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yimbiliShida\Documents\MSI\GIS &amp; Visuals\R Data\Data PMI\"/>
    </mc:Choice>
  </mc:AlternateContent>
  <xr:revisionPtr revIDLastSave="0" documentId="13_ncr:1_{DC0BF6C8-3232-40C7-9655-1578EE99B462}" xr6:coauthVersionLast="47" xr6:coauthVersionMax="47" xr10:uidLastSave="{00000000-0000-0000-0000-000000000000}"/>
  <bookViews>
    <workbookView xWindow="-110" yWindow="-110" windowWidth="19420" windowHeight="11020" activeTab="2" xr2:uid="{06BE176D-AC97-4DDA-9AD7-0A8906B38FAF}"/>
  </bookViews>
  <sheets>
    <sheet name="Sheet1" sheetId="1" r:id="rId1"/>
    <sheet name="Sheet2" sheetId="2" r:id="rId2"/>
    <sheet name="CHW &amp; HMIS data" sheetId="4" r:id="rId3"/>
    <sheet name="HF MRR" sheetId="9" r:id="rId4"/>
    <sheet name="CHWs Trained&amp;Mentored" sheetId="7" r:id="rId5"/>
    <sheet name="SBC Indicaors - PAMO Plus" sheetId="5" r:id="rId6"/>
    <sheet name="OTSS" sheetId="8" r:id="rId7"/>
    <sheet name="HF &amp; Com Reporting" sheetId="11" r:id="rId8"/>
    <sheet name="HMIS Reporting"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5" i="4" l="1"/>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 i="4"/>
  <c r="L44" i="4"/>
  <c r="E44" i="4"/>
  <c r="I44" i="4"/>
  <c r="B44" i="4"/>
  <c r="L43" i="4"/>
  <c r="E43" i="4"/>
  <c r="I43" i="4"/>
  <c r="B43" i="4"/>
  <c r="L42" i="4"/>
  <c r="E42" i="4"/>
  <c r="I42" i="4"/>
  <c r="B42" i="4"/>
  <c r="L41" i="4"/>
  <c r="E41" i="4"/>
  <c r="I41" i="4"/>
  <c r="B41" i="4"/>
  <c r="L40" i="4"/>
  <c r="E40" i="4"/>
  <c r="I40" i="4"/>
  <c r="B40" i="4"/>
  <c r="L39" i="4"/>
  <c r="E39" i="4"/>
  <c r="I39" i="4"/>
  <c r="B39" i="4"/>
  <c r="L38" i="4"/>
  <c r="E38" i="4"/>
  <c r="I38" i="4"/>
  <c r="B38" i="4"/>
  <c r="L37" i="4"/>
  <c r="E37" i="4"/>
  <c r="I37" i="4"/>
  <c r="B37" i="4"/>
  <c r="L36" i="4"/>
  <c r="E36" i="4"/>
  <c r="I36" i="4"/>
  <c r="B36" i="4"/>
  <c r="L35" i="4"/>
  <c r="E35" i="4"/>
  <c r="I35" i="4"/>
  <c r="B35" i="4"/>
  <c r="L34" i="4"/>
  <c r="E34" i="4"/>
  <c r="I34" i="4"/>
  <c r="B34" i="4"/>
  <c r="L33" i="4"/>
  <c r="E33" i="4"/>
  <c r="I33" i="4"/>
  <c r="B33" i="4"/>
  <c r="L32" i="4"/>
  <c r="E32" i="4"/>
  <c r="I32" i="4"/>
  <c r="B32" i="4"/>
  <c r="L31" i="4"/>
  <c r="E31" i="4"/>
  <c r="I31" i="4"/>
  <c r="B31" i="4"/>
  <c r="L30" i="4"/>
  <c r="E30" i="4"/>
  <c r="I30" i="4"/>
  <c r="B30" i="4"/>
  <c r="L29" i="4"/>
  <c r="E29" i="4"/>
  <c r="I29" i="4"/>
  <c r="B29" i="4"/>
  <c r="L28" i="4"/>
  <c r="E28" i="4"/>
  <c r="I28" i="4"/>
  <c r="B28" i="4"/>
  <c r="L27" i="4"/>
  <c r="E27" i="4"/>
  <c r="I27" i="4"/>
  <c r="B27" i="4"/>
  <c r="L26" i="4"/>
  <c r="E26" i="4"/>
  <c r="I26" i="4"/>
  <c r="B26" i="4"/>
  <c r="L25" i="4"/>
  <c r="E25" i="4"/>
  <c r="I25" i="4"/>
  <c r="B25" i="4"/>
  <c r="L24" i="4"/>
  <c r="E24" i="4"/>
  <c r="I24" i="4"/>
  <c r="B24" i="4"/>
  <c r="L23" i="4"/>
  <c r="E23" i="4"/>
  <c r="I23" i="4"/>
  <c r="B23" i="4"/>
  <c r="L22" i="4"/>
  <c r="E22" i="4"/>
  <c r="I22" i="4"/>
  <c r="B22" i="4"/>
  <c r="L21" i="4"/>
  <c r="E21" i="4"/>
  <c r="I21" i="4"/>
  <c r="B21" i="4"/>
  <c r="L20" i="4"/>
  <c r="E20" i="4"/>
  <c r="I20" i="4"/>
  <c r="B20" i="4"/>
  <c r="L19" i="4"/>
  <c r="E19" i="4"/>
  <c r="I19" i="4"/>
  <c r="B19" i="4"/>
  <c r="L18" i="4"/>
  <c r="E18" i="4"/>
  <c r="I18" i="4"/>
  <c r="B18" i="4"/>
  <c r="L17" i="4"/>
  <c r="E17" i="4"/>
  <c r="I17" i="4"/>
  <c r="B17" i="4"/>
  <c r="L16" i="4"/>
  <c r="E16" i="4"/>
  <c r="I16" i="4"/>
  <c r="B16" i="4"/>
  <c r="L15" i="4"/>
  <c r="E15" i="4"/>
  <c r="I15" i="4"/>
  <c r="B15" i="4"/>
  <c r="L14" i="4"/>
  <c r="E14" i="4"/>
  <c r="I14" i="4"/>
  <c r="B14" i="4"/>
  <c r="L13" i="4"/>
  <c r="E13" i="4"/>
  <c r="I13" i="4"/>
  <c r="B13" i="4"/>
  <c r="L12" i="4"/>
  <c r="E12" i="4"/>
  <c r="I12" i="4"/>
  <c r="B12" i="4"/>
  <c r="L11" i="4"/>
  <c r="E11" i="4"/>
  <c r="I11" i="4"/>
  <c r="B11" i="4"/>
  <c r="L10" i="4"/>
  <c r="E10" i="4"/>
  <c r="I10" i="4"/>
  <c r="B10" i="4"/>
  <c r="L9" i="4"/>
  <c r="E9" i="4"/>
  <c r="I9" i="4"/>
  <c r="B9" i="4"/>
  <c r="L8" i="4"/>
  <c r="E8" i="4"/>
  <c r="I8" i="4"/>
  <c r="B8" i="4"/>
  <c r="L7" i="4"/>
  <c r="E7" i="4"/>
  <c r="I7" i="4"/>
  <c r="B7" i="4"/>
  <c r="L6" i="4"/>
  <c r="E6" i="4"/>
  <c r="I6" i="4"/>
  <c r="B6" i="4"/>
  <c r="L5" i="4"/>
  <c r="E5" i="4"/>
  <c r="I5" i="4"/>
  <c r="B5" i="4"/>
  <c r="L4" i="4"/>
  <c r="E4" i="4"/>
  <c r="I4" i="4"/>
  <c r="B4" i="4"/>
</calcChain>
</file>

<file path=xl/sharedStrings.xml><?xml version="1.0" encoding="utf-8"?>
<sst xmlns="http://schemas.openxmlformats.org/spreadsheetml/2006/main" count="1228" uniqueCount="712">
  <si>
    <t>Data manager</t>
  </si>
  <si>
    <t>Data Source</t>
  </si>
  <si>
    <t>Data stream</t>
  </si>
  <si>
    <t>Description</t>
  </si>
  <si>
    <t>Variables measured</t>
  </si>
  <si>
    <t>Indicators</t>
  </si>
  <si>
    <t>Time aggregation</t>
  </si>
  <si>
    <t>Spatial aggregation</t>
  </si>
  <si>
    <t>Scope</t>
  </si>
  <si>
    <t>Date available</t>
  </si>
  <si>
    <t>Data quality notes - timeliness, completeness, accuracy</t>
  </si>
  <si>
    <t>Other Notes</t>
  </si>
  <si>
    <t>POC for 2020</t>
  </si>
  <si>
    <t>Email</t>
  </si>
  <si>
    <t>telephone</t>
  </si>
  <si>
    <t>PSM</t>
  </si>
  <si>
    <t>MOH</t>
  </si>
  <si>
    <t>Campaign records</t>
  </si>
  <si>
    <t>Periodic</t>
  </si>
  <si>
    <t>District</t>
  </si>
  <si>
    <t>district</t>
  </si>
  <si>
    <t>Natasha Kowa Matafwali</t>
  </si>
  <si>
    <t>nkowamatafwali@ghsc-psm.org</t>
  </si>
  <si>
    <t>Patrick Mwansa</t>
  </si>
  <si>
    <t>Patrick_Mwansa@pmivectorlink.com</t>
  </si>
  <si>
    <t>'0965270355</t>
  </si>
  <si>
    <t>VectorLink</t>
  </si>
  <si>
    <t>Abt</t>
  </si>
  <si>
    <t>IRS implementation</t>
  </si>
  <si>
    <t>Year</t>
  </si>
  <si>
    <t>2014-pres</t>
  </si>
  <si>
    <t xml:space="preserve"> Potential quality issues - Minor</t>
  </si>
  <si>
    <t>ITN implementation</t>
  </si>
  <si>
    <t>year</t>
  </si>
  <si>
    <t>For sprayed areas only - data issues (self reported data)</t>
  </si>
  <si>
    <t>Paper-based project records</t>
  </si>
  <si>
    <t>Uncertain quality</t>
  </si>
  <si>
    <t>Human landing catches</t>
  </si>
  <si>
    <t>Entomology</t>
  </si>
  <si>
    <t>Monthly</t>
  </si>
  <si>
    <t>Site level</t>
  </si>
  <si>
    <t>2 sites</t>
  </si>
  <si>
    <t>2019-present</t>
  </si>
  <si>
    <t>Mohamed Bayoh</t>
  </si>
  <si>
    <t>mohamed_bayoh@pmivectorlink.com</t>
  </si>
  <si>
    <t>'260966071174</t>
  </si>
  <si>
    <t>No samples currently analysed for sporozoite infectivity</t>
  </si>
  <si>
    <t>Pyrethrum spray catches</t>
  </si>
  <si>
    <t>15 houses per site, mostly the same houses each time</t>
  </si>
  <si>
    <t xml:space="preserve">No samples currently analysed for blood meal preference </t>
  </si>
  <si>
    <t>Wall bioassays</t>
  </si>
  <si>
    <t>1 Site</t>
  </si>
  <si>
    <t>Insecticide resistance monitoring - WHO tube and CDC bottle assays</t>
  </si>
  <si>
    <t>Susceptibility to IRS  or ITN insecticides</t>
  </si>
  <si>
    <t>Use wild Anopheles funestus and Anopheles gambiae adults using backpack and procopack aspirators and larvae from nearby larval habitats, Data can be extrapolated to sprayed areas of the district</t>
  </si>
  <si>
    <t>Demographic</t>
  </si>
  <si>
    <t>Head count</t>
  </si>
  <si>
    <t>Population</t>
  </si>
  <si>
    <t>Annual</t>
  </si>
  <si>
    <t>HFCA (Catchment Area)</t>
  </si>
  <si>
    <t>Variations in quality, completeness and accuracy of the data collected; fluctuations in population</t>
  </si>
  <si>
    <t>NMEC</t>
  </si>
  <si>
    <t xml:space="preserve">nmercie@yahoo.com </t>
  </si>
  <si>
    <t>CSO</t>
  </si>
  <si>
    <t>Official population</t>
  </si>
  <si>
    <t>PAMO</t>
  </si>
  <si>
    <t>MOH - NMEC</t>
  </si>
  <si>
    <t>ITN distribution</t>
  </si>
  <si>
    <t>Project records</t>
  </si>
  <si>
    <t>quarterly</t>
  </si>
  <si>
    <t>communities</t>
  </si>
  <si>
    <t>2018-present</t>
  </si>
  <si>
    <t>echiyende@path.org</t>
  </si>
  <si>
    <t>monthly</t>
  </si>
  <si>
    <t>Good</t>
  </si>
  <si>
    <t>MRR</t>
  </si>
  <si>
    <t>8/2018-present</t>
  </si>
  <si>
    <t>PAMO-Cynthia</t>
  </si>
  <si>
    <t>ckalaluka@path.org</t>
  </si>
  <si>
    <t>Reactive case detection</t>
  </si>
  <si>
    <t>2014-present</t>
  </si>
  <si>
    <t>Bi annual</t>
  </si>
  <si>
    <t>2017-Present</t>
  </si>
  <si>
    <t>Dr. Kamuliwo</t>
  </si>
  <si>
    <t xml:space="preserve">Mulakwa.Kamuliwo@jhpiego.org </t>
  </si>
  <si>
    <t>HMIS</t>
  </si>
  <si>
    <t>2012-present</t>
  </si>
  <si>
    <t>Good-HMIS</t>
  </si>
  <si>
    <t>DHIS2</t>
  </si>
  <si>
    <t>Health Facility</t>
  </si>
  <si>
    <t>Bright.Katai@jhpiego.org</t>
  </si>
  <si>
    <t>CHW</t>
  </si>
  <si>
    <t>electronic Supply Chain Management  System (eSCMS)</t>
  </si>
  <si>
    <t>Commodity Availability</t>
  </si>
  <si>
    <t>Supply Chain</t>
  </si>
  <si>
    <t>Service Delivery Points</t>
  </si>
  <si>
    <t>2015-present</t>
  </si>
  <si>
    <t>80% data confidence and completeness</t>
  </si>
  <si>
    <t xml:space="preserve">PSM </t>
  </si>
  <si>
    <t>eSCMS, DHIS2</t>
  </si>
  <si>
    <t>Natasha</t>
  </si>
  <si>
    <t>ICEMR</t>
  </si>
  <si>
    <t>Weekly</t>
  </si>
  <si>
    <t>Health facility</t>
  </si>
  <si>
    <t>15 HF</t>
  </si>
  <si>
    <t>4/2012 - present</t>
  </si>
  <si>
    <t>Check consistency with HMIS and MRR</t>
  </si>
  <si>
    <t>Mike Chaponda</t>
  </si>
  <si>
    <t>Community surveys</t>
  </si>
  <si>
    <t>Household Epi Data</t>
  </si>
  <si>
    <t>Individual</t>
  </si>
  <si>
    <t>Study area</t>
  </si>
  <si>
    <t>Needs data cleaning</t>
  </si>
  <si>
    <t>ITN use</t>
  </si>
  <si>
    <t>Hospital records</t>
  </si>
  <si>
    <t>Passive surveillance</t>
  </si>
  <si>
    <t>St. Paul's Hospital catchment area</t>
  </si>
  <si>
    <t>1/2017-present</t>
  </si>
  <si>
    <t>Misclassifacation of malaria deaths</t>
  </si>
  <si>
    <t>Matt Ippolito</t>
  </si>
  <si>
    <t>Indoor mosquito collections</t>
  </si>
  <si>
    <t>Household</t>
  </si>
  <si>
    <t>Challenges with morphology; volume of samples</t>
  </si>
  <si>
    <t>Mbanga Muleba</t>
  </si>
  <si>
    <t>Outdoor mosquito collections</t>
  </si>
  <si>
    <t>Insecticide resistance</t>
  </si>
  <si>
    <t>2013-present</t>
  </si>
  <si>
    <t>Hobo weather station</t>
  </si>
  <si>
    <t>Environmental</t>
  </si>
  <si>
    <t>Weather</t>
  </si>
  <si>
    <t>Daily</t>
  </si>
  <si>
    <t>gaps in recordings</t>
  </si>
  <si>
    <t>James Lupiya</t>
  </si>
  <si>
    <t>Structures</t>
  </si>
  <si>
    <t>Once</t>
  </si>
  <si>
    <t>Nchelenge District</t>
  </si>
  <si>
    <t>NEED TO CHECK DATE OF LAST SATELLITE IMAGE</t>
  </si>
  <si>
    <t>Tim Shields</t>
  </si>
  <si>
    <t>Geography</t>
  </si>
  <si>
    <t>Captured infrequently</t>
  </si>
  <si>
    <t>Satellite weather data</t>
  </si>
  <si>
    <t>Day</t>
  </si>
  <si>
    <t>10 km x 10 km2</t>
  </si>
  <si>
    <t>any date</t>
  </si>
  <si>
    <t>Data gaps</t>
  </si>
  <si>
    <t>GPS loggers</t>
  </si>
  <si>
    <t>Movement</t>
  </si>
  <si>
    <t>Mobility</t>
  </si>
  <si>
    <t>Movement coordinates</t>
  </si>
  <si>
    <t>One year</t>
  </si>
  <si>
    <t>Northern Zambia</t>
  </si>
  <si>
    <t>2014-2015</t>
  </si>
  <si>
    <t>Complex and large data set</t>
  </si>
  <si>
    <t>Marisa Hast</t>
  </si>
  <si>
    <t>Akros</t>
  </si>
  <si>
    <t>Digitized structure footprints from satellite &amp; administrative hierarchy shapefiles</t>
  </si>
  <si>
    <t>Structure</t>
  </si>
  <si>
    <t>District (Excluding Kilwa &amp; other island catchment)</t>
  </si>
  <si>
    <t>2014, 2015, 2016, 2019</t>
  </si>
  <si>
    <t>Uses DG imagery available within last 2 months - 2 years (potential for new structures to be missed)
Is updated with field-verified structure data for all spray areas visited in previous campaign
Does not include the two island catchments
Need to define zone/village-level boundaries (map to structures) in 2020
*2014 data is partial enumeration</t>
  </si>
  <si>
    <t>Christina Riley</t>
  </si>
  <si>
    <t>cmriley@akros.com</t>
  </si>
  <si>
    <t>Reveal system</t>
  </si>
  <si>
    <t>Spray areas (with ability to extrapolate to HFCA &amp; district)</t>
  </si>
  <si>
    <t>2015, 2016, 2019</t>
  </si>
  <si>
    <t>Technical problems in 2019
Potentially incomplete data collection in Kabuta and one corner of Kashikishi in 2019
Some missing household data in 2019</t>
  </si>
  <si>
    <t>Demographic/household information</t>
  </si>
  <si>
    <t>Structures sprayed
Reasons not sprayed
Number of rooms sprayed</t>
  </si>
  <si>
    <t>found coverage 
spray coverage
spray effectiveness</t>
  </si>
  <si>
    <t>ITN availability &amp; usage</t>
  </si>
  <si>
    <t>Number of structures visited, sprayed
Metadata - start &amp; end times, IMEI, etc</t>
  </si>
  <si>
    <t>mosquitoes collected by aspirator at households and pooled in test</t>
  </si>
  <si>
    <t>mulebem@yahoo.com</t>
  </si>
  <si>
    <t>Household coordinates, household density</t>
  </si>
  <si>
    <t>Household locations, household density</t>
  </si>
  <si>
    <t># female anopheles by species
# female anopheles blooded (blood fed)</t>
  </si>
  <si>
    <t>Indoor density
Blood meal preference (Human Blood Index)
Proportion blood fed
Species composition</t>
  </si>
  <si>
    <t>Rainfall
Temperature
Relative humidity</t>
  </si>
  <si>
    <t># cases
# deaths
# blood transfusions
blood stockouts
# artesunate courses
artesunate stockouts</t>
  </si>
  <si>
    <t>Risk factors for mortality
blood stockouts
artesunate stockouts</t>
  </si>
  <si>
    <t>Rainfall
temperature
humidity
streamflow
NDVI
Soil Moisture
Evaporation</t>
  </si>
  <si>
    <t>Elevation
Slope
Road networks
Stream networks
NDVI</t>
  </si>
  <si>
    <t>Environmental features
Distance to environmental features
Vegetation</t>
  </si>
  <si>
    <t>Lat
Long
Multipolygon (estimated structure area)
Administrative area boundaries</t>
  </si>
  <si>
    <t>Population denominator
Structure density
Structure area</t>
  </si>
  <si>
    <t>Data collection is during IRS campaign</t>
  </si>
  <si>
    <t>Spray areas</t>
  </si>
  <si>
    <t>Data collection is during IRS campaign
 Ability to extrapolate to HFCA &amp; district</t>
  </si>
  <si>
    <t>Data collection is during IRS campaign
Ability to extrapolate to HFCA &amp; district
2018 MIS EAs for corroboration, if available?
CR: This would be great - would also be very valuable to attempt to map EAs w/ Reveal SAs prior to MIS if possible - might need additional data collected during 2020</t>
  </si>
  <si>
    <t>Data collector &amp; SOP names
Metadata</t>
  </si>
  <si>
    <t>Structure IRS status, reasons why eligible &amp; sprayed</t>
  </si>
  <si>
    <t>SOP &amp; TLA operational/performance
Metadata - start &amp; end times, IMEI data, etc</t>
  </si>
  <si>
    <t>Mosquito mortality (wild funestus and gambia)</t>
  </si>
  <si>
    <t>Phenotypic insecticide resistance (WHO susceptibility testing)</t>
  </si>
  <si>
    <t>Epidemiology</t>
  </si>
  <si>
    <t>Outdoor density
Blood meal preference (Human Blood Index)
Proportion blood fed
Species composition</t>
  </si>
  <si>
    <t>Population mobility</t>
  </si>
  <si>
    <t>GPS logger study</t>
  </si>
  <si>
    <t>GPS data logger data from ~75 individuals</t>
  </si>
  <si>
    <t>ium1@cdc.gov</t>
  </si>
  <si>
    <t>Hospital records from St. Paul's hosptial</t>
  </si>
  <si>
    <t>Severe Malaria</t>
  </si>
  <si>
    <t>African Flood and Drought Monitor</t>
  </si>
  <si>
    <t>Weather patterns</t>
  </si>
  <si>
    <t>Weather patterns
vegetation</t>
  </si>
  <si>
    <t>Satellite imagery</t>
  </si>
  <si>
    <t>Environmental and geographic features</t>
  </si>
  <si>
    <t>Rural health centers</t>
  </si>
  <si>
    <t># RDT positive +/- 5
# RDT negative +/- 5
# treated +/- 5 by RDT status
# RDT used
# RDT stock</t>
  </si>
  <si>
    <t>Malaria case counts
Malaria incidence
Test positivity</t>
  </si>
  <si>
    <t>Population density
Number of HHs in a SEA</t>
  </si>
  <si>
    <t>Number of people
Population by age &amp; gender
Population by urban/rural
Population by administrative area
Number of HHs</t>
  </si>
  <si>
    <t>Number of people
Population by age &amp; gender
Population by administrative area
Number of HHs</t>
  </si>
  <si>
    <t>CHW (Step D)</t>
  </si>
  <si>
    <t>Health facility malaria rapid report data</t>
  </si>
  <si>
    <t>Total tested
Total positive
Total treated
+/- 5 years
RDTs and ACTs dispensed</t>
  </si>
  <si>
    <t>Total tested
Total positive
Total treated
+/- 5 years
RDTs and ACTs dispensed
RDTs and ACTs in stock</t>
  </si>
  <si>
    <t>Number malaria cases
Malaria incidence
Test Positivity</t>
  </si>
  <si>
    <t>Volume varies with CHW activity</t>
  </si>
  <si>
    <t>Good quality, not captured in HMIS</t>
  </si>
  <si>
    <t>Malaria prevalence
Test positivity
Proportion treated</t>
  </si>
  <si>
    <t xml:space="preserve"># ITNs distributed
# ITNS targeted to be distributed </t>
  </si>
  <si>
    <t>ACTs Stock availability
RDTs Stock availability
artesunate injectable stock availability
SP in stock availability</t>
  </si>
  <si>
    <r>
      <t xml:space="preserve">Percent of service delivery points  stocked with ACTs, RDTs, Artesunate, SP, </t>
    </r>
    <r>
      <rPr>
        <sz val="11"/>
        <color rgb="FFFF0000"/>
        <rFont val="Calibri"/>
        <family val="2"/>
      </rPr>
      <t>LLINs</t>
    </r>
  </si>
  <si>
    <t>Distict</t>
  </si>
  <si>
    <t>Drug and test dispensed per month</t>
  </si>
  <si>
    <t># ACTs dispensed by dose
# RDTs dispensed
Artesunate dispensed</t>
  </si>
  <si>
    <t># Structures targeted
# structures found
# structures sprayed</t>
  </si>
  <si>
    <t>Spray progress
Spray coverage
Spray effective coverage</t>
  </si>
  <si>
    <t>Spray area</t>
  </si>
  <si>
    <t>Population denominator
Population protected</t>
  </si>
  <si>
    <t>ITN availability
ITN % use
ITN % use by pregnant &amp; U5</t>
  </si>
  <si>
    <t>Species composition
Human biting rate indoors 
Human biting rate outdoors
Parity Rate
Sporozoite rate
Entomological innoculation rate</t>
  </si>
  <si>
    <t># of female Anopheles by species
# of human landing Anopheles indoors
# of human landing Anopheles outdoors
# of parous and nuliparous Anopheles
% sporozoite positive &amp; negative</t>
  </si>
  <si>
    <t>Eight houses per site, same houses. GPS for Ento - Shikapande Sprayed site -9.324016,28.785763;  - Manchene Unsprayed  site -9.259347,28.838928
Sporozoite rate by ELISA</t>
  </si>
  <si>
    <t>Species composition
Indoor vector density
Human blood index</t>
  </si>
  <si>
    <t># of female Anopheles by species
# female anopheles fed on humans vs. animals</t>
  </si>
  <si>
    <t>IRS quality of spray
Duraction of IRS efficacy</t>
  </si>
  <si>
    <t>Data collected monthly at one site until the insecticide is no longer effective. For duration of efficacy can be extrapolated to entire district</t>
  </si>
  <si>
    <t>Intervention Delivery</t>
  </si>
  <si>
    <t>Data category</t>
  </si>
  <si>
    <t>Data stream vs. indicator type</t>
  </si>
  <si>
    <t>District Health Office</t>
  </si>
  <si>
    <t>DHO's tally of local pop compiled from community-based volunteer population counts, village registers, NHC, etc.</t>
  </si>
  <si>
    <t>Population size per HFCA
Population per zone (CBV, NHC)</t>
  </si>
  <si>
    <t>Need to clarify basis of head count in Nchelenge and timeline of updates</t>
  </si>
  <si>
    <t>Mercie Mwanza</t>
  </si>
  <si>
    <t>Confirm indicator names</t>
  </si>
  <si>
    <t># HFs submitted monthly report on time
# HFs submitted complete report
# HFs whose reports are consistent with source records
# HFs expected to report</t>
  </si>
  <si>
    <t># HFs submitted weekly report on time
# HFs submitted complete report
# HFs whose reports are consistent with source records
# HFs expected to report</t>
  </si>
  <si>
    <t># CHWs submitted monthly report on time
# CHWs submitted complete report
# CHWs whose reports are consistent with source records
# CHWs expected to report</t>
  </si>
  <si>
    <t>% HF reporting on time
% HF reporting complete set of data elements
% HFs whose HMIS reports are consistent with source records
% HFs audited</t>
  </si>
  <si>
    <t>% CHWs reporting on time
% CHWs reporting complete set of data elements
% CHWs whose HMIS reports are consistent with source records
% CHWs audited</t>
  </si>
  <si>
    <t>confirm collected at level of CHW not HFCA</t>
  </si>
  <si>
    <t>Bright Katai</t>
  </si>
  <si>
    <r>
      <t xml:space="preserve">Mercie Mwanza </t>
    </r>
    <r>
      <rPr>
        <sz val="11"/>
        <color rgb="FFFF0000"/>
        <rFont val="Calibri"/>
        <family val="2"/>
      </rPr>
      <t>(and DHIO?)</t>
    </r>
  </si>
  <si>
    <t>Data quality assurance for HMIS - indicators on timliness, completeness, and accuracy</t>
  </si>
  <si>
    <t>Data quality assurance for MRR - indicators on timliness, completeness, and accuracy</t>
  </si>
  <si>
    <t>Data quality assurance for CHWs - indicators on timliness, completeness, and accuracy</t>
  </si>
  <si>
    <t>Administration of IPTp for prevention of malaria in pregnancy</t>
  </si>
  <si>
    <t>% ANC attendees who received 3+ doses IPTp</t>
  </si>
  <si>
    <t># ANC attendees
# ANC attendees who receive IPTp
# ANC attendees who receive 3+ doses IPTp</t>
  </si>
  <si>
    <t>2018 MIS for corroboration, if available?</t>
  </si>
  <si>
    <t xml:space="preserve">Community Case Management -training and deployment of CHWs </t>
  </si>
  <si>
    <t>Number CHWs trained
Number CHWs deployed</t>
  </si>
  <si>
    <t>periodic</t>
  </si>
  <si>
    <t>Community Case Management -activity of CHWs in field defined by reporting in DHIS2</t>
  </si>
  <si>
    <t>Number CHWs active</t>
  </si>
  <si>
    <t>CHWs trained and deployed per population</t>
  </si>
  <si>
    <t>CHWs active per population</t>
  </si>
  <si>
    <t>Neighborhood Health Committee (Zone), HFCA</t>
  </si>
  <si>
    <t>Would like to have map/shapefile of NHCs</t>
  </si>
  <si>
    <t>DHIS2, MRR</t>
  </si>
  <si>
    <t>Cynthia Changufu-Kalaluka</t>
  </si>
  <si>
    <t>Backup POC Ignatius or Mercie</t>
  </si>
  <si>
    <t>2014 campaign with USAID pre-PAMO
2017 campaign PAMO
2020 campaign VectorLink</t>
  </si>
  <si>
    <t>2014, 2017, (2020)</t>
  </si>
  <si>
    <t>Electronic Data System (EDS)</t>
  </si>
  <si>
    <t>Adherence to negative test
Adherence to positive test
Test Prior to Treatment 
Clinical Observation 
RDT Observation Score 
Microscopy/Lab Observation</t>
  </si>
  <si>
    <t>Outreach Training Supportive Supervision - provincial (ST. Paul's) and district (rural HFs) -  structured supervision and training on clincial performance for malaria diagnostics and treatment</t>
  </si>
  <si>
    <t>Proportion of HF scoring above minimum score by category</t>
  </si>
  <si>
    <t>2012-Present</t>
  </si>
  <si>
    <r>
      <t xml:space="preserve">2012-2016 was MalariaCare </t>
    </r>
    <r>
      <rPr>
        <sz val="11"/>
        <color rgb="FFFF0000"/>
        <rFont val="Calibri"/>
        <family val="2"/>
      </rPr>
      <t>(confirm)</t>
    </r>
    <r>
      <rPr>
        <sz val="11"/>
        <rFont val="Calibri"/>
        <family val="2"/>
      </rPr>
      <t>, 2017-present PAMO. Backup POC is NMEP</t>
    </r>
  </si>
  <si>
    <t>Malaria Social Behvaior Change - communication/ education to promote uptake of interventions</t>
  </si>
  <si>
    <t>Elizabeth Chiyende</t>
  </si>
  <si>
    <t>Data source prior to 2018?</t>
  </si>
  <si>
    <t>Case Management stengthening activities at HFs</t>
  </si>
  <si>
    <t>% HCWs trained in malaria CM</t>
  </si>
  <si>
    <t># HCWs trained
# Mentoring visits
# HCWs
Cadre (clinician, pharm, lab)</t>
  </si>
  <si>
    <t>Questions on accuracy of mentoring and supervisory visits</t>
  </si>
  <si>
    <r>
      <t xml:space="preserve">2012-2016 was MalariaCare </t>
    </r>
    <r>
      <rPr>
        <sz val="11"/>
        <color rgb="FFFF0000"/>
        <rFont val="Calibri"/>
        <family val="2"/>
      </rPr>
      <t>(confirm)</t>
    </r>
    <r>
      <rPr>
        <sz val="11"/>
        <rFont val="Calibri"/>
        <family val="2"/>
      </rPr>
      <t>, 2017-present PAMO. Backup POC is DHO</t>
    </r>
  </si>
  <si>
    <r>
      <t xml:space="preserve">proportion pop reached with SBC messages 
</t>
    </r>
    <r>
      <rPr>
        <sz val="11"/>
        <color rgb="FFFF0000"/>
        <rFont val="Calibri"/>
        <family val="2"/>
      </rPr>
      <t>Ditto</t>
    </r>
  </si>
  <si>
    <r>
      <t xml:space="preserve">persons reached with SBC activities
Number of community based orgs active in malaria SBC
</t>
    </r>
    <r>
      <rPr>
        <sz val="11"/>
        <color rgb="FFFF0000"/>
        <rFont val="Calibri"/>
        <family val="2"/>
      </rPr>
      <t>Need more detail here by activity, eg  radio, omnibus surveys, champion community initiative, community-based organization</t>
    </r>
  </si>
  <si>
    <t>2018 MIS EAs for corroboration, if available? 
May be difficult to find appropriate indicators at district level but could use provincial indicators as proxy? (MIS 2012, 2015, 2018)
Discuss with Breakthrough Action, HPU etc</t>
  </si>
  <si>
    <t>Impact</t>
  </si>
  <si>
    <t>ITN Availability
Number ITNs used in total, by pregnant, &amp; U5</t>
  </si>
  <si>
    <t>2018 MIS EAs for corroboration, if available?
AIRS data prior to 2018, can get from Abt</t>
  </si>
  <si>
    <t>#ITNs distributed per population</t>
  </si>
  <si>
    <t>Good for Campaign but Routine is incomplete
Should use best estimate for population, not campaign estimates</t>
  </si>
  <si>
    <t>Campaign ITN distribution</t>
  </si>
  <si>
    <t>Routine ITN distribution</t>
  </si>
  <si>
    <t>#ITNs distributed per population (total population, pregnant women, children &lt;5)</t>
  </si>
  <si>
    <t># ITNs distributed in Schools
# ITNS targeted to be distributed in Schools</t>
  </si>
  <si>
    <t>ITN distribution in schools</t>
  </si>
  <si>
    <r>
      <t xml:space="preserve"># ITNs distributed in ANC, EPI
</t>
    </r>
    <r>
      <rPr>
        <sz val="11"/>
        <color rgb="FFFF0000"/>
        <rFont val="Calibri"/>
        <family val="2"/>
      </rPr>
      <t># ITNS targeted to be distributed in ANC, EPI</t>
    </r>
  </si>
  <si>
    <t xml:space="preserve">HF </t>
  </si>
  <si>
    <t>School</t>
  </si>
  <si>
    <t>2016, 2019-present</t>
  </si>
  <si>
    <t>good data quality</t>
  </si>
  <si>
    <t>ANC data poor, EPI data moderate</t>
  </si>
  <si>
    <t>school distribution starting 2016 as pilot, routine from 2019. School is once per year
Vector link from 2020</t>
  </si>
  <si>
    <t>Deliver</t>
  </si>
  <si>
    <t>ITN distribution campaign</t>
  </si>
  <si>
    <t>ITN distribution routine</t>
  </si>
  <si>
    <t xml:space="preserve"># ITNs delivered to district
# ITNS in stock </t>
  </si>
  <si>
    <t># ITNs delivered per population
Proportion HFs with ITNs in stock</t>
  </si>
  <si>
    <t>2012-2015</t>
  </si>
  <si>
    <t>concerns about data quality</t>
  </si>
  <si>
    <t>unknown</t>
  </si>
  <si>
    <t>NMEP may have this data</t>
  </si>
  <si>
    <t>2014(DELIVER/SCMS), 2017 (PSM), 2020 (PSM).
Working with John Snow Health Zambia to incorporate in eSCMS. DHIS2 waiting for stability before integration</t>
  </si>
  <si>
    <t>LLINs not in the National Supply Chain reporting system 
concerns about data quality</t>
  </si>
  <si>
    <t xml:space="preserve">Good visibility up to district level
LLINs not in the National Supply Chain reporting system </t>
  </si>
  <si>
    <t>HF</t>
  </si>
  <si>
    <t>2012, 2014-present</t>
  </si>
  <si>
    <t># mosquitoes tested
# mosquitoes died at what time frames (Kisumu susceptible strain and occasionally wild mosquitoes )</t>
  </si>
  <si>
    <t># mosquitoes tested
# mosquitoes died at what time frames</t>
  </si>
  <si>
    <t>Parasitemia by RDT &amp; PCR
Demographic characteristics 
Household geocoordinates
Household structure
Malaria history
Malaria KAP
ITN use
IRS status
Travel history</t>
  </si>
  <si>
    <t>Risk factors
Risk map
Parasite prevalence
Population and structures per study area
% population using ITNs
% population reporting IRS
% population reporting KAP</t>
  </si>
  <si>
    <t>data stream also gets at impact and intervention delivery, etc</t>
  </si>
  <si>
    <t>System-level</t>
  </si>
  <si>
    <t>ACTs and RDTs dispense to health facility</t>
  </si>
  <si>
    <t>can analyze proportion treated etc as intervention delivery variable</t>
  </si>
  <si>
    <t>ICEMR/TDRC</t>
  </si>
  <si>
    <t xml:space="preserve">ICEMR </t>
  </si>
  <si>
    <t>Shapefiles</t>
  </si>
  <si>
    <t>Active surveillance</t>
  </si>
  <si>
    <t>Health facility data SMS to TDRC</t>
  </si>
  <si>
    <t>Digitized structures from Digital Globe imagery</t>
  </si>
  <si>
    <t>Satellite</t>
  </si>
  <si>
    <t>Satellite Digitization</t>
  </si>
  <si>
    <t>Households</t>
  </si>
  <si>
    <t>% enumerated structures residential
Field-verifed structure denominator
Population denominator
Population protected</t>
  </si>
  <si>
    <t>Field-verifed demographic and population information, including proportion of structures found, residential, eligible, and added stuctures</t>
  </si>
  <si>
    <t>Structures targeted, found, added
Structure residential status
Household eligible status
Reasons not eligible
Number of rooms
Zone/village name
Head of household name &amp; contact
Household population (males, females, pregnant, U5)</t>
  </si>
  <si>
    <t>Census-based Projections</t>
  </si>
  <si>
    <t>Census-based projections of current population</t>
  </si>
  <si>
    <t>Census Enumeration Area</t>
  </si>
  <si>
    <t>2010, annual projections</t>
  </si>
  <si>
    <t>Structures found
Structure residential status
Household eligible status
Reasons not eligible
Number of rooms
Zone/village name
Head of household name &amp; contact
Household population (males, females, pregnant, U5)</t>
  </si>
  <si>
    <t>Previous data from AIRS</t>
  </si>
  <si>
    <t>CHW passive data from community cases</t>
  </si>
  <si>
    <t>Quality of spray</t>
  </si>
  <si>
    <t>Vector collections</t>
  </si>
  <si>
    <t>IRS</t>
  </si>
  <si>
    <t>ITNs</t>
  </si>
  <si>
    <t>SBC</t>
  </si>
  <si>
    <t>Routine ITN distribution in ANC, EPI</t>
  </si>
  <si>
    <t>IPTp</t>
  </si>
  <si>
    <t>IPTp received</t>
  </si>
  <si>
    <t>CHWs</t>
  </si>
  <si>
    <t>Clinical care</t>
  </si>
  <si>
    <t>Education/ mobilization</t>
  </si>
  <si>
    <t>IRS delivery</t>
  </si>
  <si>
    <t>?</t>
  </si>
  <si>
    <t xml:space="preserve"> ITN Distribution</t>
  </si>
  <si>
    <t>Meds/RDT Distribution</t>
  </si>
  <si>
    <t>Human resources</t>
  </si>
  <si>
    <t>Quality assurance/ quality control</t>
  </si>
  <si>
    <t>RHFs</t>
  </si>
  <si>
    <t>Data sub category 1</t>
  </si>
  <si>
    <t>Data sub category 2</t>
  </si>
  <si>
    <r>
      <t>Data collection is prior to IRS campaign
Potential to map/align with:
- CSO EAs &amp; CSAs
- GRID3 clusters
- ICEMR geo &amp; weather data?</t>
    </r>
    <r>
      <rPr>
        <sz val="11"/>
        <color rgb="FFFF0000"/>
        <rFont val="Calibri"/>
        <family val="2"/>
      </rPr>
      <t>E4H to engange with AKROS on how access this data and feed into the MFL and DHIS2 instance</t>
    </r>
  </si>
  <si>
    <t>E4H to engange with ICEMR</t>
  </si>
  <si>
    <t xml:space="preserve">Selected Indicators </t>
  </si>
  <si>
    <t>periodname</t>
  </si>
  <si>
    <t>Active Number Tested</t>
  </si>
  <si>
    <t>Active Tested less than 5 Years</t>
  </si>
  <si>
    <t>Active Tested 5 Years and above</t>
  </si>
  <si>
    <t>Passive Number Tested</t>
  </si>
  <si>
    <t>Passive Tested less than 5 Years</t>
  </si>
  <si>
    <t>Passive Tested 5 Years and above</t>
  </si>
  <si>
    <t>Active Number Positive</t>
  </si>
  <si>
    <t>Active Positive less than 5 years</t>
  </si>
  <si>
    <t>Active Positive 5 Years and above</t>
  </si>
  <si>
    <t>Passive Number Positive</t>
  </si>
  <si>
    <t>Passive Positive less than 5 Years</t>
  </si>
  <si>
    <t>Passive Positive 5 Years and above</t>
  </si>
  <si>
    <t>Active Number Treated</t>
  </si>
  <si>
    <t>Passive Number Treated</t>
  </si>
  <si>
    <t>First Antenatal Contacts  (New)</t>
  </si>
  <si>
    <t>IPTp 3</t>
  </si>
  <si>
    <t>ITN provided to pregnant woman at ANC visit</t>
  </si>
  <si>
    <t>Children who received insecticide-treated nets (ITNs)</t>
  </si>
  <si>
    <t>RDT Stocks: RDT Balance on hand</t>
  </si>
  <si>
    <t>ACT Stocks: 6s dispensed</t>
  </si>
  <si>
    <t>ACT Stocks: 12s dispensed</t>
  </si>
  <si>
    <t>ACT Stocks: 18s dispensed</t>
  </si>
  <si>
    <t>ACT Stocks: 24s dispensed</t>
  </si>
  <si>
    <t>ACT Stocks: 6s Balance on hand</t>
  </si>
  <si>
    <t>ACT Stocks: 12s Balance on hand</t>
  </si>
  <si>
    <t>ACT Stocks: 18s Balance on hand</t>
  </si>
  <si>
    <t>ACT Stocks: 24s Balance on hand</t>
  </si>
  <si>
    <t>August 2018</t>
  </si>
  <si>
    <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</si>
  <si>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</si>
  <si>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</si>
  <si>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</si>
  <si>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</si>
  <si>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</si>
  <si>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</si>
  <si>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</si>
  <si>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</si>
  <si>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</si>
  <si>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</si>
  <si>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</si>
  <si>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</si>
  <si>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</si>
  <si>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</si>
  <si>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</si>
  <si>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</si>
  <si>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</si>
  <si>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</si>
  <si>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</si>
  <si>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</si>
  <si>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</si>
  <si>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</si>
  <si>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</si>
  <si>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</si>
  <si>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</si>
  <si>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</si>
  <si>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</si>
  <si>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</si>
  <si>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</si>
  <si>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</si>
  <si>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</si>
  <si>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</si>
  <si>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</si>
  <si>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</si>
  <si>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</si>
  <si>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</si>
  <si>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</si>
  <si>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</si>
  <si>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</si>
  <si>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</si>
  <si>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SBC Indicators</t>
  </si>
  <si>
    <t xml:space="preserve">Variables/Indicator </t>
  </si>
  <si>
    <t>Achieved in 2021</t>
  </si>
  <si>
    <t xml:space="preserve"># of radio radio stations engaged # of radio programs aired, # of jingles and radio spots aired
</t>
  </si>
  <si>
    <t>1 radio, 6 episodes radio programs aired, 2 jingles and radio spots aired</t>
  </si>
  <si>
    <t xml:space="preserve"># of traditional leaders enaaged # of religious leaders engaged activities
# of CSOs active in malaria SBC # of schools, teachers &amp; learners engaged  
</t>
  </si>
  <si>
    <t xml:space="preserve">55 traditional leaders engaged, 25 reliogious leaders engaged, 1 CSO active in Malaria SBC </t>
  </si>
  <si>
    <t># of community change agents oriented in IPC, # of community dialogues # of peer education sessions conducted # of households visits carried out by CCAs # of people reached with IPC interventions</t>
  </si>
  <si>
    <t>138 community change agents, 128 Safe Motherhood Action Groups oriented in IPC, 1000 people reached with community dialogues, 2020 people reached with peer education sessions, 1648 households visits carried out by CCAs, 8602 people reached with IPC interventions</t>
  </si>
  <si>
    <t>CHW reached through Monitoring Mentorship and Motivation (MMM) in Nchelenge in 2021</t>
  </si>
  <si>
    <t>Target</t>
  </si>
  <si>
    <t>Male</t>
  </si>
  <si>
    <t>Female</t>
  </si>
  <si>
    <t xml:space="preserve">Total </t>
  </si>
  <si>
    <t>CHW reached through MMM</t>
  </si>
  <si>
    <t>Number of iCCM Supervisors mentored</t>
  </si>
  <si>
    <t>CHWs Trained and deployed in Nchelenge</t>
  </si>
  <si>
    <t>Number CHWs trained and deployed</t>
  </si>
  <si>
    <t>Outreach Technical Supportive Supervision (OTSS) Score- Nchelenge District</t>
  </si>
  <si>
    <t>Periods / Data</t>
  </si>
  <si>
    <t>Adherence to Negative Test Results</t>
  </si>
  <si>
    <t>Adherence to Positive Test Results</t>
  </si>
  <si>
    <t>Testing Prior to Treatment Score</t>
  </si>
  <si>
    <t>Clinical Observation Overall</t>
  </si>
  <si>
    <t>RDT-100-RDT Observation</t>
  </si>
  <si>
    <t>Overall Laboratory Score</t>
  </si>
  <si>
    <t>lu Nchelenge District</t>
  </si>
  <si>
    <t>Clinical malaria cases</t>
  </si>
  <si>
    <t>RDT tested cases</t>
  </si>
  <si>
    <t>RDT positive cases</t>
  </si>
  <si>
    <t>Microscopy tested cases</t>
  </si>
  <si>
    <t>Microscopy positive cases</t>
  </si>
  <si>
    <t>Positive cases &lt; 5 years</t>
  </si>
  <si>
    <t>Positive cases ≥ 5 years</t>
  </si>
  <si>
    <t>Positive cases travelled</t>
  </si>
  <si>
    <t>W1 2018</t>
  </si>
  <si>
    <t>W2 2018</t>
  </si>
  <si>
    <t>W3 2018</t>
  </si>
  <si>
    <t>W4 2018</t>
  </si>
  <si>
    <t>W5 2018</t>
  </si>
  <si>
    <t>W6 2018</t>
  </si>
  <si>
    <t>W7 2018</t>
  </si>
  <si>
    <t>W8 2018</t>
  </si>
  <si>
    <t>W9 2018</t>
  </si>
  <si>
    <t>W10 2018</t>
  </si>
  <si>
    <t>W11 2018</t>
  </si>
  <si>
    <t>W12 2018</t>
  </si>
  <si>
    <t>W13 2018</t>
  </si>
  <si>
    <t>W14 2018</t>
  </si>
  <si>
    <t>W15 2018</t>
  </si>
  <si>
    <t>W16 2018</t>
  </si>
  <si>
    <t>W17 2018</t>
  </si>
  <si>
    <t>W18 2018</t>
  </si>
  <si>
    <t>W19 2018</t>
  </si>
  <si>
    <t>W20 2018</t>
  </si>
  <si>
    <t>W21 2018</t>
  </si>
  <si>
    <t>W22 2018</t>
  </si>
  <si>
    <t>W23 2018</t>
  </si>
  <si>
    <t>W24 2018</t>
  </si>
  <si>
    <t>W25 2018</t>
  </si>
  <si>
    <t>W26 2018</t>
  </si>
  <si>
    <t>W27 2018</t>
  </si>
  <si>
    <t>W28 2018</t>
  </si>
  <si>
    <t>W29 2018</t>
  </si>
  <si>
    <t>W30 2018</t>
  </si>
  <si>
    <t>W31 2018</t>
  </si>
  <si>
    <t>W32 2018</t>
  </si>
  <si>
    <t>W33 2018</t>
  </si>
  <si>
    <t>W34 2018</t>
  </si>
  <si>
    <t>W35 2018</t>
  </si>
  <si>
    <t>W36 2018</t>
  </si>
  <si>
    <t>W37 2018</t>
  </si>
  <si>
    <t>W38 2018</t>
  </si>
  <si>
    <t>W39 2018</t>
  </si>
  <si>
    <t>W40 2018</t>
  </si>
  <si>
    <t>W41 2018</t>
  </si>
  <si>
    <t>W42 2018</t>
  </si>
  <si>
    <t>W43 2018</t>
  </si>
  <si>
    <t>W44 2018</t>
  </si>
  <si>
    <t>W45 2018</t>
  </si>
  <si>
    <t>W46 2018</t>
  </si>
  <si>
    <t>W47 2018</t>
  </si>
  <si>
    <t>W48 2018</t>
  </si>
  <si>
    <t>W49 2018</t>
  </si>
  <si>
    <t>W50 2018</t>
  </si>
  <si>
    <t>W51 2018</t>
  </si>
  <si>
    <t>W52 2018</t>
  </si>
  <si>
    <t>W1 2019</t>
  </si>
  <si>
    <t>W2 2019</t>
  </si>
  <si>
    <t>W3 2019</t>
  </si>
  <si>
    <t>W4 2019</t>
  </si>
  <si>
    <t>W5 2019</t>
  </si>
  <si>
    <t>W6 2019</t>
  </si>
  <si>
    <t>W7 2019</t>
  </si>
  <si>
    <t>W8 2019</t>
  </si>
  <si>
    <t>W9 2019</t>
  </si>
  <si>
    <t>W10 2019</t>
  </si>
  <si>
    <t>W11 2019</t>
  </si>
  <si>
    <t>W12 2019</t>
  </si>
  <si>
    <t>W13 2019</t>
  </si>
  <si>
    <t>W14 2019</t>
  </si>
  <si>
    <t>W15 2019</t>
  </si>
  <si>
    <t>W16 2019</t>
  </si>
  <si>
    <t>W17 2019</t>
  </si>
  <si>
    <t>W18 2019</t>
  </si>
  <si>
    <t>W19 2019</t>
  </si>
  <si>
    <t>W20 2019</t>
  </si>
  <si>
    <t>W21 2019</t>
  </si>
  <si>
    <t>W22 2019</t>
  </si>
  <si>
    <t>W23 2019</t>
  </si>
  <si>
    <t>W24 2019</t>
  </si>
  <si>
    <t>W25 2019</t>
  </si>
  <si>
    <t>W26 2019</t>
  </si>
  <si>
    <t>W27 2019</t>
  </si>
  <si>
    <t>W28 2019</t>
  </si>
  <si>
    <t>W29 2019</t>
  </si>
  <si>
    <t>W30 2019</t>
  </si>
  <si>
    <t>W31 2019</t>
  </si>
  <si>
    <t>W32 2019</t>
  </si>
  <si>
    <t>W33 2019</t>
  </si>
  <si>
    <t>W34 2019</t>
  </si>
  <si>
    <t>W35 2019</t>
  </si>
  <si>
    <t>W36 2019</t>
  </si>
  <si>
    <t>W37 2019</t>
  </si>
  <si>
    <t>W38 2019</t>
  </si>
  <si>
    <t>W39 2019</t>
  </si>
  <si>
    <t>W40 2019</t>
  </si>
  <si>
    <t>W41 2019</t>
  </si>
  <si>
    <t>W42 2019</t>
  </si>
  <si>
    <t>W43 2019</t>
  </si>
  <si>
    <t>W44 2019</t>
  </si>
  <si>
    <t>W45 2019</t>
  </si>
  <si>
    <t>W46 2019</t>
  </si>
  <si>
    <t>W47 2019</t>
  </si>
  <si>
    <t>W48 2019</t>
  </si>
  <si>
    <t>W49 2019</t>
  </si>
  <si>
    <t>W50 2019</t>
  </si>
  <si>
    <t>W51 2019</t>
  </si>
  <si>
    <t>W52 2019</t>
  </si>
  <si>
    <t>W1 2020</t>
  </si>
  <si>
    <t>W2 2020</t>
  </si>
  <si>
    <t>W3 2020</t>
  </si>
  <si>
    <t>W4 2020</t>
  </si>
  <si>
    <t>W5 2020</t>
  </si>
  <si>
    <t>W6 2020</t>
  </si>
  <si>
    <t>W7 2020</t>
  </si>
  <si>
    <t>W8 2020</t>
  </si>
  <si>
    <t>W9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</si>
  <si>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</si>
  <si>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</si>
  <si>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</si>
  <si>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</si>
  <si>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</si>
  <si>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</si>
  <si>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</si>
  <si>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</si>
  <si>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</si>
  <si>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</si>
  <si>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</si>
  <si>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</si>
  <si>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</si>
  <si>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</si>
  <si>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</si>
  <si>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</si>
  <si>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</si>
  <si>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</si>
  <si>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</si>
  <si>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</si>
  <si>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</si>
  <si>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</si>
  <si>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</si>
  <si>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</si>
  <si>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</si>
  <si>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</si>
  <si>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</si>
  <si>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</si>
  <si>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</si>
  <si>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</si>
  <si>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</si>
  <si>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</si>
  <si>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</si>
  <si>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</si>
  <si>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</si>
  <si>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</si>
  <si>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</si>
  <si>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</si>
  <si>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</si>
  <si>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</si>
  <si>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W50 2020</t>
  </si>
  <si>
    <t>W51 2020</t>
  </si>
  <si>
    <t>W52 2020</t>
  </si>
  <si>
    <t>W53 2020</t>
  </si>
  <si>
    <t>W1 2021</t>
  </si>
  <si>
    <t>W2 2021</t>
  </si>
  <si>
    <t>W3 2021</t>
  </si>
  <si>
    <t>W4 2021</t>
  </si>
  <si>
    <t>W5 2021</t>
  </si>
  <si>
    <t>W6 2021</t>
  </si>
  <si>
    <t>W7 2021</t>
  </si>
  <si>
    <t>W8 2021</t>
  </si>
  <si>
    <t>W9 2021</t>
  </si>
  <si>
    <t>W10 2021</t>
  </si>
  <si>
    <t>W11 2021</t>
  </si>
  <si>
    <t>W12 2021</t>
  </si>
  <si>
    <t>W13 2021</t>
  </si>
  <si>
    <t>W14 2021</t>
  </si>
  <si>
    <t>W15 2021</t>
  </si>
  <si>
    <t>W16 2021</t>
  </si>
  <si>
    <t>W17 2021</t>
  </si>
  <si>
    <t>W18 2021</t>
  </si>
  <si>
    <t>W19 2021</t>
  </si>
  <si>
    <t>W20 2021</t>
  </si>
  <si>
    <t>W21 2021</t>
  </si>
  <si>
    <t>W22 2021</t>
  </si>
  <si>
    <t>W23 2021</t>
  </si>
  <si>
    <t>W24 2021</t>
  </si>
  <si>
    <t>W25 2021</t>
  </si>
  <si>
    <t>W26 2021</t>
  </si>
  <si>
    <t>W27 2021</t>
  </si>
  <si>
    <t>W28 2021</t>
  </si>
  <si>
    <t>W29 2021</t>
  </si>
  <si>
    <t>W30 2021</t>
  </si>
  <si>
    <t>W31 2021</t>
  </si>
  <si>
    <t>W32 2021</t>
  </si>
  <si>
    <t>W33 2021</t>
  </si>
  <si>
    <t>W34 2021</t>
  </si>
  <si>
    <t>W35 2021</t>
  </si>
  <si>
    <t>W36 2021</t>
  </si>
  <si>
    <t>W37 2021</t>
  </si>
  <si>
    <t>W38 2021</t>
  </si>
  <si>
    <t>W39 2021</t>
  </si>
  <si>
    <t>W40 2021</t>
  </si>
  <si>
    <t>W41 2021</t>
  </si>
  <si>
    <t>W42 2021</t>
  </si>
  <si>
    <t>W43 2021</t>
  </si>
  <si>
    <t>W44 2021</t>
  </si>
  <si>
    <t>W45 2021</t>
  </si>
  <si>
    <t>W46 2021</t>
  </si>
  <si>
    <t>W47 2021</t>
  </si>
  <si>
    <t>W48 2021</t>
  </si>
  <si>
    <t>W49 2021</t>
  </si>
  <si>
    <t>W50 2021</t>
  </si>
  <si>
    <t>W51 2021</t>
  </si>
  <si>
    <t>W52 2021</t>
  </si>
  <si>
    <t>CHW ACT Stocks: 6s Balance on hand</t>
  </si>
  <si>
    <t>CHW ACT Stocks: 12s Balance on hand</t>
  </si>
  <si>
    <t>CHW ACT Stocks: 18s Balance on hand</t>
  </si>
  <si>
    <t>CHW ACT Stocks: 24s Balance on hand</t>
  </si>
  <si>
    <t>CHW RDT Stocks: RDT Balance on hand</t>
  </si>
  <si>
    <t>HIA 1</t>
  </si>
  <si>
    <t>HIA 2</t>
  </si>
  <si>
    <t>Reporting Rates (%)</t>
  </si>
  <si>
    <t>Reoprting on Time (%)</t>
  </si>
  <si>
    <t>CHW COMMODITIES</t>
  </si>
  <si>
    <t>ACTIVE NUMBERS</t>
  </si>
  <si>
    <t>PASSIVE NUMBERS</t>
  </si>
  <si>
    <t>HMIS DATA</t>
  </si>
  <si>
    <t>HF Malaria Rapid Reporting rate (%)</t>
  </si>
  <si>
    <t>HF Malaria Rapid Reporting rate on time (%)</t>
  </si>
  <si>
    <t>CHW Reporting rate (%)</t>
  </si>
  <si>
    <t>CHW Reporting rate on time (%)</t>
  </si>
  <si>
    <t>IPTp 1</t>
  </si>
  <si>
    <t>IPTp1=ipt1/1st ANC</t>
  </si>
  <si>
    <t>iPTp3=ipt3/1st ANC</t>
  </si>
  <si>
    <t>INT=ITN Provided/1st ANC</t>
  </si>
  <si>
    <t>IPTp1</t>
  </si>
  <si>
    <t>IPTp3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</si>
</sst>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u/>
      <sz val="11"/>
      <color theme="10"/>
      <name val="Calibri"/>
      <family val="2"/>
      <scheme val="minor"/>
    </font>
    <font>
      <sz val="11"/>
      <color theme="1"/>
      <name val="Arial"/>
      <family val="2"/>
    </font>
    <font>
      <sz val="11"/>
      <color theme="1"/>
      <name val="Calibri"/>
      <family val="2"/>
    </font>
    <font>
      <sz val="11"/>
      <color rgb="FFFF0000"/>
      <name val="Calibri"/>
      <family val="2"/>
    </font>
    <font>
      <sz val="11"/>
      <name val="Calibri"/>
      <family val="2"/>
    </font>
    <font>
      <u/>
      <sz val="11"/>
      <name val="Calibri"/>
      <family val="2"/>
    </font>
    <font>
      <sz val="11"/>
      <name val="Calibri"/>
      <family val="2"/>
      <scheme val="minor"/>
    </font>
    <font>
      <u/>
      <sz val="11"/>
      <name val="Calibri"/>
      <family val="2"/>
      <scheme val="minor"/>
    </font>
    <font>
      <sz val="11"/>
      <color theme="1"/>
      <name val="Calibri"/>
      <family val="2"/>
      <scheme val="minor"/>
    </font>
    <font>
      <b/>
      <sz val="11"/>
      <color theme="1"/>
      <name val="Calibri"/>
      <family val="2"/>
      <scheme val="minor"/>
    </font>
    <font>
      <sz val="10"/>
      <name val="Arial"/>
    </font>
    <font>
      <b/>
      <sz val="10"/>
      <name val="Arial"/>
      <family val="2"/>
    </font>
    <font>
      <sz val="10"/>
      <name val="Arial"/>
      <family val="2"/>
    </font>
    <font>
      <sz val="10"/>
      <color rgb="FF000000"/>
      <name val="Arial"/>
      <family val="2"/>
    </font>
    <font>
      <sz val="11"/>
      <name val="Calibri"/>
    </font>
  </fonts>
  <fills count="11">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0"/>
        <bgColor indexed="64"/>
      </patternFill>
    </fill>
    <fill>
      <patternFill patternType="solid">
        <fgColor rgb="FFCDDAED"/>
        <bgColor indexed="64"/>
      </patternFill>
    </fill>
    <fill>
      <patternFill patternType="solid">
        <fgColor rgb="FFDAE6F8"/>
        <bgColor indexed="64"/>
      </patternFill>
    </fill>
    <fill>
      <patternFill patternType="solid">
        <fgColor rgb="FFFF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B2B2B2"/>
      </left>
      <right style="medium">
        <color rgb="FFB2B2B2"/>
      </right>
      <top style="medium">
        <color rgb="FFB2B2B2"/>
      </top>
      <bottom style="medium">
        <color rgb="FFB2B2B2"/>
      </bottom>
      <diagonal/>
    </border>
    <border>
      <left/>
      <right/>
      <top/>
      <bottom style="thin">
        <color indexed="64"/>
      </bottom>
      <diagonal/>
    </border>
  </borders>
  <cellStyleXfs count="5">
    <xf numFmtId="0" fontId="0" fillId="0" borderId="0"/>
    <xf numFmtId="0" fontId="1" fillId="0" borderId="0" applyNumberFormat="0" applyFill="0" applyBorder="0" applyAlignment="0" applyProtection="0"/>
    <xf numFmtId="0" fontId="2" fillId="0" borderId="0"/>
    <xf numFmtId="0" fontId="11" fillId="0" borderId="0" applyNumberFormat="0" applyFont="0" applyFill="0" applyBorder="0" applyAlignment="0" applyProtection="0"/>
    <xf numFmtId="0" fontId="15" fillId="0" borderId="0"/>
  </cellStyleXfs>
  <cellXfs count="71">
    <xf numFmtId="0" fontId="0" fillId="0" borderId="0" xfId="0"/>
    <xf numFmtId="0" fontId="3" fillId="2" borderId="0" xfId="0" applyFont="1" applyFill="1" applyBorder="1" applyAlignment="1">
      <alignment wrapText="1"/>
    </xf>
    <xf numFmtId="0" fontId="5" fillId="0" borderId="0" xfId="0" applyFont="1" applyFill="1" applyBorder="1" applyAlignment="1">
      <alignment wrapText="1"/>
    </xf>
    <xf numFmtId="0" fontId="3" fillId="0" borderId="0" xfId="0" applyFont="1" applyAlignment="1">
      <alignment wrapText="1"/>
    </xf>
    <xf numFmtId="0" fontId="0" fillId="0" borderId="0" xfId="0"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5" fillId="0" borderId="1" xfId="0" applyFont="1" applyFill="1" applyBorder="1" applyAlignment="1">
      <alignment wrapText="1"/>
    </xf>
    <xf numFmtId="0" fontId="6" fillId="0" borderId="0" xfId="1" applyFont="1" applyFill="1" applyBorder="1" applyAlignment="1">
      <alignment wrapText="1"/>
    </xf>
    <xf numFmtId="0" fontId="5" fillId="0" borderId="0" xfId="0" quotePrefix="1" applyFont="1" applyFill="1" applyBorder="1" applyAlignment="1">
      <alignment wrapText="1"/>
    </xf>
    <xf numFmtId="0" fontId="5" fillId="0" borderId="0" xfId="0" applyFont="1" applyFill="1" applyAlignment="1">
      <alignment wrapText="1"/>
    </xf>
    <xf numFmtId="0" fontId="7" fillId="0" borderId="0" xfId="0" applyFont="1" applyFill="1" applyAlignment="1">
      <alignment wrapText="1"/>
    </xf>
    <xf numFmtId="0" fontId="8" fillId="0" borderId="0" xfId="1" applyFont="1" applyFill="1" applyAlignment="1">
      <alignment wrapText="1"/>
    </xf>
    <xf numFmtId="49" fontId="7" fillId="0" borderId="0" xfId="0" applyNumberFormat="1" applyFont="1" applyFill="1"/>
    <xf numFmtId="0" fontId="5" fillId="0" borderId="0" xfId="2" applyFont="1" applyFill="1" applyAlignment="1">
      <alignment wrapText="1"/>
    </xf>
    <xf numFmtId="0" fontId="5" fillId="0" borderId="0" xfId="2" applyFont="1" applyFill="1" applyBorder="1" applyAlignment="1">
      <alignment wrapText="1"/>
    </xf>
    <xf numFmtId="0" fontId="5" fillId="0" borderId="1" xfId="2" applyFont="1" applyFill="1" applyBorder="1" applyAlignment="1">
      <alignment wrapText="1"/>
    </xf>
    <xf numFmtId="0" fontId="5" fillId="3" borderId="0" xfId="0" applyFont="1" applyFill="1" applyBorder="1" applyAlignment="1">
      <alignment wrapText="1"/>
    </xf>
    <xf numFmtId="0" fontId="4" fillId="0" borderId="0" xfId="0" applyFont="1" applyFill="1" applyAlignment="1">
      <alignment wrapText="1"/>
    </xf>
    <xf numFmtId="0" fontId="5" fillId="3" borderId="0" xfId="0" applyFont="1" applyFill="1" applyAlignment="1">
      <alignment wrapText="1"/>
    </xf>
    <xf numFmtId="0" fontId="5" fillId="3" borderId="0" xfId="0" applyNumberFormat="1" applyFont="1" applyFill="1" applyBorder="1" applyAlignment="1">
      <alignment horizontal="left" wrapText="1"/>
    </xf>
    <xf numFmtId="0" fontId="5" fillId="4" borderId="0" xfId="0" applyFont="1" applyFill="1" applyAlignment="1">
      <alignment wrapText="1"/>
    </xf>
    <xf numFmtId="0" fontId="3" fillId="4" borderId="0" xfId="0" applyFont="1" applyFill="1" applyAlignment="1">
      <alignment wrapText="1"/>
    </xf>
    <xf numFmtId="0" fontId="5" fillId="4" borderId="0" xfId="0" applyFont="1" applyFill="1" applyBorder="1" applyAlignment="1">
      <alignment wrapText="1"/>
    </xf>
    <xf numFmtId="0" fontId="5" fillId="4" borderId="0" xfId="2" applyFont="1" applyFill="1" applyAlignment="1">
      <alignment wrapText="1"/>
    </xf>
    <xf numFmtId="0" fontId="6" fillId="4" borderId="0" xfId="1" applyFont="1" applyFill="1" applyBorder="1" applyAlignment="1">
      <alignment wrapText="1"/>
    </xf>
    <xf numFmtId="0" fontId="5" fillId="4" borderId="0" xfId="2" applyFont="1" applyFill="1" applyBorder="1" applyAlignment="1">
      <alignment wrapText="1"/>
    </xf>
    <xf numFmtId="0" fontId="5" fillId="4" borderId="1" xfId="2" applyFont="1" applyFill="1" applyBorder="1" applyAlignment="1">
      <alignment wrapText="1"/>
    </xf>
    <xf numFmtId="0" fontId="5" fillId="4" borderId="0" xfId="0" applyFont="1" applyFill="1" applyBorder="1" applyAlignment="1">
      <alignment horizontal="left" wrapText="1"/>
    </xf>
    <xf numFmtId="0" fontId="4" fillId="4" borderId="0" xfId="0" applyFont="1" applyFill="1" applyAlignment="1">
      <alignment wrapText="1"/>
    </xf>
    <xf numFmtId="17" fontId="5" fillId="4" borderId="0" xfId="0" applyNumberFormat="1" applyFont="1" applyFill="1" applyBorder="1" applyAlignment="1">
      <alignment wrapText="1"/>
    </xf>
    <xf numFmtId="0" fontId="1" fillId="4" borderId="0" xfId="1" applyFill="1" applyAlignment="1">
      <alignment wrapText="1"/>
    </xf>
    <xf numFmtId="0" fontId="4" fillId="4" borderId="0" xfId="0" applyFont="1" applyFill="1" applyBorder="1" applyAlignment="1">
      <alignment wrapText="1"/>
    </xf>
    <xf numFmtId="0" fontId="5" fillId="4" borderId="0" xfId="0" applyFont="1" applyFill="1" applyBorder="1" applyAlignment="1">
      <alignment horizontal="center" wrapText="1"/>
    </xf>
    <xf numFmtId="0" fontId="12" fillId="0" borderId="0" xfId="3" applyNumberFormat="1" applyFont="1" applyFill="1" applyBorder="1" applyAlignment="1"/>
    <xf numFmtId="0" fontId="11" fillId="0" borderId="0" xfId="3" applyNumberFormat="1" applyFont="1" applyFill="1" applyBorder="1" applyAlignment="1"/>
    <xf numFmtId="0" fontId="11" fillId="0" borderId="2" xfId="3" applyNumberFormat="1" applyFont="1" applyFill="1" applyBorder="1" applyAlignment="1"/>
    <xf numFmtId="0" fontId="11" fillId="0" borderId="2" xfId="3" applyNumberFormat="1" applyFont="1" applyFill="1" applyBorder="1" applyAlignment="1">
      <alignment wrapText="1"/>
    </xf>
    <xf numFmtId="0" fontId="13" fillId="0" borderId="2" xfId="3" applyFont="1" applyBorder="1" applyAlignment="1">
      <alignment wrapText="1"/>
    </xf>
    <xf numFmtId="0" fontId="11" fillId="0" borderId="2" xfId="3" applyBorder="1"/>
    <xf numFmtId="0" fontId="5" fillId="4" borderId="2" xfId="3" applyFont="1" applyFill="1" applyBorder="1" applyAlignment="1">
      <alignment vertical="top" wrapText="1"/>
    </xf>
    <xf numFmtId="0" fontId="11" fillId="0" borderId="2" xfId="3" applyNumberFormat="1" applyFont="1" applyFill="1" applyBorder="1" applyAlignment="1">
      <alignment vertical="top" wrapText="1"/>
    </xf>
    <xf numFmtId="0" fontId="11" fillId="0" borderId="0" xfId="3"/>
    <xf numFmtId="0" fontId="10" fillId="0" borderId="2" xfId="3" applyFont="1" applyBorder="1"/>
    <xf numFmtId="0" fontId="10" fillId="0" borderId="2" xfId="3" applyFont="1" applyBorder="1" applyAlignment="1">
      <alignment horizontal="center" vertical="top"/>
    </xf>
    <xf numFmtId="0" fontId="10" fillId="0" borderId="2" xfId="3" applyFont="1" applyBorder="1" applyAlignment="1">
      <alignment horizontal="center" vertical="top" wrapText="1"/>
    </xf>
    <xf numFmtId="0" fontId="10" fillId="0" borderId="2" xfId="3" applyFont="1" applyBorder="1" applyAlignment="1">
      <alignment horizontal="center" wrapText="1"/>
    </xf>
    <xf numFmtId="0" fontId="9" fillId="0" borderId="2" xfId="3" applyFont="1" applyBorder="1" applyAlignment="1">
      <alignment horizontal="left" vertical="top" wrapText="1"/>
    </xf>
    <xf numFmtId="0" fontId="11" fillId="0" borderId="2" xfId="3" applyBorder="1" applyAlignment="1">
      <alignment horizontal="center"/>
    </xf>
    <xf numFmtId="0" fontId="11" fillId="0" borderId="0" xfId="3" applyAlignment="1">
      <alignment horizontal="center"/>
    </xf>
    <xf numFmtId="0" fontId="9" fillId="0" borderId="2" xfId="3" applyFont="1" applyBorder="1" applyAlignment="1">
      <alignment wrapText="1"/>
    </xf>
    <xf numFmtId="0" fontId="10" fillId="0" borderId="2" xfId="3" applyFont="1" applyBorder="1" applyAlignment="1">
      <alignment wrapText="1"/>
    </xf>
    <xf numFmtId="0" fontId="9" fillId="0" borderId="2" xfId="3" applyFont="1" applyBorder="1" applyAlignment="1">
      <alignment horizontal="right" vertical="top" wrapText="1"/>
    </xf>
    <xf numFmtId="0" fontId="13" fillId="0" borderId="0" xfId="3" applyNumberFormat="1" applyFont="1" applyFill="1" applyBorder="1" applyAlignment="1"/>
    <xf numFmtId="0" fontId="14" fillId="5" borderId="3" xfId="3" applyNumberFormat="1" applyFont="1" applyFill="1" applyBorder="1" applyAlignment="1">
      <alignment horizontal="center" vertical="center"/>
    </xf>
    <xf numFmtId="0" fontId="14" fillId="6" borderId="3" xfId="3" applyNumberFormat="1" applyFont="1" applyFill="1" applyBorder="1" applyAlignment="1">
      <alignment horizontal="left" vertical="top" wrapText="1"/>
    </xf>
    <xf numFmtId="0" fontId="14" fillId="6" borderId="3" xfId="3" applyNumberFormat="1" applyFont="1" applyFill="1" applyBorder="1" applyAlignment="1">
      <alignment horizontal="center" vertical="center"/>
    </xf>
    <xf numFmtId="164" fontId="14" fillId="7" borderId="3" xfId="3" applyNumberFormat="1" applyFont="1" applyFill="1" applyBorder="1" applyAlignment="1">
      <alignment horizontal="right" vertical="center" wrapText="1"/>
    </xf>
    <xf numFmtId="0" fontId="11" fillId="0" borderId="0" xfId="3" applyNumberFormat="1" applyFont="1" applyFill="1" applyBorder="1" applyAlignment="1">
      <alignment wrapText="1"/>
    </xf>
    <xf numFmtId="17" fontId="11" fillId="0" borderId="2" xfId="3" applyNumberFormat="1" applyFont="1" applyFill="1" applyBorder="1" applyAlignment="1"/>
    <xf numFmtId="164" fontId="11" fillId="0" borderId="2" xfId="3" applyNumberFormat="1" applyFont="1" applyFill="1" applyBorder="1" applyAlignment="1"/>
    <xf numFmtId="17" fontId="11" fillId="0" borderId="0" xfId="3" applyNumberFormat="1" applyFont="1" applyFill="1" applyBorder="1" applyAlignment="1"/>
    <xf numFmtId="1" fontId="11" fillId="0" borderId="2" xfId="3" applyNumberFormat="1" applyFont="1" applyFill="1" applyBorder="1" applyAlignment="1"/>
    <xf numFmtId="0" fontId="0" fillId="0" borderId="0" xfId="0" applyAlignment="1">
      <alignment vertical="top" wrapText="1"/>
    </xf>
    <xf numFmtId="0" fontId="0" fillId="0" borderId="2" xfId="0" applyBorder="1" applyAlignment="1">
      <alignment vertical="top" wrapText="1"/>
    </xf>
    <xf numFmtId="0" fontId="0" fillId="0" borderId="2" xfId="0" applyBorder="1"/>
    <xf numFmtId="0" fontId="12" fillId="2" borderId="0" xfId="3" applyNumberFormat="1" applyFont="1" applyFill="1" applyBorder="1" applyAlignment="1">
      <alignment horizontal="center"/>
    </xf>
    <xf numFmtId="0" fontId="12" fillId="8" borderId="4" xfId="3" applyNumberFormat="1" applyFont="1" applyFill="1" applyBorder="1" applyAlignment="1">
      <alignment horizontal="center"/>
    </xf>
    <xf numFmtId="0" fontId="12" fillId="9" borderId="4" xfId="3" applyNumberFormat="1" applyFont="1" applyFill="1" applyBorder="1" applyAlignment="1">
      <alignment horizontal="center"/>
    </xf>
    <xf numFmtId="0" fontId="13" fillId="10" borderId="4" xfId="3" applyNumberFormat="1" applyFont="1" applyFill="1" applyBorder="1" applyAlignment="1">
      <alignment horizontal="center"/>
    </xf>
    <xf numFmtId="0" fontId="11" fillId="0" borderId="2" xfId="3" applyNumberFormat="1" applyFont="1" applyFill="1" applyBorder="1" applyAlignment="1">
      <alignment horizontal="center"/>
    </xf>
  </cellXfs>
  <cellStyles count="5">
    <cellStyle name="Hyperlink" xfId="1" builtinId="8"/>
    <cellStyle name="Normal" xfId="0" builtinId="0"/>
    <cellStyle name="Normal 2" xfId="2" xr:uid="{64CEE077-E16B-43E6-9240-8C8464D9B9DE}"/>
    <cellStyle name="Normal 2 2" xfId="4" xr:uid="{838AEB34-4167-4C61-B0EF-8FF842BE478B}"/>
    <cellStyle name="Normal 3" xfId="3" xr:uid="{B1185575-1A07-448C-A574-D92C95655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nmercie@yahoo.com" TargetMode="External"/><Relationship Id="rId18" Type="http://schemas.openxmlformats.org/officeDocument/2006/relationships/hyperlink" Target="mailto:mulebem@yahoo.com" TargetMode="External"/><Relationship Id="rId26" Type="http://schemas.openxmlformats.org/officeDocument/2006/relationships/hyperlink" Target="mailto:ckalaluka@path.org" TargetMode="External"/><Relationship Id="rId3" Type="http://schemas.openxmlformats.org/officeDocument/2006/relationships/hyperlink" Target="mailto:Patrick_Mwansa@pmivectorlink.com" TargetMode="External"/><Relationship Id="rId21" Type="http://schemas.openxmlformats.org/officeDocument/2006/relationships/hyperlink" Target="mailto:ium1@cdc.gov" TargetMode="External"/><Relationship Id="rId34" Type="http://schemas.openxmlformats.org/officeDocument/2006/relationships/hyperlink" Target="mailto:nkowamatafwali@ghsc-psm.org" TargetMode="External"/><Relationship Id="rId7" Type="http://schemas.openxmlformats.org/officeDocument/2006/relationships/hyperlink" Target="mailto:mohamed_bayoh@pmivectorlink.com" TargetMode="External"/><Relationship Id="rId12" Type="http://schemas.openxmlformats.org/officeDocument/2006/relationships/hyperlink" Target="mailto:nmercie@yahoo.com" TargetMode="External"/><Relationship Id="rId17" Type="http://schemas.openxmlformats.org/officeDocument/2006/relationships/hyperlink" Target="mailto:mulebem@yahoo.com" TargetMode="External"/><Relationship Id="rId25" Type="http://schemas.openxmlformats.org/officeDocument/2006/relationships/hyperlink" Target="mailto:nmercie@yahoo.com" TargetMode="External"/><Relationship Id="rId33" Type="http://schemas.openxmlformats.org/officeDocument/2006/relationships/hyperlink" Target="mailto:nkowamatafwali@ghsc-psm.org" TargetMode="External"/><Relationship Id="rId2" Type="http://schemas.openxmlformats.org/officeDocument/2006/relationships/hyperlink" Target="mailto:Patrick_Mwansa@pmivectorlink.com" TargetMode="External"/><Relationship Id="rId16" Type="http://schemas.openxmlformats.org/officeDocument/2006/relationships/hyperlink" Target="mailto:Bright.Katai@jhpiego.org" TargetMode="External"/><Relationship Id="rId20" Type="http://schemas.openxmlformats.org/officeDocument/2006/relationships/hyperlink" Target="mailto:ckalaluka@path.org" TargetMode="External"/><Relationship Id="rId29" Type="http://schemas.openxmlformats.org/officeDocument/2006/relationships/hyperlink" Target="mailto:Bright.Katai@jhpiego.org" TargetMode="External"/><Relationship Id="rId1" Type="http://schemas.openxmlformats.org/officeDocument/2006/relationships/hyperlink" Target="mailto:Patrick_Mwansa@pmivectorlink.com" TargetMode="External"/><Relationship Id="rId6" Type="http://schemas.openxmlformats.org/officeDocument/2006/relationships/hyperlink" Target="mailto:mohamed_bayoh@pmivectorlink.com" TargetMode="External"/><Relationship Id="rId11" Type="http://schemas.openxmlformats.org/officeDocument/2006/relationships/hyperlink" Target="mailto:Mulakwa.Kamuliwo@jhpiego.org" TargetMode="External"/><Relationship Id="rId24" Type="http://schemas.openxmlformats.org/officeDocument/2006/relationships/hyperlink" Target="mailto:ckalaluka@path.org" TargetMode="External"/><Relationship Id="rId32" Type="http://schemas.openxmlformats.org/officeDocument/2006/relationships/hyperlink" Target="mailto:Patrick_Mwansa@pmivectorlink.com" TargetMode="External"/><Relationship Id="rId5" Type="http://schemas.openxmlformats.org/officeDocument/2006/relationships/hyperlink" Target="mailto:mohamed_bayoh@pmivectorlink.com" TargetMode="External"/><Relationship Id="rId15" Type="http://schemas.openxmlformats.org/officeDocument/2006/relationships/hyperlink" Target="mailto:Bright.Katai@jhpiego.org" TargetMode="External"/><Relationship Id="rId23" Type="http://schemas.openxmlformats.org/officeDocument/2006/relationships/hyperlink" Target="mailto:ckalaluka@path.org" TargetMode="External"/><Relationship Id="rId28" Type="http://schemas.openxmlformats.org/officeDocument/2006/relationships/hyperlink" Target="mailto:nmercie@yahoo.com" TargetMode="External"/><Relationship Id="rId10" Type="http://schemas.openxmlformats.org/officeDocument/2006/relationships/hyperlink" Target="mailto:ckalaluka@path.org" TargetMode="External"/><Relationship Id="rId19" Type="http://schemas.openxmlformats.org/officeDocument/2006/relationships/hyperlink" Target="mailto:mulebem@yahoo.com" TargetMode="External"/><Relationship Id="rId31" Type="http://schemas.openxmlformats.org/officeDocument/2006/relationships/hyperlink" Target="mailto:Patrick_Mwansa@pmivectorlink.com" TargetMode="External"/><Relationship Id="rId4" Type="http://schemas.openxmlformats.org/officeDocument/2006/relationships/hyperlink" Target="mailto:mohamed_bayoh@pmivectorlink.com" TargetMode="External"/><Relationship Id="rId9" Type="http://schemas.openxmlformats.org/officeDocument/2006/relationships/hyperlink" Target="mailto:echiyende@path.org" TargetMode="External"/><Relationship Id="rId14" Type="http://schemas.openxmlformats.org/officeDocument/2006/relationships/hyperlink" Target="mailto:Mulakwa.Kamuliwo@jhpiego.org" TargetMode="External"/><Relationship Id="rId22" Type="http://schemas.openxmlformats.org/officeDocument/2006/relationships/hyperlink" Target="mailto:ckalaluka@path.org" TargetMode="External"/><Relationship Id="rId27" Type="http://schemas.openxmlformats.org/officeDocument/2006/relationships/hyperlink" Target="mailto:ckalaluka@path.org" TargetMode="External"/><Relationship Id="rId30" Type="http://schemas.openxmlformats.org/officeDocument/2006/relationships/hyperlink" Target="mailto:Patrick_Mwansa@pmivectorlink.com" TargetMode="External"/><Relationship Id="rId35" Type="http://schemas.openxmlformats.org/officeDocument/2006/relationships/printerSettings" Target="../printerSettings/printerSettings1.bin"/><Relationship Id="rId8" Type="http://schemas.openxmlformats.org/officeDocument/2006/relationships/hyperlink" Target="mailto:nkowamatafwali@ghsc-psm.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B197F-80A2-4A86-BD9F-A7DF180E9048}">
  <dimension ref="A1:AW52"/>
  <sheetViews>
    <sheetView zoomScale="86" zoomScaleNormal="86" workbookViewId="0">
      <pane ySplit="1" topLeftCell="A2" activePane="bottomLeft" state="frozen"/>
      <selection pane="bottomLeft"/>
    </sheetView>
  </sheetViews>
  <sheetFormatPr defaultColWidth="8.90625" defaultRowHeight="14.5" x14ac:dyDescent="0.35"/>
  <cols>
    <col min="1" max="1" width="10.453125" style="3" customWidth="1"/>
    <col min="2" max="2" width="12.81640625" style="3" customWidth="1"/>
    <col min="3" max="3" width="14.6328125" style="3" customWidth="1"/>
    <col min="4" max="5" width="12.54296875" style="3" customWidth="1"/>
    <col min="6" max="6" width="14.08984375" style="3" customWidth="1"/>
    <col min="7" max="7" width="25.36328125" style="3" customWidth="1"/>
    <col min="8" max="8" width="33.90625" style="3" customWidth="1"/>
    <col min="9" max="9" width="26.1796875" style="3" customWidth="1"/>
    <col min="10" max="10" width="8.90625" style="3"/>
    <col min="11" max="11" width="12.6328125" style="3" customWidth="1"/>
    <col min="12" max="12" width="15.1796875" style="3" customWidth="1"/>
    <col min="13" max="13" width="12.6328125" style="3" customWidth="1"/>
    <col min="14" max="14" width="44.36328125" style="3" customWidth="1"/>
    <col min="15" max="15" width="42" style="3" customWidth="1"/>
    <col min="16" max="16" width="15" style="3" customWidth="1"/>
    <col min="17" max="17" width="22.453125" style="3" customWidth="1"/>
    <col min="18" max="18" width="10" style="3" bestFit="1" customWidth="1"/>
    <col min="19" max="16384" width="8.90625" style="3"/>
  </cols>
  <sheetData>
    <row r="1" spans="1:49" ht="43.5" x14ac:dyDescent="0.35">
      <c r="A1" s="1" t="s">
        <v>0</v>
      </c>
      <c r="B1" s="1" t="s">
        <v>1</v>
      </c>
      <c r="C1" s="1" t="s">
        <v>240</v>
      </c>
      <c r="D1" s="1" t="s">
        <v>370</v>
      </c>
      <c r="E1" s="1" t="s">
        <v>371</v>
      </c>
      <c r="F1" s="1" t="s">
        <v>2</v>
      </c>
      <c r="G1" s="1" t="s">
        <v>3</v>
      </c>
      <c r="H1" s="1" t="s">
        <v>4</v>
      </c>
      <c r="I1" s="1" t="s">
        <v>5</v>
      </c>
      <c r="J1" s="1" t="s">
        <v>6</v>
      </c>
      <c r="K1" s="1" t="s">
        <v>7</v>
      </c>
      <c r="L1" s="1" t="s">
        <v>8</v>
      </c>
      <c r="M1" s="1" t="s">
        <v>9</v>
      </c>
      <c r="N1" s="1" t="s">
        <v>10</v>
      </c>
      <c r="O1" s="1" t="s">
        <v>11</v>
      </c>
      <c r="P1" s="1" t="s">
        <v>12</v>
      </c>
      <c r="Q1" s="1" t="s">
        <v>13</v>
      </c>
      <c r="R1" s="1" t="s">
        <v>14</v>
      </c>
    </row>
    <row r="2" spans="1:49" s="10" customFormat="1" ht="130.5" x14ac:dyDescent="0.35">
      <c r="A2" s="14" t="s">
        <v>154</v>
      </c>
      <c r="B2" s="14" t="s">
        <v>154</v>
      </c>
      <c r="C2" s="14" t="s">
        <v>55</v>
      </c>
      <c r="D2" s="14" t="s">
        <v>341</v>
      </c>
      <c r="E2" s="14" t="s">
        <v>57</v>
      </c>
      <c r="F2" s="14" t="s">
        <v>162</v>
      </c>
      <c r="G2" s="14" t="s">
        <v>343</v>
      </c>
      <c r="H2" s="14" t="s">
        <v>344</v>
      </c>
      <c r="I2" s="14" t="s">
        <v>342</v>
      </c>
      <c r="J2" s="14" t="s">
        <v>29</v>
      </c>
      <c r="K2" s="14" t="s">
        <v>156</v>
      </c>
      <c r="L2" s="14" t="s">
        <v>186</v>
      </c>
      <c r="M2" s="14" t="s">
        <v>164</v>
      </c>
      <c r="N2" s="14" t="s">
        <v>165</v>
      </c>
      <c r="O2" s="16" t="s">
        <v>188</v>
      </c>
      <c r="P2" s="14" t="s">
        <v>160</v>
      </c>
      <c r="Q2" s="14" t="s">
        <v>161</v>
      </c>
      <c r="R2" s="14">
        <v>978443134</v>
      </c>
    </row>
    <row r="3" spans="1:49" s="21" customFormat="1" ht="116" x14ac:dyDescent="0.35">
      <c r="A3" s="24" t="s">
        <v>154</v>
      </c>
      <c r="B3" s="21" t="s">
        <v>154</v>
      </c>
      <c r="C3" s="24" t="s">
        <v>55</v>
      </c>
      <c r="D3" s="21" t="s">
        <v>133</v>
      </c>
      <c r="E3" s="21" t="s">
        <v>339</v>
      </c>
      <c r="F3" s="23" t="s">
        <v>340</v>
      </c>
      <c r="G3" s="24" t="s">
        <v>155</v>
      </c>
      <c r="H3" s="24" t="s">
        <v>183</v>
      </c>
      <c r="I3" s="24" t="s">
        <v>184</v>
      </c>
      <c r="J3" s="24" t="s">
        <v>29</v>
      </c>
      <c r="K3" s="24" t="s">
        <v>156</v>
      </c>
      <c r="L3" s="24" t="s">
        <v>157</v>
      </c>
      <c r="M3" s="24" t="s">
        <v>158</v>
      </c>
      <c r="N3" s="24" t="s">
        <v>159</v>
      </c>
      <c r="O3" s="27" t="s">
        <v>372</v>
      </c>
      <c r="P3" s="24" t="s">
        <v>160</v>
      </c>
      <c r="Q3" s="24" t="s">
        <v>161</v>
      </c>
      <c r="R3" s="24">
        <v>978443134</v>
      </c>
    </row>
    <row r="4" spans="1:49" s="22" customFormat="1" ht="29" x14ac:dyDescent="0.35">
      <c r="A4" s="23" t="s">
        <v>101</v>
      </c>
      <c r="B4" s="22" t="s">
        <v>101</v>
      </c>
      <c r="C4" s="23" t="s">
        <v>55</v>
      </c>
      <c r="D4" s="23" t="s">
        <v>133</v>
      </c>
      <c r="E4" s="23" t="s">
        <v>339</v>
      </c>
      <c r="F4" s="23" t="s">
        <v>340</v>
      </c>
      <c r="G4" s="23" t="s">
        <v>338</v>
      </c>
      <c r="H4" s="23" t="s">
        <v>173</v>
      </c>
      <c r="I4" s="23" t="s">
        <v>174</v>
      </c>
      <c r="J4" s="23" t="s">
        <v>134</v>
      </c>
      <c r="K4" s="23" t="s">
        <v>111</v>
      </c>
      <c r="L4" s="23" t="s">
        <v>135</v>
      </c>
      <c r="M4" s="28">
        <v>2017</v>
      </c>
      <c r="N4" s="23" t="s">
        <v>136</v>
      </c>
      <c r="O4" s="29" t="s">
        <v>373</v>
      </c>
      <c r="P4" s="23" t="s">
        <v>137</v>
      </c>
      <c r="Q4" s="21"/>
      <c r="R4" s="21"/>
    </row>
    <row r="5" spans="1:49" s="10" customFormat="1" ht="72.5" x14ac:dyDescent="0.35">
      <c r="A5" s="2" t="s">
        <v>16</v>
      </c>
      <c r="B5" s="2" t="s">
        <v>63</v>
      </c>
      <c r="C5" s="2" t="s">
        <v>55</v>
      </c>
      <c r="D5" s="2" t="s">
        <v>341</v>
      </c>
      <c r="E5" s="2" t="s">
        <v>57</v>
      </c>
      <c r="F5" s="2" t="s">
        <v>345</v>
      </c>
      <c r="G5" s="2" t="s">
        <v>346</v>
      </c>
      <c r="H5" s="2" t="s">
        <v>211</v>
      </c>
      <c r="I5" s="2" t="s">
        <v>210</v>
      </c>
      <c r="J5" s="2" t="s">
        <v>29</v>
      </c>
      <c r="K5" s="2" t="s">
        <v>347</v>
      </c>
      <c r="L5" s="2" t="s">
        <v>19</v>
      </c>
      <c r="M5" s="2" t="s">
        <v>348</v>
      </c>
      <c r="N5" s="2" t="s">
        <v>64</v>
      </c>
      <c r="O5" s="7"/>
      <c r="P5" s="2" t="s">
        <v>246</v>
      </c>
      <c r="Q5" s="8" t="s">
        <v>62</v>
      </c>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row>
    <row r="6" spans="1:49" s="10" customFormat="1" ht="72.5" x14ac:dyDescent="0.35">
      <c r="A6" s="2" t="s">
        <v>16</v>
      </c>
      <c r="B6" s="2" t="s">
        <v>242</v>
      </c>
      <c r="C6" s="2" t="s">
        <v>55</v>
      </c>
      <c r="D6" s="2" t="s">
        <v>57</v>
      </c>
      <c r="E6" s="2"/>
      <c r="F6" s="2" t="s">
        <v>56</v>
      </c>
      <c r="G6" s="2" t="s">
        <v>243</v>
      </c>
      <c r="H6" s="2" t="s">
        <v>212</v>
      </c>
      <c r="I6" s="2" t="s">
        <v>244</v>
      </c>
      <c r="J6" s="2" t="s">
        <v>29</v>
      </c>
      <c r="K6" s="2" t="s">
        <v>59</v>
      </c>
      <c r="L6" s="2" t="s">
        <v>19</v>
      </c>
      <c r="M6" s="2" t="s">
        <v>18</v>
      </c>
      <c r="N6" s="2" t="s">
        <v>60</v>
      </c>
      <c r="O6" s="5" t="s">
        <v>245</v>
      </c>
      <c r="P6" s="2" t="s">
        <v>255</v>
      </c>
      <c r="Q6" s="8" t="s">
        <v>62</v>
      </c>
    </row>
    <row r="7" spans="1:49" s="10" customFormat="1" ht="130.5" x14ac:dyDescent="0.35">
      <c r="A7" s="2" t="s">
        <v>26</v>
      </c>
      <c r="B7" s="2" t="s">
        <v>27</v>
      </c>
      <c r="C7" s="2" t="s">
        <v>55</v>
      </c>
      <c r="D7" s="14" t="s">
        <v>341</v>
      </c>
      <c r="E7" s="14" t="s">
        <v>57</v>
      </c>
      <c r="F7" s="2" t="s">
        <v>35</v>
      </c>
      <c r="G7" s="14" t="s">
        <v>166</v>
      </c>
      <c r="H7" s="14" t="s">
        <v>349</v>
      </c>
      <c r="I7" s="14" t="s">
        <v>230</v>
      </c>
      <c r="J7" s="2" t="s">
        <v>29</v>
      </c>
      <c r="K7" s="2" t="s">
        <v>121</v>
      </c>
      <c r="L7" s="2" t="s">
        <v>229</v>
      </c>
      <c r="M7" s="2" t="s">
        <v>324</v>
      </c>
      <c r="N7" s="2" t="s">
        <v>31</v>
      </c>
      <c r="O7" s="2" t="s">
        <v>350</v>
      </c>
      <c r="P7" s="2" t="s">
        <v>23</v>
      </c>
      <c r="Q7" s="8" t="s">
        <v>24</v>
      </c>
      <c r="R7" s="9" t="s">
        <v>25</v>
      </c>
    </row>
    <row r="8" spans="1:49" s="19" customFormat="1" ht="72.5" x14ac:dyDescent="0.35">
      <c r="A8" s="17" t="s">
        <v>101</v>
      </c>
      <c r="B8" s="17" t="s">
        <v>334</v>
      </c>
      <c r="C8" s="17" t="s">
        <v>128</v>
      </c>
      <c r="D8" s="17" t="s">
        <v>138</v>
      </c>
      <c r="E8" s="17" t="s">
        <v>335</v>
      </c>
      <c r="F8" s="17" t="s">
        <v>205</v>
      </c>
      <c r="G8" s="17" t="s">
        <v>206</v>
      </c>
      <c r="H8" s="17" t="s">
        <v>181</v>
      </c>
      <c r="I8" s="17" t="s">
        <v>182</v>
      </c>
      <c r="J8" s="17" t="s">
        <v>134</v>
      </c>
      <c r="K8" s="17" t="s">
        <v>111</v>
      </c>
      <c r="L8" s="17" t="s">
        <v>135</v>
      </c>
      <c r="M8" s="20">
        <v>2017</v>
      </c>
      <c r="N8" s="17" t="s">
        <v>139</v>
      </c>
      <c r="P8" s="17" t="s">
        <v>137</v>
      </c>
    </row>
    <row r="9" spans="1:49" s="19" customFormat="1" ht="101.5" x14ac:dyDescent="0.35">
      <c r="A9" s="17" t="s">
        <v>101</v>
      </c>
      <c r="B9" s="17" t="s">
        <v>334</v>
      </c>
      <c r="C9" s="17" t="s">
        <v>128</v>
      </c>
      <c r="D9" s="17" t="s">
        <v>129</v>
      </c>
      <c r="E9" s="17"/>
      <c r="F9" s="17" t="s">
        <v>202</v>
      </c>
      <c r="G9" s="17" t="s">
        <v>140</v>
      </c>
      <c r="H9" s="17" t="s">
        <v>180</v>
      </c>
      <c r="I9" s="17" t="s">
        <v>204</v>
      </c>
      <c r="J9" s="17" t="s">
        <v>141</v>
      </c>
      <c r="K9" s="17" t="s">
        <v>142</v>
      </c>
      <c r="L9" s="17" t="s">
        <v>135</v>
      </c>
      <c r="M9" s="17" t="s">
        <v>143</v>
      </c>
      <c r="N9" s="17" t="s">
        <v>144</v>
      </c>
      <c r="P9" s="17" t="s">
        <v>137</v>
      </c>
    </row>
    <row r="10" spans="1:49" s="21" customFormat="1" ht="43.5" x14ac:dyDescent="0.35">
      <c r="A10" s="23" t="s">
        <v>101</v>
      </c>
      <c r="B10" s="23" t="s">
        <v>333</v>
      </c>
      <c r="C10" s="23" t="s">
        <v>128</v>
      </c>
      <c r="D10" s="23" t="s">
        <v>129</v>
      </c>
      <c r="E10" s="23"/>
      <c r="F10" s="23" t="s">
        <v>127</v>
      </c>
      <c r="G10" s="23" t="s">
        <v>127</v>
      </c>
      <c r="H10" s="21" t="s">
        <v>177</v>
      </c>
      <c r="I10" s="21" t="s">
        <v>203</v>
      </c>
      <c r="J10" s="23" t="s">
        <v>130</v>
      </c>
      <c r="K10" s="23" t="s">
        <v>111</v>
      </c>
      <c r="L10" s="23" t="s">
        <v>111</v>
      </c>
      <c r="M10" s="23" t="s">
        <v>86</v>
      </c>
      <c r="N10" s="23" t="s">
        <v>131</v>
      </c>
      <c r="P10" s="23" t="s">
        <v>132</v>
      </c>
    </row>
    <row r="11" spans="1:49" s="10" customFormat="1" ht="43.5" x14ac:dyDescent="0.35">
      <c r="A11" s="2" t="s">
        <v>101</v>
      </c>
      <c r="B11" s="2" t="s">
        <v>333</v>
      </c>
      <c r="C11" s="2" t="s">
        <v>294</v>
      </c>
      <c r="D11" s="2" t="s">
        <v>38</v>
      </c>
      <c r="E11" s="2" t="s">
        <v>125</v>
      </c>
      <c r="F11" s="2" t="s">
        <v>108</v>
      </c>
      <c r="G11" s="4" t="s">
        <v>193</v>
      </c>
      <c r="H11" s="4" t="s">
        <v>192</v>
      </c>
      <c r="I11" s="2" t="s">
        <v>125</v>
      </c>
      <c r="J11" s="2" t="s">
        <v>29</v>
      </c>
      <c r="K11" s="2" t="s">
        <v>111</v>
      </c>
      <c r="L11" s="2" t="s">
        <v>111</v>
      </c>
      <c r="M11" s="2" t="s">
        <v>126</v>
      </c>
      <c r="O11" s="11" t="s">
        <v>171</v>
      </c>
      <c r="P11" s="2" t="s">
        <v>123</v>
      </c>
      <c r="Q11" s="12" t="s">
        <v>172</v>
      </c>
      <c r="R11" s="13">
        <v>260977899583</v>
      </c>
    </row>
    <row r="12" spans="1:49" s="10" customFormat="1" ht="72.5" x14ac:dyDescent="0.35">
      <c r="A12" s="2" t="s">
        <v>101</v>
      </c>
      <c r="B12" s="2" t="s">
        <v>333</v>
      </c>
      <c r="C12" s="2" t="s">
        <v>294</v>
      </c>
      <c r="D12" s="2" t="s">
        <v>38</v>
      </c>
      <c r="E12" s="2" t="s">
        <v>353</v>
      </c>
      <c r="F12" s="2" t="s">
        <v>108</v>
      </c>
      <c r="G12" s="2" t="s">
        <v>120</v>
      </c>
      <c r="H12" s="2" t="s">
        <v>175</v>
      </c>
      <c r="I12" s="11" t="s">
        <v>176</v>
      </c>
      <c r="J12" s="2" t="s">
        <v>39</v>
      </c>
      <c r="K12" s="2" t="s">
        <v>121</v>
      </c>
      <c r="L12" s="2" t="s">
        <v>111</v>
      </c>
      <c r="M12" s="2" t="s">
        <v>105</v>
      </c>
      <c r="N12" s="2" t="s">
        <v>122</v>
      </c>
      <c r="P12" s="2" t="s">
        <v>123</v>
      </c>
      <c r="Q12" s="12" t="s">
        <v>172</v>
      </c>
      <c r="R12" s="13">
        <v>260977899583</v>
      </c>
    </row>
    <row r="13" spans="1:49" s="10" customFormat="1" ht="72.5" x14ac:dyDescent="0.35">
      <c r="A13" s="2" t="s">
        <v>101</v>
      </c>
      <c r="B13" s="2" t="s">
        <v>333</v>
      </c>
      <c r="C13" s="2" t="s">
        <v>294</v>
      </c>
      <c r="D13" s="2" t="s">
        <v>38</v>
      </c>
      <c r="E13" s="2" t="s">
        <v>353</v>
      </c>
      <c r="F13" s="2" t="s">
        <v>108</v>
      </c>
      <c r="G13" s="2" t="s">
        <v>124</v>
      </c>
      <c r="H13" s="2" t="s">
        <v>175</v>
      </c>
      <c r="I13" s="11" t="s">
        <v>195</v>
      </c>
      <c r="J13" s="2" t="s">
        <v>39</v>
      </c>
      <c r="K13" s="2" t="s">
        <v>121</v>
      </c>
      <c r="L13" s="2" t="s">
        <v>111</v>
      </c>
      <c r="M13" s="2" t="s">
        <v>71</v>
      </c>
      <c r="N13" s="2" t="s">
        <v>122</v>
      </c>
      <c r="P13" s="2" t="s">
        <v>123</v>
      </c>
      <c r="Q13" s="12" t="s">
        <v>172</v>
      </c>
      <c r="R13" s="13">
        <v>260977899583</v>
      </c>
    </row>
    <row r="14" spans="1:49" s="10" customFormat="1" ht="130.5" x14ac:dyDescent="0.35">
      <c r="A14" s="2" t="s">
        <v>101</v>
      </c>
      <c r="B14" s="2" t="s">
        <v>333</v>
      </c>
      <c r="C14" s="2" t="s">
        <v>294</v>
      </c>
      <c r="D14" s="2" t="s">
        <v>194</v>
      </c>
      <c r="E14" s="2" t="s">
        <v>336</v>
      </c>
      <c r="F14" s="2" t="s">
        <v>108</v>
      </c>
      <c r="G14" s="2" t="s">
        <v>109</v>
      </c>
      <c r="H14" s="2" t="s">
        <v>327</v>
      </c>
      <c r="I14" s="2" t="s">
        <v>328</v>
      </c>
      <c r="J14" s="2" t="s">
        <v>39</v>
      </c>
      <c r="K14" s="2" t="s">
        <v>110</v>
      </c>
      <c r="L14" s="2" t="s">
        <v>111</v>
      </c>
      <c r="M14" s="2" t="s">
        <v>105</v>
      </c>
      <c r="N14" s="2" t="s">
        <v>112</v>
      </c>
      <c r="O14" s="10" t="s">
        <v>329</v>
      </c>
      <c r="P14" s="17" t="s">
        <v>107</v>
      </c>
    </row>
    <row r="15" spans="1:49" s="21" customFormat="1" ht="72.5" x14ac:dyDescent="0.35">
      <c r="A15" s="23" t="s">
        <v>101</v>
      </c>
      <c r="B15" s="23" t="s">
        <v>333</v>
      </c>
      <c r="C15" s="23" t="s">
        <v>294</v>
      </c>
      <c r="D15" s="23" t="s">
        <v>194</v>
      </c>
      <c r="E15" s="23" t="s">
        <v>115</v>
      </c>
      <c r="F15" s="23" t="s">
        <v>207</v>
      </c>
      <c r="G15" s="23" t="s">
        <v>337</v>
      </c>
      <c r="H15" s="21" t="s">
        <v>208</v>
      </c>
      <c r="I15" s="23" t="s">
        <v>209</v>
      </c>
      <c r="J15" s="23" t="s">
        <v>102</v>
      </c>
      <c r="K15" s="23" t="s">
        <v>103</v>
      </c>
      <c r="L15" s="23" t="s">
        <v>104</v>
      </c>
      <c r="M15" s="23" t="s">
        <v>105</v>
      </c>
      <c r="N15" s="23" t="s">
        <v>106</v>
      </c>
      <c r="O15" s="21" t="s">
        <v>332</v>
      </c>
      <c r="P15" s="23" t="s">
        <v>107</v>
      </c>
    </row>
    <row r="16" spans="1:49" s="10" customFormat="1" ht="87" x14ac:dyDescent="0.35">
      <c r="A16" s="2" t="s">
        <v>101</v>
      </c>
      <c r="B16" s="2" t="s">
        <v>333</v>
      </c>
      <c r="C16" s="2" t="s">
        <v>294</v>
      </c>
      <c r="D16" s="2" t="s">
        <v>194</v>
      </c>
      <c r="E16" s="2" t="s">
        <v>201</v>
      </c>
      <c r="F16" s="2" t="s">
        <v>114</v>
      </c>
      <c r="G16" s="2" t="s">
        <v>200</v>
      </c>
      <c r="H16" s="2" t="s">
        <v>178</v>
      </c>
      <c r="I16" s="2" t="s">
        <v>179</v>
      </c>
      <c r="J16" s="2" t="s">
        <v>102</v>
      </c>
      <c r="K16" s="2" t="s">
        <v>103</v>
      </c>
      <c r="L16" s="2" t="s">
        <v>116</v>
      </c>
      <c r="M16" s="2" t="s">
        <v>117</v>
      </c>
      <c r="N16" s="2" t="s">
        <v>118</v>
      </c>
      <c r="P16" s="2" t="s">
        <v>119</v>
      </c>
    </row>
    <row r="17" spans="1:18" s="10" customFormat="1" ht="72.5" x14ac:dyDescent="0.35">
      <c r="A17" s="2" t="s">
        <v>65</v>
      </c>
      <c r="B17" s="2" t="s">
        <v>66</v>
      </c>
      <c r="C17" s="2" t="s">
        <v>294</v>
      </c>
      <c r="D17" s="2" t="s">
        <v>194</v>
      </c>
      <c r="E17" s="2" t="s">
        <v>336</v>
      </c>
      <c r="F17" s="2" t="s">
        <v>213</v>
      </c>
      <c r="G17" s="2" t="s">
        <v>79</v>
      </c>
      <c r="H17" s="2" t="s">
        <v>215</v>
      </c>
      <c r="I17" s="2" t="s">
        <v>220</v>
      </c>
      <c r="J17" s="2" t="s">
        <v>39</v>
      </c>
      <c r="K17" s="2" t="s">
        <v>91</v>
      </c>
      <c r="L17" s="2" t="s">
        <v>19</v>
      </c>
      <c r="M17" s="2" t="s">
        <v>76</v>
      </c>
      <c r="N17" s="2" t="s">
        <v>218</v>
      </c>
      <c r="O17" s="10" t="s">
        <v>274</v>
      </c>
      <c r="P17" s="2" t="s">
        <v>273</v>
      </c>
      <c r="Q17" s="8" t="s">
        <v>78</v>
      </c>
    </row>
    <row r="18" spans="1:18" s="10" customFormat="1" ht="87" x14ac:dyDescent="0.35">
      <c r="A18" s="2" t="s">
        <v>65</v>
      </c>
      <c r="B18" s="2" t="s">
        <v>66</v>
      </c>
      <c r="C18" s="2" t="s">
        <v>294</v>
      </c>
      <c r="D18" s="2" t="s">
        <v>194</v>
      </c>
      <c r="E18" s="2" t="s">
        <v>115</v>
      </c>
      <c r="F18" s="2" t="s">
        <v>213</v>
      </c>
      <c r="G18" s="2" t="s">
        <v>351</v>
      </c>
      <c r="H18" s="2" t="s">
        <v>216</v>
      </c>
      <c r="I18" s="2" t="s">
        <v>217</v>
      </c>
      <c r="J18" s="2" t="s">
        <v>39</v>
      </c>
      <c r="K18" s="2" t="s">
        <v>91</v>
      </c>
      <c r="L18" s="2" t="s">
        <v>19</v>
      </c>
      <c r="M18" s="2" t="s">
        <v>76</v>
      </c>
      <c r="N18" s="2" t="s">
        <v>218</v>
      </c>
      <c r="O18" s="10" t="s">
        <v>274</v>
      </c>
      <c r="P18" s="2" t="s">
        <v>273</v>
      </c>
      <c r="Q18" s="8" t="s">
        <v>78</v>
      </c>
    </row>
    <row r="19" spans="1:18" s="10" customFormat="1" ht="87" x14ac:dyDescent="0.35">
      <c r="A19" s="2" t="s">
        <v>65</v>
      </c>
      <c r="B19" s="2" t="s">
        <v>66</v>
      </c>
      <c r="C19" s="2" t="s">
        <v>294</v>
      </c>
      <c r="D19" s="2" t="s">
        <v>194</v>
      </c>
      <c r="E19" s="2" t="s">
        <v>115</v>
      </c>
      <c r="F19" s="2" t="s">
        <v>75</v>
      </c>
      <c r="G19" s="2" t="s">
        <v>214</v>
      </c>
      <c r="H19" s="2" t="s">
        <v>216</v>
      </c>
      <c r="I19" s="2" t="s">
        <v>217</v>
      </c>
      <c r="J19" s="2" t="s">
        <v>102</v>
      </c>
      <c r="K19" s="2" t="s">
        <v>89</v>
      </c>
      <c r="L19" s="2" t="s">
        <v>19</v>
      </c>
      <c r="M19" s="2" t="s">
        <v>76</v>
      </c>
      <c r="N19" s="2" t="s">
        <v>219</v>
      </c>
      <c r="O19" s="10" t="s">
        <v>274</v>
      </c>
      <c r="P19" s="2" t="s">
        <v>273</v>
      </c>
      <c r="Q19" s="8" t="s">
        <v>78</v>
      </c>
    </row>
    <row r="20" spans="1:18" s="10" customFormat="1" ht="72.5" x14ac:dyDescent="0.35">
      <c r="A20" s="2" t="s">
        <v>26</v>
      </c>
      <c r="B20" s="2" t="s">
        <v>27</v>
      </c>
      <c r="C20" s="2" t="s">
        <v>294</v>
      </c>
      <c r="D20" s="2" t="s">
        <v>38</v>
      </c>
      <c r="E20" s="2" t="s">
        <v>125</v>
      </c>
      <c r="F20" s="2" t="s">
        <v>26</v>
      </c>
      <c r="G20" s="2" t="s">
        <v>52</v>
      </c>
      <c r="H20" s="2" t="s">
        <v>326</v>
      </c>
      <c r="I20" s="2" t="s">
        <v>53</v>
      </c>
      <c r="J20" s="2" t="s">
        <v>29</v>
      </c>
      <c r="K20" s="2" t="s">
        <v>40</v>
      </c>
      <c r="L20" s="2" t="s">
        <v>41</v>
      </c>
      <c r="M20" s="2" t="s">
        <v>42</v>
      </c>
      <c r="N20" s="2"/>
      <c r="O20" s="2" t="s">
        <v>54</v>
      </c>
      <c r="P20" s="2" t="s">
        <v>43</v>
      </c>
      <c r="Q20" s="8" t="s">
        <v>44</v>
      </c>
      <c r="R20" s="9" t="s">
        <v>45</v>
      </c>
    </row>
    <row r="21" spans="1:18" s="10" customFormat="1" ht="58" x14ac:dyDescent="0.35">
      <c r="A21" s="2" t="s">
        <v>26</v>
      </c>
      <c r="B21" s="2" t="s">
        <v>27</v>
      </c>
      <c r="C21" s="2" t="s">
        <v>294</v>
      </c>
      <c r="D21" s="2" t="s">
        <v>38</v>
      </c>
      <c r="E21" s="2" t="s">
        <v>352</v>
      </c>
      <c r="F21" s="2" t="s">
        <v>26</v>
      </c>
      <c r="G21" s="2" t="s">
        <v>50</v>
      </c>
      <c r="H21" s="2" t="s">
        <v>325</v>
      </c>
      <c r="I21" s="2" t="s">
        <v>237</v>
      </c>
      <c r="J21" s="2" t="s">
        <v>29</v>
      </c>
      <c r="K21" s="2" t="s">
        <v>40</v>
      </c>
      <c r="L21" s="2" t="s">
        <v>51</v>
      </c>
      <c r="M21" s="2" t="s">
        <v>42</v>
      </c>
      <c r="N21" s="2"/>
      <c r="O21" s="2" t="s">
        <v>238</v>
      </c>
      <c r="P21" s="2" t="s">
        <v>43</v>
      </c>
      <c r="Q21" s="8" t="s">
        <v>44</v>
      </c>
      <c r="R21" s="9" t="s">
        <v>45</v>
      </c>
    </row>
    <row r="22" spans="1:18" s="10" customFormat="1" ht="101.5" x14ac:dyDescent="0.35">
      <c r="A22" s="2" t="s">
        <v>26</v>
      </c>
      <c r="B22" s="2" t="s">
        <v>27</v>
      </c>
      <c r="C22" s="2" t="s">
        <v>294</v>
      </c>
      <c r="D22" s="2" t="s">
        <v>38</v>
      </c>
      <c r="E22" s="2" t="s">
        <v>353</v>
      </c>
      <c r="F22" s="2" t="s">
        <v>26</v>
      </c>
      <c r="G22" s="2" t="s">
        <v>37</v>
      </c>
      <c r="H22" s="2" t="s">
        <v>233</v>
      </c>
      <c r="I22" s="2" t="s">
        <v>232</v>
      </c>
      <c r="J22" s="2" t="s">
        <v>39</v>
      </c>
      <c r="K22" s="2" t="s">
        <v>40</v>
      </c>
      <c r="L22" s="2" t="s">
        <v>41</v>
      </c>
      <c r="M22" s="2" t="s">
        <v>42</v>
      </c>
      <c r="N22" s="2" t="s">
        <v>46</v>
      </c>
      <c r="O22" s="2" t="s">
        <v>234</v>
      </c>
      <c r="P22" s="2" t="s">
        <v>43</v>
      </c>
      <c r="Q22" s="8" t="s">
        <v>44</v>
      </c>
      <c r="R22" s="9" t="s">
        <v>45</v>
      </c>
    </row>
    <row r="23" spans="1:18" s="10" customFormat="1" ht="43.5" x14ac:dyDescent="0.35">
      <c r="A23" s="2" t="s">
        <v>26</v>
      </c>
      <c r="B23" s="2" t="s">
        <v>27</v>
      </c>
      <c r="C23" s="2" t="s">
        <v>294</v>
      </c>
      <c r="D23" s="2" t="s">
        <v>38</v>
      </c>
      <c r="E23" s="2" t="s">
        <v>353</v>
      </c>
      <c r="F23" s="2" t="s">
        <v>26</v>
      </c>
      <c r="G23" s="2" t="s">
        <v>47</v>
      </c>
      <c r="H23" s="2" t="s">
        <v>236</v>
      </c>
      <c r="I23" s="2" t="s">
        <v>235</v>
      </c>
      <c r="J23" s="2" t="s">
        <v>39</v>
      </c>
      <c r="K23" s="2" t="s">
        <v>40</v>
      </c>
      <c r="L23" s="2" t="s">
        <v>41</v>
      </c>
      <c r="M23" s="2" t="s">
        <v>42</v>
      </c>
      <c r="N23" s="2" t="s">
        <v>49</v>
      </c>
      <c r="O23" s="2" t="s">
        <v>48</v>
      </c>
      <c r="P23" s="2" t="s">
        <v>43</v>
      </c>
      <c r="Q23" s="8" t="s">
        <v>44</v>
      </c>
      <c r="R23" s="9" t="s">
        <v>45</v>
      </c>
    </row>
    <row r="24" spans="1:18" s="10" customFormat="1" ht="58" x14ac:dyDescent="0.35">
      <c r="A24" s="14" t="s">
        <v>154</v>
      </c>
      <c r="B24" s="14" t="s">
        <v>154</v>
      </c>
      <c r="C24" s="14" t="s">
        <v>239</v>
      </c>
      <c r="D24" s="14" t="s">
        <v>354</v>
      </c>
      <c r="E24" s="14" t="s">
        <v>363</v>
      </c>
      <c r="F24" s="14" t="s">
        <v>162</v>
      </c>
      <c r="G24" s="14" t="s">
        <v>190</v>
      </c>
      <c r="H24" s="14" t="s">
        <v>167</v>
      </c>
      <c r="I24" s="14" t="s">
        <v>168</v>
      </c>
      <c r="J24" s="14" t="s">
        <v>29</v>
      </c>
      <c r="K24" s="14" t="s">
        <v>156</v>
      </c>
      <c r="L24" s="14" t="s">
        <v>163</v>
      </c>
      <c r="M24" s="14" t="s">
        <v>164</v>
      </c>
      <c r="N24" s="14" t="s">
        <v>165</v>
      </c>
      <c r="O24" s="15" t="s">
        <v>185</v>
      </c>
      <c r="P24" s="14" t="s">
        <v>160</v>
      </c>
      <c r="Q24" s="14" t="s">
        <v>161</v>
      </c>
      <c r="R24" s="14">
        <v>978443134</v>
      </c>
    </row>
    <row r="25" spans="1:18" s="21" customFormat="1" ht="58" x14ac:dyDescent="0.35">
      <c r="A25" s="24" t="s">
        <v>154</v>
      </c>
      <c r="B25" s="24" t="s">
        <v>154</v>
      </c>
      <c r="C25" s="24" t="s">
        <v>239</v>
      </c>
      <c r="D25" s="24" t="s">
        <v>355</v>
      </c>
      <c r="E25" s="24" t="s">
        <v>113</v>
      </c>
      <c r="F25" s="24" t="s">
        <v>162</v>
      </c>
      <c r="G25" s="24" t="s">
        <v>169</v>
      </c>
      <c r="H25" s="24" t="s">
        <v>295</v>
      </c>
      <c r="I25" s="24" t="s">
        <v>231</v>
      </c>
      <c r="J25" s="24" t="s">
        <v>29</v>
      </c>
      <c r="K25" s="24" t="s">
        <v>156</v>
      </c>
      <c r="L25" s="24" t="s">
        <v>186</v>
      </c>
      <c r="M25" s="24" t="s">
        <v>164</v>
      </c>
      <c r="N25" s="24" t="s">
        <v>165</v>
      </c>
      <c r="O25" s="26" t="s">
        <v>187</v>
      </c>
      <c r="P25" s="24" t="s">
        <v>160</v>
      </c>
      <c r="Q25" s="24" t="s">
        <v>161</v>
      </c>
      <c r="R25" s="24">
        <v>978443134</v>
      </c>
    </row>
    <row r="26" spans="1:18" s="10" customFormat="1" ht="58" x14ac:dyDescent="0.35">
      <c r="A26" s="2" t="s">
        <v>65</v>
      </c>
      <c r="B26" s="2" t="s">
        <v>16</v>
      </c>
      <c r="C26" s="14" t="s">
        <v>239</v>
      </c>
      <c r="D26" s="14" t="s">
        <v>361</v>
      </c>
      <c r="E26" s="14" t="s">
        <v>360</v>
      </c>
      <c r="F26" s="2" t="s">
        <v>272</v>
      </c>
      <c r="G26" s="2" t="s">
        <v>266</v>
      </c>
      <c r="H26" s="2" t="s">
        <v>267</v>
      </c>
      <c r="I26" s="2" t="s">
        <v>269</v>
      </c>
      <c r="J26" s="2" t="s">
        <v>73</v>
      </c>
      <c r="K26" s="2" t="s">
        <v>270</v>
      </c>
      <c r="L26" s="2" t="s">
        <v>19</v>
      </c>
      <c r="M26" s="2" t="s">
        <v>71</v>
      </c>
      <c r="N26" s="2"/>
      <c r="O26" s="6" t="s">
        <v>271</v>
      </c>
      <c r="P26" s="2" t="s">
        <v>273</v>
      </c>
      <c r="Q26" s="8" t="s">
        <v>78</v>
      </c>
    </row>
    <row r="27" spans="1:18" s="10" customFormat="1" ht="101.5" x14ac:dyDescent="0.35">
      <c r="A27" s="2" t="s">
        <v>65</v>
      </c>
      <c r="B27" s="2" t="s">
        <v>65</v>
      </c>
      <c r="C27" s="2" t="s">
        <v>239</v>
      </c>
      <c r="D27" s="2" t="s">
        <v>362</v>
      </c>
      <c r="E27" s="2" t="s">
        <v>356</v>
      </c>
      <c r="F27" s="2" t="s">
        <v>68</v>
      </c>
      <c r="G27" s="2" t="s">
        <v>283</v>
      </c>
      <c r="H27" s="2" t="s">
        <v>292</v>
      </c>
      <c r="I27" s="2" t="s">
        <v>291</v>
      </c>
      <c r="J27" s="6" t="s">
        <v>69</v>
      </c>
      <c r="K27" s="6" t="s">
        <v>70</v>
      </c>
      <c r="L27" s="6" t="s">
        <v>20</v>
      </c>
      <c r="M27" s="6" t="s">
        <v>71</v>
      </c>
      <c r="N27" s="6" t="s">
        <v>285</v>
      </c>
      <c r="O27" s="2" t="s">
        <v>293</v>
      </c>
      <c r="P27" s="2" t="s">
        <v>284</v>
      </c>
      <c r="Q27" s="8" t="s">
        <v>72</v>
      </c>
    </row>
    <row r="28" spans="1:18" s="10" customFormat="1" ht="58" x14ac:dyDescent="0.35">
      <c r="A28" s="2" t="s">
        <v>65</v>
      </c>
      <c r="B28" s="2" t="s">
        <v>16</v>
      </c>
      <c r="C28" s="2" t="s">
        <v>239</v>
      </c>
      <c r="D28" s="2" t="s">
        <v>358</v>
      </c>
      <c r="E28" s="2" t="s">
        <v>359</v>
      </c>
      <c r="F28" s="2" t="s">
        <v>85</v>
      </c>
      <c r="G28" s="2" t="s">
        <v>259</v>
      </c>
      <c r="H28" s="2" t="s">
        <v>261</v>
      </c>
      <c r="I28" s="2" t="s">
        <v>260</v>
      </c>
      <c r="J28" s="2" t="s">
        <v>73</v>
      </c>
      <c r="K28" s="2" t="s">
        <v>89</v>
      </c>
      <c r="L28" s="2" t="s">
        <v>19</v>
      </c>
      <c r="M28" s="2" t="s">
        <v>86</v>
      </c>
      <c r="N28" s="2" t="s">
        <v>87</v>
      </c>
      <c r="O28" s="2" t="s">
        <v>262</v>
      </c>
      <c r="P28" s="2" t="s">
        <v>83</v>
      </c>
      <c r="Q28" s="8" t="s">
        <v>84</v>
      </c>
    </row>
    <row r="29" spans="1:18" ht="43.5" x14ac:dyDescent="0.35">
      <c r="A29" s="2" t="s">
        <v>65</v>
      </c>
      <c r="B29" s="2" t="s">
        <v>66</v>
      </c>
      <c r="C29" s="2" t="s">
        <v>239</v>
      </c>
      <c r="D29" s="2" t="s">
        <v>355</v>
      </c>
      <c r="E29" s="2" t="s">
        <v>67</v>
      </c>
      <c r="F29" s="2" t="s">
        <v>17</v>
      </c>
      <c r="G29" s="2" t="s">
        <v>299</v>
      </c>
      <c r="H29" s="2" t="s">
        <v>221</v>
      </c>
      <c r="I29" s="2" t="s">
        <v>297</v>
      </c>
      <c r="J29" s="2" t="s">
        <v>18</v>
      </c>
      <c r="K29" s="2" t="s">
        <v>59</v>
      </c>
      <c r="L29" s="2" t="s">
        <v>19</v>
      </c>
      <c r="M29" s="2" t="s">
        <v>276</v>
      </c>
      <c r="N29" s="2" t="s">
        <v>298</v>
      </c>
      <c r="O29" s="10" t="s">
        <v>275</v>
      </c>
      <c r="P29" s="2" t="s">
        <v>246</v>
      </c>
      <c r="Q29" s="8" t="s">
        <v>62</v>
      </c>
      <c r="R29" s="10"/>
    </row>
    <row r="30" spans="1:18" s="10" customFormat="1" ht="43.5" x14ac:dyDescent="0.35">
      <c r="A30" s="2" t="s">
        <v>65</v>
      </c>
      <c r="B30" s="2" t="s">
        <v>66</v>
      </c>
      <c r="C30" s="2" t="s">
        <v>239</v>
      </c>
      <c r="D30" s="2" t="s">
        <v>355</v>
      </c>
      <c r="E30" s="2" t="s">
        <v>67</v>
      </c>
      <c r="F30" s="2" t="s">
        <v>88</v>
      </c>
      <c r="G30" s="2" t="s">
        <v>357</v>
      </c>
      <c r="H30" s="2" t="s">
        <v>304</v>
      </c>
      <c r="I30" s="2" t="s">
        <v>301</v>
      </c>
      <c r="J30" s="2" t="s">
        <v>39</v>
      </c>
      <c r="K30" s="2" t="s">
        <v>305</v>
      </c>
      <c r="L30" s="2" t="s">
        <v>19</v>
      </c>
      <c r="M30" s="2" t="s">
        <v>86</v>
      </c>
      <c r="N30" s="2" t="s">
        <v>309</v>
      </c>
      <c r="P30" s="2" t="s">
        <v>246</v>
      </c>
      <c r="Q30" s="8" t="s">
        <v>62</v>
      </c>
    </row>
    <row r="31" spans="1:18" s="10" customFormat="1" ht="43.5" x14ac:dyDescent="0.35">
      <c r="A31" s="2" t="s">
        <v>65</v>
      </c>
      <c r="B31" s="2" t="s">
        <v>66</v>
      </c>
      <c r="C31" s="2" t="s">
        <v>239</v>
      </c>
      <c r="D31" s="2" t="s">
        <v>355</v>
      </c>
      <c r="E31" s="2" t="s">
        <v>67</v>
      </c>
      <c r="F31" s="2" t="s">
        <v>68</v>
      </c>
      <c r="G31" s="2" t="s">
        <v>303</v>
      </c>
      <c r="H31" s="2" t="s">
        <v>302</v>
      </c>
      <c r="I31" s="2" t="s">
        <v>297</v>
      </c>
      <c r="J31" s="2" t="s">
        <v>29</v>
      </c>
      <c r="K31" s="2" t="s">
        <v>306</v>
      </c>
      <c r="L31" s="2" t="s">
        <v>19</v>
      </c>
      <c r="M31" s="2" t="s">
        <v>307</v>
      </c>
      <c r="N31" s="2" t="s">
        <v>308</v>
      </c>
      <c r="O31" s="10" t="s">
        <v>310</v>
      </c>
      <c r="P31" s="2" t="s">
        <v>273</v>
      </c>
      <c r="Q31" s="8" t="s">
        <v>78</v>
      </c>
    </row>
    <row r="32" spans="1:18" s="10" customFormat="1" ht="43.5" x14ac:dyDescent="0.35">
      <c r="A32" s="2" t="s">
        <v>26</v>
      </c>
      <c r="B32" s="2" t="s">
        <v>27</v>
      </c>
      <c r="C32" s="14" t="s">
        <v>239</v>
      </c>
      <c r="D32" s="14" t="s">
        <v>354</v>
      </c>
      <c r="E32" s="14" t="s">
        <v>363</v>
      </c>
      <c r="F32" s="2" t="s">
        <v>35</v>
      </c>
      <c r="G32" s="2" t="s">
        <v>28</v>
      </c>
      <c r="H32" s="2" t="s">
        <v>227</v>
      </c>
      <c r="I32" s="2" t="s">
        <v>228</v>
      </c>
      <c r="J32" s="2" t="s">
        <v>29</v>
      </c>
      <c r="K32" s="2" t="s">
        <v>121</v>
      </c>
      <c r="L32" s="2" t="s">
        <v>229</v>
      </c>
      <c r="M32" s="2" t="s">
        <v>324</v>
      </c>
      <c r="N32" s="2" t="s">
        <v>36</v>
      </c>
      <c r="O32" s="2" t="s">
        <v>296</v>
      </c>
      <c r="P32" s="2" t="s">
        <v>23</v>
      </c>
      <c r="Q32" s="8" t="s">
        <v>24</v>
      </c>
      <c r="R32" s="9" t="s">
        <v>25</v>
      </c>
    </row>
    <row r="33" spans="1:18" s="10" customFormat="1" ht="43.5" x14ac:dyDescent="0.35">
      <c r="A33" s="2" t="s">
        <v>26</v>
      </c>
      <c r="B33" s="2" t="s">
        <v>66</v>
      </c>
      <c r="C33" s="2" t="s">
        <v>239</v>
      </c>
      <c r="D33" s="2" t="s">
        <v>355</v>
      </c>
      <c r="E33" s="2" t="s">
        <v>67</v>
      </c>
      <c r="F33" s="2" t="s">
        <v>17</v>
      </c>
      <c r="G33" s="2" t="s">
        <v>299</v>
      </c>
      <c r="H33" s="2" t="s">
        <v>221</v>
      </c>
      <c r="I33" s="2" t="s">
        <v>297</v>
      </c>
      <c r="J33" s="2" t="s">
        <v>18</v>
      </c>
      <c r="K33" s="2" t="s">
        <v>59</v>
      </c>
      <c r="L33" s="2" t="s">
        <v>19</v>
      </c>
      <c r="M33" s="2">
        <v>2020</v>
      </c>
      <c r="N33" s="2" t="s">
        <v>298</v>
      </c>
      <c r="O33" s="2" t="s">
        <v>275</v>
      </c>
      <c r="P33" s="2" t="s">
        <v>23</v>
      </c>
      <c r="Q33" s="8" t="s">
        <v>24</v>
      </c>
      <c r="R33" s="9" t="s">
        <v>25</v>
      </c>
    </row>
    <row r="34" spans="1:18" s="10" customFormat="1" ht="43.5" x14ac:dyDescent="0.35">
      <c r="A34" s="2" t="s">
        <v>26</v>
      </c>
      <c r="B34" s="2" t="s">
        <v>66</v>
      </c>
      <c r="C34" s="2" t="s">
        <v>239</v>
      </c>
      <c r="D34" s="2" t="s">
        <v>355</v>
      </c>
      <c r="E34" s="2" t="s">
        <v>67</v>
      </c>
      <c r="F34" s="2" t="s">
        <v>88</v>
      </c>
      <c r="G34" s="2" t="s">
        <v>300</v>
      </c>
      <c r="H34" s="2" t="s">
        <v>304</v>
      </c>
      <c r="I34" s="2" t="s">
        <v>301</v>
      </c>
      <c r="J34" s="2" t="s">
        <v>39</v>
      </c>
      <c r="K34" s="2" t="s">
        <v>305</v>
      </c>
      <c r="L34" s="2" t="s">
        <v>19</v>
      </c>
      <c r="M34" s="2">
        <v>2020</v>
      </c>
      <c r="N34" s="2" t="s">
        <v>309</v>
      </c>
      <c r="P34" s="2" t="s">
        <v>23</v>
      </c>
      <c r="Q34" s="8" t="s">
        <v>24</v>
      </c>
      <c r="R34" s="9" t="s">
        <v>25</v>
      </c>
    </row>
    <row r="35" spans="1:18" s="10" customFormat="1" ht="43.5" x14ac:dyDescent="0.35">
      <c r="A35" s="2" t="s">
        <v>26</v>
      </c>
      <c r="B35" s="2" t="s">
        <v>66</v>
      </c>
      <c r="C35" s="2" t="s">
        <v>239</v>
      </c>
      <c r="D35" s="2" t="s">
        <v>355</v>
      </c>
      <c r="E35" s="2" t="s">
        <v>67</v>
      </c>
      <c r="F35" s="2" t="s">
        <v>68</v>
      </c>
      <c r="G35" s="2" t="s">
        <v>303</v>
      </c>
      <c r="H35" s="2" t="s">
        <v>302</v>
      </c>
      <c r="I35" s="2" t="s">
        <v>297</v>
      </c>
      <c r="J35" s="2" t="s">
        <v>29</v>
      </c>
      <c r="K35" s="2" t="s">
        <v>306</v>
      </c>
      <c r="L35" s="2" t="s">
        <v>19</v>
      </c>
      <c r="M35" s="2">
        <v>2020</v>
      </c>
      <c r="N35" s="2" t="s">
        <v>308</v>
      </c>
      <c r="O35" s="10" t="s">
        <v>310</v>
      </c>
      <c r="P35" s="2" t="s">
        <v>23</v>
      </c>
      <c r="Q35" s="8" t="s">
        <v>24</v>
      </c>
      <c r="R35" s="9" t="s">
        <v>25</v>
      </c>
    </row>
    <row r="36" spans="1:18" s="10" customFormat="1" ht="43.5" x14ac:dyDescent="0.35">
      <c r="A36" s="2" t="s">
        <v>26</v>
      </c>
      <c r="B36" s="2" t="s">
        <v>27</v>
      </c>
      <c r="C36" s="2" t="s">
        <v>239</v>
      </c>
      <c r="D36" s="14" t="s">
        <v>355</v>
      </c>
      <c r="E36" s="14" t="s">
        <v>113</v>
      </c>
      <c r="F36" s="2" t="s">
        <v>35</v>
      </c>
      <c r="G36" s="2" t="s">
        <v>32</v>
      </c>
      <c r="H36" s="14" t="s">
        <v>295</v>
      </c>
      <c r="I36" s="14" t="s">
        <v>231</v>
      </c>
      <c r="J36" s="2" t="s">
        <v>33</v>
      </c>
      <c r="K36" s="2" t="s">
        <v>121</v>
      </c>
      <c r="L36" s="2" t="s">
        <v>229</v>
      </c>
      <c r="M36" s="2" t="s">
        <v>30</v>
      </c>
      <c r="N36" s="2" t="s">
        <v>34</v>
      </c>
      <c r="O36" s="2" t="s">
        <v>296</v>
      </c>
      <c r="P36" s="2" t="s">
        <v>23</v>
      </c>
      <c r="Q36" s="8" t="s">
        <v>24</v>
      </c>
      <c r="R36" s="9" t="s">
        <v>25</v>
      </c>
    </row>
    <row r="37" spans="1:18" s="21" customFormat="1" ht="29" x14ac:dyDescent="0.35">
      <c r="A37" s="23" t="s">
        <v>101</v>
      </c>
      <c r="B37" s="23" t="s">
        <v>145</v>
      </c>
      <c r="C37" s="23" t="s">
        <v>146</v>
      </c>
      <c r="D37" s="23" t="s">
        <v>147</v>
      </c>
      <c r="E37" s="23"/>
      <c r="F37" s="23" t="s">
        <v>197</v>
      </c>
      <c r="G37" s="23" t="s">
        <v>198</v>
      </c>
      <c r="H37" s="23" t="s">
        <v>148</v>
      </c>
      <c r="I37" s="23" t="s">
        <v>196</v>
      </c>
      <c r="J37" s="23" t="s">
        <v>149</v>
      </c>
      <c r="K37" s="23" t="s">
        <v>110</v>
      </c>
      <c r="L37" s="23" t="s">
        <v>150</v>
      </c>
      <c r="M37" s="30" t="s">
        <v>151</v>
      </c>
      <c r="N37" s="23" t="s">
        <v>152</v>
      </c>
      <c r="P37" s="23" t="s">
        <v>153</v>
      </c>
      <c r="Q37" s="31" t="s">
        <v>199</v>
      </c>
    </row>
    <row r="38" spans="1:18" s="10" customFormat="1" ht="58" x14ac:dyDescent="0.35">
      <c r="A38" s="14" t="s">
        <v>154</v>
      </c>
      <c r="B38" s="14" t="s">
        <v>154</v>
      </c>
      <c r="C38" s="14" t="s">
        <v>330</v>
      </c>
      <c r="D38" s="14" t="s">
        <v>368</v>
      </c>
      <c r="E38" s="14" t="s">
        <v>363</v>
      </c>
      <c r="F38" s="14" t="s">
        <v>162</v>
      </c>
      <c r="G38" s="14" t="s">
        <v>191</v>
      </c>
      <c r="H38" s="14" t="s">
        <v>189</v>
      </c>
      <c r="I38" s="14" t="s">
        <v>170</v>
      </c>
      <c r="J38" s="14" t="s">
        <v>29</v>
      </c>
      <c r="K38" s="14" t="s">
        <v>156</v>
      </c>
      <c r="L38" s="14" t="s">
        <v>163</v>
      </c>
      <c r="M38" s="14" t="s">
        <v>164</v>
      </c>
      <c r="N38" s="14" t="s">
        <v>165</v>
      </c>
      <c r="O38" s="15" t="s">
        <v>185</v>
      </c>
      <c r="P38" s="14" t="s">
        <v>160</v>
      </c>
      <c r="Q38" s="14" t="s">
        <v>161</v>
      </c>
      <c r="R38" s="14">
        <v>978443134</v>
      </c>
    </row>
    <row r="39" spans="1:18" s="21" customFormat="1" ht="58" x14ac:dyDescent="0.35">
      <c r="A39" s="22" t="s">
        <v>311</v>
      </c>
      <c r="B39" s="22" t="s">
        <v>311</v>
      </c>
      <c r="C39" s="24" t="s">
        <v>330</v>
      </c>
      <c r="D39" s="23" t="s">
        <v>94</v>
      </c>
      <c r="E39" s="24" t="s">
        <v>365</v>
      </c>
      <c r="F39" s="32" t="s">
        <v>364</v>
      </c>
      <c r="G39" s="23" t="s">
        <v>312</v>
      </c>
      <c r="H39" s="23" t="s">
        <v>314</v>
      </c>
      <c r="I39" s="23" t="s">
        <v>315</v>
      </c>
      <c r="J39" s="23" t="s">
        <v>58</v>
      </c>
      <c r="K39" s="22" t="s">
        <v>19</v>
      </c>
      <c r="L39" s="23" t="s">
        <v>19</v>
      </c>
      <c r="M39" s="29" t="s">
        <v>316</v>
      </c>
      <c r="N39" s="22"/>
      <c r="O39" s="22" t="s">
        <v>319</v>
      </c>
      <c r="P39" s="29" t="s">
        <v>318</v>
      </c>
      <c r="Q39" s="22"/>
      <c r="R39" s="22"/>
    </row>
    <row r="40" spans="1:18" s="21" customFormat="1" ht="58" x14ac:dyDescent="0.35">
      <c r="A40" s="22" t="s">
        <v>311</v>
      </c>
      <c r="B40" s="22" t="s">
        <v>311</v>
      </c>
      <c r="C40" s="24" t="s">
        <v>330</v>
      </c>
      <c r="D40" s="23" t="s">
        <v>94</v>
      </c>
      <c r="E40" s="24" t="s">
        <v>365</v>
      </c>
      <c r="F40" s="32" t="s">
        <v>364</v>
      </c>
      <c r="G40" s="23" t="s">
        <v>313</v>
      </c>
      <c r="H40" s="23" t="s">
        <v>314</v>
      </c>
      <c r="I40" s="23" t="s">
        <v>315</v>
      </c>
      <c r="J40" s="23" t="s">
        <v>39</v>
      </c>
      <c r="K40" s="32" t="s">
        <v>95</v>
      </c>
      <c r="L40" s="23" t="s">
        <v>19</v>
      </c>
      <c r="M40" s="29" t="s">
        <v>316</v>
      </c>
      <c r="N40" s="23" t="s">
        <v>317</v>
      </c>
      <c r="O40" s="22" t="s">
        <v>319</v>
      </c>
      <c r="P40" s="29" t="s">
        <v>318</v>
      </c>
      <c r="Q40" s="22"/>
      <c r="R40" s="22"/>
    </row>
    <row r="41" spans="1:18" ht="58" x14ac:dyDescent="0.35">
      <c r="A41" s="2" t="s">
        <v>65</v>
      </c>
      <c r="B41" s="2" t="s">
        <v>16</v>
      </c>
      <c r="C41" s="14" t="s">
        <v>330</v>
      </c>
      <c r="D41" s="14" t="s">
        <v>367</v>
      </c>
      <c r="E41" s="14" t="s">
        <v>360</v>
      </c>
      <c r="F41" s="2" t="s">
        <v>272</v>
      </c>
      <c r="G41" s="2" t="s">
        <v>263</v>
      </c>
      <c r="H41" s="2" t="s">
        <v>264</v>
      </c>
      <c r="I41" s="2" t="s">
        <v>268</v>
      </c>
      <c r="J41" s="2" t="s">
        <v>265</v>
      </c>
      <c r="K41" s="2" t="s">
        <v>270</v>
      </c>
      <c r="L41" s="2" t="s">
        <v>19</v>
      </c>
      <c r="M41" s="2" t="s">
        <v>71</v>
      </c>
      <c r="N41" s="2" t="s">
        <v>74</v>
      </c>
      <c r="O41" s="6" t="s">
        <v>271</v>
      </c>
      <c r="P41" s="2" t="s">
        <v>254</v>
      </c>
      <c r="Q41" s="8" t="s">
        <v>90</v>
      </c>
      <c r="R41" s="10"/>
    </row>
    <row r="42" spans="1:18" ht="58" x14ac:dyDescent="0.35">
      <c r="A42" s="2" t="s">
        <v>65</v>
      </c>
      <c r="B42" s="10"/>
      <c r="C42" s="14" t="s">
        <v>330</v>
      </c>
      <c r="D42" s="14" t="s">
        <v>367</v>
      </c>
      <c r="E42" s="14" t="s">
        <v>369</v>
      </c>
      <c r="F42" s="2" t="s">
        <v>68</v>
      </c>
      <c r="G42" s="2" t="s">
        <v>286</v>
      </c>
      <c r="H42" s="2" t="s">
        <v>288</v>
      </c>
      <c r="I42" s="2" t="s">
        <v>287</v>
      </c>
      <c r="J42" s="2" t="s">
        <v>29</v>
      </c>
      <c r="K42" s="2" t="s">
        <v>103</v>
      </c>
      <c r="L42" s="2" t="s">
        <v>20</v>
      </c>
      <c r="M42" s="2" t="s">
        <v>80</v>
      </c>
      <c r="N42" s="18" t="s">
        <v>289</v>
      </c>
      <c r="O42" s="10" t="s">
        <v>290</v>
      </c>
      <c r="P42" s="2" t="s">
        <v>273</v>
      </c>
      <c r="Q42" s="8" t="s">
        <v>78</v>
      </c>
      <c r="R42" s="10"/>
    </row>
    <row r="43" spans="1:18" s="10" customFormat="1" ht="101.5" x14ac:dyDescent="0.35">
      <c r="A43" s="2" t="s">
        <v>65</v>
      </c>
      <c r="B43" s="2" t="s">
        <v>16</v>
      </c>
      <c r="C43" s="14" t="s">
        <v>330</v>
      </c>
      <c r="D43" s="14" t="s">
        <v>368</v>
      </c>
      <c r="E43" s="14" t="s">
        <v>360</v>
      </c>
      <c r="F43" s="2" t="s">
        <v>88</v>
      </c>
      <c r="G43" s="2" t="s">
        <v>258</v>
      </c>
      <c r="H43" s="2" t="s">
        <v>250</v>
      </c>
      <c r="I43" s="2" t="s">
        <v>252</v>
      </c>
      <c r="J43" s="2" t="s">
        <v>81</v>
      </c>
      <c r="K43" s="2" t="s">
        <v>91</v>
      </c>
      <c r="L43" s="2" t="s">
        <v>19</v>
      </c>
      <c r="M43" s="2" t="s">
        <v>82</v>
      </c>
      <c r="N43" s="2" t="s">
        <v>74</v>
      </c>
      <c r="O43" s="6" t="s">
        <v>253</v>
      </c>
      <c r="P43" s="2" t="s">
        <v>254</v>
      </c>
      <c r="Q43" s="8" t="s">
        <v>90</v>
      </c>
    </row>
    <row r="44" spans="1:18" s="10" customFormat="1" ht="101.5" x14ac:dyDescent="0.35">
      <c r="A44" s="2" t="s">
        <v>65</v>
      </c>
      <c r="B44" s="2" t="s">
        <v>16</v>
      </c>
      <c r="C44" s="14" t="s">
        <v>330</v>
      </c>
      <c r="D44" s="14" t="s">
        <v>368</v>
      </c>
      <c r="E44" s="14" t="s">
        <v>85</v>
      </c>
      <c r="F44" s="2" t="s">
        <v>88</v>
      </c>
      <c r="G44" s="2" t="s">
        <v>256</v>
      </c>
      <c r="H44" s="2" t="s">
        <v>248</v>
      </c>
      <c r="I44" s="2" t="s">
        <v>251</v>
      </c>
      <c r="J44" s="2" t="s">
        <v>81</v>
      </c>
      <c r="K44" s="2" t="s">
        <v>89</v>
      </c>
      <c r="L44" s="2" t="s">
        <v>19</v>
      </c>
      <c r="M44" s="2" t="s">
        <v>82</v>
      </c>
      <c r="N44" s="2" t="s">
        <v>74</v>
      </c>
      <c r="O44" s="5" t="s">
        <v>247</v>
      </c>
      <c r="P44" s="2" t="s">
        <v>254</v>
      </c>
      <c r="Q44" s="8" t="s">
        <v>90</v>
      </c>
    </row>
    <row r="45" spans="1:18" s="10" customFormat="1" ht="101.5" x14ac:dyDescent="0.35">
      <c r="A45" s="2" t="s">
        <v>65</v>
      </c>
      <c r="B45" s="2" t="s">
        <v>16</v>
      </c>
      <c r="C45" s="14" t="s">
        <v>330</v>
      </c>
      <c r="D45" s="14" t="s">
        <v>368</v>
      </c>
      <c r="E45" s="14" t="s">
        <v>75</v>
      </c>
      <c r="F45" s="2" t="s">
        <v>88</v>
      </c>
      <c r="G45" s="2" t="s">
        <v>257</v>
      </c>
      <c r="H45" s="2" t="s">
        <v>249</v>
      </c>
      <c r="I45" s="2" t="s">
        <v>251</v>
      </c>
      <c r="J45" s="2" t="s">
        <v>81</v>
      </c>
      <c r="K45" s="2" t="s">
        <v>89</v>
      </c>
      <c r="L45" s="2" t="s">
        <v>19</v>
      </c>
      <c r="M45" s="2" t="s">
        <v>82</v>
      </c>
      <c r="N45" s="2" t="s">
        <v>74</v>
      </c>
      <c r="O45" s="2"/>
      <c r="P45" s="2" t="s">
        <v>254</v>
      </c>
      <c r="Q45" s="8" t="s">
        <v>90</v>
      </c>
    </row>
    <row r="46" spans="1:18" s="21" customFormat="1" ht="116" x14ac:dyDescent="0.35">
      <c r="A46" s="23" t="s">
        <v>65</v>
      </c>
      <c r="B46" s="23" t="s">
        <v>61</v>
      </c>
      <c r="C46" s="24" t="s">
        <v>330</v>
      </c>
      <c r="D46" s="24" t="s">
        <v>368</v>
      </c>
      <c r="E46" s="21" t="s">
        <v>369</v>
      </c>
      <c r="F46" s="23" t="s">
        <v>277</v>
      </c>
      <c r="G46" s="23" t="s">
        <v>279</v>
      </c>
      <c r="H46" s="23" t="s">
        <v>278</v>
      </c>
      <c r="I46" s="28" t="s">
        <v>280</v>
      </c>
      <c r="J46" s="33" t="s">
        <v>81</v>
      </c>
      <c r="K46" s="23" t="s">
        <v>103</v>
      </c>
      <c r="L46" s="33" t="s">
        <v>19</v>
      </c>
      <c r="M46" s="23" t="s">
        <v>281</v>
      </c>
      <c r="N46" s="23" t="s">
        <v>74</v>
      </c>
      <c r="O46" s="23" t="s">
        <v>282</v>
      </c>
      <c r="P46" s="23" t="s">
        <v>83</v>
      </c>
      <c r="Q46" s="25" t="s">
        <v>84</v>
      </c>
    </row>
    <row r="47" spans="1:18" s="10" customFormat="1" ht="72.5" x14ac:dyDescent="0.35">
      <c r="A47" s="2" t="s">
        <v>15</v>
      </c>
      <c r="B47" s="2" t="s">
        <v>16</v>
      </c>
      <c r="C47" s="14" t="s">
        <v>330</v>
      </c>
      <c r="D47" s="2" t="s">
        <v>94</v>
      </c>
      <c r="E47" s="14" t="s">
        <v>366</v>
      </c>
      <c r="F47" s="2" t="s">
        <v>92</v>
      </c>
      <c r="G47" s="2" t="s">
        <v>93</v>
      </c>
      <c r="H47" s="2" t="s">
        <v>222</v>
      </c>
      <c r="I47" s="2" t="s">
        <v>223</v>
      </c>
      <c r="J47" s="2" t="s">
        <v>39</v>
      </c>
      <c r="K47" s="2" t="s">
        <v>323</v>
      </c>
      <c r="L47" s="2" t="s">
        <v>224</v>
      </c>
      <c r="M47" s="2" t="s">
        <v>96</v>
      </c>
      <c r="N47" s="2" t="s">
        <v>97</v>
      </c>
      <c r="P47" s="2" t="s">
        <v>77</v>
      </c>
      <c r="Q47" s="8" t="s">
        <v>78</v>
      </c>
    </row>
    <row r="48" spans="1:18" s="10" customFormat="1" ht="43.5" x14ac:dyDescent="0.35">
      <c r="A48" s="2" t="s">
        <v>15</v>
      </c>
      <c r="B48" s="2" t="s">
        <v>16</v>
      </c>
      <c r="C48" s="14" t="s">
        <v>330</v>
      </c>
      <c r="D48" s="2" t="s">
        <v>94</v>
      </c>
      <c r="E48" s="14" t="s">
        <v>366</v>
      </c>
      <c r="F48" s="2" t="s">
        <v>99</v>
      </c>
      <c r="G48" s="2" t="s">
        <v>331</v>
      </c>
      <c r="H48" s="2" t="s">
        <v>226</v>
      </c>
      <c r="I48" s="2" t="s">
        <v>225</v>
      </c>
      <c r="J48" s="2" t="s">
        <v>39</v>
      </c>
      <c r="K48" s="2" t="s">
        <v>323</v>
      </c>
      <c r="L48" s="2" t="s">
        <v>19</v>
      </c>
      <c r="M48" s="2" t="s">
        <v>96</v>
      </c>
      <c r="N48" s="2" t="s">
        <v>97</v>
      </c>
      <c r="P48" s="2" t="s">
        <v>100</v>
      </c>
      <c r="Q48" s="8" t="s">
        <v>22</v>
      </c>
      <c r="R48" s="2">
        <v>964061618</v>
      </c>
    </row>
    <row r="49" spans="1:18" s="21" customFormat="1" ht="58" x14ac:dyDescent="0.35">
      <c r="A49" s="23" t="s">
        <v>98</v>
      </c>
      <c r="C49" s="24" t="s">
        <v>330</v>
      </c>
      <c r="D49" s="23" t="s">
        <v>94</v>
      </c>
      <c r="E49" s="24" t="s">
        <v>365</v>
      </c>
      <c r="F49" s="23" t="s">
        <v>99</v>
      </c>
      <c r="G49" s="23" t="s">
        <v>312</v>
      </c>
      <c r="H49" s="23" t="s">
        <v>314</v>
      </c>
      <c r="I49" s="23" t="s">
        <v>315</v>
      </c>
      <c r="J49" s="23" t="s">
        <v>58</v>
      </c>
      <c r="K49" s="22" t="s">
        <v>19</v>
      </c>
      <c r="L49" s="23" t="s">
        <v>19</v>
      </c>
      <c r="M49" s="23" t="s">
        <v>96</v>
      </c>
      <c r="N49" s="23" t="s">
        <v>322</v>
      </c>
      <c r="O49" s="23" t="s">
        <v>320</v>
      </c>
      <c r="P49" s="23" t="s">
        <v>21</v>
      </c>
      <c r="Q49" s="25" t="s">
        <v>22</v>
      </c>
      <c r="R49" s="23">
        <v>964061618</v>
      </c>
    </row>
    <row r="50" spans="1:18" s="21" customFormat="1" ht="58" x14ac:dyDescent="0.35">
      <c r="A50" s="23" t="s">
        <v>98</v>
      </c>
      <c r="C50" s="24" t="s">
        <v>330</v>
      </c>
      <c r="D50" s="23" t="s">
        <v>94</v>
      </c>
      <c r="E50" s="24" t="s">
        <v>365</v>
      </c>
      <c r="F50" s="32" t="s">
        <v>364</v>
      </c>
      <c r="G50" s="23" t="s">
        <v>313</v>
      </c>
      <c r="H50" s="23" t="s">
        <v>314</v>
      </c>
      <c r="I50" s="23" t="s">
        <v>315</v>
      </c>
      <c r="J50" s="23" t="s">
        <v>39</v>
      </c>
      <c r="K50" s="32" t="s">
        <v>95</v>
      </c>
      <c r="L50" s="23" t="s">
        <v>19</v>
      </c>
      <c r="M50" s="23" t="s">
        <v>96</v>
      </c>
      <c r="N50" s="23" t="s">
        <v>321</v>
      </c>
      <c r="O50" s="23"/>
      <c r="P50" s="23" t="s">
        <v>21</v>
      </c>
      <c r="Q50" s="25" t="s">
        <v>22</v>
      </c>
      <c r="R50" s="23">
        <v>964061618</v>
      </c>
    </row>
    <row r="51" spans="1:18" s="10" customFormat="1" x14ac:dyDescent="0.35">
      <c r="A51" s="3"/>
      <c r="B51" s="3"/>
      <c r="C51" s="3"/>
      <c r="D51" s="3"/>
      <c r="E51" s="3"/>
      <c r="F51" s="3"/>
      <c r="G51" s="3"/>
      <c r="H51" s="3"/>
      <c r="I51" s="3"/>
      <c r="J51" s="3"/>
      <c r="K51" s="3"/>
      <c r="L51" s="3"/>
      <c r="M51" s="3"/>
      <c r="N51" s="3"/>
      <c r="O51" s="3"/>
      <c r="P51" s="3"/>
      <c r="Q51" s="3"/>
      <c r="R51" s="3"/>
    </row>
    <row r="52" spans="1:18" s="10" customFormat="1" x14ac:dyDescent="0.35">
      <c r="A52" s="3"/>
      <c r="B52" s="3"/>
      <c r="C52" s="3"/>
      <c r="D52" s="3"/>
      <c r="E52" s="3"/>
      <c r="F52" s="3"/>
      <c r="G52" s="3"/>
      <c r="H52" s="3"/>
      <c r="I52" s="3"/>
      <c r="J52" s="3"/>
      <c r="K52" s="3"/>
      <c r="L52" s="3"/>
      <c r="M52" s="3"/>
      <c r="N52" s="3"/>
      <c r="O52" s="3"/>
      <c r="P52" s="3"/>
      <c r="Q52" s="3"/>
      <c r="R52" s="3"/>
    </row>
  </sheetData>
  <sortState xmlns:xlrd2="http://schemas.microsoft.com/office/spreadsheetml/2017/richdata2" ref="A2:R54">
    <sortCondition ref="C2:C54"/>
    <sortCondition ref="A2:A54"/>
    <sortCondition ref="D2:D54"/>
    <sortCondition ref="E2:E54"/>
  </sortState>
  <hyperlinks>
    <hyperlink ref="Q7" r:id="rId1" xr:uid="{00000000-0004-0000-0000-000000000000}"/>
    <hyperlink ref="Q36" r:id="rId2" xr:uid="{00000000-0004-0000-0000-000001000000}"/>
    <hyperlink ref="Q32" r:id="rId3" xr:uid="{00000000-0004-0000-0000-000002000000}"/>
    <hyperlink ref="Q22" r:id="rId4" xr:uid="{00000000-0004-0000-0000-000000000000}"/>
    <hyperlink ref="Q23" r:id="rId5" xr:uid="{00000000-0004-0000-0000-000001000000}"/>
    <hyperlink ref="Q21" r:id="rId6" xr:uid="{00000000-0004-0000-0000-000002000000}"/>
    <hyperlink ref="Q20" r:id="rId7" xr:uid="{00000000-0004-0000-0000-000003000000}"/>
    <hyperlink ref="Q48" r:id="rId8" xr:uid="{52D327B3-9BBC-4DC4-945B-86C28C7EC1BB}"/>
    <hyperlink ref="Q27" r:id="rId9" xr:uid="{8BA31E82-AB91-4E64-9B6F-E012A023A6D4}"/>
    <hyperlink ref="Q19" r:id="rId10" xr:uid="{64A537BB-19ED-4879-9D1A-EB8AB5D004E9}"/>
    <hyperlink ref="Q46" r:id="rId11" xr:uid="{751FA087-6F7F-4034-9099-919C1FD56C65}"/>
    <hyperlink ref="Q6" r:id="rId12" xr:uid="{5FA6099B-58E3-4EF0-8DB9-985906533260}"/>
    <hyperlink ref="Q5" r:id="rId13" xr:uid="{A9BAB84B-CA0B-49B9-856F-606C1C5B5732}"/>
    <hyperlink ref="Q28" r:id="rId14" xr:uid="{4FD5CE48-78E4-47F9-A4AF-D320B58C3678}"/>
    <hyperlink ref="Q44" r:id="rId15" xr:uid="{28474EB4-7EED-4D79-8F04-7E9AF6FEEFA8}"/>
    <hyperlink ref="Q31:Q38" r:id="rId16" display="Bright.Katai@jhpiego.org" xr:uid="{0D13327F-C76B-415B-9B91-42AC3BD80F23}"/>
    <hyperlink ref="Q12" r:id="rId17" xr:uid="{4F961743-3198-4B51-B6FC-9CC827DE008E}"/>
    <hyperlink ref="Q13" r:id="rId18" xr:uid="{7D414E92-8344-4274-A7F3-3CA1A5A6322C}"/>
    <hyperlink ref="Q11" r:id="rId19" xr:uid="{C385337C-DE2F-4592-B552-02AA80DAC514}"/>
    <hyperlink ref="Q47" r:id="rId20" xr:uid="{2F2804E5-388C-4EAB-B3D8-AC0B903599D6}"/>
    <hyperlink ref="Q37" r:id="rId21" xr:uid="{919C85D6-80A7-4425-8D96-8F021DE57ADE}"/>
    <hyperlink ref="Q18" r:id="rId22" xr:uid="{4312A542-161C-42CD-A72F-6FC5A721773A}"/>
    <hyperlink ref="Q17" r:id="rId23" xr:uid="{D876FC26-150D-4F3D-AFB6-C04062161E1B}"/>
    <hyperlink ref="Q26" r:id="rId24" xr:uid="{83C0F035-01F5-4C44-B2B3-72F4A660D3ED}"/>
    <hyperlink ref="Q29" r:id="rId25" xr:uid="{41D6823F-C014-4DEA-B1B3-5DC6975EDBEE}"/>
    <hyperlink ref="Q42" r:id="rId26" xr:uid="{7279A7A7-7F44-42B6-8633-D32ADF1362D8}"/>
    <hyperlink ref="Q31" r:id="rId27" xr:uid="{7ED21C9D-688C-42F3-9CB2-8C56BB798FED}"/>
    <hyperlink ref="Q30" r:id="rId28" xr:uid="{53033355-8E07-46F0-B0E2-10089DA7A243}"/>
    <hyperlink ref="Q36:Q38" r:id="rId29" display="Bright.Katai@jhpiego.org" xr:uid="{B9271C3E-54F7-4A93-B405-E6BD01528A83}"/>
    <hyperlink ref="Q33" r:id="rId30" xr:uid="{CE835270-EC1E-4E67-B455-5857962C2146}"/>
    <hyperlink ref="Q35" r:id="rId31" xr:uid="{4B5F52DC-733D-427E-8A9A-0CA63D8EA278}"/>
    <hyperlink ref="Q34" r:id="rId32" xr:uid="{308FC169-26C5-4349-B229-A991487F30F0}"/>
    <hyperlink ref="Q49" r:id="rId33" xr:uid="{C35F758F-EB91-48A9-A1BE-B111557F6078}"/>
    <hyperlink ref="Q50" r:id="rId34" xr:uid="{DDA4F9FD-4D4C-4A6B-8D39-042CD341E17F}"/>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5BFF-7C00-432A-8FC7-1B55470AB9AD}">
  <dimension ref="A1"/>
  <sheetViews>
    <sheetView workbookViewId="0">
      <selection activeCell="B2" sqref="B2"/>
    </sheetView>
  </sheetViews>
  <sheetFormatPr defaultRowHeight="14.5" x14ac:dyDescent="0.35"/>
  <sheetData>
    <row r="1" spans="1:1" x14ac:dyDescent="0.35">
      <c r="A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E9DD-A478-4346-81C8-B2D535B5139C}">
  <dimension ref="A1:AD44"/>
  <sheetViews>
    <sheetView tabSelected="1" zoomScaleNormal="100" workbookViewId="0">
      <selection activeCell="A4" sqref="A4:A44"/>
    </sheetView>
  </sheetViews>
  <sheetFormatPr defaultRowHeight="12.5" x14ac:dyDescent="0.25"/>
  <cols>
    <col min="1" max="1" width="17.1796875" style="35" bestFit="1" customWidth="1"/>
    <col min="2" max="26" width="8.7265625" style="35"/>
    <col min="27" max="27" width="22.54296875" style="35" bestFit="1" customWidth="1"/>
    <col min="28" max="253" width="8.7265625" style="35"/>
    <col min="254" max="254" width="17.1796875" style="35" bestFit="1" customWidth="1"/>
    <col min="255" max="509" width="8.7265625" style="35"/>
    <col min="510" max="510" width="17.1796875" style="35" bestFit="1" customWidth="1"/>
    <col min="511" max="765" width="8.7265625" style="35"/>
    <col min="766" max="766" width="17.1796875" style="35" bestFit="1" customWidth="1"/>
    <col min="767" max="1021" width="8.7265625" style="35"/>
    <col min="1022" max="1022" width="17.1796875" style="35" bestFit="1" customWidth="1"/>
    <col min="1023" max="1277" width="8.7265625" style="35"/>
    <col min="1278" max="1278" width="17.1796875" style="35" bestFit="1" customWidth="1"/>
    <col min="1279" max="1533" width="8.7265625" style="35"/>
    <col min="1534" max="1534" width="17.1796875" style="35" bestFit="1" customWidth="1"/>
    <col min="1535" max="1789" width="8.7265625" style="35"/>
    <col min="1790" max="1790" width="17.1796875" style="35" bestFit="1" customWidth="1"/>
    <col min="1791" max="2045" width="8.7265625" style="35"/>
    <col min="2046" max="2046" width="17.1796875" style="35" bestFit="1" customWidth="1"/>
    <col min="2047" max="2301" width="8.7265625" style="35"/>
    <col min="2302" max="2302" width="17.1796875" style="35" bestFit="1" customWidth="1"/>
    <col min="2303" max="2557" width="8.7265625" style="35"/>
    <col min="2558" max="2558" width="17.1796875" style="35" bestFit="1" customWidth="1"/>
    <col min="2559" max="2813" width="8.7265625" style="35"/>
    <col min="2814" max="2814" width="17.1796875" style="35" bestFit="1" customWidth="1"/>
    <col min="2815" max="3069" width="8.7265625" style="35"/>
    <col min="3070" max="3070" width="17.1796875" style="35" bestFit="1" customWidth="1"/>
    <col min="3071" max="3325" width="8.7265625" style="35"/>
    <col min="3326" max="3326" width="17.1796875" style="35" bestFit="1" customWidth="1"/>
    <col min="3327" max="3581" width="8.7265625" style="35"/>
    <col min="3582" max="3582" width="17.1796875" style="35" bestFit="1" customWidth="1"/>
    <col min="3583" max="3837" width="8.7265625" style="35"/>
    <col min="3838" max="3838" width="17.1796875" style="35" bestFit="1" customWidth="1"/>
    <col min="3839" max="4093" width="8.7265625" style="35"/>
    <col min="4094" max="4094" width="17.1796875" style="35" bestFit="1" customWidth="1"/>
    <col min="4095" max="4349" width="8.7265625" style="35"/>
    <col min="4350" max="4350" width="17.1796875" style="35" bestFit="1" customWidth="1"/>
    <col min="4351" max="4605" width="8.7265625" style="35"/>
    <col min="4606" max="4606" width="17.1796875" style="35" bestFit="1" customWidth="1"/>
    <col min="4607" max="4861" width="8.7265625" style="35"/>
    <col min="4862" max="4862" width="17.1796875" style="35" bestFit="1" customWidth="1"/>
    <col min="4863" max="5117" width="8.7265625" style="35"/>
    <col min="5118" max="5118" width="17.1796875" style="35" bestFit="1" customWidth="1"/>
    <col min="5119" max="5373" width="8.7265625" style="35"/>
    <col min="5374" max="5374" width="17.1796875" style="35" bestFit="1" customWidth="1"/>
    <col min="5375" max="5629" width="8.7265625" style="35"/>
    <col min="5630" max="5630" width="17.1796875" style="35" bestFit="1" customWidth="1"/>
    <col min="5631" max="5885" width="8.7265625" style="35"/>
    <col min="5886" max="5886" width="17.1796875" style="35" bestFit="1" customWidth="1"/>
    <col min="5887" max="6141" width="8.7265625" style="35"/>
    <col min="6142" max="6142" width="17.1796875" style="35" bestFit="1" customWidth="1"/>
    <col min="6143" max="6397" width="8.7265625" style="35"/>
    <col min="6398" max="6398" width="17.1796875" style="35" bestFit="1" customWidth="1"/>
    <col min="6399" max="6653" width="8.7265625" style="35"/>
    <col min="6654" max="6654" width="17.1796875" style="35" bestFit="1" customWidth="1"/>
    <col min="6655" max="6909" width="8.7265625" style="35"/>
    <col min="6910" max="6910" width="17.1796875" style="35" bestFit="1" customWidth="1"/>
    <col min="6911" max="7165" width="8.7265625" style="35"/>
    <col min="7166" max="7166" width="17.1796875" style="35" bestFit="1" customWidth="1"/>
    <col min="7167" max="7421" width="8.7265625" style="35"/>
    <col min="7422" max="7422" width="17.1796875" style="35" bestFit="1" customWidth="1"/>
    <col min="7423" max="7677" width="8.7265625" style="35"/>
    <col min="7678" max="7678" width="17.1796875" style="35" bestFit="1" customWidth="1"/>
    <col min="7679" max="7933" width="8.7265625" style="35"/>
    <col min="7934" max="7934" width="17.1796875" style="35" bestFit="1" customWidth="1"/>
    <col min="7935" max="8189" width="8.7265625" style="35"/>
    <col min="8190" max="8190" width="17.1796875" style="35" bestFit="1" customWidth="1"/>
    <col min="8191" max="8445" width="8.7265625" style="35"/>
    <col min="8446" max="8446" width="17.1796875" style="35" bestFit="1" customWidth="1"/>
    <col min="8447" max="8701" width="8.7265625" style="35"/>
    <col min="8702" max="8702" width="17.1796875" style="35" bestFit="1" customWidth="1"/>
    <col min="8703" max="8957" width="8.7265625" style="35"/>
    <col min="8958" max="8958" width="17.1796875" style="35" bestFit="1" customWidth="1"/>
    <col min="8959" max="9213" width="8.7265625" style="35"/>
    <col min="9214" max="9214" width="17.1796875" style="35" bestFit="1" customWidth="1"/>
    <col min="9215" max="9469" width="8.7265625" style="35"/>
    <col min="9470" max="9470" width="17.1796875" style="35" bestFit="1" customWidth="1"/>
    <col min="9471" max="9725" width="8.7265625" style="35"/>
    <col min="9726" max="9726" width="17.1796875" style="35" bestFit="1" customWidth="1"/>
    <col min="9727" max="9981" width="8.7265625" style="35"/>
    <col min="9982" max="9982" width="17.1796875" style="35" bestFit="1" customWidth="1"/>
    <col min="9983" max="10237" width="8.7265625" style="35"/>
    <col min="10238" max="10238" width="17.1796875" style="35" bestFit="1" customWidth="1"/>
    <col min="10239" max="10493" width="8.7265625" style="35"/>
    <col min="10494" max="10494" width="17.1796875" style="35" bestFit="1" customWidth="1"/>
    <col min="10495" max="10749" width="8.7265625" style="35"/>
    <col min="10750" max="10750" width="17.1796875" style="35" bestFit="1" customWidth="1"/>
    <col min="10751" max="11005" width="8.7265625" style="35"/>
    <col min="11006" max="11006" width="17.1796875" style="35" bestFit="1" customWidth="1"/>
    <col min="11007" max="11261" width="8.7265625" style="35"/>
    <col min="11262" max="11262" width="17.1796875" style="35" bestFit="1" customWidth="1"/>
    <col min="11263" max="11517" width="8.7265625" style="35"/>
    <col min="11518" max="11518" width="17.1796875" style="35" bestFit="1" customWidth="1"/>
    <col min="11519" max="11773" width="8.7265625" style="35"/>
    <col min="11774" max="11774" width="17.1796875" style="35" bestFit="1" customWidth="1"/>
    <col min="11775" max="12029" width="8.7265625" style="35"/>
    <col min="12030" max="12030" width="17.1796875" style="35" bestFit="1" customWidth="1"/>
    <col min="12031" max="12285" width="8.7265625" style="35"/>
    <col min="12286" max="12286" width="17.1796875" style="35" bestFit="1" customWidth="1"/>
    <col min="12287" max="12541" width="8.7265625" style="35"/>
    <col min="12542" max="12542" width="17.1796875" style="35" bestFit="1" customWidth="1"/>
    <col min="12543" max="12797" width="8.7265625" style="35"/>
    <col min="12798" max="12798" width="17.1796875" style="35" bestFit="1" customWidth="1"/>
    <col min="12799" max="13053" width="8.7265625" style="35"/>
    <col min="13054" max="13054" width="17.1796875" style="35" bestFit="1" customWidth="1"/>
    <col min="13055" max="13309" width="8.7265625" style="35"/>
    <col min="13310" max="13310" width="17.1796875" style="35" bestFit="1" customWidth="1"/>
    <col min="13311" max="13565" width="8.7265625" style="35"/>
    <col min="13566" max="13566" width="17.1796875" style="35" bestFit="1" customWidth="1"/>
    <col min="13567" max="13821" width="8.7265625" style="35"/>
    <col min="13822" max="13822" width="17.1796875" style="35" bestFit="1" customWidth="1"/>
    <col min="13823" max="14077" width="8.7265625" style="35"/>
    <col min="14078" max="14078" width="17.1796875" style="35" bestFit="1" customWidth="1"/>
    <col min="14079" max="14333" width="8.7265625" style="35"/>
    <col min="14334" max="14334" width="17.1796875" style="35" bestFit="1" customWidth="1"/>
    <col min="14335" max="14589" width="8.7265625" style="35"/>
    <col min="14590" max="14590" width="17.1796875" style="35" bestFit="1" customWidth="1"/>
    <col min="14591" max="14845" width="8.7265625" style="35"/>
    <col min="14846" max="14846" width="17.1796875" style="35" bestFit="1" customWidth="1"/>
    <col min="14847" max="15101" width="8.7265625" style="35"/>
    <col min="15102" max="15102" width="17.1796875" style="35" bestFit="1" customWidth="1"/>
    <col min="15103" max="15357" width="8.7265625" style="35"/>
    <col min="15358" max="15358" width="17.1796875" style="35" bestFit="1" customWidth="1"/>
    <col min="15359" max="15613" width="8.7265625" style="35"/>
    <col min="15614" max="15614" width="17.1796875" style="35" bestFit="1" customWidth="1"/>
    <col min="15615" max="15869" width="8.7265625" style="35"/>
    <col min="15870" max="15870" width="17.1796875" style="35" bestFit="1" customWidth="1"/>
    <col min="15871" max="16125" width="8.7265625" style="35"/>
    <col min="16126" max="16126" width="17.1796875" style="35" bestFit="1" customWidth="1"/>
    <col min="16127" max="16384" width="8.7265625" style="35"/>
  </cols>
  <sheetData>
    <row r="1" spans="1:30" ht="13" x14ac:dyDescent="0.3">
      <c r="A1" s="34" t="s">
        <v>135</v>
      </c>
    </row>
    <row r="2" spans="1:30" ht="13" x14ac:dyDescent="0.3">
      <c r="A2" s="34" t="s">
        <v>374</v>
      </c>
      <c r="B2" s="67" t="s">
        <v>699</v>
      </c>
      <c r="C2" s="67"/>
      <c r="D2" s="67"/>
      <c r="E2" s="67"/>
      <c r="F2" s="67"/>
      <c r="G2" s="67"/>
      <c r="H2" s="67"/>
      <c r="I2" s="68" t="s">
        <v>700</v>
      </c>
      <c r="J2" s="68"/>
      <c r="K2" s="68"/>
      <c r="L2" s="68"/>
      <c r="M2" s="68"/>
      <c r="N2" s="68"/>
      <c r="O2" s="68"/>
      <c r="P2" s="66" t="s">
        <v>698</v>
      </c>
      <c r="Q2" s="66"/>
      <c r="R2" s="66"/>
      <c r="S2" s="66"/>
      <c r="T2" s="66"/>
      <c r="V2" s="69" t="s">
        <v>701</v>
      </c>
      <c r="W2" s="69"/>
      <c r="X2" s="69"/>
      <c r="Y2" s="69"/>
      <c r="Z2" s="69"/>
      <c r="AB2" s="35" t="s">
        <v>710</v>
      </c>
      <c r="AC2" s="35" t="s">
        <v>711</v>
      </c>
      <c r="AD2" s="35" t="s">
        <v>355</v>
      </c>
    </row>
    <row r="3" spans="1:30" ht="87.5" x14ac:dyDescent="0.25">
      <c r="A3" s="36" t="s">
        <v>375</v>
      </c>
      <c r="B3" s="37" t="s">
        <v>376</v>
      </c>
      <c r="C3" s="37" t="s">
        <v>377</v>
      </c>
      <c r="D3" s="37" t="s">
        <v>378</v>
      </c>
      <c r="E3" s="37" t="s">
        <v>382</v>
      </c>
      <c r="F3" s="37" t="s">
        <v>383</v>
      </c>
      <c r="G3" s="37" t="s">
        <v>384</v>
      </c>
      <c r="H3" s="37" t="s">
        <v>388</v>
      </c>
      <c r="I3" s="37" t="s">
        <v>379</v>
      </c>
      <c r="J3" s="37" t="s">
        <v>380</v>
      </c>
      <c r="K3" s="37" t="s">
        <v>381</v>
      </c>
      <c r="L3" s="37" t="s">
        <v>385</v>
      </c>
      <c r="M3" s="37" t="s">
        <v>386</v>
      </c>
      <c r="N3" s="37" t="s">
        <v>387</v>
      </c>
      <c r="O3" s="37" t="s">
        <v>389</v>
      </c>
      <c r="P3" s="37" t="s">
        <v>689</v>
      </c>
      <c r="Q3" s="37" t="s">
        <v>690</v>
      </c>
      <c r="R3" s="37" t="s">
        <v>691</v>
      </c>
      <c r="S3" s="37" t="s">
        <v>692</v>
      </c>
      <c r="T3" s="37" t="s">
        <v>693</v>
      </c>
      <c r="U3" s="37"/>
      <c r="V3" s="38" t="s">
        <v>390</v>
      </c>
      <c r="W3" s="38" t="s">
        <v>706</v>
      </c>
      <c r="X3" s="38" t="s">
        <v>391</v>
      </c>
      <c r="Y3" s="38" t="s">
        <v>392</v>
      </c>
      <c r="Z3" s="38" t="s">
        <v>393</v>
      </c>
    </row>
    <row r="4" spans="1:30" x14ac:dyDescent="0.25">
      <c r="A4" s="36" t="s">
        <v>403</v>
      </c>
      <c r="B4" s="36">
        <f>C4+D4</f>
        <v>35</v>
      </c>
      <c r="C4" s="36">
        <v>8</v>
      </c>
      <c r="D4" s="36">
        <v>27</v>
      </c>
      <c r="E4" s="36">
        <f>F4+G4</f>
        <v>25</v>
      </c>
      <c r="F4" s="36">
        <v>5</v>
      </c>
      <c r="G4" s="36">
        <v>20</v>
      </c>
      <c r="H4" s="36">
        <v>25</v>
      </c>
      <c r="I4" s="36">
        <f>J4+K4</f>
        <v>20</v>
      </c>
      <c r="J4" s="36">
        <v>6</v>
      </c>
      <c r="K4" s="36">
        <v>14</v>
      </c>
      <c r="L4" s="36">
        <f>M4+N4</f>
        <v>9</v>
      </c>
      <c r="M4" s="36">
        <v>1</v>
      </c>
      <c r="N4" s="36">
        <v>8</v>
      </c>
      <c r="O4" s="36">
        <v>9</v>
      </c>
      <c r="P4" s="36"/>
      <c r="Q4" s="36"/>
      <c r="R4" s="36"/>
      <c r="S4" s="36"/>
      <c r="T4" s="36"/>
      <c r="U4" s="36"/>
      <c r="V4" s="39">
        <v>728</v>
      </c>
      <c r="W4" s="39">
        <v>296</v>
      </c>
      <c r="X4" s="39">
        <v>81</v>
      </c>
      <c r="Y4" s="39">
        <v>41</v>
      </c>
      <c r="Z4" s="39" t="s">
        <v>404</v>
      </c>
      <c r="AB4" s="35">
        <f>W4/V4*100</f>
        <v>40.659340659340657</v>
      </c>
      <c r="AC4" s="35">
        <f>X4/V4*100</f>
        <v>11.126373626373626</v>
      </c>
      <c r="AD4" s="35">
        <f>Y4/V4*100</f>
        <v>5.6318681318681323</v>
      </c>
    </row>
    <row r="5" spans="1:30" x14ac:dyDescent="0.25">
      <c r="A5" s="36" t="s">
        <v>405</v>
      </c>
      <c r="B5" s="36">
        <f t="shared" ref="B5:B44" si="0">C5+D5</f>
        <v>12140</v>
      </c>
      <c r="C5" s="36">
        <v>2664</v>
      </c>
      <c r="D5" s="36">
        <v>9476</v>
      </c>
      <c r="E5" s="36">
        <f t="shared" ref="E5:E44" si="1">F5+G5</f>
        <v>7436</v>
      </c>
      <c r="F5" s="36">
        <v>1876</v>
      </c>
      <c r="G5" s="36">
        <v>5560</v>
      </c>
      <c r="H5" s="36">
        <v>7371</v>
      </c>
      <c r="I5" s="36">
        <f t="shared" ref="I5:I44" si="2">J5+K5</f>
        <v>3549</v>
      </c>
      <c r="J5" s="36">
        <v>1381</v>
      </c>
      <c r="K5" s="36">
        <v>2168</v>
      </c>
      <c r="L5" s="36">
        <f t="shared" ref="L5:L44" si="3">M5+N5</f>
        <v>2532</v>
      </c>
      <c r="M5" s="36">
        <v>1078</v>
      </c>
      <c r="N5" s="36">
        <v>1454</v>
      </c>
      <c r="O5" s="36">
        <v>2499</v>
      </c>
      <c r="P5" s="62">
        <v>130</v>
      </c>
      <c r="Q5" s="62">
        <v>198</v>
      </c>
      <c r="R5" s="62">
        <v>162</v>
      </c>
      <c r="S5" s="62">
        <v>33</v>
      </c>
      <c r="T5" s="62">
        <v>399</v>
      </c>
      <c r="U5" s="36"/>
      <c r="V5" s="39">
        <v>846</v>
      </c>
      <c r="W5" s="39">
        <v>286</v>
      </c>
      <c r="X5" s="39">
        <v>105</v>
      </c>
      <c r="Y5" s="39" t="s">
        <v>404</v>
      </c>
      <c r="Z5" s="39" t="s">
        <v>404</v>
      </c>
      <c r="AB5" s="35">
        <f t="shared" ref="AB5:AB44" si="4">W5/V5*100</f>
        <v>33.806146572104019</v>
      </c>
      <c r="AC5" s="35">
        <f t="shared" ref="AC5:AC44" si="5">X5/V5*100</f>
        <v>12.411347517730496</v>
      </c>
      <c r="AD5" s="35" t="e">
        <f t="shared" ref="AD5:AD44" si="6">Y5/V5*100</f>
        <v>#VALUE!</v>
      </c>
    </row>
    <row r="6" spans="1:30" x14ac:dyDescent="0.25">
      <c r="A6" s="36" t="s">
        <v>406</v>
      </c>
      <c r="B6" s="36">
        <f t="shared" si="0"/>
        <v>23957</v>
      </c>
      <c r="C6" s="36">
        <v>5672</v>
      </c>
      <c r="D6" s="36">
        <v>18285</v>
      </c>
      <c r="E6" s="36">
        <f t="shared" si="1"/>
        <v>15107</v>
      </c>
      <c r="F6" s="36">
        <v>3992</v>
      </c>
      <c r="G6" s="36">
        <v>11115</v>
      </c>
      <c r="H6" s="36">
        <v>14807</v>
      </c>
      <c r="I6" s="36">
        <f t="shared" si="2"/>
        <v>6636</v>
      </c>
      <c r="J6" s="36">
        <v>2472</v>
      </c>
      <c r="K6" s="36">
        <v>4164</v>
      </c>
      <c r="L6" s="36">
        <f t="shared" si="3"/>
        <v>4874</v>
      </c>
      <c r="M6" s="36">
        <v>1841</v>
      </c>
      <c r="N6" s="36">
        <v>3033</v>
      </c>
      <c r="O6" s="36">
        <v>4807</v>
      </c>
      <c r="P6" s="62">
        <v>37</v>
      </c>
      <c r="Q6" s="62">
        <v>129</v>
      </c>
      <c r="R6" s="62">
        <v>49</v>
      </c>
      <c r="S6" s="62">
        <v>5</v>
      </c>
      <c r="T6" s="62">
        <v>554</v>
      </c>
      <c r="U6" s="36"/>
      <c r="V6" s="39">
        <v>939</v>
      </c>
      <c r="W6" s="39">
        <v>153</v>
      </c>
      <c r="X6" s="39">
        <v>112</v>
      </c>
      <c r="Y6" s="39">
        <v>339</v>
      </c>
      <c r="Z6" s="39" t="s">
        <v>404</v>
      </c>
      <c r="AB6" s="35">
        <f t="shared" si="4"/>
        <v>16.293929712460063</v>
      </c>
      <c r="AC6" s="35">
        <f t="shared" si="5"/>
        <v>11.92758253461129</v>
      </c>
      <c r="AD6" s="35">
        <f t="shared" si="6"/>
        <v>36.102236421725244</v>
      </c>
    </row>
    <row r="7" spans="1:30" x14ac:dyDescent="0.25">
      <c r="A7" s="36" t="s">
        <v>407</v>
      </c>
      <c r="B7" s="36">
        <f t="shared" si="0"/>
        <v>22376</v>
      </c>
      <c r="C7" s="36">
        <v>5715</v>
      </c>
      <c r="D7" s="36">
        <v>16661</v>
      </c>
      <c r="E7" s="36">
        <f t="shared" si="1"/>
        <v>14598</v>
      </c>
      <c r="F7" s="36">
        <v>4267</v>
      </c>
      <c r="G7" s="36">
        <v>10331</v>
      </c>
      <c r="H7" s="36">
        <v>14418</v>
      </c>
      <c r="I7" s="36">
        <f t="shared" si="2"/>
        <v>5191</v>
      </c>
      <c r="J7" s="36">
        <v>1925</v>
      </c>
      <c r="K7" s="36">
        <v>3266</v>
      </c>
      <c r="L7" s="36">
        <f t="shared" si="3"/>
        <v>4012</v>
      </c>
      <c r="M7" s="36">
        <v>1528</v>
      </c>
      <c r="N7" s="36">
        <v>2484</v>
      </c>
      <c r="O7" s="36">
        <v>3940</v>
      </c>
      <c r="P7" s="62">
        <v>490</v>
      </c>
      <c r="Q7" s="62">
        <v>343</v>
      </c>
      <c r="R7" s="62">
        <v>353</v>
      </c>
      <c r="S7" s="62">
        <v>180</v>
      </c>
      <c r="T7" s="62">
        <v>855</v>
      </c>
      <c r="U7" s="36"/>
      <c r="V7" s="39">
        <v>900</v>
      </c>
      <c r="W7" s="39">
        <v>288</v>
      </c>
      <c r="X7" s="39">
        <v>162</v>
      </c>
      <c r="Y7" s="39">
        <v>349</v>
      </c>
      <c r="Z7" s="39" t="s">
        <v>404</v>
      </c>
      <c r="AB7" s="35">
        <f t="shared" si="4"/>
        <v>32</v>
      </c>
      <c r="AC7" s="35">
        <f t="shared" si="5"/>
        <v>18</v>
      </c>
      <c r="AD7" s="35">
        <f t="shared" si="6"/>
        <v>38.777777777777779</v>
      </c>
    </row>
    <row r="8" spans="1:30" x14ac:dyDescent="0.25">
      <c r="A8" s="36" t="s">
        <v>408</v>
      </c>
      <c r="B8" s="36">
        <f t="shared" si="0"/>
        <v>16402</v>
      </c>
      <c r="C8" s="36">
        <v>4015</v>
      </c>
      <c r="D8" s="36">
        <v>12387</v>
      </c>
      <c r="E8" s="36">
        <f t="shared" si="1"/>
        <v>9763</v>
      </c>
      <c r="F8" s="36">
        <v>2625</v>
      </c>
      <c r="G8" s="36">
        <v>7138</v>
      </c>
      <c r="H8" s="36">
        <v>9583</v>
      </c>
      <c r="I8" s="36">
        <f t="shared" si="2"/>
        <v>3848</v>
      </c>
      <c r="J8" s="36">
        <v>1277</v>
      </c>
      <c r="K8" s="36">
        <v>2571</v>
      </c>
      <c r="L8" s="36">
        <f t="shared" si="3"/>
        <v>2741</v>
      </c>
      <c r="M8" s="36">
        <v>941</v>
      </c>
      <c r="N8" s="36">
        <v>1800</v>
      </c>
      <c r="O8" s="36">
        <v>2711</v>
      </c>
      <c r="P8" s="62">
        <v>219</v>
      </c>
      <c r="Q8" s="62">
        <v>140</v>
      </c>
      <c r="R8" s="62">
        <v>189</v>
      </c>
      <c r="S8" s="62">
        <v>141</v>
      </c>
      <c r="T8" s="62">
        <v>834</v>
      </c>
      <c r="U8" s="36"/>
      <c r="V8" s="39">
        <v>876</v>
      </c>
      <c r="W8" s="39">
        <v>259</v>
      </c>
      <c r="X8" s="39">
        <v>513</v>
      </c>
      <c r="Y8" s="39">
        <v>250</v>
      </c>
      <c r="Z8" s="39" t="s">
        <v>404</v>
      </c>
      <c r="AA8" s="35" t="s">
        <v>707</v>
      </c>
      <c r="AB8" s="35">
        <f t="shared" si="4"/>
        <v>29.5662100456621</v>
      </c>
      <c r="AC8" s="35">
        <f t="shared" si="5"/>
        <v>58.561643835616437</v>
      </c>
      <c r="AD8" s="35">
        <f t="shared" si="6"/>
        <v>28.538812785388128</v>
      </c>
    </row>
    <row r="9" spans="1:30" x14ac:dyDescent="0.25">
      <c r="A9" s="36" t="s">
        <v>409</v>
      </c>
      <c r="B9" s="36">
        <f t="shared" si="0"/>
        <v>13299</v>
      </c>
      <c r="C9" s="36">
        <v>3189</v>
      </c>
      <c r="D9" s="36">
        <v>10110</v>
      </c>
      <c r="E9" s="36">
        <f t="shared" si="1"/>
        <v>6952</v>
      </c>
      <c r="F9" s="36">
        <v>1896</v>
      </c>
      <c r="G9" s="36">
        <v>5056</v>
      </c>
      <c r="H9" s="36">
        <v>6900</v>
      </c>
      <c r="I9" s="36">
        <f t="shared" si="2"/>
        <v>2863</v>
      </c>
      <c r="J9" s="36">
        <v>945</v>
      </c>
      <c r="K9" s="36">
        <v>1918</v>
      </c>
      <c r="L9" s="36">
        <f t="shared" si="3"/>
        <v>1724</v>
      </c>
      <c r="M9" s="36">
        <v>577</v>
      </c>
      <c r="N9" s="36">
        <v>1147</v>
      </c>
      <c r="O9" s="36">
        <v>1713</v>
      </c>
      <c r="P9" s="62">
        <v>135</v>
      </c>
      <c r="Q9" s="62">
        <v>140</v>
      </c>
      <c r="R9" s="62">
        <v>116</v>
      </c>
      <c r="S9" s="62">
        <v>29</v>
      </c>
      <c r="T9" s="62">
        <v>124</v>
      </c>
      <c r="U9" s="36"/>
      <c r="V9" s="39">
        <v>960</v>
      </c>
      <c r="W9" s="39">
        <v>400</v>
      </c>
      <c r="X9" s="39">
        <v>96</v>
      </c>
      <c r="Y9" s="39">
        <v>497</v>
      </c>
      <c r="Z9" s="39" t="s">
        <v>404</v>
      </c>
      <c r="AB9" s="35">
        <f t="shared" si="4"/>
        <v>41.666666666666671</v>
      </c>
      <c r="AC9" s="35">
        <f t="shared" si="5"/>
        <v>10</v>
      </c>
      <c r="AD9" s="35">
        <f t="shared" si="6"/>
        <v>51.770833333333336</v>
      </c>
    </row>
    <row r="10" spans="1:30" x14ac:dyDescent="0.25">
      <c r="A10" s="36" t="s">
        <v>410</v>
      </c>
      <c r="B10" s="36">
        <f t="shared" si="0"/>
        <v>13658</v>
      </c>
      <c r="C10" s="36">
        <v>3426</v>
      </c>
      <c r="D10" s="36">
        <v>10232</v>
      </c>
      <c r="E10" s="36">
        <f t="shared" si="1"/>
        <v>5060</v>
      </c>
      <c r="F10" s="36">
        <v>1281</v>
      </c>
      <c r="G10" s="36">
        <v>3779</v>
      </c>
      <c r="H10" s="36">
        <v>5000</v>
      </c>
      <c r="I10" s="36">
        <f t="shared" si="2"/>
        <v>2847</v>
      </c>
      <c r="J10" s="36">
        <v>1038</v>
      </c>
      <c r="K10" s="36">
        <v>1809</v>
      </c>
      <c r="L10" s="36">
        <f t="shared" si="3"/>
        <v>1324</v>
      </c>
      <c r="M10" s="36">
        <v>476</v>
      </c>
      <c r="N10" s="36">
        <v>848</v>
      </c>
      <c r="O10" s="36">
        <v>1321</v>
      </c>
      <c r="P10" s="62">
        <v>162</v>
      </c>
      <c r="Q10" s="62">
        <v>51</v>
      </c>
      <c r="R10" s="62">
        <v>151</v>
      </c>
      <c r="S10" s="62">
        <v>101</v>
      </c>
      <c r="T10" s="62">
        <v>184</v>
      </c>
      <c r="U10" s="36"/>
      <c r="V10" s="39">
        <v>709</v>
      </c>
      <c r="W10" s="39">
        <v>264</v>
      </c>
      <c r="X10" s="39">
        <v>96</v>
      </c>
      <c r="Y10" s="39">
        <v>606</v>
      </c>
      <c r="Z10" s="39">
        <v>424</v>
      </c>
      <c r="AB10" s="35">
        <f t="shared" si="4"/>
        <v>37.235543018335683</v>
      </c>
      <c r="AC10" s="35">
        <f t="shared" si="5"/>
        <v>13.540197461212976</v>
      </c>
      <c r="AD10" s="35">
        <f t="shared" si="6"/>
        <v>85.472496473906915</v>
      </c>
    </row>
    <row r="11" spans="1:30" x14ac:dyDescent="0.25">
      <c r="A11" s="36" t="s">
        <v>411</v>
      </c>
      <c r="B11" s="36">
        <f t="shared" si="0"/>
        <v>17456</v>
      </c>
      <c r="C11" s="36">
        <v>4207</v>
      </c>
      <c r="D11" s="36">
        <v>13249</v>
      </c>
      <c r="E11" s="36">
        <f t="shared" si="1"/>
        <v>6071</v>
      </c>
      <c r="F11" s="36">
        <v>1447</v>
      </c>
      <c r="G11" s="36">
        <v>4624</v>
      </c>
      <c r="H11" s="36">
        <v>5996</v>
      </c>
      <c r="I11" s="36">
        <f t="shared" si="2"/>
        <v>3394</v>
      </c>
      <c r="J11" s="36">
        <v>1191</v>
      </c>
      <c r="K11" s="36">
        <v>2203</v>
      </c>
      <c r="L11" s="36">
        <f t="shared" si="3"/>
        <v>1501</v>
      </c>
      <c r="M11" s="36">
        <v>498</v>
      </c>
      <c r="N11" s="36">
        <v>1003</v>
      </c>
      <c r="O11" s="36">
        <v>1496</v>
      </c>
      <c r="P11" s="62">
        <v>238</v>
      </c>
      <c r="Q11" s="62">
        <v>296</v>
      </c>
      <c r="R11" s="62">
        <v>247</v>
      </c>
      <c r="S11" s="62">
        <v>0</v>
      </c>
      <c r="T11" s="62">
        <v>196</v>
      </c>
      <c r="U11" s="36"/>
      <c r="V11" s="39">
        <v>793</v>
      </c>
      <c r="W11" s="39">
        <v>355</v>
      </c>
      <c r="X11" s="39">
        <v>244</v>
      </c>
      <c r="Y11" s="39">
        <v>447</v>
      </c>
      <c r="Z11" s="39" t="s">
        <v>404</v>
      </c>
      <c r="AA11" s="35" t="s">
        <v>708</v>
      </c>
      <c r="AB11" s="35">
        <f t="shared" si="4"/>
        <v>44.766708701134931</v>
      </c>
      <c r="AC11" s="35">
        <f t="shared" si="5"/>
        <v>30.76923076923077</v>
      </c>
      <c r="AD11" s="35">
        <f t="shared" si="6"/>
        <v>56.368221941992438</v>
      </c>
    </row>
    <row r="12" spans="1:30" x14ac:dyDescent="0.25">
      <c r="A12" s="36" t="s">
        <v>412</v>
      </c>
      <c r="B12" s="36">
        <f t="shared" si="0"/>
        <v>29578</v>
      </c>
      <c r="C12" s="36">
        <v>6869</v>
      </c>
      <c r="D12" s="36">
        <v>22709</v>
      </c>
      <c r="E12" s="36">
        <f t="shared" si="1"/>
        <v>11409</v>
      </c>
      <c r="F12" s="36">
        <v>2800</v>
      </c>
      <c r="G12" s="36">
        <v>8609</v>
      </c>
      <c r="H12" s="36">
        <v>11240</v>
      </c>
      <c r="I12" s="36">
        <f t="shared" si="2"/>
        <v>7813</v>
      </c>
      <c r="J12" s="36">
        <v>3083</v>
      </c>
      <c r="K12" s="36">
        <v>4730</v>
      </c>
      <c r="L12" s="36">
        <f t="shared" si="3"/>
        <v>4104</v>
      </c>
      <c r="M12" s="36">
        <v>1620</v>
      </c>
      <c r="N12" s="36">
        <v>2484</v>
      </c>
      <c r="O12" s="36">
        <v>4061</v>
      </c>
      <c r="P12" s="62">
        <v>386</v>
      </c>
      <c r="Q12" s="62">
        <v>477</v>
      </c>
      <c r="R12" s="62">
        <v>498</v>
      </c>
      <c r="S12" s="62">
        <v>100</v>
      </c>
      <c r="T12" s="62">
        <v>890</v>
      </c>
      <c r="U12" s="36"/>
      <c r="V12" s="39">
        <v>973</v>
      </c>
      <c r="W12" s="39">
        <v>318</v>
      </c>
      <c r="X12" s="39">
        <v>211</v>
      </c>
      <c r="Y12" s="39">
        <v>499</v>
      </c>
      <c r="Z12" s="39" t="s">
        <v>404</v>
      </c>
      <c r="AB12" s="35">
        <f t="shared" si="4"/>
        <v>32.682425488180883</v>
      </c>
      <c r="AC12" s="35">
        <f t="shared" si="5"/>
        <v>21.685508735868446</v>
      </c>
      <c r="AD12" s="35">
        <f t="shared" si="6"/>
        <v>51.284686536485104</v>
      </c>
    </row>
    <row r="13" spans="1:30" x14ac:dyDescent="0.25">
      <c r="A13" s="36" t="s">
        <v>413</v>
      </c>
      <c r="B13" s="36">
        <f t="shared" si="0"/>
        <v>25474</v>
      </c>
      <c r="C13" s="36">
        <v>6369</v>
      </c>
      <c r="D13" s="36">
        <v>19105</v>
      </c>
      <c r="E13" s="36">
        <f t="shared" si="1"/>
        <v>11176</v>
      </c>
      <c r="F13" s="36">
        <v>2897</v>
      </c>
      <c r="G13" s="36">
        <v>8279</v>
      </c>
      <c r="H13" s="36">
        <v>11077</v>
      </c>
      <c r="I13" s="36">
        <f t="shared" si="2"/>
        <v>7775</v>
      </c>
      <c r="J13" s="36">
        <v>2975</v>
      </c>
      <c r="K13" s="36">
        <v>4800</v>
      </c>
      <c r="L13" s="36">
        <f t="shared" si="3"/>
        <v>4273</v>
      </c>
      <c r="M13" s="36">
        <v>1600</v>
      </c>
      <c r="N13" s="36">
        <v>2673</v>
      </c>
      <c r="O13" s="36">
        <v>4204</v>
      </c>
      <c r="P13" s="62">
        <v>167</v>
      </c>
      <c r="Q13" s="62">
        <v>106</v>
      </c>
      <c r="R13" s="62">
        <v>349</v>
      </c>
      <c r="S13" s="62">
        <v>34</v>
      </c>
      <c r="T13" s="62">
        <v>1016</v>
      </c>
      <c r="U13" s="36"/>
      <c r="V13" s="39">
        <v>749</v>
      </c>
      <c r="W13" s="39">
        <v>805</v>
      </c>
      <c r="X13" s="39">
        <v>594</v>
      </c>
      <c r="Y13" s="39">
        <v>798</v>
      </c>
      <c r="Z13" s="39">
        <v>127</v>
      </c>
      <c r="AA13" s="35" t="s">
        <v>709</v>
      </c>
      <c r="AB13" s="35">
        <f t="shared" si="4"/>
        <v>107.4766355140187</v>
      </c>
      <c r="AC13" s="35">
        <f t="shared" si="5"/>
        <v>79.305740987983981</v>
      </c>
      <c r="AD13" s="35">
        <f t="shared" si="6"/>
        <v>106.54205607476635</v>
      </c>
    </row>
    <row r="14" spans="1:30" x14ac:dyDescent="0.25">
      <c r="A14" s="36" t="s">
        <v>414</v>
      </c>
      <c r="B14" s="36">
        <f t="shared" si="0"/>
        <v>19348</v>
      </c>
      <c r="C14" s="36">
        <v>4682</v>
      </c>
      <c r="D14" s="36">
        <v>14666</v>
      </c>
      <c r="E14" s="36">
        <f t="shared" si="1"/>
        <v>9451</v>
      </c>
      <c r="F14" s="36">
        <v>2637</v>
      </c>
      <c r="G14" s="36">
        <v>6814</v>
      </c>
      <c r="H14" s="36">
        <v>9364</v>
      </c>
      <c r="I14" s="36">
        <f t="shared" si="2"/>
        <v>7079</v>
      </c>
      <c r="J14" s="36">
        <v>2462</v>
      </c>
      <c r="K14" s="36">
        <v>4617</v>
      </c>
      <c r="L14" s="36">
        <f t="shared" si="3"/>
        <v>4485</v>
      </c>
      <c r="M14" s="36">
        <v>1627</v>
      </c>
      <c r="N14" s="36">
        <v>2858</v>
      </c>
      <c r="O14" s="36">
        <v>4399</v>
      </c>
      <c r="P14" s="62">
        <v>78</v>
      </c>
      <c r="Q14" s="62">
        <v>195</v>
      </c>
      <c r="R14" s="62">
        <v>558</v>
      </c>
      <c r="S14" s="62">
        <v>8</v>
      </c>
      <c r="T14" s="62">
        <v>485</v>
      </c>
      <c r="U14" s="36"/>
      <c r="V14" s="39">
        <v>866</v>
      </c>
      <c r="W14" s="39">
        <v>300</v>
      </c>
      <c r="X14" s="39">
        <v>119</v>
      </c>
      <c r="Y14" s="39">
        <v>349</v>
      </c>
      <c r="Z14" s="39">
        <v>3038</v>
      </c>
      <c r="AB14" s="35">
        <f t="shared" si="4"/>
        <v>34.64203233256351</v>
      </c>
      <c r="AC14" s="35">
        <f t="shared" si="5"/>
        <v>13.741339491916859</v>
      </c>
      <c r="AD14" s="35">
        <f t="shared" si="6"/>
        <v>40.300230946882216</v>
      </c>
    </row>
    <row r="15" spans="1:30" x14ac:dyDescent="0.25">
      <c r="A15" s="36" t="s">
        <v>415</v>
      </c>
      <c r="B15" s="36">
        <f t="shared" si="0"/>
        <v>11777</v>
      </c>
      <c r="C15" s="36">
        <v>3072</v>
      </c>
      <c r="D15" s="36">
        <v>8705</v>
      </c>
      <c r="E15" s="36">
        <f t="shared" si="1"/>
        <v>5494</v>
      </c>
      <c r="F15" s="36">
        <v>1664</v>
      </c>
      <c r="G15" s="36">
        <v>3830</v>
      </c>
      <c r="H15" s="36">
        <v>5418</v>
      </c>
      <c r="I15" s="36">
        <f t="shared" si="2"/>
        <v>3681</v>
      </c>
      <c r="J15" s="36">
        <v>1393</v>
      </c>
      <c r="K15" s="36">
        <v>2288</v>
      </c>
      <c r="L15" s="36">
        <f t="shared" si="3"/>
        <v>2243</v>
      </c>
      <c r="M15" s="36">
        <v>888</v>
      </c>
      <c r="N15" s="36">
        <v>1355</v>
      </c>
      <c r="O15" s="36">
        <v>2231</v>
      </c>
      <c r="P15" s="62">
        <v>211</v>
      </c>
      <c r="Q15" s="62">
        <v>111</v>
      </c>
      <c r="R15" s="62">
        <v>350.1</v>
      </c>
      <c r="S15" s="62">
        <v>18</v>
      </c>
      <c r="T15" s="62">
        <v>373</v>
      </c>
      <c r="U15" s="36"/>
      <c r="V15" s="39">
        <v>809</v>
      </c>
      <c r="W15" s="39">
        <v>227</v>
      </c>
      <c r="X15" s="39">
        <v>51</v>
      </c>
      <c r="Y15" s="39">
        <v>98</v>
      </c>
      <c r="Z15" s="39">
        <v>61</v>
      </c>
      <c r="AB15" s="35">
        <f t="shared" si="4"/>
        <v>28.059332509270707</v>
      </c>
      <c r="AC15" s="35">
        <f t="shared" si="5"/>
        <v>6.3040791100123599</v>
      </c>
      <c r="AD15" s="35">
        <f t="shared" si="6"/>
        <v>12.11372064276885</v>
      </c>
    </row>
    <row r="16" spans="1:30" x14ac:dyDescent="0.25">
      <c r="A16" s="36" t="s">
        <v>416</v>
      </c>
      <c r="B16" s="36">
        <f t="shared" si="0"/>
        <v>8512</v>
      </c>
      <c r="C16" s="36">
        <v>2220</v>
      </c>
      <c r="D16" s="36">
        <v>6292</v>
      </c>
      <c r="E16" s="36">
        <f t="shared" si="1"/>
        <v>4501</v>
      </c>
      <c r="F16" s="36">
        <v>1381</v>
      </c>
      <c r="G16" s="36">
        <v>3120</v>
      </c>
      <c r="H16" s="36">
        <v>4409</v>
      </c>
      <c r="I16" s="36">
        <f t="shared" si="2"/>
        <v>3192</v>
      </c>
      <c r="J16" s="36">
        <v>1267</v>
      </c>
      <c r="K16" s="36">
        <v>1925</v>
      </c>
      <c r="L16" s="36">
        <f t="shared" si="3"/>
        <v>2141</v>
      </c>
      <c r="M16" s="36">
        <v>906</v>
      </c>
      <c r="N16" s="36">
        <v>1235</v>
      </c>
      <c r="O16" s="36">
        <v>2131</v>
      </c>
      <c r="P16" s="62">
        <v>207</v>
      </c>
      <c r="Q16" s="62">
        <v>249</v>
      </c>
      <c r="R16" s="62">
        <v>120</v>
      </c>
      <c r="S16" s="62">
        <v>0</v>
      </c>
      <c r="T16" s="62">
        <v>192</v>
      </c>
      <c r="U16" s="36"/>
      <c r="V16" s="39">
        <v>686</v>
      </c>
      <c r="W16" s="39">
        <v>237</v>
      </c>
      <c r="X16" s="39">
        <v>260</v>
      </c>
      <c r="Y16" s="39">
        <v>89</v>
      </c>
      <c r="Z16" s="39">
        <v>116</v>
      </c>
      <c r="AB16" s="35">
        <f t="shared" si="4"/>
        <v>34.548104956268219</v>
      </c>
      <c r="AC16" s="35">
        <f t="shared" si="5"/>
        <v>37.900874635568513</v>
      </c>
      <c r="AD16" s="35">
        <f t="shared" si="6"/>
        <v>12.973760932944606</v>
      </c>
    </row>
    <row r="17" spans="1:30" x14ac:dyDescent="0.25">
      <c r="A17" s="36" t="s">
        <v>417</v>
      </c>
      <c r="B17" s="36">
        <f t="shared" si="0"/>
        <v>7960</v>
      </c>
      <c r="C17" s="36">
        <v>2143</v>
      </c>
      <c r="D17" s="36">
        <v>5817</v>
      </c>
      <c r="E17" s="36">
        <f t="shared" si="1"/>
        <v>5006</v>
      </c>
      <c r="F17" s="36">
        <v>1515</v>
      </c>
      <c r="G17" s="36">
        <v>3491</v>
      </c>
      <c r="H17" s="36">
        <v>4935</v>
      </c>
      <c r="I17" s="36">
        <f t="shared" si="2"/>
        <v>3277</v>
      </c>
      <c r="J17" s="36">
        <v>1307</v>
      </c>
      <c r="K17" s="36">
        <v>1970</v>
      </c>
      <c r="L17" s="36">
        <f t="shared" si="3"/>
        <v>2391</v>
      </c>
      <c r="M17" s="36">
        <v>989</v>
      </c>
      <c r="N17" s="36">
        <v>1402</v>
      </c>
      <c r="O17" s="36">
        <v>2343</v>
      </c>
      <c r="P17" s="62">
        <v>245</v>
      </c>
      <c r="Q17" s="62">
        <v>310.5</v>
      </c>
      <c r="R17" s="62">
        <v>512</v>
      </c>
      <c r="S17" s="62">
        <v>0</v>
      </c>
      <c r="T17" s="62">
        <v>735</v>
      </c>
      <c r="U17" s="36"/>
      <c r="V17" s="39">
        <v>653</v>
      </c>
      <c r="W17" s="39">
        <v>186</v>
      </c>
      <c r="X17" s="39">
        <v>98</v>
      </c>
      <c r="Y17" s="39">
        <v>118</v>
      </c>
      <c r="Z17" s="39">
        <v>108</v>
      </c>
      <c r="AB17" s="35">
        <f t="shared" si="4"/>
        <v>28.483920367534456</v>
      </c>
      <c r="AC17" s="35">
        <f t="shared" si="5"/>
        <v>15.007656967840735</v>
      </c>
      <c r="AD17" s="35">
        <f t="shared" si="6"/>
        <v>18.070444104134761</v>
      </c>
    </row>
    <row r="18" spans="1:30" x14ac:dyDescent="0.25">
      <c r="A18" s="36" t="s">
        <v>418</v>
      </c>
      <c r="B18" s="36">
        <f t="shared" si="0"/>
        <v>14854</v>
      </c>
      <c r="C18" s="36">
        <v>4167</v>
      </c>
      <c r="D18" s="36">
        <v>10687</v>
      </c>
      <c r="E18" s="36">
        <f t="shared" si="1"/>
        <v>9702</v>
      </c>
      <c r="F18" s="36">
        <v>3144</v>
      </c>
      <c r="G18" s="36">
        <v>6558</v>
      </c>
      <c r="H18" s="36">
        <v>9455</v>
      </c>
      <c r="I18" s="36">
        <f t="shared" si="2"/>
        <v>5593</v>
      </c>
      <c r="J18" s="36">
        <v>2299</v>
      </c>
      <c r="K18" s="36">
        <v>3294</v>
      </c>
      <c r="L18" s="36">
        <f t="shared" si="3"/>
        <v>4293</v>
      </c>
      <c r="M18" s="36">
        <v>1782</v>
      </c>
      <c r="N18" s="36">
        <v>2511</v>
      </c>
      <c r="O18" s="36">
        <v>4235</v>
      </c>
      <c r="P18" s="62">
        <v>120</v>
      </c>
      <c r="Q18" s="62">
        <v>248</v>
      </c>
      <c r="R18" s="62">
        <v>264</v>
      </c>
      <c r="S18" s="62">
        <v>57</v>
      </c>
      <c r="T18" s="62">
        <v>629</v>
      </c>
      <c r="U18" s="36"/>
      <c r="V18" s="39">
        <v>769</v>
      </c>
      <c r="W18" s="39">
        <v>89</v>
      </c>
      <c r="X18" s="39">
        <v>51</v>
      </c>
      <c r="Y18" s="39">
        <v>82</v>
      </c>
      <c r="Z18" s="39">
        <v>54</v>
      </c>
      <c r="AB18" s="35">
        <f t="shared" si="4"/>
        <v>11.573472041612485</v>
      </c>
      <c r="AC18" s="35">
        <f t="shared" si="5"/>
        <v>6.6319895968790634</v>
      </c>
      <c r="AD18" s="35">
        <f t="shared" si="6"/>
        <v>10.663198959687907</v>
      </c>
    </row>
    <row r="19" spans="1:30" x14ac:dyDescent="0.25">
      <c r="A19" s="36" t="s">
        <v>419</v>
      </c>
      <c r="B19" s="36">
        <f t="shared" si="0"/>
        <v>10869</v>
      </c>
      <c r="C19" s="36">
        <v>2909</v>
      </c>
      <c r="D19" s="36">
        <v>7960</v>
      </c>
      <c r="E19" s="36">
        <f t="shared" si="1"/>
        <v>6839</v>
      </c>
      <c r="F19" s="36">
        <v>1998</v>
      </c>
      <c r="G19" s="36">
        <v>4841</v>
      </c>
      <c r="H19" s="36">
        <v>6695</v>
      </c>
      <c r="I19" s="36">
        <f t="shared" si="2"/>
        <v>3332</v>
      </c>
      <c r="J19" s="36">
        <v>1291</v>
      </c>
      <c r="K19" s="36">
        <v>2041</v>
      </c>
      <c r="L19" s="36">
        <f t="shared" si="3"/>
        <v>2538</v>
      </c>
      <c r="M19" s="36">
        <v>1036</v>
      </c>
      <c r="N19" s="36">
        <v>1502</v>
      </c>
      <c r="O19" s="36">
        <v>2515</v>
      </c>
      <c r="P19" s="62">
        <v>261</v>
      </c>
      <c r="Q19" s="62">
        <v>330</v>
      </c>
      <c r="R19" s="62">
        <v>316</v>
      </c>
      <c r="S19" s="62">
        <v>25</v>
      </c>
      <c r="T19" s="62">
        <v>387</v>
      </c>
      <c r="U19" s="36"/>
      <c r="V19" s="39">
        <v>700</v>
      </c>
      <c r="W19" s="39">
        <v>193</v>
      </c>
      <c r="X19" s="39">
        <v>88</v>
      </c>
      <c r="Y19" s="39">
        <v>228</v>
      </c>
      <c r="Z19" s="39">
        <v>64</v>
      </c>
      <c r="AB19" s="35">
        <f t="shared" si="4"/>
        <v>27.571428571428569</v>
      </c>
      <c r="AC19" s="35">
        <f t="shared" si="5"/>
        <v>12.571428571428573</v>
      </c>
      <c r="AD19" s="35">
        <f t="shared" si="6"/>
        <v>32.571428571428577</v>
      </c>
    </row>
    <row r="20" spans="1:30" x14ac:dyDescent="0.25">
      <c r="A20" s="36" t="s">
        <v>420</v>
      </c>
      <c r="B20" s="36">
        <f t="shared" si="0"/>
        <v>4828</v>
      </c>
      <c r="C20" s="36">
        <v>1535</v>
      </c>
      <c r="D20" s="36">
        <v>3293</v>
      </c>
      <c r="E20" s="36">
        <f t="shared" si="1"/>
        <v>2952</v>
      </c>
      <c r="F20" s="36">
        <v>1046</v>
      </c>
      <c r="G20" s="36">
        <v>1906</v>
      </c>
      <c r="H20" s="36">
        <v>2846</v>
      </c>
      <c r="I20" s="36">
        <f t="shared" si="2"/>
        <v>2125</v>
      </c>
      <c r="J20" s="36">
        <v>787</v>
      </c>
      <c r="K20" s="36">
        <v>1338</v>
      </c>
      <c r="L20" s="36">
        <f t="shared" si="3"/>
        <v>1650</v>
      </c>
      <c r="M20" s="36">
        <v>646</v>
      </c>
      <c r="N20" s="36">
        <v>1004</v>
      </c>
      <c r="O20" s="36">
        <v>1571</v>
      </c>
      <c r="P20" s="62">
        <v>98</v>
      </c>
      <c r="Q20" s="62">
        <v>100</v>
      </c>
      <c r="R20" s="62">
        <v>148</v>
      </c>
      <c r="S20" s="62">
        <v>14</v>
      </c>
      <c r="T20" s="62">
        <v>97</v>
      </c>
      <c r="U20" s="36"/>
      <c r="V20" s="39">
        <v>604</v>
      </c>
      <c r="W20" s="39">
        <v>269</v>
      </c>
      <c r="X20" s="39">
        <v>123</v>
      </c>
      <c r="Y20" s="39">
        <v>82</v>
      </c>
      <c r="Z20" s="39">
        <v>56</v>
      </c>
      <c r="AB20" s="35">
        <f t="shared" si="4"/>
        <v>44.536423841059602</v>
      </c>
      <c r="AC20" s="35">
        <f t="shared" si="5"/>
        <v>20.364238410596027</v>
      </c>
      <c r="AD20" s="35">
        <f t="shared" si="6"/>
        <v>13.576158940397351</v>
      </c>
    </row>
    <row r="21" spans="1:30" x14ac:dyDescent="0.25">
      <c r="A21" s="36" t="s">
        <v>421</v>
      </c>
      <c r="B21" s="36">
        <f t="shared" si="0"/>
        <v>1309</v>
      </c>
      <c r="C21" s="36">
        <v>359</v>
      </c>
      <c r="D21" s="36">
        <v>950</v>
      </c>
      <c r="E21" s="36">
        <f t="shared" si="1"/>
        <v>803</v>
      </c>
      <c r="F21" s="36">
        <v>248</v>
      </c>
      <c r="G21" s="36">
        <v>555</v>
      </c>
      <c r="H21" s="36">
        <v>795</v>
      </c>
      <c r="I21" s="36">
        <f t="shared" si="2"/>
        <v>1179</v>
      </c>
      <c r="J21" s="36">
        <v>494</v>
      </c>
      <c r="K21" s="36">
        <v>685</v>
      </c>
      <c r="L21" s="36">
        <f t="shared" si="3"/>
        <v>857</v>
      </c>
      <c r="M21" s="36">
        <v>338</v>
      </c>
      <c r="N21" s="36">
        <v>519</v>
      </c>
      <c r="O21" s="36">
        <v>806</v>
      </c>
      <c r="P21" s="62">
        <v>0</v>
      </c>
      <c r="Q21" s="62">
        <v>0</v>
      </c>
      <c r="R21" s="62">
        <v>0</v>
      </c>
      <c r="S21" s="62">
        <v>0</v>
      </c>
      <c r="T21" s="62">
        <v>21</v>
      </c>
      <c r="U21" s="36"/>
      <c r="V21" s="39">
        <v>698</v>
      </c>
      <c r="W21" s="39">
        <v>238</v>
      </c>
      <c r="X21" s="39">
        <v>174</v>
      </c>
      <c r="Y21" s="39" t="s">
        <v>404</v>
      </c>
      <c r="Z21" s="39">
        <v>50</v>
      </c>
      <c r="AB21" s="35">
        <f t="shared" si="4"/>
        <v>34.097421203438394</v>
      </c>
      <c r="AC21" s="35">
        <f t="shared" si="5"/>
        <v>24.928366762177649</v>
      </c>
      <c r="AD21" s="35" t="e">
        <f t="shared" si="6"/>
        <v>#VALUE!</v>
      </c>
    </row>
    <row r="22" spans="1:30" x14ac:dyDescent="0.25">
      <c r="A22" s="36" t="s">
        <v>422</v>
      </c>
      <c r="B22" s="36">
        <f t="shared" si="0"/>
        <v>315</v>
      </c>
      <c r="C22" s="36">
        <v>66</v>
      </c>
      <c r="D22" s="36">
        <v>249</v>
      </c>
      <c r="E22" s="36">
        <f t="shared" si="1"/>
        <v>177</v>
      </c>
      <c r="F22" s="36">
        <v>40</v>
      </c>
      <c r="G22" s="36">
        <v>137</v>
      </c>
      <c r="H22" s="36">
        <v>129</v>
      </c>
      <c r="I22" s="36">
        <f t="shared" si="2"/>
        <v>876</v>
      </c>
      <c r="J22" s="36">
        <v>377</v>
      </c>
      <c r="K22" s="36">
        <v>499</v>
      </c>
      <c r="L22" s="36">
        <f t="shared" si="3"/>
        <v>614</v>
      </c>
      <c r="M22" s="36">
        <v>256</v>
      </c>
      <c r="N22" s="36">
        <v>358</v>
      </c>
      <c r="O22" s="36">
        <v>545</v>
      </c>
      <c r="P22" s="62">
        <v>40</v>
      </c>
      <c r="Q22" s="62">
        <v>28</v>
      </c>
      <c r="R22" s="62">
        <v>9</v>
      </c>
      <c r="S22" s="62">
        <v>0</v>
      </c>
      <c r="T22" s="62">
        <v>79</v>
      </c>
      <c r="U22" s="36"/>
      <c r="V22" s="39">
        <v>623</v>
      </c>
      <c r="W22" s="39">
        <v>376</v>
      </c>
      <c r="X22" s="39">
        <v>202</v>
      </c>
      <c r="Y22" s="39" t="s">
        <v>404</v>
      </c>
      <c r="Z22" s="39" t="s">
        <v>404</v>
      </c>
      <c r="AB22" s="35">
        <f t="shared" si="4"/>
        <v>60.35313001605136</v>
      </c>
      <c r="AC22" s="35">
        <f t="shared" si="5"/>
        <v>32.423756019261631</v>
      </c>
      <c r="AD22" s="35" t="e">
        <f t="shared" si="6"/>
        <v>#VALUE!</v>
      </c>
    </row>
    <row r="23" spans="1:30" x14ac:dyDescent="0.25">
      <c r="A23" s="36" t="s">
        <v>423</v>
      </c>
      <c r="B23" s="36">
        <f t="shared" si="0"/>
        <v>145</v>
      </c>
      <c r="C23" s="36">
        <v>32</v>
      </c>
      <c r="D23" s="36">
        <v>113</v>
      </c>
      <c r="E23" s="36">
        <f t="shared" si="1"/>
        <v>90</v>
      </c>
      <c r="F23" s="36">
        <v>21</v>
      </c>
      <c r="G23" s="36">
        <v>69</v>
      </c>
      <c r="H23" s="36">
        <v>73</v>
      </c>
      <c r="I23" s="36">
        <f t="shared" si="2"/>
        <v>274</v>
      </c>
      <c r="J23" s="36">
        <v>132</v>
      </c>
      <c r="K23" s="36">
        <v>142</v>
      </c>
      <c r="L23" s="36">
        <f t="shared" si="3"/>
        <v>225</v>
      </c>
      <c r="M23" s="36">
        <v>117</v>
      </c>
      <c r="N23" s="36">
        <v>108</v>
      </c>
      <c r="O23" s="36">
        <v>158</v>
      </c>
      <c r="P23" s="62">
        <v>0</v>
      </c>
      <c r="Q23" s="62">
        <v>0</v>
      </c>
      <c r="R23" s="62">
        <v>0</v>
      </c>
      <c r="S23" s="62">
        <v>0</v>
      </c>
      <c r="T23" s="62">
        <v>0</v>
      </c>
      <c r="U23" s="36"/>
      <c r="V23" s="39">
        <v>607</v>
      </c>
      <c r="W23" s="39">
        <v>351</v>
      </c>
      <c r="X23" s="39">
        <v>405</v>
      </c>
      <c r="Y23" s="39" t="s">
        <v>404</v>
      </c>
      <c r="Z23" s="39" t="s">
        <v>404</v>
      </c>
      <c r="AB23" s="35">
        <f t="shared" si="4"/>
        <v>57.825370675453044</v>
      </c>
      <c r="AC23" s="35">
        <f t="shared" si="5"/>
        <v>66.721581548599673</v>
      </c>
      <c r="AD23" s="35" t="e">
        <f t="shared" si="6"/>
        <v>#VALUE!</v>
      </c>
    </row>
    <row r="24" spans="1:30" x14ac:dyDescent="0.25">
      <c r="A24" s="36" t="s">
        <v>424</v>
      </c>
      <c r="B24" s="36">
        <f t="shared" si="0"/>
        <v>231</v>
      </c>
      <c r="C24" s="36">
        <v>61</v>
      </c>
      <c r="D24" s="36">
        <v>170</v>
      </c>
      <c r="E24" s="36">
        <f t="shared" si="1"/>
        <v>143</v>
      </c>
      <c r="F24" s="36">
        <v>39</v>
      </c>
      <c r="G24" s="36">
        <v>104</v>
      </c>
      <c r="H24" s="36">
        <v>135</v>
      </c>
      <c r="I24" s="36">
        <f t="shared" si="2"/>
        <v>1754</v>
      </c>
      <c r="J24" s="36">
        <v>972</v>
      </c>
      <c r="K24" s="36">
        <v>782</v>
      </c>
      <c r="L24" s="36">
        <f t="shared" si="3"/>
        <v>1368</v>
      </c>
      <c r="M24" s="36">
        <v>774</v>
      </c>
      <c r="N24" s="36">
        <v>594</v>
      </c>
      <c r="O24" s="36">
        <v>1324</v>
      </c>
      <c r="P24" s="62">
        <v>0</v>
      </c>
      <c r="Q24" s="62">
        <v>0</v>
      </c>
      <c r="R24" s="62">
        <v>0</v>
      </c>
      <c r="S24" s="62">
        <v>0</v>
      </c>
      <c r="T24" s="62">
        <v>105</v>
      </c>
      <c r="U24" s="36"/>
      <c r="V24" s="39">
        <v>850</v>
      </c>
      <c r="W24" s="39">
        <v>483</v>
      </c>
      <c r="X24" s="39">
        <v>207</v>
      </c>
      <c r="Y24" s="39" t="s">
        <v>404</v>
      </c>
      <c r="Z24" s="39" t="s">
        <v>404</v>
      </c>
      <c r="AB24" s="35">
        <f t="shared" si="4"/>
        <v>56.823529411764703</v>
      </c>
      <c r="AC24" s="35">
        <f t="shared" si="5"/>
        <v>24.352941176470587</v>
      </c>
      <c r="AD24" s="35" t="e">
        <f t="shared" si="6"/>
        <v>#VALUE!</v>
      </c>
    </row>
    <row r="25" spans="1:30" x14ac:dyDescent="0.25">
      <c r="A25" s="36" t="s">
        <v>425</v>
      </c>
      <c r="B25" s="36">
        <f t="shared" si="0"/>
        <v>240</v>
      </c>
      <c r="C25" s="36">
        <v>72</v>
      </c>
      <c r="D25" s="36">
        <v>168</v>
      </c>
      <c r="E25" s="36">
        <f t="shared" si="1"/>
        <v>135</v>
      </c>
      <c r="F25" s="36">
        <v>47</v>
      </c>
      <c r="G25" s="36">
        <v>88</v>
      </c>
      <c r="H25" s="36">
        <v>106</v>
      </c>
      <c r="I25" s="36">
        <f t="shared" si="2"/>
        <v>1277</v>
      </c>
      <c r="J25" s="36">
        <v>738</v>
      </c>
      <c r="K25" s="36">
        <v>539</v>
      </c>
      <c r="L25" s="36">
        <f t="shared" si="3"/>
        <v>1001</v>
      </c>
      <c r="M25" s="36">
        <v>606</v>
      </c>
      <c r="N25" s="36">
        <v>395</v>
      </c>
      <c r="O25" s="36">
        <v>919</v>
      </c>
      <c r="P25" s="62">
        <v>0</v>
      </c>
      <c r="Q25" s="62">
        <v>0</v>
      </c>
      <c r="R25" s="62">
        <v>0</v>
      </c>
      <c r="S25" s="62">
        <v>0</v>
      </c>
      <c r="T25" s="62">
        <v>0</v>
      </c>
      <c r="U25" s="36"/>
      <c r="V25" s="39">
        <v>797</v>
      </c>
      <c r="W25" s="39">
        <v>436</v>
      </c>
      <c r="X25" s="39">
        <v>364</v>
      </c>
      <c r="Y25" s="39">
        <v>413</v>
      </c>
      <c r="Z25" s="39">
        <v>176</v>
      </c>
      <c r="AB25" s="35">
        <f t="shared" si="4"/>
        <v>54.705144291091592</v>
      </c>
      <c r="AC25" s="35">
        <f t="shared" si="5"/>
        <v>45.671267252195733</v>
      </c>
      <c r="AD25" s="35">
        <f t="shared" si="6"/>
        <v>51.819322459222086</v>
      </c>
    </row>
    <row r="26" spans="1:30" x14ac:dyDescent="0.25">
      <c r="A26" s="36" t="s">
        <v>426</v>
      </c>
      <c r="B26" s="36">
        <f t="shared" si="0"/>
        <v>127</v>
      </c>
      <c r="C26" s="36">
        <v>27</v>
      </c>
      <c r="D26" s="36">
        <v>100</v>
      </c>
      <c r="E26" s="36">
        <f t="shared" si="1"/>
        <v>82</v>
      </c>
      <c r="F26" s="36">
        <v>20</v>
      </c>
      <c r="G26" s="36">
        <v>62</v>
      </c>
      <c r="H26" s="36">
        <v>82</v>
      </c>
      <c r="I26" s="36">
        <f t="shared" si="2"/>
        <v>567</v>
      </c>
      <c r="J26" s="36">
        <v>331</v>
      </c>
      <c r="K26" s="36">
        <v>236</v>
      </c>
      <c r="L26" s="36">
        <f t="shared" si="3"/>
        <v>450</v>
      </c>
      <c r="M26" s="36">
        <v>275</v>
      </c>
      <c r="N26" s="36">
        <v>175</v>
      </c>
      <c r="O26" s="36">
        <v>208</v>
      </c>
      <c r="P26" s="62">
        <v>0</v>
      </c>
      <c r="Q26" s="62">
        <v>0</v>
      </c>
      <c r="R26" s="62">
        <v>0</v>
      </c>
      <c r="S26" s="62">
        <v>0</v>
      </c>
      <c r="T26" s="62">
        <v>0</v>
      </c>
      <c r="U26" s="36"/>
      <c r="V26" s="39">
        <v>872</v>
      </c>
      <c r="W26" s="39">
        <v>497</v>
      </c>
      <c r="X26" s="39">
        <v>235</v>
      </c>
      <c r="Y26" s="39">
        <v>635</v>
      </c>
      <c r="Z26" s="39">
        <v>630</v>
      </c>
      <c r="AB26" s="35">
        <f t="shared" si="4"/>
        <v>56.9954128440367</v>
      </c>
      <c r="AC26" s="35">
        <f t="shared" si="5"/>
        <v>26.949541284403672</v>
      </c>
      <c r="AD26" s="35">
        <f t="shared" si="6"/>
        <v>72.821100917431195</v>
      </c>
    </row>
    <row r="27" spans="1:30" x14ac:dyDescent="0.25">
      <c r="A27" s="36" t="s">
        <v>427</v>
      </c>
      <c r="B27" s="36">
        <f t="shared" si="0"/>
        <v>30</v>
      </c>
      <c r="C27" s="36">
        <v>8</v>
      </c>
      <c r="D27" s="36">
        <v>22</v>
      </c>
      <c r="E27" s="36">
        <f t="shared" si="1"/>
        <v>15</v>
      </c>
      <c r="F27" s="36">
        <v>3</v>
      </c>
      <c r="G27" s="36">
        <v>12</v>
      </c>
      <c r="H27" s="36">
        <v>15</v>
      </c>
      <c r="I27" s="36">
        <f t="shared" si="2"/>
        <v>444</v>
      </c>
      <c r="J27" s="36">
        <v>251</v>
      </c>
      <c r="K27" s="36">
        <v>193</v>
      </c>
      <c r="L27" s="36">
        <f t="shared" si="3"/>
        <v>328</v>
      </c>
      <c r="M27" s="36">
        <v>191</v>
      </c>
      <c r="N27" s="36">
        <v>137</v>
      </c>
      <c r="O27" s="36">
        <v>104</v>
      </c>
      <c r="P27" s="62">
        <v>20</v>
      </c>
      <c r="Q27" s="62">
        <v>18</v>
      </c>
      <c r="R27" s="62">
        <v>15</v>
      </c>
      <c r="S27" s="62">
        <v>0</v>
      </c>
      <c r="T27" s="62">
        <v>0</v>
      </c>
      <c r="U27" s="36"/>
      <c r="V27" s="39">
        <v>793</v>
      </c>
      <c r="W27" s="39">
        <v>406</v>
      </c>
      <c r="X27" s="39">
        <v>296</v>
      </c>
      <c r="Y27" s="39">
        <v>709</v>
      </c>
      <c r="Z27" s="39">
        <v>509</v>
      </c>
      <c r="AB27" s="35">
        <f t="shared" si="4"/>
        <v>51.197982345523329</v>
      </c>
      <c r="AC27" s="35">
        <f t="shared" si="5"/>
        <v>37.326607818411098</v>
      </c>
      <c r="AD27" s="35">
        <f t="shared" si="6"/>
        <v>89.407313997477928</v>
      </c>
    </row>
    <row r="28" spans="1:30" x14ac:dyDescent="0.25">
      <c r="A28" s="36" t="s">
        <v>428</v>
      </c>
      <c r="B28" s="36">
        <f t="shared" si="0"/>
        <v>42</v>
      </c>
      <c r="C28" s="36">
        <v>6</v>
      </c>
      <c r="D28" s="36">
        <v>36</v>
      </c>
      <c r="E28" s="36">
        <f t="shared" si="1"/>
        <v>13</v>
      </c>
      <c r="F28" s="36">
        <v>5</v>
      </c>
      <c r="G28" s="36">
        <v>8</v>
      </c>
      <c r="H28" s="36">
        <v>13</v>
      </c>
      <c r="I28" s="36">
        <f t="shared" si="2"/>
        <v>586</v>
      </c>
      <c r="J28" s="36">
        <v>325</v>
      </c>
      <c r="K28" s="36">
        <v>261</v>
      </c>
      <c r="L28" s="36">
        <f t="shared" si="3"/>
        <v>436</v>
      </c>
      <c r="M28" s="36">
        <v>248</v>
      </c>
      <c r="N28" s="36">
        <v>188</v>
      </c>
      <c r="O28" s="36">
        <v>151</v>
      </c>
      <c r="P28" s="62">
        <v>0</v>
      </c>
      <c r="Q28" s="62">
        <v>0</v>
      </c>
      <c r="R28" s="62">
        <v>0</v>
      </c>
      <c r="S28" s="62">
        <v>0</v>
      </c>
      <c r="T28" s="62">
        <v>0</v>
      </c>
      <c r="U28" s="36"/>
      <c r="V28" s="39">
        <v>893</v>
      </c>
      <c r="W28" s="39">
        <v>429</v>
      </c>
      <c r="X28" s="39">
        <v>194</v>
      </c>
      <c r="Y28" s="39">
        <v>769</v>
      </c>
      <c r="Z28" s="39">
        <v>2773</v>
      </c>
      <c r="AB28" s="35">
        <f t="shared" si="4"/>
        <v>48.040313549832028</v>
      </c>
      <c r="AC28" s="35">
        <f t="shared" si="5"/>
        <v>21.724524076147816</v>
      </c>
      <c r="AD28" s="35">
        <f t="shared" si="6"/>
        <v>86.114221724524072</v>
      </c>
    </row>
    <row r="29" spans="1:30" x14ac:dyDescent="0.25">
      <c r="A29" s="36" t="s">
        <v>429</v>
      </c>
      <c r="B29" s="36">
        <f t="shared" si="0"/>
        <v>11</v>
      </c>
      <c r="C29" s="36">
        <v>3</v>
      </c>
      <c r="D29" s="36">
        <v>8</v>
      </c>
      <c r="E29" s="36">
        <f t="shared" si="1"/>
        <v>4</v>
      </c>
      <c r="F29" s="36">
        <v>1</v>
      </c>
      <c r="G29" s="36">
        <v>3</v>
      </c>
      <c r="H29" s="36">
        <v>0</v>
      </c>
      <c r="I29" s="36">
        <f t="shared" si="2"/>
        <v>406</v>
      </c>
      <c r="J29" s="36">
        <v>212</v>
      </c>
      <c r="K29" s="36">
        <v>194</v>
      </c>
      <c r="L29" s="36">
        <f t="shared" si="3"/>
        <v>332</v>
      </c>
      <c r="M29" s="36">
        <v>180</v>
      </c>
      <c r="N29" s="36">
        <v>152</v>
      </c>
      <c r="O29" s="36">
        <v>38</v>
      </c>
      <c r="P29" s="62">
        <v>0</v>
      </c>
      <c r="Q29" s="62">
        <v>0</v>
      </c>
      <c r="R29" s="62">
        <v>0</v>
      </c>
      <c r="S29" s="62">
        <v>0</v>
      </c>
      <c r="T29" s="62">
        <v>0</v>
      </c>
      <c r="U29" s="36"/>
      <c r="V29" s="39">
        <v>886</v>
      </c>
      <c r="W29" s="39">
        <v>428</v>
      </c>
      <c r="X29" s="39">
        <v>378</v>
      </c>
      <c r="Y29" s="39">
        <v>237</v>
      </c>
      <c r="Z29" s="39">
        <v>215</v>
      </c>
      <c r="AB29" s="35">
        <f t="shared" si="4"/>
        <v>48.306997742663654</v>
      </c>
      <c r="AC29" s="35">
        <f t="shared" si="5"/>
        <v>42.663656884875842</v>
      </c>
      <c r="AD29" s="35">
        <f t="shared" si="6"/>
        <v>26.749435665914223</v>
      </c>
    </row>
    <row r="30" spans="1:30" x14ac:dyDescent="0.25">
      <c r="A30" s="36" t="s">
        <v>430</v>
      </c>
      <c r="B30" s="36">
        <f t="shared" si="0"/>
        <v>94</v>
      </c>
      <c r="C30" s="36">
        <v>10</v>
      </c>
      <c r="D30" s="36">
        <v>84</v>
      </c>
      <c r="E30" s="36">
        <f t="shared" si="1"/>
        <v>59</v>
      </c>
      <c r="F30" s="36">
        <v>5</v>
      </c>
      <c r="G30" s="36">
        <v>54</v>
      </c>
      <c r="H30" s="36">
        <v>59</v>
      </c>
      <c r="I30" s="36">
        <f t="shared" si="2"/>
        <v>221</v>
      </c>
      <c r="J30" s="36">
        <v>118</v>
      </c>
      <c r="K30" s="36">
        <v>103</v>
      </c>
      <c r="L30" s="36">
        <f t="shared" si="3"/>
        <v>169</v>
      </c>
      <c r="M30" s="36">
        <v>98</v>
      </c>
      <c r="N30" s="36">
        <v>71</v>
      </c>
      <c r="O30" s="36">
        <v>30</v>
      </c>
      <c r="P30" s="62">
        <v>33</v>
      </c>
      <c r="Q30" s="62">
        <v>0</v>
      </c>
      <c r="R30" s="62">
        <v>17</v>
      </c>
      <c r="S30" s="62">
        <v>0</v>
      </c>
      <c r="T30" s="62">
        <v>0</v>
      </c>
      <c r="U30" s="36"/>
      <c r="V30" s="39">
        <v>963</v>
      </c>
      <c r="W30" s="39">
        <v>562</v>
      </c>
      <c r="X30" s="39">
        <v>317</v>
      </c>
      <c r="Y30" s="39">
        <v>354</v>
      </c>
      <c r="Z30" s="39">
        <v>129</v>
      </c>
      <c r="AB30" s="35">
        <f t="shared" si="4"/>
        <v>58.359293873312566</v>
      </c>
      <c r="AC30" s="35">
        <f t="shared" si="5"/>
        <v>32.917964693665631</v>
      </c>
      <c r="AD30" s="35">
        <f t="shared" si="6"/>
        <v>36.760124610591902</v>
      </c>
    </row>
    <row r="31" spans="1:30" x14ac:dyDescent="0.25">
      <c r="A31" s="36" t="s">
        <v>431</v>
      </c>
      <c r="B31" s="36">
        <f t="shared" si="0"/>
        <v>19</v>
      </c>
      <c r="C31" s="36">
        <v>6</v>
      </c>
      <c r="D31" s="36">
        <v>13</v>
      </c>
      <c r="E31" s="36">
        <f t="shared" si="1"/>
        <v>9</v>
      </c>
      <c r="F31" s="36">
        <v>1</v>
      </c>
      <c r="G31" s="36">
        <v>8</v>
      </c>
      <c r="H31" s="36">
        <v>9</v>
      </c>
      <c r="I31" s="36">
        <f t="shared" si="2"/>
        <v>259</v>
      </c>
      <c r="J31" s="36">
        <v>140</v>
      </c>
      <c r="K31" s="36">
        <v>119</v>
      </c>
      <c r="L31" s="36">
        <f t="shared" si="3"/>
        <v>209</v>
      </c>
      <c r="M31" s="36">
        <v>116</v>
      </c>
      <c r="N31" s="36">
        <v>93</v>
      </c>
      <c r="O31" s="36">
        <v>163</v>
      </c>
      <c r="P31" s="62">
        <v>0</v>
      </c>
      <c r="Q31" s="62">
        <v>0</v>
      </c>
      <c r="R31" s="62">
        <v>0</v>
      </c>
      <c r="S31" s="62">
        <v>0</v>
      </c>
      <c r="T31" s="62">
        <v>54</v>
      </c>
      <c r="U31" s="36"/>
      <c r="V31" s="39">
        <v>996</v>
      </c>
      <c r="W31" s="39">
        <v>549</v>
      </c>
      <c r="X31" s="39">
        <v>340</v>
      </c>
      <c r="Y31" s="39">
        <v>592</v>
      </c>
      <c r="Z31" s="39">
        <v>36</v>
      </c>
      <c r="AB31" s="35">
        <f t="shared" si="4"/>
        <v>55.120481927710841</v>
      </c>
      <c r="AC31" s="35">
        <f t="shared" si="5"/>
        <v>34.136546184738961</v>
      </c>
      <c r="AD31" s="35">
        <f t="shared" si="6"/>
        <v>59.437751004016057</v>
      </c>
    </row>
    <row r="32" spans="1:30" x14ac:dyDescent="0.25">
      <c r="A32" s="36" t="s">
        <v>432</v>
      </c>
      <c r="B32" s="36">
        <f t="shared" si="0"/>
        <v>0</v>
      </c>
      <c r="C32" s="36">
        <v>0</v>
      </c>
      <c r="D32" s="36">
        <v>0</v>
      </c>
      <c r="E32" s="36">
        <f t="shared" si="1"/>
        <v>0</v>
      </c>
      <c r="F32" s="36">
        <v>0</v>
      </c>
      <c r="G32" s="36">
        <v>0</v>
      </c>
      <c r="H32" s="36">
        <v>0</v>
      </c>
      <c r="I32" s="36">
        <f t="shared" si="2"/>
        <v>169</v>
      </c>
      <c r="J32" s="36">
        <v>59</v>
      </c>
      <c r="K32" s="36">
        <v>110</v>
      </c>
      <c r="L32" s="36">
        <f t="shared" si="3"/>
        <v>142</v>
      </c>
      <c r="M32" s="36">
        <v>50</v>
      </c>
      <c r="N32" s="36">
        <v>92</v>
      </c>
      <c r="O32" s="36">
        <v>77</v>
      </c>
      <c r="P32" s="62">
        <v>0</v>
      </c>
      <c r="Q32" s="62">
        <v>0</v>
      </c>
      <c r="R32" s="62">
        <v>0</v>
      </c>
      <c r="S32" s="62">
        <v>0</v>
      </c>
      <c r="T32" s="62">
        <v>0</v>
      </c>
      <c r="U32" s="36"/>
      <c r="V32" s="39">
        <v>865</v>
      </c>
      <c r="W32" s="39">
        <v>582</v>
      </c>
      <c r="X32" s="39">
        <v>540</v>
      </c>
      <c r="Y32" s="39">
        <v>96</v>
      </c>
      <c r="Z32" s="39" t="s">
        <v>404</v>
      </c>
      <c r="AB32" s="35">
        <f t="shared" si="4"/>
        <v>67.283236994219649</v>
      </c>
      <c r="AC32" s="35">
        <f t="shared" si="5"/>
        <v>62.427745664739888</v>
      </c>
      <c r="AD32" s="35">
        <f t="shared" si="6"/>
        <v>11.098265895953757</v>
      </c>
    </row>
    <row r="33" spans="1:30" x14ac:dyDescent="0.25">
      <c r="A33" s="36" t="s">
        <v>433</v>
      </c>
      <c r="B33" s="36">
        <f t="shared" si="0"/>
        <v>51</v>
      </c>
      <c r="C33" s="36">
        <v>13</v>
      </c>
      <c r="D33" s="36">
        <v>38</v>
      </c>
      <c r="E33" s="36">
        <f t="shared" si="1"/>
        <v>24</v>
      </c>
      <c r="F33" s="36">
        <v>7</v>
      </c>
      <c r="G33" s="36">
        <v>17</v>
      </c>
      <c r="H33" s="36">
        <v>17</v>
      </c>
      <c r="I33" s="36">
        <f t="shared" si="2"/>
        <v>110</v>
      </c>
      <c r="J33" s="36">
        <v>40</v>
      </c>
      <c r="K33" s="36">
        <v>70</v>
      </c>
      <c r="L33" s="36">
        <f t="shared" si="3"/>
        <v>82</v>
      </c>
      <c r="M33" s="36">
        <v>27</v>
      </c>
      <c r="N33" s="36">
        <v>55</v>
      </c>
      <c r="O33" s="36">
        <v>53</v>
      </c>
      <c r="P33" s="62">
        <v>0</v>
      </c>
      <c r="Q33" s="62">
        <v>0</v>
      </c>
      <c r="R33" s="62">
        <v>0</v>
      </c>
      <c r="S33" s="62">
        <v>0</v>
      </c>
      <c r="T33" s="62">
        <v>0</v>
      </c>
      <c r="U33" s="36"/>
      <c r="V33" s="39">
        <v>874</v>
      </c>
      <c r="W33" s="39">
        <v>643</v>
      </c>
      <c r="X33" s="39">
        <v>505</v>
      </c>
      <c r="Y33" s="39">
        <v>195</v>
      </c>
      <c r="Z33" s="39" t="s">
        <v>404</v>
      </c>
      <c r="AB33" s="35">
        <f t="shared" si="4"/>
        <v>73.569794050343248</v>
      </c>
      <c r="AC33" s="35">
        <f t="shared" si="5"/>
        <v>57.78032036613272</v>
      </c>
      <c r="AD33" s="35">
        <f t="shared" si="6"/>
        <v>22.311212814645309</v>
      </c>
    </row>
    <row r="34" spans="1:30" x14ac:dyDescent="0.25">
      <c r="A34" s="36" t="s">
        <v>434</v>
      </c>
      <c r="B34" s="36">
        <f t="shared" si="0"/>
        <v>0</v>
      </c>
      <c r="C34" s="36">
        <v>0</v>
      </c>
      <c r="D34" s="36">
        <v>0</v>
      </c>
      <c r="E34" s="36">
        <f t="shared" si="1"/>
        <v>0</v>
      </c>
      <c r="F34" s="36">
        <v>0</v>
      </c>
      <c r="G34" s="36">
        <v>0</v>
      </c>
      <c r="H34" s="36">
        <v>0</v>
      </c>
      <c r="I34" s="36">
        <f t="shared" si="2"/>
        <v>42</v>
      </c>
      <c r="J34" s="36">
        <v>13</v>
      </c>
      <c r="K34" s="36">
        <v>29</v>
      </c>
      <c r="L34" s="36">
        <f t="shared" si="3"/>
        <v>35</v>
      </c>
      <c r="M34" s="36">
        <v>9</v>
      </c>
      <c r="N34" s="36">
        <v>26</v>
      </c>
      <c r="O34" s="36">
        <v>15</v>
      </c>
      <c r="P34" s="62">
        <v>0</v>
      </c>
      <c r="Q34" s="62">
        <v>0</v>
      </c>
      <c r="R34" s="62">
        <v>0</v>
      </c>
      <c r="S34" s="62">
        <v>0</v>
      </c>
      <c r="T34" s="62">
        <v>0</v>
      </c>
      <c r="U34" s="36"/>
      <c r="V34" s="39">
        <v>730</v>
      </c>
      <c r="W34" s="39">
        <v>730</v>
      </c>
      <c r="X34" s="39">
        <v>548</v>
      </c>
      <c r="Y34" s="39" t="s">
        <v>404</v>
      </c>
      <c r="Z34" s="39" t="s">
        <v>404</v>
      </c>
      <c r="AB34" s="35">
        <f t="shared" si="4"/>
        <v>100</v>
      </c>
      <c r="AC34" s="35">
        <f t="shared" si="5"/>
        <v>75.06849315068493</v>
      </c>
      <c r="AD34" s="35" t="e">
        <f t="shared" si="6"/>
        <v>#VALUE!</v>
      </c>
    </row>
    <row r="35" spans="1:30" x14ac:dyDescent="0.25">
      <c r="A35" s="36" t="s">
        <v>435</v>
      </c>
      <c r="B35" s="36">
        <f t="shared" si="0"/>
        <v>0</v>
      </c>
      <c r="C35" s="36">
        <v>0</v>
      </c>
      <c r="D35" s="36">
        <v>0</v>
      </c>
      <c r="E35" s="36">
        <f t="shared" si="1"/>
        <v>0</v>
      </c>
      <c r="F35" s="36">
        <v>0</v>
      </c>
      <c r="G35" s="36">
        <v>0</v>
      </c>
      <c r="H35" s="36">
        <v>0</v>
      </c>
      <c r="I35" s="36">
        <f t="shared" si="2"/>
        <v>45</v>
      </c>
      <c r="J35" s="36">
        <v>14</v>
      </c>
      <c r="K35" s="36">
        <v>31</v>
      </c>
      <c r="L35" s="36">
        <f t="shared" si="3"/>
        <v>35</v>
      </c>
      <c r="M35" s="36">
        <v>12</v>
      </c>
      <c r="N35" s="36">
        <v>23</v>
      </c>
      <c r="O35" s="36">
        <v>25</v>
      </c>
      <c r="P35" s="62">
        <v>0</v>
      </c>
      <c r="Q35" s="62">
        <v>0</v>
      </c>
      <c r="R35" s="62">
        <v>0</v>
      </c>
      <c r="S35" s="62">
        <v>0</v>
      </c>
      <c r="T35" s="62">
        <v>0</v>
      </c>
      <c r="U35" s="36"/>
      <c r="V35" s="39">
        <v>971</v>
      </c>
      <c r="W35" s="39">
        <v>556</v>
      </c>
      <c r="X35" s="39">
        <v>628</v>
      </c>
      <c r="Y35" s="39">
        <v>120</v>
      </c>
      <c r="Z35" s="39">
        <v>36</v>
      </c>
      <c r="AB35" s="35">
        <f t="shared" si="4"/>
        <v>57.260556127703396</v>
      </c>
      <c r="AC35" s="35">
        <f t="shared" si="5"/>
        <v>64.675592173017506</v>
      </c>
      <c r="AD35" s="35">
        <f t="shared" si="6"/>
        <v>12.358393408856848</v>
      </c>
    </row>
    <row r="36" spans="1:30" x14ac:dyDescent="0.25">
      <c r="A36" s="36" t="s">
        <v>436</v>
      </c>
      <c r="B36" s="36">
        <f t="shared" si="0"/>
        <v>0</v>
      </c>
      <c r="C36" s="36">
        <v>0</v>
      </c>
      <c r="D36" s="36">
        <v>0</v>
      </c>
      <c r="E36" s="36">
        <f t="shared" si="1"/>
        <v>0</v>
      </c>
      <c r="F36" s="36">
        <v>0</v>
      </c>
      <c r="G36" s="36">
        <v>0</v>
      </c>
      <c r="H36" s="36">
        <v>0</v>
      </c>
      <c r="I36" s="36">
        <f t="shared" si="2"/>
        <v>276</v>
      </c>
      <c r="J36" s="36">
        <v>219</v>
      </c>
      <c r="K36" s="36">
        <v>57</v>
      </c>
      <c r="L36" s="36">
        <f t="shared" si="3"/>
        <v>225</v>
      </c>
      <c r="M36" s="36">
        <v>181</v>
      </c>
      <c r="N36" s="36">
        <v>44</v>
      </c>
      <c r="O36" s="36">
        <v>209</v>
      </c>
      <c r="P36" s="62">
        <v>0</v>
      </c>
      <c r="Q36" s="62">
        <v>0</v>
      </c>
      <c r="R36" s="62">
        <v>0</v>
      </c>
      <c r="S36" s="62">
        <v>0</v>
      </c>
      <c r="T36" s="62">
        <v>0</v>
      </c>
      <c r="U36" s="36"/>
      <c r="V36" s="39">
        <v>1146</v>
      </c>
      <c r="W36" s="39">
        <v>423</v>
      </c>
      <c r="X36" s="39">
        <v>485</v>
      </c>
      <c r="Y36" s="39">
        <v>543</v>
      </c>
      <c r="Z36" s="39">
        <v>173</v>
      </c>
      <c r="AB36" s="35">
        <f t="shared" si="4"/>
        <v>36.910994764397905</v>
      </c>
      <c r="AC36" s="35">
        <f t="shared" si="5"/>
        <v>42.32111692844677</v>
      </c>
      <c r="AD36" s="35">
        <f t="shared" si="6"/>
        <v>47.382198952879577</v>
      </c>
    </row>
    <row r="37" spans="1:30" x14ac:dyDescent="0.25">
      <c r="A37" s="36" t="s">
        <v>437</v>
      </c>
      <c r="B37" s="36">
        <f t="shared" si="0"/>
        <v>0</v>
      </c>
      <c r="C37" s="36">
        <v>0</v>
      </c>
      <c r="D37" s="36">
        <v>0</v>
      </c>
      <c r="E37" s="36">
        <f t="shared" si="1"/>
        <v>0</v>
      </c>
      <c r="F37" s="36">
        <v>0</v>
      </c>
      <c r="G37" s="36">
        <v>0</v>
      </c>
      <c r="H37" s="36">
        <v>0</v>
      </c>
      <c r="I37" s="36">
        <f t="shared" si="2"/>
        <v>85</v>
      </c>
      <c r="J37" s="36">
        <v>64</v>
      </c>
      <c r="K37" s="36">
        <v>21</v>
      </c>
      <c r="L37" s="36">
        <f t="shared" si="3"/>
        <v>79</v>
      </c>
      <c r="M37" s="36">
        <v>63</v>
      </c>
      <c r="N37" s="36">
        <v>16</v>
      </c>
      <c r="O37" s="36">
        <v>67</v>
      </c>
      <c r="P37" s="62">
        <v>0</v>
      </c>
      <c r="Q37" s="62">
        <v>0</v>
      </c>
      <c r="R37" s="62">
        <v>0</v>
      </c>
      <c r="S37" s="62">
        <v>7</v>
      </c>
      <c r="T37" s="62">
        <v>0</v>
      </c>
      <c r="U37" s="36"/>
      <c r="V37" s="39">
        <v>856</v>
      </c>
      <c r="W37" s="39">
        <v>556</v>
      </c>
      <c r="X37" s="39">
        <v>455</v>
      </c>
      <c r="Y37" s="39">
        <v>500</v>
      </c>
      <c r="Z37" s="39">
        <v>94</v>
      </c>
      <c r="AB37" s="35">
        <f t="shared" si="4"/>
        <v>64.953271028037392</v>
      </c>
      <c r="AC37" s="35">
        <f t="shared" si="5"/>
        <v>53.154205607476634</v>
      </c>
      <c r="AD37" s="35">
        <f t="shared" si="6"/>
        <v>58.411214953271028</v>
      </c>
    </row>
    <row r="38" spans="1:30" x14ac:dyDescent="0.25">
      <c r="A38" s="36" t="s">
        <v>438</v>
      </c>
      <c r="B38" s="36">
        <f t="shared" si="0"/>
        <v>6</v>
      </c>
      <c r="C38" s="36">
        <v>3</v>
      </c>
      <c r="D38" s="36">
        <v>3</v>
      </c>
      <c r="E38" s="36">
        <f t="shared" si="1"/>
        <v>4</v>
      </c>
      <c r="F38" s="36">
        <v>2</v>
      </c>
      <c r="G38" s="36">
        <v>2</v>
      </c>
      <c r="H38" s="36">
        <v>4</v>
      </c>
      <c r="I38" s="36">
        <f t="shared" si="2"/>
        <v>163</v>
      </c>
      <c r="J38" s="36">
        <v>115</v>
      </c>
      <c r="K38" s="36">
        <v>48</v>
      </c>
      <c r="L38" s="36">
        <f t="shared" si="3"/>
        <v>130</v>
      </c>
      <c r="M38" s="36">
        <v>92</v>
      </c>
      <c r="N38" s="36">
        <v>38</v>
      </c>
      <c r="O38" s="36">
        <v>100</v>
      </c>
      <c r="P38" s="62">
        <v>8</v>
      </c>
      <c r="Q38" s="62">
        <v>1</v>
      </c>
      <c r="R38" s="62">
        <v>0</v>
      </c>
      <c r="S38" s="62">
        <v>4</v>
      </c>
      <c r="T38" s="62">
        <v>516</v>
      </c>
      <c r="U38" s="36"/>
      <c r="V38" s="39">
        <v>1008</v>
      </c>
      <c r="W38" s="39">
        <v>518</v>
      </c>
      <c r="X38" s="39">
        <v>563</v>
      </c>
      <c r="Y38" s="39">
        <v>837</v>
      </c>
      <c r="Z38" s="39">
        <v>189</v>
      </c>
      <c r="AB38" s="35">
        <f t="shared" si="4"/>
        <v>51.388888888888886</v>
      </c>
      <c r="AC38" s="35">
        <f t="shared" si="5"/>
        <v>55.853174603174608</v>
      </c>
      <c r="AD38" s="35">
        <f t="shared" si="6"/>
        <v>83.035714285714292</v>
      </c>
    </row>
    <row r="39" spans="1:30" x14ac:dyDescent="0.25">
      <c r="A39" s="36" t="s">
        <v>439</v>
      </c>
      <c r="B39" s="36">
        <f t="shared" si="0"/>
        <v>6</v>
      </c>
      <c r="C39" s="36">
        <v>4</v>
      </c>
      <c r="D39" s="36">
        <v>2</v>
      </c>
      <c r="E39" s="36">
        <f t="shared" si="1"/>
        <v>6</v>
      </c>
      <c r="F39" s="36">
        <v>4</v>
      </c>
      <c r="G39" s="36">
        <v>2</v>
      </c>
      <c r="H39" s="36">
        <v>6</v>
      </c>
      <c r="I39" s="36">
        <f t="shared" si="2"/>
        <v>451</v>
      </c>
      <c r="J39" s="36">
        <v>258</v>
      </c>
      <c r="K39" s="36">
        <v>193</v>
      </c>
      <c r="L39" s="36">
        <f t="shared" si="3"/>
        <v>326</v>
      </c>
      <c r="M39" s="36">
        <v>199</v>
      </c>
      <c r="N39" s="36">
        <v>127</v>
      </c>
      <c r="O39" s="36">
        <v>281</v>
      </c>
      <c r="P39" s="62">
        <v>7</v>
      </c>
      <c r="Q39" s="62">
        <v>10</v>
      </c>
      <c r="R39" s="62">
        <v>0</v>
      </c>
      <c r="S39" s="62">
        <v>37.5</v>
      </c>
      <c r="T39" s="62">
        <v>893</v>
      </c>
      <c r="U39" s="36"/>
      <c r="V39" s="39">
        <v>746</v>
      </c>
      <c r="W39" s="39">
        <v>663</v>
      </c>
      <c r="X39" s="39">
        <v>432</v>
      </c>
      <c r="Y39" s="39">
        <v>512</v>
      </c>
      <c r="Z39" s="39">
        <v>181</v>
      </c>
      <c r="AB39" s="35">
        <f t="shared" si="4"/>
        <v>88.873994638069703</v>
      </c>
      <c r="AC39" s="35">
        <f t="shared" si="5"/>
        <v>57.908847184986598</v>
      </c>
      <c r="AD39" s="35">
        <f t="shared" si="6"/>
        <v>68.632707774798931</v>
      </c>
    </row>
    <row r="40" spans="1:30" x14ac:dyDescent="0.25">
      <c r="A40" s="36" t="s">
        <v>440</v>
      </c>
      <c r="B40" s="36">
        <f t="shared" si="0"/>
        <v>0</v>
      </c>
      <c r="C40" s="36">
        <v>0</v>
      </c>
      <c r="D40" s="36">
        <v>0</v>
      </c>
      <c r="E40" s="36">
        <f t="shared" si="1"/>
        <v>0</v>
      </c>
      <c r="F40" s="36">
        <v>0</v>
      </c>
      <c r="G40" s="36">
        <v>0</v>
      </c>
      <c r="H40" s="36">
        <v>0</v>
      </c>
      <c r="I40" s="36">
        <f t="shared" si="2"/>
        <v>693</v>
      </c>
      <c r="J40" s="36">
        <v>430</v>
      </c>
      <c r="K40" s="36">
        <v>263</v>
      </c>
      <c r="L40" s="36">
        <f t="shared" si="3"/>
        <v>514</v>
      </c>
      <c r="M40" s="36">
        <v>313</v>
      </c>
      <c r="N40" s="36">
        <v>201</v>
      </c>
      <c r="O40" s="36">
        <v>459</v>
      </c>
      <c r="P40" s="62">
        <v>25</v>
      </c>
      <c r="Q40" s="62">
        <v>5</v>
      </c>
      <c r="R40" s="62">
        <v>8</v>
      </c>
      <c r="S40" s="62">
        <v>57</v>
      </c>
      <c r="T40" s="62">
        <v>797</v>
      </c>
      <c r="U40" s="36"/>
      <c r="V40" s="39">
        <v>822</v>
      </c>
      <c r="W40" s="39">
        <v>473</v>
      </c>
      <c r="X40" s="39">
        <v>505</v>
      </c>
      <c r="Y40" s="39">
        <v>560</v>
      </c>
      <c r="Z40" s="39">
        <v>315</v>
      </c>
      <c r="AB40" s="35">
        <f t="shared" si="4"/>
        <v>57.542579075425792</v>
      </c>
      <c r="AC40" s="35">
        <f t="shared" si="5"/>
        <v>61.435523114355227</v>
      </c>
      <c r="AD40" s="35">
        <f t="shared" si="6"/>
        <v>68.126520681265205</v>
      </c>
    </row>
    <row r="41" spans="1:30" x14ac:dyDescent="0.25">
      <c r="A41" s="36" t="s">
        <v>441</v>
      </c>
      <c r="B41" s="36">
        <f t="shared" si="0"/>
        <v>16</v>
      </c>
      <c r="C41" s="36">
        <v>4</v>
      </c>
      <c r="D41" s="36">
        <v>12</v>
      </c>
      <c r="E41" s="36">
        <f t="shared" si="1"/>
        <v>12</v>
      </c>
      <c r="F41" s="36">
        <v>2</v>
      </c>
      <c r="G41" s="36">
        <v>10</v>
      </c>
      <c r="H41" s="36">
        <v>10</v>
      </c>
      <c r="I41" s="36">
        <f t="shared" si="2"/>
        <v>1027</v>
      </c>
      <c r="J41" s="36">
        <v>606</v>
      </c>
      <c r="K41" s="36">
        <v>421</v>
      </c>
      <c r="L41" s="36">
        <f t="shared" si="3"/>
        <v>789</v>
      </c>
      <c r="M41" s="36">
        <v>487</v>
      </c>
      <c r="N41" s="36">
        <v>302</v>
      </c>
      <c r="O41" s="36">
        <v>692</v>
      </c>
      <c r="P41" s="62">
        <v>74</v>
      </c>
      <c r="Q41" s="62">
        <v>96</v>
      </c>
      <c r="R41" s="62">
        <v>12</v>
      </c>
      <c r="S41" s="62">
        <v>173</v>
      </c>
      <c r="T41" s="62">
        <v>775</v>
      </c>
      <c r="U41" s="36"/>
      <c r="V41" s="39">
        <v>842</v>
      </c>
      <c r="W41" s="39">
        <v>611</v>
      </c>
      <c r="X41" s="39">
        <v>419</v>
      </c>
      <c r="Y41" s="39">
        <v>646</v>
      </c>
      <c r="Z41" s="39">
        <v>217</v>
      </c>
      <c r="AB41" s="35">
        <f t="shared" si="4"/>
        <v>72.565320665083135</v>
      </c>
      <c r="AC41" s="35">
        <f t="shared" si="5"/>
        <v>49.7624703087886</v>
      </c>
      <c r="AD41" s="35">
        <f t="shared" si="6"/>
        <v>76.722090261282659</v>
      </c>
    </row>
    <row r="42" spans="1:30" x14ac:dyDescent="0.25">
      <c r="A42" s="36" t="s">
        <v>442</v>
      </c>
      <c r="B42" s="36">
        <f t="shared" si="0"/>
        <v>40</v>
      </c>
      <c r="C42" s="36">
        <v>12</v>
      </c>
      <c r="D42" s="36">
        <v>28</v>
      </c>
      <c r="E42" s="36">
        <f t="shared" si="1"/>
        <v>27</v>
      </c>
      <c r="F42" s="36">
        <v>10</v>
      </c>
      <c r="G42" s="36">
        <v>17</v>
      </c>
      <c r="H42" s="36">
        <v>27</v>
      </c>
      <c r="I42" s="36">
        <f t="shared" si="2"/>
        <v>1478</v>
      </c>
      <c r="J42" s="36">
        <v>799</v>
      </c>
      <c r="K42" s="36">
        <v>679</v>
      </c>
      <c r="L42" s="36">
        <f t="shared" si="3"/>
        <v>1139</v>
      </c>
      <c r="M42" s="36">
        <v>623</v>
      </c>
      <c r="N42" s="36">
        <v>516</v>
      </c>
      <c r="O42" s="36">
        <v>956</v>
      </c>
      <c r="P42" s="62">
        <v>208</v>
      </c>
      <c r="Q42" s="62">
        <v>46</v>
      </c>
      <c r="R42" s="62">
        <v>0</v>
      </c>
      <c r="S42" s="62">
        <v>92</v>
      </c>
      <c r="T42" s="62">
        <v>1310</v>
      </c>
      <c r="U42" s="36"/>
      <c r="V42" s="39">
        <v>799</v>
      </c>
      <c r="W42" s="39">
        <v>559</v>
      </c>
      <c r="X42" s="39">
        <v>396</v>
      </c>
      <c r="Y42" s="39">
        <v>783</v>
      </c>
      <c r="Z42" s="39">
        <v>228</v>
      </c>
      <c r="AB42" s="35">
        <f t="shared" si="4"/>
        <v>69.962453066332912</v>
      </c>
      <c r="AC42" s="35">
        <f t="shared" si="5"/>
        <v>49.561952440550691</v>
      </c>
      <c r="AD42" s="35">
        <f t="shared" si="6"/>
        <v>97.997496871088856</v>
      </c>
    </row>
    <row r="43" spans="1:30" x14ac:dyDescent="0.25">
      <c r="A43" s="36" t="s">
        <v>443</v>
      </c>
      <c r="B43" s="36">
        <f t="shared" si="0"/>
        <v>84</v>
      </c>
      <c r="C43" s="36">
        <v>29</v>
      </c>
      <c r="D43" s="36">
        <v>55</v>
      </c>
      <c r="E43" s="36">
        <f t="shared" si="1"/>
        <v>60</v>
      </c>
      <c r="F43" s="36">
        <v>24</v>
      </c>
      <c r="G43" s="36">
        <v>36</v>
      </c>
      <c r="H43" s="36">
        <v>60</v>
      </c>
      <c r="I43" s="36">
        <f t="shared" si="2"/>
        <v>1252</v>
      </c>
      <c r="J43" s="36">
        <v>614</v>
      </c>
      <c r="K43" s="36">
        <v>638</v>
      </c>
      <c r="L43" s="36">
        <f t="shared" si="3"/>
        <v>966</v>
      </c>
      <c r="M43" s="36">
        <v>492</v>
      </c>
      <c r="N43" s="36">
        <v>474</v>
      </c>
      <c r="O43" s="36">
        <v>805</v>
      </c>
      <c r="P43" s="62">
        <v>94</v>
      </c>
      <c r="Q43" s="62">
        <v>2</v>
      </c>
      <c r="R43" s="62">
        <v>8</v>
      </c>
      <c r="S43" s="62">
        <v>205</v>
      </c>
      <c r="T43" s="62">
        <v>904</v>
      </c>
      <c r="U43" s="36"/>
      <c r="V43" s="39">
        <v>954</v>
      </c>
      <c r="W43" s="39">
        <v>525</v>
      </c>
      <c r="X43" s="39">
        <v>453</v>
      </c>
      <c r="Y43" s="39">
        <v>869</v>
      </c>
      <c r="Z43" s="39">
        <v>235</v>
      </c>
      <c r="AB43" s="35">
        <f t="shared" si="4"/>
        <v>55.031446540880502</v>
      </c>
      <c r="AC43" s="35">
        <f t="shared" si="5"/>
        <v>47.484276729559753</v>
      </c>
      <c r="AD43" s="35">
        <f t="shared" si="6"/>
        <v>91.090146750524099</v>
      </c>
    </row>
    <row r="44" spans="1:30" x14ac:dyDescent="0.25">
      <c r="A44" s="36" t="s">
        <v>444</v>
      </c>
      <c r="B44" s="36">
        <f t="shared" si="0"/>
        <v>110</v>
      </c>
      <c r="C44" s="36">
        <v>46</v>
      </c>
      <c r="D44" s="36">
        <v>64</v>
      </c>
      <c r="E44" s="36">
        <f t="shared" si="1"/>
        <v>78</v>
      </c>
      <c r="F44" s="36">
        <v>34</v>
      </c>
      <c r="G44" s="36">
        <v>44</v>
      </c>
      <c r="H44" s="36">
        <v>67</v>
      </c>
      <c r="I44" s="36">
        <f t="shared" si="2"/>
        <v>3245</v>
      </c>
      <c r="J44" s="36">
        <v>1244</v>
      </c>
      <c r="K44" s="36">
        <v>2001</v>
      </c>
      <c r="L44" s="36">
        <f t="shared" si="3"/>
        <v>2293</v>
      </c>
      <c r="M44" s="36">
        <v>889</v>
      </c>
      <c r="N44" s="36">
        <v>1404</v>
      </c>
      <c r="O44" s="36">
        <v>2164</v>
      </c>
      <c r="P44" s="62">
        <v>238</v>
      </c>
      <c r="Q44" s="62">
        <v>204</v>
      </c>
      <c r="R44" s="62">
        <v>6</v>
      </c>
      <c r="S44" s="62">
        <v>715</v>
      </c>
      <c r="T44" s="62">
        <v>1050</v>
      </c>
      <c r="U44" s="36"/>
      <c r="V44" s="39">
        <v>805</v>
      </c>
      <c r="W44" s="39">
        <v>614</v>
      </c>
      <c r="X44" s="39">
        <v>617</v>
      </c>
      <c r="Y44" s="39">
        <v>479</v>
      </c>
      <c r="Z44" s="39">
        <v>697</v>
      </c>
      <c r="AB44" s="35">
        <f t="shared" si="4"/>
        <v>76.273291925465841</v>
      </c>
      <c r="AC44" s="35">
        <f t="shared" si="5"/>
        <v>76.645962732919259</v>
      </c>
      <c r="AD44" s="35">
        <f t="shared" si="6"/>
        <v>59.503105590062113</v>
      </c>
    </row>
  </sheetData>
  <mergeCells count="4">
    <mergeCell ref="P2:T2"/>
    <mergeCell ref="B2:H2"/>
    <mergeCell ref="I2:O2"/>
    <mergeCell ref="V2:Z2"/>
  </mergeCells>
  <pageMargins left="0.75" right="0.75" top="1" bottom="1" header="0.5" footer="0.5"/>
  <pageSetup paperSize="9" firstPageNumber="0" fitToWidth="0" fitToHeight="0" pageOrder="overThenDown"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6EBEF-A696-47AF-89EA-9CFF94E41BB1}">
  <dimension ref="B2:S213"/>
  <sheetViews>
    <sheetView workbookViewId="0">
      <selection activeCell="B4" sqref="B4:E213"/>
    </sheetView>
  </sheetViews>
  <sheetFormatPr defaultRowHeight="12.5" x14ac:dyDescent="0.25"/>
  <cols>
    <col min="1" max="16384" width="8.7265625" style="35"/>
  </cols>
  <sheetData>
    <row r="2" spans="2:19" x14ac:dyDescent="0.25">
      <c r="B2" s="35" t="s">
        <v>471</v>
      </c>
    </row>
    <row r="4" spans="2:19" ht="62.5" x14ac:dyDescent="0.25">
      <c r="B4" s="58" t="s">
        <v>375</v>
      </c>
      <c r="C4" s="58" t="s">
        <v>472</v>
      </c>
      <c r="D4" s="58" t="s">
        <v>473</v>
      </c>
      <c r="E4" s="58" t="s">
        <v>474</v>
      </c>
      <c r="F4" s="58" t="s">
        <v>475</v>
      </c>
      <c r="G4" s="58" t="s">
        <v>476</v>
      </c>
      <c r="H4" s="58" t="s">
        <v>477</v>
      </c>
      <c r="I4" s="58" t="s">
        <v>478</v>
      </c>
      <c r="J4" s="58" t="s">
        <v>479</v>
      </c>
      <c r="K4" s="58" t="s">
        <v>395</v>
      </c>
      <c r="L4" s="58" t="s">
        <v>399</v>
      </c>
      <c r="M4" s="58" t="s">
        <v>396</v>
      </c>
      <c r="N4" s="58" t="s">
        <v>400</v>
      </c>
      <c r="O4" s="58" t="s">
        <v>397</v>
      </c>
      <c r="P4" s="58" t="s">
        <v>401</v>
      </c>
      <c r="Q4" s="58" t="s">
        <v>398</v>
      </c>
      <c r="R4" s="58" t="s">
        <v>402</v>
      </c>
      <c r="S4" s="58" t="s">
        <v>394</v>
      </c>
    </row>
    <row r="5" spans="2:19" x14ac:dyDescent="0.25">
      <c r="B5" s="35" t="s">
        <v>480</v>
      </c>
      <c r="C5" s="35">
        <v>0</v>
      </c>
      <c r="D5" s="35">
        <v>840</v>
      </c>
      <c r="E5" s="35">
        <v>237</v>
      </c>
      <c r="F5" s="35">
        <v>2</v>
      </c>
      <c r="G5" s="35">
        <v>0</v>
      </c>
      <c r="H5" s="35">
        <v>107</v>
      </c>
      <c r="I5" s="35">
        <v>130</v>
      </c>
      <c r="J5" s="35">
        <v>8</v>
      </c>
      <c r="K5" s="35">
        <v>89</v>
      </c>
      <c r="L5" s="35">
        <v>1925</v>
      </c>
      <c r="M5" s="35">
        <v>56</v>
      </c>
      <c r="N5" s="35">
        <v>6096</v>
      </c>
      <c r="O5" s="35">
        <v>38</v>
      </c>
      <c r="P5" s="35">
        <v>10306</v>
      </c>
      <c r="Q5" s="35">
        <v>54</v>
      </c>
      <c r="R5" s="35">
        <v>4508</v>
      </c>
      <c r="S5" s="35">
        <v>11117</v>
      </c>
    </row>
    <row r="6" spans="2:19" x14ac:dyDescent="0.25">
      <c r="B6" s="35" t="s">
        <v>481</v>
      </c>
      <c r="C6" s="35">
        <v>0</v>
      </c>
      <c r="D6" s="35">
        <v>774</v>
      </c>
      <c r="E6" s="35">
        <v>309</v>
      </c>
      <c r="F6" s="35">
        <v>3</v>
      </c>
      <c r="G6" s="35">
        <v>0</v>
      </c>
      <c r="H6" s="35">
        <v>119</v>
      </c>
      <c r="I6" s="35">
        <v>190</v>
      </c>
      <c r="J6" s="35">
        <v>15</v>
      </c>
      <c r="K6" s="35">
        <v>211</v>
      </c>
      <c r="L6" s="35">
        <v>554</v>
      </c>
      <c r="M6" s="35">
        <v>26</v>
      </c>
      <c r="N6" s="35">
        <v>745</v>
      </c>
      <c r="O6" s="35">
        <v>87</v>
      </c>
      <c r="P6" s="35">
        <v>1042</v>
      </c>
      <c r="Q6" s="35">
        <v>17</v>
      </c>
      <c r="R6" s="35">
        <v>598</v>
      </c>
      <c r="S6" s="35">
        <v>1440</v>
      </c>
    </row>
    <row r="7" spans="2:19" x14ac:dyDescent="0.25">
      <c r="B7" s="35" t="s">
        <v>482</v>
      </c>
      <c r="C7" s="35">
        <v>0</v>
      </c>
      <c r="D7" s="35">
        <v>1017</v>
      </c>
      <c r="E7" s="35">
        <v>269</v>
      </c>
      <c r="F7" s="35">
        <v>3</v>
      </c>
      <c r="G7" s="35">
        <v>1</v>
      </c>
      <c r="H7" s="35">
        <v>96</v>
      </c>
      <c r="I7" s="35">
        <v>173</v>
      </c>
      <c r="J7" s="35">
        <v>9</v>
      </c>
      <c r="K7" s="35">
        <v>28</v>
      </c>
      <c r="L7" s="35">
        <v>488</v>
      </c>
      <c r="M7" s="35">
        <v>32</v>
      </c>
      <c r="N7" s="35">
        <v>755</v>
      </c>
      <c r="O7" s="35">
        <v>45</v>
      </c>
      <c r="P7" s="35">
        <v>1075</v>
      </c>
      <c r="Q7" s="35">
        <v>16</v>
      </c>
      <c r="R7" s="35">
        <v>578</v>
      </c>
      <c r="S7" s="35">
        <v>1017</v>
      </c>
    </row>
    <row r="8" spans="2:19" x14ac:dyDescent="0.25">
      <c r="B8" s="35" t="s">
        <v>483</v>
      </c>
      <c r="C8" s="35">
        <v>0</v>
      </c>
      <c r="D8" s="35">
        <v>1219</v>
      </c>
      <c r="E8" s="35">
        <v>379</v>
      </c>
      <c r="F8" s="35">
        <v>1</v>
      </c>
      <c r="G8" s="35">
        <v>0</v>
      </c>
      <c r="H8" s="35">
        <v>125</v>
      </c>
      <c r="I8" s="35">
        <v>254</v>
      </c>
      <c r="J8" s="35">
        <v>21</v>
      </c>
      <c r="K8" s="35">
        <v>275</v>
      </c>
      <c r="L8" s="35">
        <v>426</v>
      </c>
      <c r="M8" s="35">
        <v>44</v>
      </c>
      <c r="N8" s="35">
        <v>739</v>
      </c>
      <c r="O8" s="35">
        <v>76</v>
      </c>
      <c r="P8" s="35">
        <v>1062</v>
      </c>
      <c r="Q8" s="35">
        <v>16</v>
      </c>
      <c r="R8" s="35">
        <v>868</v>
      </c>
      <c r="S8" s="35">
        <v>941</v>
      </c>
    </row>
    <row r="9" spans="2:19" x14ac:dyDescent="0.25">
      <c r="B9" s="35" t="s">
        <v>484</v>
      </c>
      <c r="C9" s="35">
        <v>0</v>
      </c>
      <c r="D9" s="35">
        <v>788</v>
      </c>
      <c r="E9" s="35">
        <v>289</v>
      </c>
      <c r="F9" s="35">
        <v>1</v>
      </c>
      <c r="G9" s="35">
        <v>0</v>
      </c>
      <c r="H9" s="35">
        <v>132</v>
      </c>
      <c r="I9" s="35">
        <v>157</v>
      </c>
      <c r="J9" s="35">
        <v>6</v>
      </c>
      <c r="K9" s="35">
        <v>39</v>
      </c>
      <c r="L9" s="35">
        <v>392</v>
      </c>
      <c r="M9" s="35">
        <v>31</v>
      </c>
      <c r="N9" s="35">
        <v>710</v>
      </c>
      <c r="O9" s="35">
        <v>57</v>
      </c>
      <c r="P9" s="35">
        <v>1036</v>
      </c>
      <c r="Q9" s="35">
        <v>71</v>
      </c>
      <c r="R9" s="35">
        <v>996</v>
      </c>
      <c r="S9" s="35">
        <v>867</v>
      </c>
    </row>
    <row r="10" spans="2:19" x14ac:dyDescent="0.25">
      <c r="B10" s="35" t="s">
        <v>485</v>
      </c>
      <c r="C10" s="35">
        <v>0</v>
      </c>
      <c r="D10" s="35">
        <v>952</v>
      </c>
      <c r="E10" s="35">
        <v>385</v>
      </c>
      <c r="F10" s="35">
        <v>2</v>
      </c>
      <c r="G10" s="35">
        <v>0</v>
      </c>
      <c r="H10" s="35">
        <v>170</v>
      </c>
      <c r="I10" s="35">
        <v>215</v>
      </c>
      <c r="J10" s="35">
        <v>44</v>
      </c>
      <c r="K10" s="35">
        <v>126</v>
      </c>
      <c r="L10" s="35">
        <v>600</v>
      </c>
      <c r="M10" s="35">
        <v>57</v>
      </c>
      <c r="N10" s="35">
        <v>929</v>
      </c>
      <c r="O10" s="35">
        <v>48</v>
      </c>
      <c r="P10" s="35">
        <v>1258</v>
      </c>
      <c r="Q10" s="35">
        <v>155</v>
      </c>
      <c r="R10" s="35">
        <v>11913</v>
      </c>
      <c r="S10" s="35">
        <v>734</v>
      </c>
    </row>
    <row r="11" spans="2:19" x14ac:dyDescent="0.25">
      <c r="B11" s="35" t="s">
        <v>486</v>
      </c>
      <c r="C11" s="35">
        <v>0</v>
      </c>
      <c r="D11" s="35">
        <v>820</v>
      </c>
      <c r="E11" s="35">
        <v>283</v>
      </c>
      <c r="F11" s="35">
        <v>2</v>
      </c>
      <c r="G11" s="35">
        <v>0</v>
      </c>
      <c r="H11" s="35">
        <v>126</v>
      </c>
      <c r="I11" s="35">
        <v>157</v>
      </c>
      <c r="J11" s="35">
        <v>10</v>
      </c>
      <c r="K11" s="35">
        <v>293</v>
      </c>
      <c r="L11" s="35">
        <v>350</v>
      </c>
      <c r="M11" s="35">
        <v>304</v>
      </c>
      <c r="N11" s="35">
        <v>941</v>
      </c>
      <c r="O11" s="35">
        <v>408</v>
      </c>
      <c r="P11" s="35">
        <v>1249</v>
      </c>
      <c r="Q11" s="35">
        <v>626</v>
      </c>
      <c r="R11" s="35">
        <v>11563</v>
      </c>
      <c r="S11" s="35">
        <v>10325</v>
      </c>
    </row>
    <row r="12" spans="2:19" x14ac:dyDescent="0.25">
      <c r="B12" s="35" t="s">
        <v>487</v>
      </c>
      <c r="C12" s="35">
        <v>0</v>
      </c>
      <c r="D12" s="35">
        <v>833</v>
      </c>
      <c r="E12" s="35">
        <v>310</v>
      </c>
      <c r="F12" s="35">
        <v>3</v>
      </c>
      <c r="G12" s="35">
        <v>0</v>
      </c>
      <c r="H12" s="35">
        <v>110</v>
      </c>
      <c r="I12" s="35">
        <v>200</v>
      </c>
      <c r="J12" s="35">
        <v>36</v>
      </c>
      <c r="K12" s="35">
        <v>286</v>
      </c>
      <c r="L12" s="35">
        <v>354</v>
      </c>
      <c r="M12" s="35">
        <v>296</v>
      </c>
      <c r="N12" s="35">
        <v>909</v>
      </c>
      <c r="O12" s="35">
        <v>426</v>
      </c>
      <c r="P12" s="35">
        <v>1233</v>
      </c>
      <c r="Q12" s="35">
        <v>619</v>
      </c>
      <c r="R12" s="35">
        <v>10326</v>
      </c>
      <c r="S12" s="35">
        <v>9872</v>
      </c>
    </row>
    <row r="13" spans="2:19" x14ac:dyDescent="0.25">
      <c r="B13" s="35" t="s">
        <v>488</v>
      </c>
      <c r="C13" s="35">
        <v>0</v>
      </c>
      <c r="D13" s="35">
        <v>541</v>
      </c>
      <c r="E13" s="35">
        <v>215</v>
      </c>
      <c r="F13" s="35">
        <v>3</v>
      </c>
      <c r="G13" s="35">
        <v>0</v>
      </c>
      <c r="H13" s="35">
        <v>90</v>
      </c>
      <c r="I13" s="35">
        <v>125</v>
      </c>
      <c r="J13" s="35">
        <v>8</v>
      </c>
      <c r="K13" s="35">
        <v>258</v>
      </c>
      <c r="L13" s="35">
        <v>565</v>
      </c>
      <c r="M13" s="35">
        <v>295</v>
      </c>
      <c r="N13" s="35">
        <v>888</v>
      </c>
      <c r="O13" s="35">
        <v>392</v>
      </c>
      <c r="P13" s="35">
        <v>1215</v>
      </c>
      <c r="Q13" s="35">
        <v>560</v>
      </c>
      <c r="R13" s="35">
        <v>9011</v>
      </c>
      <c r="S13" s="35">
        <v>9532</v>
      </c>
    </row>
    <row r="14" spans="2:19" x14ac:dyDescent="0.25">
      <c r="B14" s="35" t="s">
        <v>489</v>
      </c>
      <c r="C14" s="35">
        <v>0</v>
      </c>
      <c r="D14" s="35">
        <v>888</v>
      </c>
      <c r="E14" s="35">
        <v>511</v>
      </c>
      <c r="F14" s="35">
        <v>0</v>
      </c>
      <c r="G14" s="35">
        <v>0</v>
      </c>
      <c r="H14" s="35">
        <v>199</v>
      </c>
      <c r="I14" s="35">
        <v>312</v>
      </c>
      <c r="J14" s="35">
        <v>19</v>
      </c>
      <c r="K14" s="35">
        <v>807</v>
      </c>
      <c r="L14" s="35">
        <v>544</v>
      </c>
      <c r="M14" s="35">
        <v>908</v>
      </c>
      <c r="N14" s="35">
        <v>910</v>
      </c>
      <c r="O14" s="35">
        <v>1325</v>
      </c>
      <c r="P14" s="35">
        <v>1190</v>
      </c>
      <c r="Q14" s="35">
        <v>1894</v>
      </c>
      <c r="R14" s="35">
        <v>3851</v>
      </c>
      <c r="S14" s="35">
        <v>9434</v>
      </c>
    </row>
    <row r="15" spans="2:19" x14ac:dyDescent="0.25">
      <c r="B15" s="35" t="s">
        <v>490</v>
      </c>
      <c r="C15" s="35">
        <v>0</v>
      </c>
      <c r="D15" s="35">
        <v>979</v>
      </c>
      <c r="E15" s="35">
        <v>418</v>
      </c>
      <c r="F15" s="35">
        <v>0</v>
      </c>
      <c r="G15" s="35">
        <v>0</v>
      </c>
      <c r="H15" s="35">
        <v>193</v>
      </c>
      <c r="I15" s="35">
        <v>225</v>
      </c>
      <c r="J15" s="35">
        <v>21</v>
      </c>
      <c r="K15" s="35">
        <v>805</v>
      </c>
      <c r="L15" s="35">
        <v>536</v>
      </c>
      <c r="M15" s="35">
        <v>34</v>
      </c>
      <c r="N15" s="35">
        <v>895</v>
      </c>
      <c r="O15" s="35">
        <v>60</v>
      </c>
      <c r="P15" s="35">
        <v>1180</v>
      </c>
      <c r="Q15" s="35">
        <v>2228</v>
      </c>
      <c r="R15" s="35">
        <v>1645</v>
      </c>
      <c r="S15" s="35">
        <v>8990</v>
      </c>
    </row>
    <row r="16" spans="2:19" x14ac:dyDescent="0.25">
      <c r="B16" s="35" t="s">
        <v>491</v>
      </c>
      <c r="C16" s="35">
        <v>0</v>
      </c>
      <c r="D16" s="35">
        <v>1083</v>
      </c>
      <c r="E16" s="35">
        <v>530</v>
      </c>
      <c r="F16" s="35">
        <v>3</v>
      </c>
      <c r="G16" s="35">
        <v>0</v>
      </c>
      <c r="H16" s="35">
        <v>180</v>
      </c>
      <c r="I16" s="35">
        <v>350</v>
      </c>
      <c r="J16" s="35">
        <v>8</v>
      </c>
      <c r="K16" s="35">
        <v>77</v>
      </c>
      <c r="L16" s="35">
        <v>499</v>
      </c>
      <c r="M16" s="35">
        <v>81</v>
      </c>
      <c r="N16" s="35">
        <v>878</v>
      </c>
      <c r="O16" s="35">
        <v>44</v>
      </c>
      <c r="P16" s="35">
        <v>1167</v>
      </c>
      <c r="Q16" s="35">
        <v>22</v>
      </c>
      <c r="R16" s="35">
        <v>581</v>
      </c>
      <c r="S16" s="35">
        <v>9107</v>
      </c>
    </row>
    <row r="17" spans="2:19" x14ac:dyDescent="0.25">
      <c r="B17" s="35" t="s">
        <v>492</v>
      </c>
      <c r="C17" s="35">
        <v>0</v>
      </c>
      <c r="D17" s="35">
        <v>825</v>
      </c>
      <c r="E17" s="35">
        <v>493</v>
      </c>
      <c r="F17" s="35">
        <v>0</v>
      </c>
      <c r="G17" s="35">
        <v>0</v>
      </c>
      <c r="H17" s="35">
        <v>173</v>
      </c>
      <c r="I17" s="35">
        <v>320</v>
      </c>
      <c r="J17" s="35">
        <v>13</v>
      </c>
      <c r="K17" s="35">
        <v>62</v>
      </c>
      <c r="L17" s="35">
        <v>478</v>
      </c>
      <c r="M17" s="35">
        <v>29</v>
      </c>
      <c r="N17" s="35">
        <v>866</v>
      </c>
      <c r="O17" s="35">
        <v>42</v>
      </c>
      <c r="P17" s="35">
        <v>1145</v>
      </c>
      <c r="Q17" s="35">
        <v>39</v>
      </c>
      <c r="R17" s="35">
        <v>561</v>
      </c>
      <c r="S17" s="35">
        <v>8539</v>
      </c>
    </row>
    <row r="18" spans="2:19" x14ac:dyDescent="0.25">
      <c r="B18" s="35" t="s">
        <v>493</v>
      </c>
      <c r="C18" s="35">
        <v>0</v>
      </c>
      <c r="D18" s="35">
        <v>1085</v>
      </c>
      <c r="E18" s="35">
        <v>352</v>
      </c>
      <c r="F18" s="35">
        <v>3</v>
      </c>
      <c r="G18" s="35">
        <v>0</v>
      </c>
      <c r="H18" s="35">
        <v>127</v>
      </c>
      <c r="I18" s="35">
        <v>225</v>
      </c>
      <c r="J18" s="35">
        <v>24</v>
      </c>
      <c r="K18" s="35">
        <v>346</v>
      </c>
      <c r="L18" s="35">
        <v>2761</v>
      </c>
      <c r="M18" s="35">
        <v>468</v>
      </c>
      <c r="N18" s="35">
        <v>9369</v>
      </c>
      <c r="O18" s="35">
        <v>580</v>
      </c>
      <c r="P18" s="35">
        <v>7130</v>
      </c>
      <c r="Q18" s="35">
        <v>982</v>
      </c>
      <c r="R18" s="35">
        <v>4312</v>
      </c>
      <c r="S18" s="35">
        <v>8776</v>
      </c>
    </row>
    <row r="19" spans="2:19" x14ac:dyDescent="0.25">
      <c r="B19" s="35" t="s">
        <v>494</v>
      </c>
      <c r="C19" s="35">
        <v>0</v>
      </c>
      <c r="D19" s="35">
        <v>1016</v>
      </c>
      <c r="E19" s="35">
        <v>473</v>
      </c>
      <c r="F19" s="35">
        <v>2</v>
      </c>
      <c r="G19" s="35">
        <v>0</v>
      </c>
      <c r="H19" s="35">
        <v>131</v>
      </c>
      <c r="I19" s="35">
        <v>351</v>
      </c>
      <c r="J19" s="35">
        <v>33</v>
      </c>
      <c r="K19" s="35">
        <v>317</v>
      </c>
      <c r="L19" s="35">
        <v>2440</v>
      </c>
      <c r="M19" s="35">
        <v>445</v>
      </c>
      <c r="N19" s="35">
        <v>8884</v>
      </c>
      <c r="O19" s="35">
        <v>1642</v>
      </c>
      <c r="P19" s="35">
        <v>5428</v>
      </c>
      <c r="Q19" s="35">
        <v>1534</v>
      </c>
      <c r="R19" s="35">
        <v>2635</v>
      </c>
      <c r="S19" s="35">
        <v>8511</v>
      </c>
    </row>
    <row r="20" spans="2:19" x14ac:dyDescent="0.25">
      <c r="B20" s="35" t="s">
        <v>495</v>
      </c>
      <c r="C20" s="35">
        <v>0</v>
      </c>
      <c r="D20" s="35">
        <v>951</v>
      </c>
      <c r="E20" s="35">
        <v>309</v>
      </c>
      <c r="F20" s="35">
        <v>2</v>
      </c>
      <c r="G20" s="35">
        <v>0</v>
      </c>
      <c r="H20" s="35">
        <v>80</v>
      </c>
      <c r="I20" s="35">
        <v>229</v>
      </c>
      <c r="J20" s="35">
        <v>19</v>
      </c>
      <c r="K20" s="35">
        <v>37</v>
      </c>
      <c r="L20" s="35">
        <v>403</v>
      </c>
      <c r="M20" s="35">
        <v>14</v>
      </c>
      <c r="N20" s="35">
        <v>827</v>
      </c>
      <c r="O20" s="35">
        <v>47</v>
      </c>
      <c r="P20" s="35">
        <v>1053</v>
      </c>
      <c r="Q20" s="35">
        <v>95</v>
      </c>
      <c r="R20" s="35">
        <v>1021</v>
      </c>
      <c r="S20" s="35">
        <v>9312</v>
      </c>
    </row>
    <row r="21" spans="2:19" x14ac:dyDescent="0.25">
      <c r="B21" s="35" t="s">
        <v>496</v>
      </c>
      <c r="C21" s="35">
        <v>0</v>
      </c>
      <c r="D21" s="35">
        <v>929</v>
      </c>
      <c r="E21" s="35">
        <v>299</v>
      </c>
      <c r="F21" s="35">
        <v>1</v>
      </c>
      <c r="G21" s="35">
        <v>0</v>
      </c>
      <c r="H21" s="35">
        <v>107</v>
      </c>
      <c r="I21" s="35">
        <v>192</v>
      </c>
      <c r="J21" s="35">
        <v>9</v>
      </c>
      <c r="K21" s="35">
        <v>316</v>
      </c>
      <c r="L21" s="35">
        <v>7080</v>
      </c>
      <c r="M21" s="35">
        <v>202</v>
      </c>
      <c r="N21" s="35">
        <v>10302</v>
      </c>
      <c r="O21" s="35">
        <v>188</v>
      </c>
      <c r="P21" s="35">
        <v>1618</v>
      </c>
      <c r="Q21" s="35">
        <v>422</v>
      </c>
      <c r="R21" s="35">
        <v>5521</v>
      </c>
      <c r="S21" s="35">
        <v>9532</v>
      </c>
    </row>
    <row r="22" spans="2:19" x14ac:dyDescent="0.25">
      <c r="B22" s="35" t="s">
        <v>497</v>
      </c>
      <c r="C22" s="35">
        <v>0</v>
      </c>
      <c r="D22" s="35">
        <v>847</v>
      </c>
      <c r="E22" s="35">
        <v>361</v>
      </c>
      <c r="F22" s="35">
        <v>3</v>
      </c>
      <c r="G22" s="35">
        <v>0</v>
      </c>
      <c r="H22" s="35">
        <v>126</v>
      </c>
      <c r="I22" s="35">
        <v>236</v>
      </c>
      <c r="J22" s="35">
        <v>28</v>
      </c>
      <c r="K22" s="35">
        <v>291</v>
      </c>
      <c r="L22" s="35">
        <v>4774</v>
      </c>
      <c r="M22" s="35">
        <v>398</v>
      </c>
      <c r="N22" s="35">
        <v>8012</v>
      </c>
      <c r="O22" s="35">
        <v>567</v>
      </c>
      <c r="P22" s="35">
        <v>5093</v>
      </c>
      <c r="Q22" s="35">
        <v>735</v>
      </c>
      <c r="R22" s="35">
        <v>975</v>
      </c>
      <c r="S22" s="35">
        <v>7613</v>
      </c>
    </row>
    <row r="23" spans="2:19" x14ac:dyDescent="0.25">
      <c r="B23" s="35" t="s">
        <v>498</v>
      </c>
      <c r="C23" s="35">
        <v>0</v>
      </c>
      <c r="D23" s="35">
        <v>959</v>
      </c>
      <c r="E23" s="35">
        <v>400</v>
      </c>
      <c r="F23" s="35">
        <v>1</v>
      </c>
      <c r="G23" s="35">
        <v>0</v>
      </c>
      <c r="H23" s="35">
        <v>91</v>
      </c>
      <c r="I23" s="35">
        <v>309</v>
      </c>
      <c r="J23" s="35">
        <v>6</v>
      </c>
      <c r="K23" s="35">
        <v>239</v>
      </c>
      <c r="L23" s="35">
        <v>7379</v>
      </c>
      <c r="M23" s="35">
        <v>715</v>
      </c>
      <c r="N23" s="35">
        <v>7258</v>
      </c>
      <c r="O23" s="35">
        <v>1100</v>
      </c>
      <c r="P23" s="35">
        <v>3784</v>
      </c>
      <c r="Q23" s="35">
        <v>1094</v>
      </c>
      <c r="R23" s="35">
        <v>990</v>
      </c>
      <c r="S23" s="35">
        <v>7496</v>
      </c>
    </row>
    <row r="24" spans="2:19" x14ac:dyDescent="0.25">
      <c r="B24" s="35" t="s">
        <v>499</v>
      </c>
      <c r="C24" s="35">
        <v>0</v>
      </c>
      <c r="D24" s="35">
        <v>1072</v>
      </c>
      <c r="E24" s="35">
        <v>377</v>
      </c>
      <c r="F24" s="35">
        <v>0</v>
      </c>
      <c r="G24" s="35">
        <v>0</v>
      </c>
      <c r="H24" s="35">
        <v>119</v>
      </c>
      <c r="I24" s="35">
        <v>258</v>
      </c>
      <c r="J24" s="35">
        <v>9</v>
      </c>
      <c r="K24" s="35">
        <v>286</v>
      </c>
      <c r="L24" s="35">
        <v>7183</v>
      </c>
      <c r="M24" s="35">
        <v>451</v>
      </c>
      <c r="N24" s="35">
        <v>8990</v>
      </c>
      <c r="O24" s="35">
        <v>576</v>
      </c>
      <c r="P24" s="35">
        <v>6342</v>
      </c>
      <c r="Q24" s="35">
        <v>1014</v>
      </c>
      <c r="R24" s="35">
        <v>2848</v>
      </c>
      <c r="S24" s="35">
        <v>8692</v>
      </c>
    </row>
    <row r="25" spans="2:19" x14ac:dyDescent="0.25">
      <c r="B25" s="35" t="s">
        <v>500</v>
      </c>
      <c r="C25" s="35">
        <v>0</v>
      </c>
      <c r="D25" s="35">
        <v>1048</v>
      </c>
      <c r="E25" s="35">
        <v>443</v>
      </c>
      <c r="F25" s="35">
        <v>0</v>
      </c>
      <c r="G25" s="35">
        <v>0</v>
      </c>
      <c r="H25" s="35">
        <v>146</v>
      </c>
      <c r="I25" s="35">
        <v>297</v>
      </c>
      <c r="J25" s="35">
        <v>15</v>
      </c>
      <c r="K25" s="35">
        <v>398</v>
      </c>
      <c r="L25" s="35">
        <v>7081</v>
      </c>
      <c r="M25" s="35">
        <v>639</v>
      </c>
      <c r="N25" s="35">
        <v>8395</v>
      </c>
      <c r="O25" s="35">
        <v>466</v>
      </c>
      <c r="P25" s="35">
        <v>5966</v>
      </c>
      <c r="Q25" s="35">
        <v>1080</v>
      </c>
      <c r="R25" s="35">
        <v>1854</v>
      </c>
      <c r="S25" s="35">
        <v>8174</v>
      </c>
    </row>
    <row r="26" spans="2:19" x14ac:dyDescent="0.25">
      <c r="B26" s="35" t="s">
        <v>501</v>
      </c>
      <c r="C26" s="35">
        <v>0</v>
      </c>
      <c r="D26" s="35">
        <v>1232</v>
      </c>
      <c r="E26" s="35">
        <v>597</v>
      </c>
      <c r="F26" s="35">
        <v>2</v>
      </c>
      <c r="G26" s="35">
        <v>0</v>
      </c>
      <c r="H26" s="35">
        <v>229</v>
      </c>
      <c r="I26" s="35">
        <v>368</v>
      </c>
      <c r="J26" s="35">
        <v>32</v>
      </c>
      <c r="K26" s="35">
        <v>390</v>
      </c>
      <c r="L26" s="35">
        <v>6651</v>
      </c>
      <c r="M26" s="35">
        <v>837</v>
      </c>
      <c r="N26" s="35">
        <v>8649</v>
      </c>
      <c r="O26" s="35">
        <v>802</v>
      </c>
      <c r="P26" s="35">
        <v>4924</v>
      </c>
      <c r="Q26" s="35">
        <v>1387</v>
      </c>
      <c r="R26" s="35">
        <v>789</v>
      </c>
      <c r="S26" s="35">
        <v>7549</v>
      </c>
    </row>
    <row r="27" spans="2:19" x14ac:dyDescent="0.25">
      <c r="B27" s="35" t="s">
        <v>502</v>
      </c>
      <c r="C27" s="35">
        <v>0</v>
      </c>
      <c r="D27" s="35">
        <v>894</v>
      </c>
      <c r="E27" s="35">
        <v>464</v>
      </c>
      <c r="F27" s="35">
        <v>4</v>
      </c>
      <c r="G27" s="35">
        <v>0</v>
      </c>
      <c r="H27" s="35">
        <v>194</v>
      </c>
      <c r="I27" s="35">
        <v>270</v>
      </c>
      <c r="J27" s="35">
        <v>0</v>
      </c>
      <c r="K27" s="35">
        <v>287</v>
      </c>
      <c r="L27" s="35">
        <v>4934</v>
      </c>
      <c r="M27" s="35">
        <v>476</v>
      </c>
      <c r="N27" s="35">
        <v>2227</v>
      </c>
      <c r="O27" s="35">
        <v>864</v>
      </c>
      <c r="P27" s="35">
        <v>3550</v>
      </c>
      <c r="Q27" s="35">
        <v>1244</v>
      </c>
      <c r="R27" s="35">
        <v>4273</v>
      </c>
      <c r="S27" s="35">
        <v>8029</v>
      </c>
    </row>
    <row r="28" spans="2:19" x14ac:dyDescent="0.25">
      <c r="B28" s="35" t="s">
        <v>503</v>
      </c>
      <c r="C28" s="35">
        <v>0</v>
      </c>
      <c r="D28" s="35">
        <v>975</v>
      </c>
      <c r="E28" s="35">
        <v>442</v>
      </c>
      <c r="F28" s="35">
        <v>1</v>
      </c>
      <c r="G28" s="35">
        <v>0</v>
      </c>
      <c r="H28" s="35">
        <v>157</v>
      </c>
      <c r="I28" s="35">
        <v>285</v>
      </c>
      <c r="J28" s="35">
        <v>15</v>
      </c>
      <c r="K28" s="35">
        <v>278</v>
      </c>
      <c r="L28" s="35">
        <v>4279</v>
      </c>
      <c r="M28" s="35">
        <v>576</v>
      </c>
      <c r="N28" s="35">
        <v>5999</v>
      </c>
      <c r="O28" s="35">
        <v>388</v>
      </c>
      <c r="P28" s="35">
        <v>4019</v>
      </c>
      <c r="Q28" s="35">
        <v>881</v>
      </c>
      <c r="R28" s="35">
        <v>422</v>
      </c>
      <c r="S28" s="35">
        <v>7179</v>
      </c>
    </row>
    <row r="29" spans="2:19" x14ac:dyDescent="0.25">
      <c r="B29" s="35" t="s">
        <v>504</v>
      </c>
      <c r="C29" s="35">
        <v>0</v>
      </c>
      <c r="D29" s="35">
        <v>1025</v>
      </c>
      <c r="E29" s="35">
        <v>600</v>
      </c>
      <c r="F29" s="35">
        <v>0</v>
      </c>
      <c r="G29" s="35">
        <v>0</v>
      </c>
      <c r="H29" s="35">
        <v>244</v>
      </c>
      <c r="I29" s="35">
        <v>356</v>
      </c>
      <c r="J29" s="35">
        <v>28</v>
      </c>
      <c r="K29" s="35">
        <v>300</v>
      </c>
      <c r="L29" s="35">
        <v>1906</v>
      </c>
      <c r="M29" s="35">
        <v>510</v>
      </c>
      <c r="N29" s="35">
        <v>1407</v>
      </c>
      <c r="O29" s="35">
        <v>1241</v>
      </c>
      <c r="P29" s="35">
        <v>1373</v>
      </c>
      <c r="Q29" s="35">
        <v>1630</v>
      </c>
      <c r="R29" s="35">
        <v>1458</v>
      </c>
      <c r="S29" s="35">
        <v>7573</v>
      </c>
    </row>
    <row r="30" spans="2:19" x14ac:dyDescent="0.25">
      <c r="B30" s="35" t="s">
        <v>505</v>
      </c>
      <c r="C30" s="35">
        <v>0</v>
      </c>
      <c r="D30" s="35">
        <v>836</v>
      </c>
      <c r="E30" s="35">
        <v>380</v>
      </c>
      <c r="F30" s="35">
        <v>0</v>
      </c>
      <c r="G30" s="35">
        <v>0</v>
      </c>
      <c r="H30" s="35">
        <v>137</v>
      </c>
      <c r="I30" s="35">
        <v>245</v>
      </c>
      <c r="J30" s="35">
        <v>17</v>
      </c>
      <c r="K30" s="35">
        <v>326</v>
      </c>
      <c r="L30" s="35">
        <v>1319</v>
      </c>
      <c r="M30" s="35">
        <v>539</v>
      </c>
      <c r="N30" s="35">
        <v>5711</v>
      </c>
      <c r="O30" s="35">
        <v>927</v>
      </c>
      <c r="P30" s="35">
        <v>4649</v>
      </c>
      <c r="Q30" s="35">
        <v>787</v>
      </c>
      <c r="R30" s="35">
        <v>756</v>
      </c>
      <c r="S30" s="35">
        <v>6529</v>
      </c>
    </row>
    <row r="31" spans="2:19" x14ac:dyDescent="0.25">
      <c r="B31" s="35" t="s">
        <v>506</v>
      </c>
      <c r="C31" s="35">
        <v>0</v>
      </c>
      <c r="D31" s="35">
        <v>785</v>
      </c>
      <c r="E31" s="35">
        <v>317</v>
      </c>
      <c r="F31" s="35">
        <v>0</v>
      </c>
      <c r="G31" s="35">
        <v>0</v>
      </c>
      <c r="H31" s="35">
        <v>111</v>
      </c>
      <c r="I31" s="35">
        <v>206</v>
      </c>
      <c r="J31" s="35">
        <v>21</v>
      </c>
      <c r="K31" s="35">
        <v>166</v>
      </c>
      <c r="L31" s="35">
        <v>1786</v>
      </c>
      <c r="M31" s="35">
        <v>279</v>
      </c>
      <c r="N31" s="35">
        <v>1553</v>
      </c>
      <c r="O31" s="35">
        <v>475</v>
      </c>
      <c r="P31" s="35">
        <v>720</v>
      </c>
      <c r="Q31" s="35">
        <v>663</v>
      </c>
      <c r="R31" s="35">
        <v>957</v>
      </c>
      <c r="S31" s="35">
        <v>7353</v>
      </c>
    </row>
    <row r="32" spans="2:19" x14ac:dyDescent="0.25">
      <c r="B32" s="35" t="s">
        <v>507</v>
      </c>
      <c r="C32" s="35">
        <v>0</v>
      </c>
      <c r="D32" s="35">
        <v>600</v>
      </c>
      <c r="E32" s="35">
        <v>274</v>
      </c>
      <c r="F32" s="35">
        <v>0</v>
      </c>
      <c r="G32" s="35">
        <v>0</v>
      </c>
      <c r="H32" s="35">
        <v>101</v>
      </c>
      <c r="I32" s="35">
        <v>173</v>
      </c>
      <c r="J32" s="35">
        <v>0</v>
      </c>
      <c r="K32" s="35">
        <v>181</v>
      </c>
      <c r="L32" s="35">
        <v>307</v>
      </c>
      <c r="M32" s="35">
        <v>321</v>
      </c>
      <c r="N32" s="35">
        <v>1004</v>
      </c>
      <c r="O32" s="35">
        <v>654</v>
      </c>
      <c r="P32" s="35">
        <v>628</v>
      </c>
      <c r="Q32" s="35">
        <v>1010</v>
      </c>
      <c r="R32" s="35">
        <v>605</v>
      </c>
      <c r="S32" s="35">
        <v>6903</v>
      </c>
    </row>
    <row r="33" spans="2:19" x14ac:dyDescent="0.25">
      <c r="B33" s="35" t="s">
        <v>508</v>
      </c>
      <c r="C33" s="35">
        <v>0</v>
      </c>
      <c r="D33" s="35">
        <v>994</v>
      </c>
      <c r="E33" s="35">
        <v>534</v>
      </c>
      <c r="F33" s="35">
        <v>2</v>
      </c>
      <c r="G33" s="35">
        <v>0</v>
      </c>
      <c r="H33" s="35">
        <v>220</v>
      </c>
      <c r="I33" s="35">
        <v>309</v>
      </c>
      <c r="J33" s="35">
        <v>25</v>
      </c>
      <c r="K33" s="35">
        <v>407</v>
      </c>
      <c r="L33" s="35">
        <v>1809</v>
      </c>
      <c r="M33" s="35">
        <v>373</v>
      </c>
      <c r="N33" s="35">
        <v>1460</v>
      </c>
      <c r="O33" s="35">
        <v>465</v>
      </c>
      <c r="P33" s="35">
        <v>877</v>
      </c>
      <c r="Q33" s="35">
        <v>614</v>
      </c>
      <c r="R33" s="35">
        <v>593</v>
      </c>
      <c r="S33" s="35">
        <v>17947</v>
      </c>
    </row>
    <row r="34" spans="2:19" x14ac:dyDescent="0.25">
      <c r="B34" s="35" t="s">
        <v>509</v>
      </c>
      <c r="C34" s="35">
        <v>0</v>
      </c>
      <c r="D34" s="35">
        <v>986</v>
      </c>
      <c r="E34" s="35">
        <v>565</v>
      </c>
      <c r="F34" s="35">
        <v>1</v>
      </c>
      <c r="G34" s="35">
        <v>0</v>
      </c>
      <c r="H34" s="35">
        <v>255</v>
      </c>
      <c r="I34" s="35">
        <v>315</v>
      </c>
      <c r="J34" s="35">
        <v>15</v>
      </c>
      <c r="K34" s="35">
        <v>440</v>
      </c>
      <c r="L34" s="35">
        <v>559</v>
      </c>
      <c r="M34" s="35">
        <v>381</v>
      </c>
      <c r="N34" s="35">
        <v>551</v>
      </c>
      <c r="O34" s="35">
        <v>456</v>
      </c>
      <c r="P34" s="35">
        <v>844</v>
      </c>
      <c r="Q34" s="35">
        <v>660</v>
      </c>
      <c r="R34" s="35">
        <v>350</v>
      </c>
      <c r="S34" s="35">
        <v>17073</v>
      </c>
    </row>
    <row r="35" spans="2:19" x14ac:dyDescent="0.25">
      <c r="B35" s="35" t="s">
        <v>510</v>
      </c>
      <c r="C35" s="35">
        <v>0</v>
      </c>
      <c r="D35" s="35">
        <v>1072</v>
      </c>
      <c r="E35" s="35">
        <v>649</v>
      </c>
      <c r="F35" s="35">
        <v>5</v>
      </c>
      <c r="G35" s="35">
        <v>5</v>
      </c>
      <c r="H35" s="35">
        <v>288</v>
      </c>
      <c r="I35" s="35">
        <v>361</v>
      </c>
      <c r="J35" s="35">
        <v>23</v>
      </c>
      <c r="K35" s="35">
        <v>340</v>
      </c>
      <c r="L35" s="35">
        <v>3804</v>
      </c>
      <c r="M35" s="35">
        <v>136</v>
      </c>
      <c r="N35" s="35">
        <v>416</v>
      </c>
      <c r="O35" s="35">
        <v>154</v>
      </c>
      <c r="P35" s="35">
        <v>1553</v>
      </c>
      <c r="Q35" s="35">
        <v>135</v>
      </c>
      <c r="R35" s="35">
        <v>601</v>
      </c>
      <c r="S35" s="35">
        <v>16935</v>
      </c>
    </row>
    <row r="36" spans="2:19" x14ac:dyDescent="0.25">
      <c r="B36" s="35" t="s">
        <v>511</v>
      </c>
      <c r="C36" s="35">
        <v>0</v>
      </c>
      <c r="D36" s="35">
        <v>1298</v>
      </c>
      <c r="E36" s="35">
        <v>738</v>
      </c>
      <c r="F36" s="35">
        <v>0</v>
      </c>
      <c r="G36" s="35">
        <v>0</v>
      </c>
      <c r="H36" s="35">
        <v>287</v>
      </c>
      <c r="I36" s="35">
        <v>466</v>
      </c>
      <c r="J36" s="35">
        <v>23</v>
      </c>
      <c r="K36" s="35">
        <v>842</v>
      </c>
      <c r="L36" s="35">
        <v>3888</v>
      </c>
      <c r="M36" s="35">
        <v>528</v>
      </c>
      <c r="N36" s="35">
        <v>519</v>
      </c>
      <c r="O36" s="35">
        <v>712</v>
      </c>
      <c r="P36" s="35">
        <v>32458</v>
      </c>
      <c r="Q36" s="35">
        <v>1031</v>
      </c>
      <c r="R36" s="35">
        <v>237</v>
      </c>
      <c r="S36" s="35">
        <v>16726</v>
      </c>
    </row>
    <row r="37" spans="2:19" x14ac:dyDescent="0.25">
      <c r="B37" s="35" t="s">
        <v>512</v>
      </c>
      <c r="C37" s="35">
        <v>0</v>
      </c>
      <c r="D37" s="35">
        <v>1248</v>
      </c>
      <c r="E37" s="35">
        <v>760</v>
      </c>
      <c r="F37" s="35">
        <v>3</v>
      </c>
      <c r="G37" s="35">
        <v>2</v>
      </c>
      <c r="H37" s="35">
        <v>313</v>
      </c>
      <c r="I37" s="35">
        <v>446</v>
      </c>
      <c r="J37" s="35">
        <v>19</v>
      </c>
      <c r="K37" s="35">
        <v>676</v>
      </c>
      <c r="L37" s="35">
        <v>3382</v>
      </c>
      <c r="M37" s="35">
        <v>531</v>
      </c>
      <c r="N37" s="35">
        <v>282</v>
      </c>
      <c r="O37" s="35">
        <v>771</v>
      </c>
      <c r="P37" s="35">
        <v>30357</v>
      </c>
      <c r="Q37" s="35">
        <v>945</v>
      </c>
      <c r="R37" s="35">
        <v>417</v>
      </c>
      <c r="S37" s="35">
        <v>7078</v>
      </c>
    </row>
    <row r="38" spans="2:19" x14ac:dyDescent="0.25">
      <c r="B38" s="35" t="s">
        <v>513</v>
      </c>
      <c r="C38" s="35">
        <v>0</v>
      </c>
      <c r="D38" s="35">
        <v>1138</v>
      </c>
      <c r="E38" s="35">
        <v>753</v>
      </c>
      <c r="F38" s="35">
        <v>3</v>
      </c>
      <c r="G38" s="35">
        <v>0</v>
      </c>
      <c r="H38" s="35">
        <v>295</v>
      </c>
      <c r="I38" s="35">
        <v>458</v>
      </c>
      <c r="J38" s="35">
        <v>17</v>
      </c>
      <c r="K38" s="35">
        <v>719</v>
      </c>
      <c r="L38" s="35">
        <v>3161</v>
      </c>
      <c r="M38" s="35">
        <v>519</v>
      </c>
      <c r="N38" s="35">
        <v>238</v>
      </c>
      <c r="O38" s="35">
        <v>827</v>
      </c>
      <c r="P38" s="35">
        <v>27858</v>
      </c>
      <c r="Q38" s="35">
        <v>1034</v>
      </c>
      <c r="R38" s="35">
        <v>336</v>
      </c>
      <c r="S38" s="35">
        <v>6613</v>
      </c>
    </row>
    <row r="39" spans="2:19" x14ac:dyDescent="0.25">
      <c r="B39" s="35" t="s">
        <v>514</v>
      </c>
      <c r="C39" s="35">
        <v>0</v>
      </c>
      <c r="D39" s="35">
        <v>1096</v>
      </c>
      <c r="E39" s="35">
        <v>644</v>
      </c>
      <c r="F39" s="35">
        <v>4</v>
      </c>
      <c r="G39" s="35">
        <v>1</v>
      </c>
      <c r="H39" s="35">
        <v>284</v>
      </c>
      <c r="I39" s="35">
        <v>357</v>
      </c>
      <c r="J39" s="35">
        <v>20</v>
      </c>
      <c r="K39" s="35">
        <v>336</v>
      </c>
      <c r="L39" s="35">
        <v>7093</v>
      </c>
      <c r="M39" s="35">
        <v>550</v>
      </c>
      <c r="N39" s="35">
        <v>13151</v>
      </c>
      <c r="O39" s="35">
        <v>893</v>
      </c>
      <c r="P39" s="35">
        <v>6654</v>
      </c>
      <c r="Q39" s="35">
        <v>1243</v>
      </c>
      <c r="R39" s="35">
        <v>3527</v>
      </c>
      <c r="S39" s="35">
        <v>15952</v>
      </c>
    </row>
    <row r="40" spans="2:19" x14ac:dyDescent="0.25">
      <c r="B40" s="35" t="s">
        <v>515</v>
      </c>
      <c r="C40" s="35">
        <v>0</v>
      </c>
      <c r="D40" s="35">
        <v>1110</v>
      </c>
      <c r="E40" s="35">
        <v>647</v>
      </c>
      <c r="F40" s="35">
        <v>0</v>
      </c>
      <c r="G40" s="35">
        <v>0</v>
      </c>
      <c r="H40" s="35">
        <v>259</v>
      </c>
      <c r="I40" s="35">
        <v>288</v>
      </c>
      <c r="J40" s="35">
        <v>15</v>
      </c>
      <c r="K40" s="35">
        <v>416</v>
      </c>
      <c r="L40" s="35">
        <v>9965</v>
      </c>
      <c r="M40" s="35">
        <v>607</v>
      </c>
      <c r="N40" s="35">
        <v>12132</v>
      </c>
      <c r="O40" s="35">
        <v>814</v>
      </c>
      <c r="P40" s="35">
        <v>6213</v>
      </c>
      <c r="Q40" s="35">
        <v>1137</v>
      </c>
      <c r="R40" s="35">
        <v>5304</v>
      </c>
      <c r="S40" s="35">
        <v>7652</v>
      </c>
    </row>
    <row r="41" spans="2:19" x14ac:dyDescent="0.25">
      <c r="B41" s="35" t="s">
        <v>516</v>
      </c>
      <c r="C41" s="35">
        <v>0</v>
      </c>
      <c r="D41" s="35">
        <v>874</v>
      </c>
      <c r="E41" s="35">
        <v>564</v>
      </c>
      <c r="F41" s="35">
        <v>1</v>
      </c>
      <c r="G41" s="35">
        <v>0</v>
      </c>
      <c r="H41" s="35">
        <v>237</v>
      </c>
      <c r="I41" s="35">
        <v>327</v>
      </c>
      <c r="J41" s="35">
        <v>3</v>
      </c>
      <c r="K41" s="35">
        <v>308</v>
      </c>
      <c r="L41" s="35">
        <v>6668</v>
      </c>
      <c r="M41" s="35">
        <v>460</v>
      </c>
      <c r="N41" s="35">
        <v>11673</v>
      </c>
      <c r="O41" s="35">
        <v>863</v>
      </c>
      <c r="P41" s="35">
        <v>5216</v>
      </c>
      <c r="Q41" s="35">
        <v>1182</v>
      </c>
      <c r="R41" s="35">
        <v>4148</v>
      </c>
      <c r="S41" s="35">
        <v>17183</v>
      </c>
    </row>
    <row r="42" spans="2:19" x14ac:dyDescent="0.25">
      <c r="B42" s="35" t="s">
        <v>517</v>
      </c>
      <c r="C42" s="35">
        <v>0</v>
      </c>
      <c r="D42" s="35">
        <v>897</v>
      </c>
      <c r="E42" s="35">
        <v>469</v>
      </c>
      <c r="F42" s="35">
        <v>5</v>
      </c>
      <c r="G42" s="35">
        <v>1</v>
      </c>
      <c r="H42" s="35">
        <v>122</v>
      </c>
      <c r="I42" s="35">
        <v>347</v>
      </c>
      <c r="J42" s="35">
        <v>0</v>
      </c>
      <c r="K42" s="35">
        <v>181</v>
      </c>
      <c r="L42" s="35">
        <v>9496</v>
      </c>
      <c r="M42" s="35">
        <v>223</v>
      </c>
      <c r="N42" s="35">
        <v>1455</v>
      </c>
      <c r="O42" s="35">
        <v>610</v>
      </c>
      <c r="P42" s="35">
        <v>5398</v>
      </c>
      <c r="Q42" s="35">
        <v>690</v>
      </c>
      <c r="R42" s="35">
        <v>3504</v>
      </c>
      <c r="S42" s="35">
        <v>16903</v>
      </c>
    </row>
    <row r="43" spans="2:19" x14ac:dyDescent="0.25">
      <c r="B43" s="35" t="s">
        <v>518</v>
      </c>
      <c r="C43" s="35">
        <v>0</v>
      </c>
      <c r="D43" s="35">
        <v>783</v>
      </c>
      <c r="E43" s="35">
        <v>464</v>
      </c>
      <c r="F43" s="35">
        <v>20</v>
      </c>
      <c r="G43" s="35">
        <v>5</v>
      </c>
      <c r="H43" s="35">
        <v>165</v>
      </c>
      <c r="I43" s="35">
        <v>299</v>
      </c>
      <c r="J43" s="35">
        <v>31</v>
      </c>
      <c r="K43" s="35">
        <v>226</v>
      </c>
      <c r="L43" s="35">
        <v>8948</v>
      </c>
      <c r="M43" s="35">
        <v>393</v>
      </c>
      <c r="N43" s="35">
        <v>12160</v>
      </c>
      <c r="O43" s="35">
        <v>598</v>
      </c>
      <c r="P43" s="35">
        <v>4060</v>
      </c>
      <c r="Q43" s="35">
        <v>847</v>
      </c>
      <c r="R43" s="35">
        <v>2945</v>
      </c>
      <c r="S43" s="35">
        <v>15882</v>
      </c>
    </row>
    <row r="44" spans="2:19" x14ac:dyDescent="0.25">
      <c r="B44" s="35" t="s">
        <v>519</v>
      </c>
      <c r="C44" s="35">
        <v>0</v>
      </c>
      <c r="D44" s="35">
        <v>1510</v>
      </c>
      <c r="E44" s="35">
        <v>1003</v>
      </c>
      <c r="F44" s="35">
        <v>16</v>
      </c>
      <c r="G44" s="35">
        <v>4</v>
      </c>
      <c r="H44" s="35">
        <v>266</v>
      </c>
      <c r="I44" s="35">
        <v>494</v>
      </c>
      <c r="J44" s="35">
        <v>36</v>
      </c>
      <c r="K44" s="35">
        <v>1123</v>
      </c>
      <c r="L44" s="35">
        <v>3902</v>
      </c>
      <c r="M44" s="35">
        <v>450</v>
      </c>
      <c r="N44" s="35">
        <v>2748</v>
      </c>
      <c r="O44" s="35">
        <v>470</v>
      </c>
      <c r="P44" s="35">
        <v>16265</v>
      </c>
      <c r="Q44" s="35">
        <v>744</v>
      </c>
      <c r="R44" s="35">
        <v>6631</v>
      </c>
      <c r="S44" s="35">
        <v>28025</v>
      </c>
    </row>
    <row r="45" spans="2:19" x14ac:dyDescent="0.25">
      <c r="B45" s="35" t="s">
        <v>520</v>
      </c>
      <c r="C45" s="35">
        <v>0</v>
      </c>
      <c r="D45" s="35">
        <v>1036</v>
      </c>
      <c r="E45" s="35">
        <v>648</v>
      </c>
      <c r="F45" s="35">
        <v>2</v>
      </c>
      <c r="G45" s="35">
        <v>0</v>
      </c>
      <c r="H45" s="35">
        <v>175</v>
      </c>
      <c r="I45" s="35">
        <v>473</v>
      </c>
      <c r="J45" s="35">
        <v>47</v>
      </c>
      <c r="K45" s="35">
        <v>508</v>
      </c>
      <c r="L45" s="35">
        <v>3425</v>
      </c>
      <c r="M45" s="35">
        <v>555</v>
      </c>
      <c r="N45" s="35">
        <v>1912</v>
      </c>
      <c r="O45" s="35">
        <v>558</v>
      </c>
      <c r="P45" s="35">
        <v>21225</v>
      </c>
      <c r="Q45" s="35">
        <v>752</v>
      </c>
      <c r="R45" s="35">
        <v>2679</v>
      </c>
      <c r="S45" s="35">
        <v>16997</v>
      </c>
    </row>
    <row r="46" spans="2:19" x14ac:dyDescent="0.25">
      <c r="B46" s="35" t="s">
        <v>521</v>
      </c>
      <c r="C46" s="35">
        <v>0</v>
      </c>
      <c r="D46" s="35">
        <v>1255</v>
      </c>
      <c r="E46" s="35">
        <v>704</v>
      </c>
      <c r="F46" s="35">
        <v>7</v>
      </c>
      <c r="G46" s="35">
        <v>1</v>
      </c>
      <c r="H46" s="35">
        <v>208</v>
      </c>
      <c r="I46" s="35">
        <v>504</v>
      </c>
      <c r="J46" s="35">
        <v>28</v>
      </c>
      <c r="K46" s="35">
        <v>1852</v>
      </c>
      <c r="L46" s="35">
        <v>1766</v>
      </c>
      <c r="M46" s="35">
        <v>452</v>
      </c>
      <c r="N46" s="35">
        <v>1796</v>
      </c>
      <c r="O46" s="35">
        <v>562</v>
      </c>
      <c r="P46" s="35">
        <v>14130</v>
      </c>
      <c r="Q46" s="35">
        <v>884</v>
      </c>
      <c r="R46" s="35">
        <v>3068</v>
      </c>
      <c r="S46" s="35">
        <v>23439</v>
      </c>
    </row>
    <row r="47" spans="2:19" x14ac:dyDescent="0.25">
      <c r="B47" s="35" t="s">
        <v>522</v>
      </c>
      <c r="C47" s="35">
        <v>0</v>
      </c>
      <c r="D47" s="35">
        <v>1215</v>
      </c>
      <c r="E47" s="35">
        <v>616</v>
      </c>
      <c r="F47" s="35">
        <v>2</v>
      </c>
      <c r="G47" s="35">
        <v>0</v>
      </c>
      <c r="H47" s="35">
        <v>215</v>
      </c>
      <c r="I47" s="35">
        <v>401</v>
      </c>
      <c r="J47" s="35">
        <v>23</v>
      </c>
      <c r="K47" s="35">
        <v>410</v>
      </c>
      <c r="L47" s="35">
        <v>1028</v>
      </c>
      <c r="M47" s="35">
        <v>355</v>
      </c>
      <c r="N47" s="35">
        <v>6343</v>
      </c>
      <c r="O47" s="35">
        <v>464</v>
      </c>
      <c r="P47" s="35">
        <v>2276</v>
      </c>
      <c r="Q47" s="35">
        <v>672</v>
      </c>
      <c r="R47" s="35">
        <v>2824</v>
      </c>
      <c r="S47" s="35">
        <v>44742</v>
      </c>
    </row>
    <row r="48" spans="2:19" x14ac:dyDescent="0.25">
      <c r="B48" s="35" t="s">
        <v>523</v>
      </c>
      <c r="C48" s="35">
        <v>0</v>
      </c>
      <c r="D48" s="35">
        <v>1239</v>
      </c>
      <c r="E48" s="35">
        <v>647</v>
      </c>
      <c r="F48" s="35">
        <v>2</v>
      </c>
      <c r="G48" s="35">
        <v>1</v>
      </c>
      <c r="H48" s="35">
        <v>271</v>
      </c>
      <c r="I48" s="35">
        <v>373</v>
      </c>
      <c r="J48" s="35">
        <v>50</v>
      </c>
      <c r="K48" s="35">
        <v>521</v>
      </c>
      <c r="L48" s="35">
        <v>886</v>
      </c>
      <c r="M48" s="35">
        <v>374</v>
      </c>
      <c r="N48" s="35">
        <v>4739</v>
      </c>
      <c r="O48" s="35">
        <v>487</v>
      </c>
      <c r="P48" s="35">
        <v>2561</v>
      </c>
      <c r="Q48" s="35">
        <v>721</v>
      </c>
      <c r="R48" s="35">
        <v>2934</v>
      </c>
      <c r="S48" s="35">
        <v>22371</v>
      </c>
    </row>
    <row r="49" spans="2:19" x14ac:dyDescent="0.25">
      <c r="B49" s="35" t="s">
        <v>524</v>
      </c>
      <c r="C49" s="35">
        <v>0</v>
      </c>
      <c r="D49" s="35">
        <v>1162</v>
      </c>
      <c r="E49" s="35">
        <v>639</v>
      </c>
      <c r="F49" s="35">
        <v>8</v>
      </c>
      <c r="G49" s="35">
        <v>0</v>
      </c>
      <c r="H49" s="35">
        <v>182</v>
      </c>
      <c r="I49" s="35">
        <v>477</v>
      </c>
      <c r="J49" s="35">
        <v>32</v>
      </c>
      <c r="K49" s="35">
        <v>228</v>
      </c>
      <c r="L49" s="35">
        <v>11146</v>
      </c>
      <c r="M49" s="35">
        <v>307</v>
      </c>
      <c r="N49" s="35">
        <v>22920</v>
      </c>
      <c r="O49" s="35">
        <v>981</v>
      </c>
      <c r="P49" s="35">
        <v>19274</v>
      </c>
      <c r="Q49" s="35">
        <v>1407</v>
      </c>
      <c r="R49" s="35">
        <v>17572</v>
      </c>
      <c r="S49" s="35">
        <v>34879</v>
      </c>
    </row>
    <row r="50" spans="2:19" x14ac:dyDescent="0.25">
      <c r="B50" s="35" t="s">
        <v>525</v>
      </c>
      <c r="C50" s="35">
        <v>0</v>
      </c>
      <c r="D50" s="35">
        <v>1266</v>
      </c>
      <c r="E50" s="35">
        <v>670</v>
      </c>
      <c r="F50" s="35">
        <v>5</v>
      </c>
      <c r="G50" s="35">
        <v>1</v>
      </c>
      <c r="H50" s="35">
        <v>207</v>
      </c>
      <c r="I50" s="35">
        <v>461</v>
      </c>
      <c r="J50" s="35">
        <v>53</v>
      </c>
      <c r="K50" s="35">
        <v>822</v>
      </c>
      <c r="L50" s="35">
        <v>15053</v>
      </c>
      <c r="M50" s="35">
        <v>612</v>
      </c>
      <c r="N50" s="35">
        <v>24808</v>
      </c>
      <c r="O50" s="35">
        <v>1049</v>
      </c>
      <c r="P50" s="35">
        <v>21496</v>
      </c>
      <c r="Q50" s="35">
        <v>1485</v>
      </c>
      <c r="R50" s="35">
        <v>21471</v>
      </c>
      <c r="S50" s="35">
        <v>37021</v>
      </c>
    </row>
    <row r="51" spans="2:19" x14ac:dyDescent="0.25">
      <c r="B51" s="35" t="s">
        <v>526</v>
      </c>
      <c r="C51" s="35">
        <v>0</v>
      </c>
      <c r="D51" s="35">
        <v>1406</v>
      </c>
      <c r="E51" s="35">
        <v>774</v>
      </c>
      <c r="F51" s="35">
        <v>5</v>
      </c>
      <c r="G51" s="35">
        <v>1</v>
      </c>
      <c r="H51" s="35">
        <v>756</v>
      </c>
      <c r="I51" s="35">
        <v>518</v>
      </c>
      <c r="J51" s="35">
        <v>33</v>
      </c>
      <c r="K51" s="35">
        <v>298</v>
      </c>
      <c r="L51" s="35">
        <v>10695</v>
      </c>
      <c r="M51" s="35">
        <v>401</v>
      </c>
      <c r="N51" s="35">
        <v>22461</v>
      </c>
      <c r="O51" s="35">
        <v>861</v>
      </c>
      <c r="P51" s="35">
        <v>17426</v>
      </c>
      <c r="Q51" s="35">
        <v>1241</v>
      </c>
      <c r="R51" s="35">
        <v>15157</v>
      </c>
      <c r="S51" s="35">
        <v>32804</v>
      </c>
    </row>
    <row r="52" spans="2:19" x14ac:dyDescent="0.25">
      <c r="B52" s="35" t="s">
        <v>527</v>
      </c>
      <c r="C52" s="35">
        <v>0</v>
      </c>
      <c r="D52" s="35">
        <v>1123</v>
      </c>
      <c r="E52" s="35">
        <v>578</v>
      </c>
      <c r="F52" s="35">
        <v>5</v>
      </c>
      <c r="G52" s="35">
        <v>0</v>
      </c>
      <c r="H52" s="35">
        <v>210</v>
      </c>
      <c r="I52" s="35">
        <v>368</v>
      </c>
      <c r="J52" s="35">
        <v>39</v>
      </c>
      <c r="K52" s="35">
        <v>293</v>
      </c>
      <c r="L52" s="35">
        <v>14175</v>
      </c>
      <c r="M52" s="35">
        <v>442</v>
      </c>
      <c r="N52" s="35">
        <v>22123</v>
      </c>
      <c r="O52" s="35">
        <v>705</v>
      </c>
      <c r="P52" s="35">
        <v>17094</v>
      </c>
      <c r="Q52" s="35">
        <v>916</v>
      </c>
      <c r="R52" s="35">
        <v>17426</v>
      </c>
      <c r="S52" s="35">
        <v>32675</v>
      </c>
    </row>
    <row r="53" spans="2:19" x14ac:dyDescent="0.25">
      <c r="B53" s="35" t="s">
        <v>528</v>
      </c>
      <c r="C53" s="35">
        <v>0</v>
      </c>
      <c r="D53" s="35">
        <v>1069</v>
      </c>
      <c r="E53" s="35">
        <v>631</v>
      </c>
      <c r="F53" s="35">
        <v>0</v>
      </c>
      <c r="G53" s="35">
        <v>0</v>
      </c>
      <c r="H53" s="35">
        <v>234</v>
      </c>
      <c r="I53" s="35">
        <v>397</v>
      </c>
      <c r="J53" s="35">
        <v>19</v>
      </c>
      <c r="K53" s="35">
        <v>264</v>
      </c>
      <c r="L53" s="35">
        <v>10264</v>
      </c>
      <c r="M53" s="35">
        <v>413</v>
      </c>
      <c r="N53" s="35">
        <v>21278</v>
      </c>
      <c r="O53" s="35">
        <v>993</v>
      </c>
      <c r="P53" s="35">
        <v>14926</v>
      </c>
      <c r="Q53" s="35">
        <v>1384</v>
      </c>
      <c r="R53" s="35">
        <v>12242</v>
      </c>
      <c r="S53" s="35">
        <v>25289</v>
      </c>
    </row>
    <row r="54" spans="2:19" x14ac:dyDescent="0.25">
      <c r="B54" s="35" t="s">
        <v>529</v>
      </c>
      <c r="C54" s="35">
        <v>0</v>
      </c>
      <c r="D54" s="35">
        <v>1280</v>
      </c>
      <c r="E54" s="35">
        <v>741</v>
      </c>
      <c r="F54" s="35">
        <v>0</v>
      </c>
      <c r="G54" s="35">
        <v>0</v>
      </c>
      <c r="H54" s="35">
        <v>260</v>
      </c>
      <c r="I54" s="35">
        <v>481</v>
      </c>
      <c r="J54" s="35">
        <v>26</v>
      </c>
      <c r="K54" s="35">
        <v>708</v>
      </c>
      <c r="L54" s="35">
        <v>4341</v>
      </c>
      <c r="M54" s="35">
        <v>921</v>
      </c>
      <c r="N54" s="35">
        <v>3313</v>
      </c>
      <c r="O54" s="35">
        <v>961</v>
      </c>
      <c r="P54" s="35">
        <v>2848</v>
      </c>
      <c r="Q54" s="35">
        <v>1093</v>
      </c>
      <c r="R54" s="35">
        <v>2891</v>
      </c>
      <c r="S54" s="35">
        <v>19719</v>
      </c>
    </row>
    <row r="55" spans="2:19" x14ac:dyDescent="0.25">
      <c r="B55" s="35" t="s">
        <v>530</v>
      </c>
      <c r="C55" s="35">
        <v>0</v>
      </c>
      <c r="D55" s="35">
        <v>1101</v>
      </c>
      <c r="E55" s="35">
        <v>503</v>
      </c>
      <c r="F55" s="35">
        <v>0</v>
      </c>
      <c r="G55" s="35">
        <v>0</v>
      </c>
      <c r="H55" s="35">
        <v>198</v>
      </c>
      <c r="I55" s="35">
        <v>305</v>
      </c>
      <c r="J55" s="35">
        <v>27</v>
      </c>
      <c r="K55" s="35">
        <v>267</v>
      </c>
      <c r="L55" s="35">
        <v>9858</v>
      </c>
      <c r="M55" s="35">
        <v>322</v>
      </c>
      <c r="N55" s="35">
        <v>20896</v>
      </c>
      <c r="O55" s="35">
        <v>715</v>
      </c>
      <c r="P55" s="35">
        <v>13222</v>
      </c>
      <c r="Q55" s="35">
        <v>1016</v>
      </c>
      <c r="R55" s="35">
        <v>9343</v>
      </c>
      <c r="S55" s="35">
        <v>21027</v>
      </c>
    </row>
    <row r="56" spans="2:19" x14ac:dyDescent="0.25">
      <c r="B56" s="35" t="s">
        <v>531</v>
      </c>
      <c r="C56" s="35">
        <v>0</v>
      </c>
      <c r="D56" s="35">
        <v>1062</v>
      </c>
      <c r="E56" s="35">
        <v>453</v>
      </c>
      <c r="F56" s="35">
        <v>0</v>
      </c>
      <c r="G56" s="35">
        <v>0</v>
      </c>
      <c r="H56" s="35">
        <v>175</v>
      </c>
      <c r="I56" s="35">
        <v>282</v>
      </c>
      <c r="J56" s="35">
        <v>18</v>
      </c>
      <c r="K56" s="35">
        <v>192</v>
      </c>
      <c r="L56" s="35">
        <v>10001</v>
      </c>
      <c r="M56" s="35">
        <v>256</v>
      </c>
      <c r="N56" s="35">
        <v>20868</v>
      </c>
      <c r="O56" s="35">
        <v>725</v>
      </c>
      <c r="P56" s="35">
        <v>117870</v>
      </c>
      <c r="Q56" s="35">
        <v>970</v>
      </c>
      <c r="R56" s="35">
        <v>8410</v>
      </c>
      <c r="S56" s="35">
        <v>22133</v>
      </c>
    </row>
    <row r="57" spans="2:19" x14ac:dyDescent="0.25">
      <c r="B57" s="35" t="s">
        <v>532</v>
      </c>
      <c r="C57" s="35">
        <v>0</v>
      </c>
      <c r="D57" s="35">
        <v>1243</v>
      </c>
      <c r="E57" s="35">
        <v>526</v>
      </c>
      <c r="F57" s="35">
        <v>0</v>
      </c>
      <c r="G57" s="35">
        <v>0</v>
      </c>
      <c r="H57" s="35">
        <v>241</v>
      </c>
      <c r="I57" s="35">
        <v>285</v>
      </c>
      <c r="J57" s="35">
        <v>27</v>
      </c>
      <c r="K57" s="35">
        <v>170</v>
      </c>
      <c r="L57" s="35">
        <v>5360</v>
      </c>
      <c r="M57" s="35">
        <v>72</v>
      </c>
      <c r="N57" s="35">
        <v>8683</v>
      </c>
      <c r="O57" s="35">
        <v>70</v>
      </c>
      <c r="P57" s="35">
        <v>12058</v>
      </c>
      <c r="Q57" s="35">
        <v>134</v>
      </c>
      <c r="R57" s="35">
        <v>6973</v>
      </c>
      <c r="S57" s="35">
        <v>26033</v>
      </c>
    </row>
    <row r="58" spans="2:19" x14ac:dyDescent="0.25">
      <c r="B58" s="35" t="s">
        <v>533</v>
      </c>
      <c r="C58" s="35">
        <v>0</v>
      </c>
      <c r="D58" s="35">
        <v>1171</v>
      </c>
      <c r="E58" s="35">
        <v>458</v>
      </c>
      <c r="F58" s="35">
        <v>0</v>
      </c>
      <c r="G58" s="35">
        <v>0</v>
      </c>
      <c r="H58" s="35">
        <v>180</v>
      </c>
      <c r="I58" s="35">
        <v>278</v>
      </c>
      <c r="J58" s="35">
        <v>20</v>
      </c>
      <c r="K58" s="35">
        <v>253</v>
      </c>
      <c r="L58" s="35">
        <v>6244</v>
      </c>
      <c r="M58" s="35">
        <v>307</v>
      </c>
      <c r="N58" s="35">
        <v>8455</v>
      </c>
      <c r="O58" s="35">
        <v>657</v>
      </c>
      <c r="P58" s="35">
        <v>11266</v>
      </c>
      <c r="Q58" s="35">
        <v>856</v>
      </c>
      <c r="R58" s="35">
        <v>6011</v>
      </c>
      <c r="S58" s="35">
        <v>32127</v>
      </c>
    </row>
    <row r="59" spans="2:19" x14ac:dyDescent="0.25">
      <c r="B59" s="35" t="s">
        <v>534</v>
      </c>
      <c r="C59" s="35">
        <v>0</v>
      </c>
      <c r="D59" s="35">
        <v>1109</v>
      </c>
      <c r="E59" s="35">
        <v>439</v>
      </c>
      <c r="F59" s="35">
        <v>0</v>
      </c>
      <c r="G59" s="35">
        <v>0</v>
      </c>
      <c r="H59" s="35">
        <v>166</v>
      </c>
      <c r="I59" s="35">
        <v>273</v>
      </c>
      <c r="J59" s="35">
        <v>10</v>
      </c>
      <c r="K59" s="35">
        <v>223</v>
      </c>
      <c r="L59" s="35">
        <v>5513</v>
      </c>
      <c r="M59" s="35">
        <v>397</v>
      </c>
      <c r="N59" s="35">
        <v>8060</v>
      </c>
      <c r="O59" s="35">
        <v>557</v>
      </c>
      <c r="P59" s="35">
        <v>10653</v>
      </c>
      <c r="Q59" s="35">
        <v>793</v>
      </c>
      <c r="R59" s="35">
        <v>5297</v>
      </c>
      <c r="S59" s="35">
        <v>31924</v>
      </c>
    </row>
    <row r="60" spans="2:19" x14ac:dyDescent="0.25">
      <c r="B60" s="35" t="s">
        <v>535</v>
      </c>
      <c r="C60" s="35">
        <v>0</v>
      </c>
      <c r="D60" s="35">
        <v>1561</v>
      </c>
      <c r="E60" s="35">
        <v>592</v>
      </c>
      <c r="F60" s="35">
        <v>0</v>
      </c>
      <c r="G60" s="35">
        <v>0</v>
      </c>
      <c r="H60" s="35">
        <v>217</v>
      </c>
      <c r="I60" s="35">
        <v>372</v>
      </c>
      <c r="J60" s="35">
        <v>16</v>
      </c>
      <c r="K60" s="35">
        <v>178</v>
      </c>
      <c r="L60" s="35">
        <v>5194</v>
      </c>
      <c r="M60" s="35">
        <v>269</v>
      </c>
      <c r="N60" s="35">
        <v>7836</v>
      </c>
      <c r="O60" s="35">
        <v>390</v>
      </c>
      <c r="P60" s="35">
        <v>10270</v>
      </c>
      <c r="Q60" s="35">
        <v>644</v>
      </c>
      <c r="R60" s="35">
        <v>5479</v>
      </c>
      <c r="S60" s="35">
        <v>22761</v>
      </c>
    </row>
    <row r="61" spans="2:19" x14ac:dyDescent="0.25">
      <c r="B61" s="35" t="s">
        <v>536</v>
      </c>
      <c r="C61" s="35">
        <v>0</v>
      </c>
      <c r="D61" s="35">
        <v>1419</v>
      </c>
      <c r="E61" s="35">
        <v>456</v>
      </c>
      <c r="F61" s="35">
        <v>0</v>
      </c>
      <c r="G61" s="35">
        <v>0</v>
      </c>
      <c r="H61" s="35">
        <v>174</v>
      </c>
      <c r="I61" s="35">
        <v>282</v>
      </c>
      <c r="J61" s="35">
        <v>8</v>
      </c>
      <c r="K61" s="35">
        <v>202</v>
      </c>
      <c r="L61" s="35">
        <v>4799</v>
      </c>
      <c r="M61" s="35">
        <v>280</v>
      </c>
      <c r="N61" s="35">
        <v>7706</v>
      </c>
      <c r="O61" s="35">
        <v>557</v>
      </c>
      <c r="P61" s="35">
        <v>10243</v>
      </c>
      <c r="Q61" s="35">
        <v>801</v>
      </c>
      <c r="R61" s="35">
        <v>4778</v>
      </c>
      <c r="S61" s="35">
        <v>20801</v>
      </c>
    </row>
    <row r="62" spans="2:19" x14ac:dyDescent="0.25">
      <c r="B62" s="35" t="s">
        <v>537</v>
      </c>
      <c r="C62" s="35">
        <v>0</v>
      </c>
      <c r="D62" s="35">
        <v>1334</v>
      </c>
      <c r="E62" s="35">
        <v>447</v>
      </c>
      <c r="F62" s="35">
        <v>5</v>
      </c>
      <c r="G62" s="35">
        <v>0</v>
      </c>
      <c r="H62" s="35">
        <v>149</v>
      </c>
      <c r="I62" s="35">
        <v>298</v>
      </c>
      <c r="J62" s="35">
        <v>11</v>
      </c>
      <c r="K62" s="35">
        <v>188</v>
      </c>
      <c r="L62" s="35">
        <v>4797</v>
      </c>
      <c r="M62" s="35">
        <v>260</v>
      </c>
      <c r="N62" s="35">
        <v>12953</v>
      </c>
      <c r="O62" s="35">
        <v>491</v>
      </c>
      <c r="P62" s="35">
        <v>14740</v>
      </c>
      <c r="Q62" s="35">
        <v>695</v>
      </c>
      <c r="R62" s="35">
        <v>6597</v>
      </c>
      <c r="S62" s="35">
        <v>20233</v>
      </c>
    </row>
    <row r="63" spans="2:19" x14ac:dyDescent="0.25">
      <c r="B63" s="35" t="s">
        <v>538</v>
      </c>
      <c r="C63" s="35">
        <v>0</v>
      </c>
      <c r="D63" s="35">
        <v>1227</v>
      </c>
      <c r="E63" s="35">
        <v>337</v>
      </c>
      <c r="F63" s="35">
        <v>6</v>
      </c>
      <c r="G63" s="35">
        <v>0</v>
      </c>
      <c r="H63" s="35">
        <v>127</v>
      </c>
      <c r="I63" s="35">
        <v>210</v>
      </c>
      <c r="J63" s="35">
        <v>14</v>
      </c>
      <c r="K63" s="35">
        <v>549</v>
      </c>
      <c r="L63" s="35">
        <v>7037</v>
      </c>
      <c r="M63" s="35">
        <v>540</v>
      </c>
      <c r="N63" s="35">
        <v>14923</v>
      </c>
      <c r="O63" s="35">
        <v>476</v>
      </c>
      <c r="P63" s="35">
        <v>14898</v>
      </c>
      <c r="Q63" s="35">
        <v>631</v>
      </c>
      <c r="R63" s="35">
        <v>7944</v>
      </c>
      <c r="S63" s="35">
        <v>26928</v>
      </c>
    </row>
    <row r="64" spans="2:19" x14ac:dyDescent="0.25">
      <c r="B64" s="35" t="s">
        <v>539</v>
      </c>
      <c r="C64" s="35">
        <v>0</v>
      </c>
      <c r="D64" s="35">
        <v>1175</v>
      </c>
      <c r="E64" s="35">
        <v>311</v>
      </c>
      <c r="F64" s="35">
        <v>5</v>
      </c>
      <c r="G64" s="35">
        <v>0</v>
      </c>
      <c r="H64" s="35">
        <v>105</v>
      </c>
      <c r="I64" s="35">
        <v>202</v>
      </c>
      <c r="J64" s="35">
        <v>307</v>
      </c>
      <c r="K64" s="35">
        <v>1203</v>
      </c>
      <c r="L64" s="35">
        <v>5478</v>
      </c>
      <c r="M64" s="35">
        <v>390</v>
      </c>
      <c r="N64" s="35">
        <v>14480</v>
      </c>
      <c r="O64" s="35">
        <v>266</v>
      </c>
      <c r="P64" s="35">
        <v>14606</v>
      </c>
      <c r="Q64" s="35">
        <v>362</v>
      </c>
      <c r="R64" s="35">
        <v>15220</v>
      </c>
      <c r="S64" s="35">
        <v>18634</v>
      </c>
    </row>
    <row r="65" spans="2:19" x14ac:dyDescent="0.25">
      <c r="B65" s="35" t="s">
        <v>540</v>
      </c>
      <c r="C65" s="35">
        <v>0</v>
      </c>
      <c r="D65" s="35">
        <v>1088</v>
      </c>
      <c r="E65" s="35">
        <v>317</v>
      </c>
      <c r="F65" s="35">
        <v>1</v>
      </c>
      <c r="G65" s="35">
        <v>0</v>
      </c>
      <c r="H65" s="35">
        <v>99</v>
      </c>
      <c r="I65" s="35">
        <v>218</v>
      </c>
      <c r="J65" s="35">
        <v>8</v>
      </c>
      <c r="K65" s="35">
        <v>216</v>
      </c>
      <c r="L65" s="35">
        <v>6413</v>
      </c>
      <c r="M65" s="35">
        <v>304</v>
      </c>
      <c r="N65" s="35">
        <v>14384</v>
      </c>
      <c r="O65" s="35">
        <v>816</v>
      </c>
      <c r="P65" s="35">
        <v>16226</v>
      </c>
      <c r="Q65" s="35">
        <v>476</v>
      </c>
      <c r="R65" s="35">
        <v>7243</v>
      </c>
      <c r="S65" s="35">
        <v>29879</v>
      </c>
    </row>
    <row r="66" spans="2:19" x14ac:dyDescent="0.25">
      <c r="B66" s="35" t="s">
        <v>541</v>
      </c>
      <c r="C66" s="35">
        <v>0</v>
      </c>
      <c r="D66" s="35">
        <v>1047</v>
      </c>
      <c r="E66" s="35">
        <v>373</v>
      </c>
      <c r="F66" s="35">
        <v>0</v>
      </c>
      <c r="G66" s="35">
        <v>0</v>
      </c>
      <c r="H66" s="35">
        <v>118</v>
      </c>
      <c r="I66" s="35">
        <v>254</v>
      </c>
      <c r="J66" s="35">
        <v>15</v>
      </c>
      <c r="K66" s="35">
        <v>189</v>
      </c>
      <c r="L66" s="35">
        <v>8902</v>
      </c>
      <c r="M66" s="35">
        <v>248</v>
      </c>
      <c r="N66" s="35">
        <v>13801</v>
      </c>
      <c r="O66" s="35">
        <v>465</v>
      </c>
      <c r="P66" s="35">
        <v>15151</v>
      </c>
      <c r="Q66" s="35">
        <v>476</v>
      </c>
      <c r="R66" s="35">
        <v>11508</v>
      </c>
      <c r="S66" s="35">
        <v>28931</v>
      </c>
    </row>
    <row r="67" spans="2:19" x14ac:dyDescent="0.25">
      <c r="B67" s="35" t="s">
        <v>542</v>
      </c>
      <c r="C67" s="35">
        <v>0</v>
      </c>
      <c r="D67" s="35">
        <v>996</v>
      </c>
      <c r="E67" s="35">
        <v>320</v>
      </c>
      <c r="F67" s="35">
        <v>0</v>
      </c>
      <c r="G67" s="35">
        <v>0</v>
      </c>
      <c r="H67" s="35">
        <v>89</v>
      </c>
      <c r="I67" s="35">
        <v>231</v>
      </c>
      <c r="J67" s="35">
        <v>11</v>
      </c>
      <c r="K67" s="35">
        <v>392</v>
      </c>
      <c r="L67" s="35">
        <v>9954</v>
      </c>
      <c r="M67" s="35">
        <v>186</v>
      </c>
      <c r="N67" s="35">
        <v>13096</v>
      </c>
      <c r="O67" s="35">
        <v>357</v>
      </c>
      <c r="P67" s="35">
        <v>14873</v>
      </c>
      <c r="Q67" s="35">
        <v>500</v>
      </c>
      <c r="R67" s="35">
        <v>10588</v>
      </c>
      <c r="S67" s="35">
        <v>27831</v>
      </c>
    </row>
    <row r="68" spans="2:19" x14ac:dyDescent="0.25">
      <c r="B68" s="35" t="s">
        <v>543</v>
      </c>
      <c r="C68" s="35">
        <v>0</v>
      </c>
      <c r="D68" s="35">
        <v>1124</v>
      </c>
      <c r="E68" s="35">
        <v>378</v>
      </c>
      <c r="F68" s="35">
        <v>0</v>
      </c>
      <c r="G68" s="35">
        <v>0</v>
      </c>
      <c r="H68" s="35">
        <v>115</v>
      </c>
      <c r="I68" s="35">
        <v>260</v>
      </c>
      <c r="J68" s="35">
        <v>12</v>
      </c>
      <c r="K68" s="35">
        <v>332</v>
      </c>
      <c r="L68" s="35">
        <v>9186</v>
      </c>
      <c r="M68" s="35">
        <v>262</v>
      </c>
      <c r="N68" s="35">
        <v>12798</v>
      </c>
      <c r="O68" s="35">
        <v>191</v>
      </c>
      <c r="P68" s="35">
        <v>14309</v>
      </c>
      <c r="Q68" s="35">
        <v>201</v>
      </c>
      <c r="R68" s="35">
        <v>10173</v>
      </c>
      <c r="S68" s="35">
        <v>26631</v>
      </c>
    </row>
    <row r="69" spans="2:19" x14ac:dyDescent="0.25">
      <c r="B69" s="35" t="s">
        <v>544</v>
      </c>
      <c r="C69" s="35">
        <v>0</v>
      </c>
      <c r="D69" s="35">
        <v>1079</v>
      </c>
      <c r="E69" s="35">
        <v>337</v>
      </c>
      <c r="F69" s="35">
        <v>4</v>
      </c>
      <c r="G69" s="35">
        <v>0</v>
      </c>
      <c r="H69" s="35">
        <v>111</v>
      </c>
      <c r="I69" s="35">
        <v>225</v>
      </c>
      <c r="J69" s="35">
        <v>7</v>
      </c>
      <c r="K69" s="35">
        <v>198</v>
      </c>
      <c r="L69" s="35">
        <v>8401</v>
      </c>
      <c r="M69" s="35">
        <v>242</v>
      </c>
      <c r="N69" s="35">
        <v>11868</v>
      </c>
      <c r="O69" s="35">
        <v>369</v>
      </c>
      <c r="P69" s="35">
        <v>13472</v>
      </c>
      <c r="Q69" s="35">
        <v>434</v>
      </c>
      <c r="R69" s="35">
        <v>9064</v>
      </c>
      <c r="S69" s="35">
        <v>27681</v>
      </c>
    </row>
    <row r="70" spans="2:19" x14ac:dyDescent="0.25">
      <c r="B70" s="35" t="s">
        <v>545</v>
      </c>
      <c r="C70" s="35">
        <v>0</v>
      </c>
      <c r="D70" s="35">
        <v>1170</v>
      </c>
      <c r="E70" s="35">
        <v>341</v>
      </c>
      <c r="F70" s="35">
        <v>4</v>
      </c>
      <c r="G70" s="35">
        <v>0</v>
      </c>
      <c r="H70" s="35">
        <v>100</v>
      </c>
      <c r="I70" s="35">
        <v>241</v>
      </c>
      <c r="J70" s="35">
        <v>9</v>
      </c>
      <c r="K70" s="35">
        <v>192</v>
      </c>
      <c r="L70" s="35">
        <v>5537</v>
      </c>
      <c r="M70" s="35">
        <v>181</v>
      </c>
      <c r="N70" s="35">
        <v>12068</v>
      </c>
      <c r="O70" s="35">
        <v>1246</v>
      </c>
      <c r="P70" s="35">
        <v>14796</v>
      </c>
      <c r="Q70" s="35">
        <v>562</v>
      </c>
      <c r="R70" s="35">
        <v>10195</v>
      </c>
      <c r="S70" s="35">
        <v>24622</v>
      </c>
    </row>
    <row r="71" spans="2:19" x14ac:dyDescent="0.25">
      <c r="B71" s="35" t="s">
        <v>546</v>
      </c>
      <c r="C71" s="35">
        <v>0</v>
      </c>
      <c r="D71" s="35">
        <v>1004</v>
      </c>
      <c r="E71" s="35">
        <v>318</v>
      </c>
      <c r="F71" s="35">
        <v>3</v>
      </c>
      <c r="G71" s="35">
        <v>0</v>
      </c>
      <c r="H71" s="35">
        <v>83</v>
      </c>
      <c r="I71" s="35">
        <v>235</v>
      </c>
      <c r="J71" s="35">
        <v>10</v>
      </c>
      <c r="K71" s="35">
        <v>242</v>
      </c>
      <c r="L71" s="35">
        <v>5097</v>
      </c>
      <c r="M71" s="35">
        <v>136</v>
      </c>
      <c r="N71" s="35">
        <v>11795</v>
      </c>
      <c r="O71" s="35">
        <v>589</v>
      </c>
      <c r="P71" s="35">
        <v>13490</v>
      </c>
      <c r="Q71" s="35">
        <v>464</v>
      </c>
      <c r="R71" s="35">
        <v>9688</v>
      </c>
      <c r="S71" s="35">
        <v>24380</v>
      </c>
    </row>
    <row r="72" spans="2:19" x14ac:dyDescent="0.25">
      <c r="B72" s="35" t="s">
        <v>547</v>
      </c>
      <c r="C72" s="35">
        <v>15</v>
      </c>
      <c r="D72" s="35">
        <v>976</v>
      </c>
      <c r="E72" s="35">
        <v>295</v>
      </c>
      <c r="F72" s="35">
        <v>0</v>
      </c>
      <c r="G72" s="35">
        <v>0</v>
      </c>
      <c r="H72" s="35">
        <v>82</v>
      </c>
      <c r="I72" s="35">
        <v>213</v>
      </c>
      <c r="J72" s="35">
        <v>17</v>
      </c>
      <c r="K72" s="35">
        <v>206</v>
      </c>
      <c r="L72" s="35">
        <v>7319</v>
      </c>
      <c r="M72" s="35">
        <v>139</v>
      </c>
      <c r="N72" s="35">
        <v>11431</v>
      </c>
      <c r="O72" s="35">
        <v>588</v>
      </c>
      <c r="P72" s="35">
        <v>12599</v>
      </c>
      <c r="Q72" s="35">
        <v>447</v>
      </c>
      <c r="R72" s="35">
        <v>9029</v>
      </c>
      <c r="S72" s="35">
        <v>29568</v>
      </c>
    </row>
    <row r="73" spans="2:19" x14ac:dyDescent="0.25">
      <c r="B73" s="35" t="s">
        <v>548</v>
      </c>
      <c r="C73" s="35">
        <v>2</v>
      </c>
      <c r="D73" s="35">
        <v>926</v>
      </c>
      <c r="E73" s="35">
        <v>279</v>
      </c>
      <c r="F73" s="35">
        <v>6</v>
      </c>
      <c r="G73" s="35">
        <v>2</v>
      </c>
      <c r="H73" s="35">
        <v>90</v>
      </c>
      <c r="I73" s="35">
        <v>188</v>
      </c>
      <c r="J73" s="35">
        <v>10</v>
      </c>
      <c r="K73" s="35">
        <v>123</v>
      </c>
      <c r="L73" s="35">
        <v>7279</v>
      </c>
      <c r="M73" s="35">
        <v>138</v>
      </c>
      <c r="N73" s="35">
        <v>11447</v>
      </c>
      <c r="O73" s="35">
        <v>280</v>
      </c>
      <c r="P73" s="35">
        <v>12181</v>
      </c>
      <c r="Q73" s="35">
        <v>249</v>
      </c>
      <c r="R73" s="35">
        <v>8695</v>
      </c>
      <c r="S73" s="35">
        <v>28104</v>
      </c>
    </row>
    <row r="74" spans="2:19" x14ac:dyDescent="0.25">
      <c r="B74" s="35" t="s">
        <v>549</v>
      </c>
      <c r="C74" s="35">
        <v>3</v>
      </c>
      <c r="D74" s="35">
        <v>1196</v>
      </c>
      <c r="E74" s="35">
        <v>371</v>
      </c>
      <c r="F74" s="35">
        <v>2</v>
      </c>
      <c r="G74" s="35">
        <v>0</v>
      </c>
      <c r="H74" s="35">
        <v>112</v>
      </c>
      <c r="I74" s="35">
        <v>259</v>
      </c>
      <c r="J74" s="35">
        <v>14</v>
      </c>
      <c r="K74" s="35">
        <v>163</v>
      </c>
      <c r="L74" s="35">
        <v>6883</v>
      </c>
      <c r="M74" s="35">
        <v>189</v>
      </c>
      <c r="N74" s="35">
        <v>11323</v>
      </c>
      <c r="O74" s="35">
        <v>359</v>
      </c>
      <c r="P74" s="35">
        <v>11652</v>
      </c>
      <c r="Q74" s="35">
        <v>544</v>
      </c>
      <c r="R74" s="35">
        <v>7962</v>
      </c>
      <c r="S74" s="35">
        <v>22353</v>
      </c>
    </row>
    <row r="75" spans="2:19" x14ac:dyDescent="0.25">
      <c r="B75" s="35" t="s">
        <v>550</v>
      </c>
      <c r="C75" s="35">
        <v>0</v>
      </c>
      <c r="D75" s="35">
        <v>1067</v>
      </c>
      <c r="E75" s="35">
        <v>314</v>
      </c>
      <c r="F75" s="35">
        <v>4</v>
      </c>
      <c r="G75" s="35">
        <v>0</v>
      </c>
      <c r="H75" s="35">
        <v>108</v>
      </c>
      <c r="I75" s="35">
        <v>206</v>
      </c>
      <c r="J75" s="35">
        <v>13</v>
      </c>
      <c r="K75" s="35">
        <v>128</v>
      </c>
      <c r="L75" s="35">
        <v>5707</v>
      </c>
      <c r="M75" s="35">
        <v>131</v>
      </c>
      <c r="N75" s="35">
        <v>10599</v>
      </c>
      <c r="O75" s="35">
        <v>325</v>
      </c>
      <c r="P75" s="35">
        <v>10954</v>
      </c>
      <c r="Q75" s="35">
        <v>480</v>
      </c>
      <c r="R75" s="35">
        <v>6482</v>
      </c>
      <c r="S75" s="35">
        <v>28428</v>
      </c>
    </row>
    <row r="76" spans="2:19" x14ac:dyDescent="0.25">
      <c r="B76" s="35" t="s">
        <v>551</v>
      </c>
      <c r="C76" s="35">
        <v>0</v>
      </c>
      <c r="D76" s="35">
        <v>1163</v>
      </c>
      <c r="E76" s="35">
        <v>390</v>
      </c>
      <c r="F76" s="35">
        <v>7</v>
      </c>
      <c r="G76" s="35">
        <v>1</v>
      </c>
      <c r="H76" s="35">
        <v>123</v>
      </c>
      <c r="I76" s="35">
        <v>273</v>
      </c>
      <c r="J76" s="35">
        <v>15</v>
      </c>
      <c r="K76" s="35">
        <v>140</v>
      </c>
      <c r="L76" s="35">
        <v>5305</v>
      </c>
      <c r="M76" s="35">
        <v>229</v>
      </c>
      <c r="N76" s="35">
        <v>11497</v>
      </c>
      <c r="O76" s="35">
        <v>345</v>
      </c>
      <c r="P76" s="35">
        <v>10523</v>
      </c>
      <c r="Q76" s="35">
        <v>464</v>
      </c>
      <c r="R76" s="35">
        <v>5944</v>
      </c>
      <c r="S76" s="35">
        <v>17293</v>
      </c>
    </row>
    <row r="77" spans="2:19" x14ac:dyDescent="0.25">
      <c r="B77" s="35" t="s">
        <v>552</v>
      </c>
      <c r="C77" s="35">
        <v>0</v>
      </c>
      <c r="D77" s="35">
        <v>1406</v>
      </c>
      <c r="E77" s="35">
        <v>617</v>
      </c>
      <c r="F77" s="35">
        <v>8</v>
      </c>
      <c r="G77" s="35">
        <v>2</v>
      </c>
      <c r="H77" s="35">
        <v>223</v>
      </c>
      <c r="I77" s="35">
        <v>394</v>
      </c>
      <c r="J77" s="35">
        <v>27</v>
      </c>
      <c r="K77" s="35">
        <v>216</v>
      </c>
      <c r="L77" s="35">
        <v>5585</v>
      </c>
      <c r="M77" s="35">
        <v>283</v>
      </c>
      <c r="N77" s="35">
        <v>11937</v>
      </c>
      <c r="O77" s="35">
        <v>315</v>
      </c>
      <c r="P77" s="35">
        <v>10437</v>
      </c>
      <c r="Q77" s="35">
        <v>429</v>
      </c>
      <c r="R77" s="35">
        <v>5660</v>
      </c>
      <c r="S77" s="35">
        <v>24492</v>
      </c>
    </row>
    <row r="78" spans="2:19" x14ac:dyDescent="0.25">
      <c r="B78" s="35" t="s">
        <v>553</v>
      </c>
      <c r="C78" s="35">
        <v>10</v>
      </c>
      <c r="D78" s="35">
        <v>1424</v>
      </c>
      <c r="E78" s="35">
        <v>606</v>
      </c>
      <c r="F78" s="35">
        <v>3</v>
      </c>
      <c r="G78" s="35">
        <v>1</v>
      </c>
      <c r="H78" s="35">
        <v>207</v>
      </c>
      <c r="I78" s="35">
        <v>399</v>
      </c>
      <c r="J78" s="35">
        <v>40</v>
      </c>
      <c r="K78" s="35">
        <v>259</v>
      </c>
      <c r="L78" s="35">
        <v>2864</v>
      </c>
      <c r="M78" s="35">
        <v>306</v>
      </c>
      <c r="N78" s="35">
        <v>9605</v>
      </c>
      <c r="O78" s="35">
        <v>335</v>
      </c>
      <c r="P78" s="35">
        <v>8749</v>
      </c>
      <c r="Q78" s="35">
        <v>505</v>
      </c>
      <c r="R78" s="35">
        <v>1633</v>
      </c>
      <c r="S78" s="35">
        <v>16492</v>
      </c>
    </row>
    <row r="79" spans="2:19" x14ac:dyDescent="0.25">
      <c r="B79" s="35" t="s">
        <v>554</v>
      </c>
      <c r="C79" s="35">
        <v>0</v>
      </c>
      <c r="D79" s="35">
        <v>1414</v>
      </c>
      <c r="E79" s="35">
        <v>676</v>
      </c>
      <c r="F79" s="35">
        <v>0</v>
      </c>
      <c r="G79" s="35">
        <v>0</v>
      </c>
      <c r="H79" s="35">
        <v>229</v>
      </c>
      <c r="I79" s="35">
        <v>438</v>
      </c>
      <c r="J79" s="35">
        <v>30</v>
      </c>
      <c r="K79" s="35">
        <v>290</v>
      </c>
      <c r="L79" s="35">
        <v>4518</v>
      </c>
      <c r="M79" s="35">
        <v>262</v>
      </c>
      <c r="N79" s="35">
        <v>8831</v>
      </c>
      <c r="O79" s="35">
        <v>442</v>
      </c>
      <c r="P79" s="35">
        <v>9010</v>
      </c>
      <c r="Q79" s="35">
        <v>654</v>
      </c>
      <c r="R79" s="35">
        <v>1762</v>
      </c>
      <c r="S79" s="35">
        <v>20205</v>
      </c>
    </row>
    <row r="80" spans="2:19" x14ac:dyDescent="0.25">
      <c r="B80" s="35" t="s">
        <v>555</v>
      </c>
      <c r="C80" s="35">
        <v>0</v>
      </c>
      <c r="D80" s="35">
        <v>1398</v>
      </c>
      <c r="E80" s="35">
        <v>727</v>
      </c>
      <c r="F80" s="35">
        <v>1</v>
      </c>
      <c r="G80" s="35">
        <v>0</v>
      </c>
      <c r="H80" s="35">
        <v>243</v>
      </c>
      <c r="I80" s="35">
        <v>474</v>
      </c>
      <c r="J80" s="35">
        <v>30</v>
      </c>
      <c r="K80" s="35">
        <v>200</v>
      </c>
      <c r="L80" s="35">
        <v>5292</v>
      </c>
      <c r="M80" s="35">
        <v>279</v>
      </c>
      <c r="N80" s="35">
        <v>8594</v>
      </c>
      <c r="O80" s="35">
        <v>327</v>
      </c>
      <c r="P80" s="35">
        <v>8883</v>
      </c>
      <c r="Q80" s="35">
        <v>515</v>
      </c>
      <c r="R80" s="35">
        <v>1074</v>
      </c>
      <c r="S80" s="35">
        <v>15187</v>
      </c>
    </row>
    <row r="81" spans="2:19" x14ac:dyDescent="0.25">
      <c r="B81" s="35" t="s">
        <v>556</v>
      </c>
      <c r="C81" s="35">
        <v>0</v>
      </c>
      <c r="D81" s="35">
        <v>1314</v>
      </c>
      <c r="E81" s="35">
        <v>668</v>
      </c>
      <c r="F81" s="35">
        <v>0</v>
      </c>
      <c r="G81" s="35">
        <v>0</v>
      </c>
      <c r="H81" s="35">
        <v>246</v>
      </c>
      <c r="I81" s="35">
        <v>422</v>
      </c>
      <c r="J81" s="35">
        <v>35</v>
      </c>
      <c r="K81" s="35">
        <v>1455</v>
      </c>
      <c r="L81" s="35">
        <v>7184</v>
      </c>
      <c r="M81" s="35">
        <v>325</v>
      </c>
      <c r="N81" s="35">
        <v>10466</v>
      </c>
      <c r="O81" s="35">
        <v>433</v>
      </c>
      <c r="P81" s="35">
        <v>10638</v>
      </c>
      <c r="Q81" s="35">
        <v>637</v>
      </c>
      <c r="R81" s="35">
        <v>1039</v>
      </c>
      <c r="S81" s="35">
        <v>24245</v>
      </c>
    </row>
    <row r="82" spans="2:19" x14ac:dyDescent="0.25">
      <c r="B82" s="35" t="s">
        <v>557</v>
      </c>
      <c r="C82" s="35">
        <v>0</v>
      </c>
      <c r="D82" s="35">
        <v>1286</v>
      </c>
      <c r="E82" s="35">
        <v>564</v>
      </c>
      <c r="F82" s="35">
        <v>5</v>
      </c>
      <c r="G82" s="35">
        <v>0</v>
      </c>
      <c r="H82" s="35">
        <v>196</v>
      </c>
      <c r="I82" s="35">
        <v>368</v>
      </c>
      <c r="J82" s="35">
        <v>10</v>
      </c>
      <c r="K82" s="35">
        <v>191</v>
      </c>
      <c r="L82" s="35">
        <v>5143</v>
      </c>
      <c r="M82" s="35">
        <v>265</v>
      </c>
      <c r="N82" s="35">
        <v>10653</v>
      </c>
      <c r="O82" s="35">
        <v>479</v>
      </c>
      <c r="P82" s="35">
        <v>9714</v>
      </c>
      <c r="Q82" s="35">
        <v>664</v>
      </c>
      <c r="R82" s="35">
        <v>541</v>
      </c>
      <c r="S82" s="35">
        <v>12082</v>
      </c>
    </row>
    <row r="83" spans="2:19" x14ac:dyDescent="0.25">
      <c r="B83" s="35" t="s">
        <v>558</v>
      </c>
      <c r="C83" s="35">
        <v>0</v>
      </c>
      <c r="D83" s="35">
        <v>1096</v>
      </c>
      <c r="E83" s="35">
        <v>468</v>
      </c>
      <c r="F83" s="35">
        <v>1</v>
      </c>
      <c r="G83" s="35">
        <v>0</v>
      </c>
      <c r="H83" s="35">
        <v>191</v>
      </c>
      <c r="I83" s="35">
        <v>277</v>
      </c>
      <c r="J83" s="35">
        <v>15</v>
      </c>
      <c r="K83" s="35">
        <v>210</v>
      </c>
      <c r="L83" s="35">
        <v>13365</v>
      </c>
      <c r="M83" s="35">
        <v>356</v>
      </c>
      <c r="N83" s="35">
        <v>9547</v>
      </c>
      <c r="O83" s="35">
        <v>355</v>
      </c>
      <c r="P83" s="35">
        <v>8366</v>
      </c>
      <c r="Q83" s="35">
        <v>467</v>
      </c>
      <c r="R83" s="35">
        <v>231</v>
      </c>
      <c r="S83" s="35">
        <v>15295</v>
      </c>
    </row>
    <row r="84" spans="2:19" x14ac:dyDescent="0.25">
      <c r="B84" s="35" t="s">
        <v>559</v>
      </c>
      <c r="C84" s="35">
        <v>0</v>
      </c>
      <c r="D84" s="35">
        <v>1285</v>
      </c>
      <c r="E84" s="35">
        <v>492</v>
      </c>
      <c r="F84" s="35">
        <v>1</v>
      </c>
      <c r="G84" s="35">
        <v>0</v>
      </c>
      <c r="H84" s="35">
        <v>200</v>
      </c>
      <c r="I84" s="35">
        <v>287</v>
      </c>
      <c r="J84" s="35">
        <v>9</v>
      </c>
      <c r="K84" s="35">
        <v>159</v>
      </c>
      <c r="L84" s="35">
        <v>12166</v>
      </c>
      <c r="M84" s="35">
        <v>201</v>
      </c>
      <c r="N84" s="35">
        <v>9303</v>
      </c>
      <c r="O84" s="35">
        <v>447</v>
      </c>
      <c r="P84" s="35">
        <v>8512</v>
      </c>
      <c r="Q84" s="35">
        <v>599</v>
      </c>
      <c r="R84" s="35">
        <v>129</v>
      </c>
      <c r="S84" s="35">
        <v>13753</v>
      </c>
    </row>
    <row r="85" spans="2:19" x14ac:dyDescent="0.25">
      <c r="B85" s="35" t="s">
        <v>560</v>
      </c>
      <c r="C85" s="35">
        <v>6</v>
      </c>
      <c r="D85" s="35">
        <v>1292</v>
      </c>
      <c r="E85" s="35">
        <v>628</v>
      </c>
      <c r="F85" s="35">
        <v>1</v>
      </c>
      <c r="G85" s="35">
        <v>0</v>
      </c>
      <c r="H85" s="35">
        <v>223</v>
      </c>
      <c r="I85" s="35">
        <v>405</v>
      </c>
      <c r="J85" s="35">
        <v>15</v>
      </c>
      <c r="K85" s="35">
        <v>183</v>
      </c>
      <c r="L85" s="35">
        <v>11935</v>
      </c>
      <c r="M85" s="35">
        <v>144</v>
      </c>
      <c r="N85" s="35">
        <v>8789</v>
      </c>
      <c r="O85" s="35">
        <v>148</v>
      </c>
      <c r="P85" s="35">
        <v>8003</v>
      </c>
      <c r="Q85" s="35">
        <v>142</v>
      </c>
      <c r="R85" s="35">
        <v>258</v>
      </c>
      <c r="S85" s="35">
        <v>12916</v>
      </c>
    </row>
    <row r="86" spans="2:19" x14ac:dyDescent="0.25">
      <c r="B86" s="35" t="s">
        <v>561</v>
      </c>
      <c r="C86" s="35">
        <v>28</v>
      </c>
      <c r="D86" s="35">
        <v>892</v>
      </c>
      <c r="E86" s="35">
        <v>453</v>
      </c>
      <c r="F86" s="35">
        <v>1</v>
      </c>
      <c r="G86" s="35">
        <v>0</v>
      </c>
      <c r="H86" s="35">
        <v>182</v>
      </c>
      <c r="I86" s="35">
        <v>248</v>
      </c>
      <c r="J86" s="35">
        <v>13</v>
      </c>
      <c r="K86" s="35">
        <v>157</v>
      </c>
      <c r="L86" s="35">
        <v>11857</v>
      </c>
      <c r="M86" s="35">
        <v>102</v>
      </c>
      <c r="N86" s="35">
        <v>9944</v>
      </c>
      <c r="O86" s="35">
        <v>73</v>
      </c>
      <c r="P86" s="35">
        <v>8821</v>
      </c>
      <c r="Q86" s="35">
        <v>106</v>
      </c>
      <c r="R86" s="35">
        <v>66</v>
      </c>
      <c r="S86" s="35">
        <v>13102</v>
      </c>
    </row>
    <row r="87" spans="2:19" x14ac:dyDescent="0.25">
      <c r="B87" s="35" t="s">
        <v>562</v>
      </c>
      <c r="C87" s="35">
        <v>0</v>
      </c>
      <c r="D87" s="35">
        <v>1440</v>
      </c>
      <c r="E87" s="35">
        <v>790</v>
      </c>
      <c r="F87" s="35">
        <v>4</v>
      </c>
      <c r="G87" s="35">
        <v>0</v>
      </c>
      <c r="H87" s="35">
        <v>308</v>
      </c>
      <c r="I87" s="35">
        <v>476</v>
      </c>
      <c r="J87" s="35">
        <v>57</v>
      </c>
      <c r="K87" s="35">
        <v>231</v>
      </c>
      <c r="L87" s="35">
        <v>1393</v>
      </c>
      <c r="M87" s="35">
        <v>161</v>
      </c>
      <c r="N87" s="35">
        <v>8366</v>
      </c>
      <c r="O87" s="35">
        <v>162</v>
      </c>
      <c r="P87" s="35">
        <v>1492</v>
      </c>
      <c r="Q87" s="35">
        <v>175</v>
      </c>
      <c r="R87" s="35">
        <v>183</v>
      </c>
      <c r="S87" s="35">
        <v>6568</v>
      </c>
    </row>
    <row r="88" spans="2:19" x14ac:dyDescent="0.25">
      <c r="B88" s="35" t="s">
        <v>563</v>
      </c>
      <c r="C88" s="35">
        <v>0</v>
      </c>
      <c r="D88" s="35">
        <v>1433</v>
      </c>
      <c r="E88" s="35">
        <v>762</v>
      </c>
      <c r="F88" s="35">
        <v>3</v>
      </c>
      <c r="G88" s="35">
        <v>1</v>
      </c>
      <c r="H88" s="35">
        <v>293</v>
      </c>
      <c r="I88" s="35">
        <v>510</v>
      </c>
      <c r="J88" s="35">
        <v>28</v>
      </c>
      <c r="K88" s="35">
        <v>204</v>
      </c>
      <c r="L88" s="35">
        <v>1756</v>
      </c>
      <c r="M88" s="35">
        <v>177</v>
      </c>
      <c r="N88" s="35">
        <v>7846</v>
      </c>
      <c r="O88" s="35">
        <v>178</v>
      </c>
      <c r="P88" s="35">
        <v>6461</v>
      </c>
      <c r="Q88" s="35">
        <v>188</v>
      </c>
      <c r="R88" s="35">
        <v>34</v>
      </c>
      <c r="S88" s="35">
        <v>8301</v>
      </c>
    </row>
    <row r="89" spans="2:19" x14ac:dyDescent="0.25">
      <c r="B89" s="35" t="s">
        <v>564</v>
      </c>
      <c r="C89" s="35">
        <v>102</v>
      </c>
      <c r="D89" s="35">
        <v>1144</v>
      </c>
      <c r="E89" s="35">
        <v>673</v>
      </c>
      <c r="F89" s="35">
        <v>23</v>
      </c>
      <c r="G89" s="35">
        <v>9</v>
      </c>
      <c r="H89" s="35">
        <v>327</v>
      </c>
      <c r="I89" s="35">
        <v>450</v>
      </c>
      <c r="J89" s="35">
        <v>20</v>
      </c>
      <c r="K89" s="35">
        <v>196</v>
      </c>
      <c r="L89" s="35">
        <v>1708</v>
      </c>
      <c r="M89" s="35">
        <v>154</v>
      </c>
      <c r="N89" s="35">
        <v>2428</v>
      </c>
      <c r="O89" s="35">
        <v>134</v>
      </c>
      <c r="P89" s="35">
        <v>1683</v>
      </c>
      <c r="Q89" s="35">
        <v>132</v>
      </c>
      <c r="R89" s="35">
        <v>1200</v>
      </c>
      <c r="S89" s="35">
        <v>7098</v>
      </c>
    </row>
    <row r="90" spans="2:19" x14ac:dyDescent="0.25">
      <c r="B90" s="35" t="s">
        <v>565</v>
      </c>
      <c r="C90" s="35">
        <v>0</v>
      </c>
      <c r="D90" s="35">
        <v>1265</v>
      </c>
      <c r="E90" s="35">
        <v>738</v>
      </c>
      <c r="F90" s="35">
        <v>29</v>
      </c>
      <c r="G90" s="35">
        <v>9</v>
      </c>
      <c r="H90" s="35">
        <v>297</v>
      </c>
      <c r="I90" s="35">
        <v>441</v>
      </c>
      <c r="J90" s="35">
        <v>27</v>
      </c>
      <c r="K90" s="35">
        <v>198</v>
      </c>
      <c r="L90" s="35">
        <v>2125</v>
      </c>
      <c r="M90" s="35">
        <v>164</v>
      </c>
      <c r="N90" s="35">
        <v>2345</v>
      </c>
      <c r="O90" s="35">
        <v>136</v>
      </c>
      <c r="P90" s="35">
        <v>1117</v>
      </c>
      <c r="Q90" s="35">
        <v>150</v>
      </c>
      <c r="R90" s="35">
        <v>1231</v>
      </c>
      <c r="S90" s="35">
        <v>7470</v>
      </c>
    </row>
    <row r="91" spans="2:19" x14ac:dyDescent="0.25">
      <c r="B91" s="35" t="s">
        <v>566</v>
      </c>
      <c r="C91" s="35">
        <v>3</v>
      </c>
      <c r="D91" s="35">
        <v>1317</v>
      </c>
      <c r="E91" s="35">
        <v>794</v>
      </c>
      <c r="F91" s="35">
        <v>25</v>
      </c>
      <c r="G91" s="35">
        <v>8</v>
      </c>
      <c r="H91" s="35">
        <v>368</v>
      </c>
      <c r="I91" s="35">
        <v>510</v>
      </c>
      <c r="J91" s="35">
        <v>20</v>
      </c>
      <c r="K91" s="35">
        <v>244</v>
      </c>
      <c r="L91" s="35">
        <v>1040</v>
      </c>
      <c r="M91" s="35">
        <v>186</v>
      </c>
      <c r="N91" s="35">
        <v>1964</v>
      </c>
      <c r="O91" s="35">
        <v>151</v>
      </c>
      <c r="P91" s="35">
        <v>377</v>
      </c>
      <c r="Q91" s="35">
        <v>209</v>
      </c>
      <c r="R91" s="35">
        <v>1079</v>
      </c>
      <c r="S91" s="35">
        <v>8366</v>
      </c>
    </row>
    <row r="92" spans="2:19" x14ac:dyDescent="0.25">
      <c r="B92" s="35" t="s">
        <v>567</v>
      </c>
      <c r="C92" s="35">
        <v>0</v>
      </c>
      <c r="D92" s="35">
        <v>1667</v>
      </c>
      <c r="E92" s="35">
        <v>1013</v>
      </c>
      <c r="F92" s="35">
        <v>0</v>
      </c>
      <c r="G92" s="35">
        <v>0</v>
      </c>
      <c r="H92" s="35">
        <v>398</v>
      </c>
      <c r="I92" s="35">
        <v>615</v>
      </c>
      <c r="J92" s="35">
        <v>28</v>
      </c>
      <c r="K92" s="35">
        <v>255</v>
      </c>
      <c r="L92" s="35">
        <v>844</v>
      </c>
      <c r="M92" s="35">
        <v>168</v>
      </c>
      <c r="N92" s="35">
        <v>1062</v>
      </c>
      <c r="O92" s="35">
        <v>142</v>
      </c>
      <c r="P92" s="35">
        <v>267</v>
      </c>
      <c r="Q92" s="35">
        <v>283</v>
      </c>
      <c r="R92" s="35">
        <v>1183</v>
      </c>
      <c r="S92" s="35">
        <v>6390</v>
      </c>
    </row>
    <row r="93" spans="2:19" x14ac:dyDescent="0.25">
      <c r="B93" s="35" t="s">
        <v>568</v>
      </c>
      <c r="C93" s="35">
        <v>0</v>
      </c>
      <c r="D93" s="35">
        <v>1729</v>
      </c>
      <c r="E93" s="35">
        <v>959</v>
      </c>
      <c r="F93" s="35">
        <v>4</v>
      </c>
      <c r="G93" s="35">
        <v>0</v>
      </c>
      <c r="H93" s="35">
        <v>431</v>
      </c>
      <c r="I93" s="35">
        <v>746</v>
      </c>
      <c r="J93" s="35">
        <v>40</v>
      </c>
      <c r="K93" s="35">
        <v>287</v>
      </c>
      <c r="L93" s="35">
        <v>1237</v>
      </c>
      <c r="M93" s="35">
        <v>238</v>
      </c>
      <c r="N93" s="35">
        <v>924</v>
      </c>
      <c r="O93" s="35">
        <v>183</v>
      </c>
      <c r="P93" s="35">
        <v>620</v>
      </c>
      <c r="Q93" s="35">
        <v>403</v>
      </c>
      <c r="R93" s="35">
        <v>1167</v>
      </c>
      <c r="S93" s="35">
        <v>6790</v>
      </c>
    </row>
    <row r="94" spans="2:19" x14ac:dyDescent="0.25">
      <c r="B94" s="35" t="s">
        <v>569</v>
      </c>
      <c r="C94" s="35">
        <v>0</v>
      </c>
      <c r="D94" s="35">
        <v>1737</v>
      </c>
      <c r="E94" s="35">
        <v>1066</v>
      </c>
      <c r="F94" s="35">
        <v>4</v>
      </c>
      <c r="G94" s="35">
        <v>1</v>
      </c>
      <c r="H94" s="35">
        <v>387</v>
      </c>
      <c r="I94" s="35">
        <v>681</v>
      </c>
      <c r="J94" s="35">
        <v>44</v>
      </c>
      <c r="K94" s="35">
        <v>309</v>
      </c>
      <c r="L94" s="35">
        <v>3427</v>
      </c>
      <c r="M94" s="35">
        <v>271</v>
      </c>
      <c r="N94" s="35">
        <v>2387</v>
      </c>
      <c r="O94" s="35">
        <v>179</v>
      </c>
      <c r="P94" s="35">
        <v>1226</v>
      </c>
      <c r="Q94" s="35">
        <v>316</v>
      </c>
      <c r="R94" s="35">
        <v>2423</v>
      </c>
      <c r="S94" s="35">
        <v>11221</v>
      </c>
    </row>
    <row r="95" spans="2:19" x14ac:dyDescent="0.25">
      <c r="B95" s="35" t="s">
        <v>570</v>
      </c>
      <c r="C95" s="35">
        <v>0</v>
      </c>
      <c r="D95" s="35">
        <v>1728</v>
      </c>
      <c r="E95" s="35">
        <v>1085</v>
      </c>
      <c r="F95" s="35">
        <v>8</v>
      </c>
      <c r="G95" s="35">
        <v>1</v>
      </c>
      <c r="H95" s="35">
        <v>425</v>
      </c>
      <c r="I95" s="35">
        <v>713</v>
      </c>
      <c r="J95" s="35">
        <v>36</v>
      </c>
      <c r="K95" s="35">
        <v>279</v>
      </c>
      <c r="L95" s="35">
        <v>2878</v>
      </c>
      <c r="M95" s="35">
        <v>219</v>
      </c>
      <c r="N95" s="35">
        <v>1762</v>
      </c>
      <c r="O95" s="35">
        <v>221</v>
      </c>
      <c r="P95" s="35">
        <v>2178</v>
      </c>
      <c r="Q95" s="35">
        <v>303</v>
      </c>
      <c r="R95" s="35">
        <v>2194</v>
      </c>
      <c r="S95" s="35">
        <v>16029</v>
      </c>
    </row>
    <row r="96" spans="2:19" x14ac:dyDescent="0.25">
      <c r="B96" s="35" t="s">
        <v>571</v>
      </c>
      <c r="C96" s="35">
        <v>0</v>
      </c>
      <c r="D96" s="35">
        <v>1807</v>
      </c>
      <c r="E96" s="35">
        <v>1168</v>
      </c>
      <c r="F96" s="35">
        <v>2</v>
      </c>
      <c r="G96" s="35">
        <v>0</v>
      </c>
      <c r="H96" s="35">
        <v>423</v>
      </c>
      <c r="I96" s="35">
        <v>745</v>
      </c>
      <c r="J96" s="35">
        <v>52</v>
      </c>
      <c r="K96" s="35">
        <v>332</v>
      </c>
      <c r="L96" s="35">
        <v>2472</v>
      </c>
      <c r="M96" s="35">
        <v>285</v>
      </c>
      <c r="N96" s="35">
        <v>1564</v>
      </c>
      <c r="O96" s="35">
        <v>361</v>
      </c>
      <c r="P96" s="35">
        <v>1790</v>
      </c>
      <c r="Q96" s="35">
        <v>359</v>
      </c>
      <c r="R96" s="35">
        <v>2056</v>
      </c>
      <c r="S96" s="35">
        <v>10890</v>
      </c>
    </row>
    <row r="97" spans="2:19" x14ac:dyDescent="0.25">
      <c r="B97" s="35" t="s">
        <v>572</v>
      </c>
      <c r="C97" s="35">
        <v>0</v>
      </c>
      <c r="D97" s="35">
        <v>1916</v>
      </c>
      <c r="E97" s="35">
        <v>1257</v>
      </c>
      <c r="F97" s="35">
        <v>0</v>
      </c>
      <c r="G97" s="35">
        <v>0</v>
      </c>
      <c r="H97" s="35">
        <v>433</v>
      </c>
      <c r="I97" s="35">
        <v>727</v>
      </c>
      <c r="J97" s="35">
        <v>39</v>
      </c>
      <c r="K97" s="35">
        <v>346</v>
      </c>
      <c r="L97" s="35">
        <v>1927</v>
      </c>
      <c r="M97" s="35">
        <v>324</v>
      </c>
      <c r="N97" s="35">
        <v>889</v>
      </c>
      <c r="O97" s="35">
        <v>240</v>
      </c>
      <c r="P97" s="35">
        <v>642</v>
      </c>
      <c r="Q97" s="35">
        <v>383</v>
      </c>
      <c r="R97" s="35">
        <v>1247</v>
      </c>
      <c r="S97" s="35">
        <v>7484</v>
      </c>
    </row>
    <row r="98" spans="2:19" x14ac:dyDescent="0.25">
      <c r="B98" s="35" t="s">
        <v>573</v>
      </c>
      <c r="C98" s="35">
        <v>0</v>
      </c>
      <c r="D98" s="35">
        <v>2051</v>
      </c>
      <c r="E98" s="35">
        <v>1154</v>
      </c>
      <c r="F98" s="35">
        <v>5</v>
      </c>
      <c r="G98" s="35">
        <v>2</v>
      </c>
      <c r="H98" s="35">
        <v>416</v>
      </c>
      <c r="I98" s="35">
        <v>739</v>
      </c>
      <c r="J98" s="35">
        <v>40</v>
      </c>
      <c r="K98" s="35">
        <v>316</v>
      </c>
      <c r="L98" s="35">
        <v>1524</v>
      </c>
      <c r="M98" s="35">
        <v>279</v>
      </c>
      <c r="N98" s="35">
        <v>620</v>
      </c>
      <c r="O98" s="35">
        <v>216</v>
      </c>
      <c r="P98" s="35">
        <v>451</v>
      </c>
      <c r="Q98" s="35">
        <v>344</v>
      </c>
      <c r="R98" s="35">
        <v>1040</v>
      </c>
      <c r="S98" s="35">
        <v>3035</v>
      </c>
    </row>
    <row r="99" spans="2:19" x14ac:dyDescent="0.25">
      <c r="B99" s="35" t="s">
        <v>574</v>
      </c>
      <c r="C99" s="35">
        <v>0</v>
      </c>
      <c r="D99" s="35">
        <v>1904</v>
      </c>
      <c r="E99" s="35">
        <v>1299</v>
      </c>
      <c r="F99" s="35">
        <v>6</v>
      </c>
      <c r="G99" s="35">
        <v>1</v>
      </c>
      <c r="H99" s="35">
        <v>499</v>
      </c>
      <c r="I99" s="35">
        <v>800</v>
      </c>
      <c r="J99" s="35">
        <v>51</v>
      </c>
      <c r="K99" s="35">
        <v>414</v>
      </c>
      <c r="L99" s="35">
        <v>917</v>
      </c>
      <c r="M99" s="35">
        <v>281</v>
      </c>
      <c r="N99" s="35">
        <v>826</v>
      </c>
      <c r="O99" s="35">
        <v>205</v>
      </c>
      <c r="P99" s="35">
        <v>496</v>
      </c>
      <c r="Q99" s="35">
        <v>324</v>
      </c>
      <c r="R99" s="35">
        <v>846</v>
      </c>
      <c r="S99" s="35">
        <v>3046</v>
      </c>
    </row>
    <row r="100" spans="2:19" x14ac:dyDescent="0.25">
      <c r="B100" s="35" t="s">
        <v>575</v>
      </c>
      <c r="C100" s="35">
        <v>0</v>
      </c>
      <c r="D100" s="35">
        <v>1823</v>
      </c>
      <c r="E100" s="35">
        <v>1262</v>
      </c>
      <c r="F100" s="35">
        <v>7</v>
      </c>
      <c r="G100" s="35">
        <v>1</v>
      </c>
      <c r="H100" s="35">
        <v>536</v>
      </c>
      <c r="I100" s="35">
        <v>726</v>
      </c>
      <c r="J100" s="35">
        <v>87</v>
      </c>
      <c r="K100" s="35">
        <v>378</v>
      </c>
      <c r="L100" s="35">
        <v>544</v>
      </c>
      <c r="M100" s="35">
        <v>259</v>
      </c>
      <c r="N100" s="35">
        <v>725</v>
      </c>
      <c r="O100" s="35">
        <v>209</v>
      </c>
      <c r="P100" s="35">
        <v>537</v>
      </c>
      <c r="Q100" s="35">
        <v>334</v>
      </c>
      <c r="R100" s="35">
        <v>1000</v>
      </c>
      <c r="S100" s="35">
        <v>6233</v>
      </c>
    </row>
    <row r="101" spans="2:19" x14ac:dyDescent="0.25">
      <c r="B101" s="35" t="s">
        <v>576</v>
      </c>
      <c r="C101" s="35">
        <v>0</v>
      </c>
      <c r="D101" s="35">
        <v>1684</v>
      </c>
      <c r="E101" s="35">
        <v>1146</v>
      </c>
      <c r="F101" s="35">
        <v>6</v>
      </c>
      <c r="G101" s="35">
        <v>0</v>
      </c>
      <c r="H101" s="35">
        <v>490</v>
      </c>
      <c r="I101" s="35">
        <v>656</v>
      </c>
      <c r="J101" s="35">
        <v>72</v>
      </c>
      <c r="K101" s="35">
        <v>387</v>
      </c>
      <c r="L101" s="35">
        <v>276</v>
      </c>
      <c r="M101" s="35">
        <v>261</v>
      </c>
      <c r="N101" s="35">
        <v>409</v>
      </c>
      <c r="O101" s="35">
        <v>193</v>
      </c>
      <c r="P101" s="35">
        <v>284</v>
      </c>
      <c r="Q101" s="35">
        <v>299</v>
      </c>
      <c r="R101" s="35">
        <v>818</v>
      </c>
      <c r="S101" s="35">
        <v>5610</v>
      </c>
    </row>
    <row r="102" spans="2:19" x14ac:dyDescent="0.25">
      <c r="B102" s="35" t="s">
        <v>577</v>
      </c>
      <c r="C102" s="35">
        <v>0</v>
      </c>
      <c r="D102" s="35">
        <v>1902</v>
      </c>
      <c r="E102" s="35">
        <v>1286</v>
      </c>
      <c r="F102" s="35">
        <v>0</v>
      </c>
      <c r="G102" s="35">
        <v>0</v>
      </c>
      <c r="H102" s="35">
        <v>647</v>
      </c>
      <c r="I102" s="35">
        <v>639</v>
      </c>
      <c r="J102" s="35">
        <v>55</v>
      </c>
      <c r="K102" s="35">
        <v>451</v>
      </c>
      <c r="L102" s="35">
        <v>1195</v>
      </c>
      <c r="M102" s="35">
        <v>277</v>
      </c>
      <c r="N102" s="35">
        <v>407</v>
      </c>
      <c r="O102" s="35">
        <v>180</v>
      </c>
      <c r="P102" s="35">
        <v>1494</v>
      </c>
      <c r="Q102" s="35">
        <v>265</v>
      </c>
      <c r="R102" s="35">
        <v>779</v>
      </c>
      <c r="S102" s="35">
        <v>3665</v>
      </c>
    </row>
    <row r="103" spans="2:19" x14ac:dyDescent="0.25">
      <c r="B103" s="35" t="s">
        <v>578</v>
      </c>
      <c r="C103" s="35">
        <v>0</v>
      </c>
      <c r="D103" s="35">
        <v>1649</v>
      </c>
      <c r="E103" s="35">
        <v>1175</v>
      </c>
      <c r="F103" s="35">
        <v>4</v>
      </c>
      <c r="G103" s="35">
        <v>0</v>
      </c>
      <c r="H103" s="35">
        <v>501</v>
      </c>
      <c r="I103" s="35">
        <v>674</v>
      </c>
      <c r="J103" s="35">
        <v>65</v>
      </c>
      <c r="K103" s="35">
        <v>255</v>
      </c>
      <c r="L103" s="35">
        <v>1069</v>
      </c>
      <c r="M103" s="35">
        <v>261</v>
      </c>
      <c r="N103" s="35">
        <v>242</v>
      </c>
      <c r="O103" s="35">
        <v>194</v>
      </c>
      <c r="P103" s="35">
        <v>989</v>
      </c>
      <c r="Q103" s="35">
        <v>284</v>
      </c>
      <c r="R103" s="35">
        <v>1066</v>
      </c>
      <c r="S103" s="35">
        <v>2329</v>
      </c>
    </row>
    <row r="104" spans="2:19" x14ac:dyDescent="0.25">
      <c r="B104" s="35" t="s">
        <v>579</v>
      </c>
      <c r="C104" s="35">
        <v>0</v>
      </c>
      <c r="D104" s="35">
        <v>1621</v>
      </c>
      <c r="E104" s="35">
        <v>949</v>
      </c>
      <c r="F104" s="35">
        <v>5</v>
      </c>
      <c r="G104" s="35">
        <v>0</v>
      </c>
      <c r="H104" s="35">
        <v>396</v>
      </c>
      <c r="I104" s="35">
        <v>553</v>
      </c>
      <c r="J104" s="35">
        <v>48</v>
      </c>
      <c r="K104" s="35">
        <v>298</v>
      </c>
      <c r="L104" s="35">
        <v>856</v>
      </c>
      <c r="M104" s="35">
        <v>171</v>
      </c>
      <c r="N104" s="35">
        <v>146</v>
      </c>
      <c r="O104" s="35">
        <v>119</v>
      </c>
      <c r="P104" s="35">
        <v>531</v>
      </c>
      <c r="Q104" s="35">
        <v>269</v>
      </c>
      <c r="R104" s="35">
        <v>701</v>
      </c>
      <c r="S104" s="35">
        <v>4277</v>
      </c>
    </row>
    <row r="105" spans="2:19" x14ac:dyDescent="0.25">
      <c r="B105" s="35" t="s">
        <v>580</v>
      </c>
      <c r="C105" s="35">
        <v>0</v>
      </c>
      <c r="D105" s="35">
        <v>1672</v>
      </c>
      <c r="E105" s="35">
        <v>1086</v>
      </c>
      <c r="F105" s="35">
        <v>7</v>
      </c>
      <c r="G105" s="35">
        <v>2</v>
      </c>
      <c r="H105" s="35">
        <v>470</v>
      </c>
      <c r="I105" s="35">
        <v>614</v>
      </c>
      <c r="J105" s="35">
        <v>30</v>
      </c>
      <c r="K105" s="35">
        <v>286</v>
      </c>
      <c r="L105" s="35">
        <v>451</v>
      </c>
      <c r="M105" s="35">
        <v>245</v>
      </c>
      <c r="N105" s="35">
        <v>449</v>
      </c>
      <c r="O105" s="35">
        <v>173</v>
      </c>
      <c r="P105" s="35">
        <v>642</v>
      </c>
      <c r="Q105" s="35">
        <v>231</v>
      </c>
      <c r="R105" s="35">
        <v>560</v>
      </c>
      <c r="S105" s="35">
        <v>3568</v>
      </c>
    </row>
    <row r="106" spans="2:19" x14ac:dyDescent="0.25">
      <c r="B106" s="35" t="s">
        <v>581</v>
      </c>
      <c r="C106" s="35">
        <v>0</v>
      </c>
      <c r="D106" s="35">
        <v>1602</v>
      </c>
      <c r="E106" s="35">
        <v>1001</v>
      </c>
      <c r="F106" s="35">
        <v>1</v>
      </c>
      <c r="G106" s="35">
        <v>0</v>
      </c>
      <c r="H106" s="35">
        <v>415</v>
      </c>
      <c r="I106" s="35">
        <v>588</v>
      </c>
      <c r="J106" s="35">
        <v>37</v>
      </c>
      <c r="K106" s="35">
        <v>249</v>
      </c>
      <c r="L106" s="35">
        <v>522</v>
      </c>
      <c r="M106" s="35">
        <v>177</v>
      </c>
      <c r="N106" s="35">
        <v>518</v>
      </c>
      <c r="O106" s="35">
        <v>142</v>
      </c>
      <c r="P106" s="35">
        <v>556</v>
      </c>
      <c r="Q106" s="35">
        <v>281</v>
      </c>
      <c r="R106" s="35">
        <v>1021</v>
      </c>
      <c r="S106" s="35">
        <v>3652</v>
      </c>
    </row>
    <row r="107" spans="2:19" x14ac:dyDescent="0.25">
      <c r="B107" s="35" t="s">
        <v>582</v>
      </c>
      <c r="C107" s="35">
        <v>0</v>
      </c>
      <c r="D107" s="35">
        <v>1796</v>
      </c>
      <c r="E107" s="35">
        <v>1169</v>
      </c>
      <c r="F107" s="35">
        <v>6</v>
      </c>
      <c r="G107" s="35">
        <v>2</v>
      </c>
      <c r="H107" s="35">
        <v>466</v>
      </c>
      <c r="I107" s="35">
        <v>729</v>
      </c>
      <c r="J107" s="35">
        <v>37</v>
      </c>
      <c r="K107" s="35">
        <v>290</v>
      </c>
      <c r="L107" s="35">
        <v>243</v>
      </c>
      <c r="M107" s="35">
        <v>197</v>
      </c>
      <c r="N107" s="35">
        <v>459</v>
      </c>
      <c r="O107" s="35">
        <v>217</v>
      </c>
      <c r="P107" s="35">
        <v>411</v>
      </c>
      <c r="Q107" s="35">
        <v>315</v>
      </c>
      <c r="R107" s="35">
        <v>662</v>
      </c>
      <c r="S107" s="35">
        <v>3002</v>
      </c>
    </row>
    <row r="108" spans="2:19" x14ac:dyDescent="0.25">
      <c r="B108" s="35" t="s">
        <v>583</v>
      </c>
      <c r="C108" s="35">
        <v>0</v>
      </c>
      <c r="D108" s="35">
        <v>1986</v>
      </c>
      <c r="E108" s="35">
        <v>1244</v>
      </c>
      <c r="F108" s="35">
        <v>5</v>
      </c>
      <c r="G108" s="35">
        <v>1</v>
      </c>
      <c r="H108" s="35">
        <v>437</v>
      </c>
      <c r="I108" s="35">
        <v>807</v>
      </c>
      <c r="J108" s="35">
        <v>28</v>
      </c>
      <c r="K108" s="35">
        <v>272</v>
      </c>
      <c r="L108" s="35">
        <v>418</v>
      </c>
      <c r="M108" s="35">
        <v>230</v>
      </c>
      <c r="N108" s="35">
        <v>598</v>
      </c>
      <c r="O108" s="35">
        <v>234</v>
      </c>
      <c r="P108" s="35">
        <v>572</v>
      </c>
      <c r="Q108" s="35">
        <v>315</v>
      </c>
      <c r="R108" s="35">
        <v>946</v>
      </c>
      <c r="S108" s="35">
        <v>4484</v>
      </c>
    </row>
    <row r="109" spans="2:19" x14ac:dyDescent="0.25">
      <c r="B109" s="35" t="s">
        <v>584</v>
      </c>
      <c r="C109" s="35">
        <v>0</v>
      </c>
      <c r="D109" s="35">
        <v>2294</v>
      </c>
      <c r="E109" s="35">
        <v>1393</v>
      </c>
      <c r="F109" s="35">
        <v>0</v>
      </c>
      <c r="G109" s="35">
        <v>0</v>
      </c>
      <c r="H109" s="35">
        <v>598</v>
      </c>
      <c r="I109" s="35">
        <v>797</v>
      </c>
      <c r="J109" s="35">
        <v>56</v>
      </c>
      <c r="K109" s="35">
        <v>384</v>
      </c>
      <c r="L109" s="35">
        <v>1880</v>
      </c>
      <c r="M109" s="35">
        <v>502</v>
      </c>
      <c r="N109" s="35">
        <v>1402</v>
      </c>
      <c r="O109" s="35">
        <v>1265</v>
      </c>
      <c r="P109" s="35">
        <v>5317</v>
      </c>
      <c r="Q109" s="35">
        <v>1355</v>
      </c>
      <c r="R109" s="35">
        <v>13589</v>
      </c>
      <c r="S109" s="35">
        <v>8259</v>
      </c>
    </row>
    <row r="110" spans="2:19" x14ac:dyDescent="0.25">
      <c r="B110" s="35" t="s">
        <v>585</v>
      </c>
      <c r="C110" s="35">
        <v>0</v>
      </c>
      <c r="D110" s="35">
        <v>2683</v>
      </c>
      <c r="E110" s="35">
        <v>1746</v>
      </c>
      <c r="F110" s="35">
        <v>7</v>
      </c>
      <c r="G110" s="35">
        <v>5</v>
      </c>
      <c r="H110" s="35">
        <v>760</v>
      </c>
      <c r="I110" s="35">
        <v>989</v>
      </c>
      <c r="J110" s="35">
        <v>48</v>
      </c>
      <c r="K110" s="35">
        <v>631</v>
      </c>
      <c r="L110" s="35">
        <v>1542</v>
      </c>
      <c r="M110" s="35">
        <v>810</v>
      </c>
      <c r="N110" s="35">
        <v>8539</v>
      </c>
      <c r="O110" s="35">
        <v>1646</v>
      </c>
      <c r="P110" s="35">
        <v>3764</v>
      </c>
      <c r="Q110" s="35">
        <v>2295</v>
      </c>
      <c r="R110" s="35">
        <v>12070</v>
      </c>
      <c r="S110" s="35">
        <v>8584</v>
      </c>
    </row>
    <row r="111" spans="2:19" x14ac:dyDescent="0.25">
      <c r="B111" s="35" t="s">
        <v>586</v>
      </c>
      <c r="C111" s="35">
        <v>0</v>
      </c>
      <c r="D111" s="35">
        <v>3050</v>
      </c>
      <c r="E111" s="35">
        <v>2135</v>
      </c>
      <c r="F111" s="35">
        <v>90</v>
      </c>
      <c r="G111" s="35">
        <v>30</v>
      </c>
      <c r="H111" s="35">
        <v>879</v>
      </c>
      <c r="I111" s="35">
        <v>1285</v>
      </c>
      <c r="J111" s="35">
        <v>60</v>
      </c>
      <c r="K111" s="35">
        <v>597</v>
      </c>
      <c r="L111" s="35">
        <v>1009</v>
      </c>
      <c r="M111" s="35">
        <v>954</v>
      </c>
      <c r="N111" s="35">
        <v>7600</v>
      </c>
      <c r="O111" s="35">
        <v>1261</v>
      </c>
      <c r="P111" s="35">
        <v>2564</v>
      </c>
      <c r="Q111" s="35">
        <v>1900</v>
      </c>
      <c r="R111" s="35">
        <v>10764</v>
      </c>
      <c r="S111" s="35">
        <v>7946</v>
      </c>
    </row>
    <row r="112" spans="2:19" x14ac:dyDescent="0.25">
      <c r="B112" s="35" t="s">
        <v>587</v>
      </c>
      <c r="C112" s="35">
        <v>0</v>
      </c>
      <c r="D112" s="35">
        <v>3029</v>
      </c>
      <c r="E112" s="35">
        <v>2049</v>
      </c>
      <c r="F112" s="35">
        <v>70</v>
      </c>
      <c r="G112" s="35">
        <v>30</v>
      </c>
      <c r="H112" s="35">
        <v>859</v>
      </c>
      <c r="I112" s="35">
        <v>1252</v>
      </c>
      <c r="J112" s="35">
        <v>60</v>
      </c>
      <c r="K112" s="35">
        <v>524</v>
      </c>
      <c r="L112" s="35">
        <v>1310</v>
      </c>
      <c r="M112" s="35">
        <v>821</v>
      </c>
      <c r="N112" s="35">
        <v>7034</v>
      </c>
      <c r="O112" s="35">
        <v>1067</v>
      </c>
      <c r="P112" s="35">
        <v>1951</v>
      </c>
      <c r="Q112" s="35">
        <v>1778</v>
      </c>
      <c r="R112" s="35">
        <v>9168</v>
      </c>
      <c r="S112" s="35">
        <v>7545</v>
      </c>
    </row>
    <row r="113" spans="2:19" x14ac:dyDescent="0.25">
      <c r="B113" s="35" t="s">
        <v>588</v>
      </c>
      <c r="C113" s="35">
        <v>0</v>
      </c>
      <c r="D113" s="35">
        <v>3417</v>
      </c>
      <c r="E113" s="35">
        <v>2135</v>
      </c>
      <c r="F113" s="35">
        <v>3</v>
      </c>
      <c r="G113" s="35">
        <v>1</v>
      </c>
      <c r="H113" s="35">
        <v>896</v>
      </c>
      <c r="I113" s="35">
        <v>1239</v>
      </c>
      <c r="J113" s="35">
        <v>38</v>
      </c>
      <c r="K113" s="35">
        <v>653</v>
      </c>
      <c r="L113" s="35">
        <v>791</v>
      </c>
      <c r="M113" s="35">
        <v>979</v>
      </c>
      <c r="N113" s="35">
        <v>6145</v>
      </c>
      <c r="O113" s="35">
        <v>1236</v>
      </c>
      <c r="P113" s="35">
        <v>716</v>
      </c>
      <c r="Q113" s="35">
        <v>2021</v>
      </c>
      <c r="R113" s="35">
        <v>7329</v>
      </c>
      <c r="S113" s="35">
        <v>6156</v>
      </c>
    </row>
    <row r="114" spans="2:19" x14ac:dyDescent="0.25">
      <c r="B114" s="35" t="s">
        <v>589</v>
      </c>
      <c r="C114" s="35">
        <v>0</v>
      </c>
      <c r="D114" s="35">
        <v>3551</v>
      </c>
      <c r="E114" s="35">
        <v>2342</v>
      </c>
      <c r="F114" s="35">
        <v>14</v>
      </c>
      <c r="G114" s="35">
        <v>3</v>
      </c>
      <c r="H114" s="35">
        <v>1018</v>
      </c>
      <c r="I114" s="35">
        <v>1324</v>
      </c>
      <c r="J114" s="35">
        <v>65</v>
      </c>
      <c r="K114" s="35">
        <v>701</v>
      </c>
      <c r="L114" s="35">
        <v>826</v>
      </c>
      <c r="M114" s="35">
        <v>1085</v>
      </c>
      <c r="N114" s="35">
        <v>5294</v>
      </c>
      <c r="O114" s="35">
        <v>1712</v>
      </c>
      <c r="P114" s="35">
        <v>896</v>
      </c>
      <c r="Q114" s="35">
        <v>2661</v>
      </c>
      <c r="R114" s="35">
        <v>5502</v>
      </c>
      <c r="S114" s="35">
        <v>5534</v>
      </c>
    </row>
    <row r="115" spans="2:19" x14ac:dyDescent="0.25">
      <c r="B115" s="35" t="s">
        <v>590</v>
      </c>
      <c r="C115" s="35">
        <v>0</v>
      </c>
      <c r="D115" s="35">
        <v>3776</v>
      </c>
      <c r="E115" s="35">
        <v>2341</v>
      </c>
      <c r="F115" s="35">
        <v>24</v>
      </c>
      <c r="G115" s="35">
        <v>10</v>
      </c>
      <c r="H115" s="35">
        <v>1001</v>
      </c>
      <c r="I115" s="35">
        <v>1349</v>
      </c>
      <c r="J115" s="35">
        <v>42</v>
      </c>
      <c r="K115" s="35">
        <v>575</v>
      </c>
      <c r="L115" s="35">
        <v>934</v>
      </c>
      <c r="M115" s="35">
        <v>789</v>
      </c>
      <c r="N115" s="35">
        <v>4747</v>
      </c>
      <c r="O115" s="35">
        <v>1369</v>
      </c>
      <c r="P115" s="35">
        <v>474</v>
      </c>
      <c r="Q115" s="35">
        <v>1987</v>
      </c>
      <c r="R115" s="35">
        <v>8061</v>
      </c>
      <c r="S115" s="35">
        <v>5313</v>
      </c>
    </row>
    <row r="116" spans="2:19" x14ac:dyDescent="0.25">
      <c r="B116" s="35" t="s">
        <v>591</v>
      </c>
      <c r="C116" s="35">
        <v>0</v>
      </c>
      <c r="D116" s="35">
        <v>3706</v>
      </c>
      <c r="E116" s="35">
        <v>1959</v>
      </c>
      <c r="F116" s="35">
        <v>34</v>
      </c>
      <c r="G116" s="35">
        <v>7</v>
      </c>
      <c r="H116" s="35">
        <v>845</v>
      </c>
      <c r="I116" s="35">
        <v>1178</v>
      </c>
      <c r="J116" s="35">
        <v>42</v>
      </c>
      <c r="K116" s="35">
        <v>470</v>
      </c>
      <c r="L116" s="35">
        <v>2361</v>
      </c>
      <c r="M116" s="35">
        <v>655</v>
      </c>
      <c r="N116" s="35">
        <v>4074</v>
      </c>
      <c r="O116" s="35">
        <v>1042</v>
      </c>
      <c r="P116" s="35">
        <v>383</v>
      </c>
      <c r="Q116" s="35">
        <v>1595</v>
      </c>
      <c r="R116" s="35">
        <v>5926</v>
      </c>
      <c r="S116" s="35">
        <v>4159</v>
      </c>
    </row>
    <row r="117" spans="2:19" x14ac:dyDescent="0.25">
      <c r="B117" s="35" t="s">
        <v>592</v>
      </c>
      <c r="C117" s="35">
        <v>0</v>
      </c>
      <c r="D117" s="35">
        <v>3911</v>
      </c>
      <c r="E117" s="35">
        <v>2234</v>
      </c>
      <c r="F117" s="35">
        <v>39</v>
      </c>
      <c r="G117" s="35">
        <v>18</v>
      </c>
      <c r="H117" s="35">
        <v>931</v>
      </c>
      <c r="I117" s="35">
        <v>1350</v>
      </c>
      <c r="J117" s="35">
        <v>61</v>
      </c>
      <c r="K117" s="35">
        <v>517</v>
      </c>
      <c r="L117" s="35">
        <v>2627</v>
      </c>
      <c r="M117" s="35">
        <v>646</v>
      </c>
      <c r="N117" s="35">
        <v>4054</v>
      </c>
      <c r="O117" s="35">
        <v>937</v>
      </c>
      <c r="P117" s="35">
        <v>341</v>
      </c>
      <c r="Q117" s="35">
        <v>1578</v>
      </c>
      <c r="R117" s="35">
        <v>4096</v>
      </c>
      <c r="S117" s="35">
        <v>3591</v>
      </c>
    </row>
    <row r="118" spans="2:19" x14ac:dyDescent="0.25">
      <c r="B118" s="35" t="s">
        <v>593</v>
      </c>
      <c r="C118" s="35">
        <v>0</v>
      </c>
      <c r="D118" s="35">
        <v>3405</v>
      </c>
      <c r="E118" s="35">
        <v>2125</v>
      </c>
      <c r="F118" s="35">
        <v>4</v>
      </c>
      <c r="G118" s="35">
        <v>0</v>
      </c>
      <c r="H118" s="35">
        <v>889</v>
      </c>
      <c r="I118" s="35">
        <v>1136</v>
      </c>
      <c r="J118" s="35">
        <v>40</v>
      </c>
      <c r="K118" s="35">
        <v>517</v>
      </c>
      <c r="L118" s="35">
        <v>2620</v>
      </c>
      <c r="M118" s="35">
        <v>548</v>
      </c>
      <c r="N118" s="35">
        <v>3566</v>
      </c>
      <c r="O118" s="35">
        <v>600</v>
      </c>
      <c r="P118" s="35">
        <v>341</v>
      </c>
      <c r="Q118" s="35">
        <v>974</v>
      </c>
      <c r="R118" s="35">
        <v>3762</v>
      </c>
      <c r="S118" s="35">
        <v>3253</v>
      </c>
    </row>
    <row r="119" spans="2:19" x14ac:dyDescent="0.25">
      <c r="B119" s="35" t="s">
        <v>594</v>
      </c>
      <c r="C119" s="35">
        <v>0</v>
      </c>
      <c r="D119" s="35">
        <v>3655</v>
      </c>
      <c r="E119" s="35">
        <v>2204</v>
      </c>
      <c r="F119" s="35">
        <v>49</v>
      </c>
      <c r="G119" s="35">
        <v>27</v>
      </c>
      <c r="H119" s="35">
        <v>911</v>
      </c>
      <c r="I119" s="35">
        <v>1289</v>
      </c>
      <c r="J119" s="35">
        <v>40</v>
      </c>
      <c r="K119" s="35">
        <v>596</v>
      </c>
      <c r="L119" s="35">
        <v>1631</v>
      </c>
      <c r="M119" s="35">
        <v>765</v>
      </c>
      <c r="N119" s="35">
        <v>2936</v>
      </c>
      <c r="O119" s="35">
        <v>1437</v>
      </c>
      <c r="P119" s="35">
        <v>306</v>
      </c>
      <c r="Q119" s="35">
        <v>2205</v>
      </c>
      <c r="R119" s="35">
        <v>5794</v>
      </c>
      <c r="S119" s="35">
        <v>2853</v>
      </c>
    </row>
    <row r="120" spans="2:19" x14ac:dyDescent="0.25">
      <c r="B120" s="35" t="s">
        <v>595</v>
      </c>
      <c r="C120" s="35">
        <v>0</v>
      </c>
      <c r="D120" s="35">
        <v>3586</v>
      </c>
      <c r="E120" s="35">
        <v>2122</v>
      </c>
      <c r="F120" s="35">
        <v>54</v>
      </c>
      <c r="G120" s="35">
        <v>42</v>
      </c>
      <c r="H120" s="35">
        <v>958</v>
      </c>
      <c r="I120" s="35">
        <v>1206</v>
      </c>
      <c r="J120" s="35">
        <v>51</v>
      </c>
      <c r="K120" s="35">
        <v>680</v>
      </c>
      <c r="L120" s="35">
        <v>1511</v>
      </c>
      <c r="M120" s="35">
        <v>904</v>
      </c>
      <c r="N120" s="35">
        <v>2366</v>
      </c>
      <c r="O120" s="35">
        <v>906</v>
      </c>
      <c r="P120" s="35">
        <v>147</v>
      </c>
      <c r="Q120" s="35">
        <v>1458</v>
      </c>
      <c r="R120" s="35">
        <v>4400</v>
      </c>
      <c r="S120" s="35">
        <v>4991</v>
      </c>
    </row>
    <row r="121" spans="2:19" x14ac:dyDescent="0.25">
      <c r="B121" s="35" t="s">
        <v>596</v>
      </c>
      <c r="C121" s="35">
        <v>0</v>
      </c>
      <c r="D121" s="35">
        <v>4561</v>
      </c>
      <c r="E121" s="35">
        <v>2774</v>
      </c>
      <c r="F121" s="35">
        <v>27</v>
      </c>
      <c r="G121" s="35">
        <v>22</v>
      </c>
      <c r="H121" s="35">
        <v>1254</v>
      </c>
      <c r="I121" s="35">
        <v>1598</v>
      </c>
      <c r="J121" s="35">
        <v>54</v>
      </c>
      <c r="K121" s="35">
        <v>760</v>
      </c>
      <c r="L121" s="35">
        <v>3567</v>
      </c>
      <c r="M121" s="35">
        <v>1046</v>
      </c>
      <c r="N121" s="35">
        <v>1706</v>
      </c>
      <c r="O121" s="35">
        <v>1439</v>
      </c>
      <c r="P121" s="35">
        <v>122</v>
      </c>
      <c r="Q121" s="35">
        <v>2063</v>
      </c>
      <c r="R121" s="35">
        <v>1650</v>
      </c>
      <c r="S121" s="35">
        <v>4576</v>
      </c>
    </row>
    <row r="122" spans="2:19" x14ac:dyDescent="0.25">
      <c r="B122" s="35" t="s">
        <v>597</v>
      </c>
      <c r="C122" s="35">
        <v>0</v>
      </c>
      <c r="D122" s="35">
        <v>4391</v>
      </c>
      <c r="E122" s="35">
        <v>2771</v>
      </c>
      <c r="F122" s="35">
        <v>46</v>
      </c>
      <c r="G122" s="35">
        <v>20</v>
      </c>
      <c r="H122" s="35">
        <v>1194</v>
      </c>
      <c r="I122" s="35">
        <v>1576</v>
      </c>
      <c r="J122" s="35">
        <v>89</v>
      </c>
      <c r="K122" s="35">
        <v>938</v>
      </c>
      <c r="L122" s="35">
        <v>4409</v>
      </c>
      <c r="M122" s="35">
        <v>747</v>
      </c>
      <c r="N122" s="35">
        <v>1374</v>
      </c>
      <c r="O122" s="35">
        <v>1005</v>
      </c>
      <c r="P122" s="35">
        <v>2158</v>
      </c>
      <c r="Q122" s="35">
        <v>1651</v>
      </c>
      <c r="R122" s="35">
        <v>777</v>
      </c>
      <c r="S122" s="35">
        <v>4982</v>
      </c>
    </row>
    <row r="123" spans="2:19" x14ac:dyDescent="0.25">
      <c r="B123" s="35" t="s">
        <v>598</v>
      </c>
      <c r="C123" s="35">
        <v>0</v>
      </c>
      <c r="D123" s="35">
        <v>4180</v>
      </c>
      <c r="E123" s="35">
        <v>2792</v>
      </c>
      <c r="F123" s="35">
        <v>36</v>
      </c>
      <c r="G123" s="35">
        <v>19</v>
      </c>
      <c r="H123" s="35">
        <v>1067</v>
      </c>
      <c r="I123" s="35">
        <v>1722</v>
      </c>
      <c r="J123" s="35">
        <v>29</v>
      </c>
      <c r="K123" s="35">
        <v>1192</v>
      </c>
      <c r="L123" s="35">
        <v>9273</v>
      </c>
      <c r="M123" s="35">
        <v>851</v>
      </c>
      <c r="N123" s="35">
        <v>310</v>
      </c>
      <c r="O123" s="35">
        <v>1315</v>
      </c>
      <c r="P123" s="35">
        <v>1870</v>
      </c>
      <c r="Q123" s="35">
        <v>2065</v>
      </c>
      <c r="R123" s="35">
        <v>22</v>
      </c>
      <c r="S123" s="35">
        <v>7045</v>
      </c>
    </row>
    <row r="124" spans="2:19" x14ac:dyDescent="0.25">
      <c r="B124" s="35" t="s">
        <v>599</v>
      </c>
      <c r="C124" s="35">
        <v>0</v>
      </c>
      <c r="D124" s="35">
        <v>3946</v>
      </c>
      <c r="E124" s="35">
        <v>2438</v>
      </c>
      <c r="F124" s="35">
        <v>40</v>
      </c>
      <c r="G124" s="35">
        <v>16</v>
      </c>
      <c r="H124" s="35">
        <v>1023</v>
      </c>
      <c r="I124" s="35">
        <v>1416</v>
      </c>
      <c r="J124" s="35">
        <v>54</v>
      </c>
      <c r="K124" s="35">
        <v>1906</v>
      </c>
      <c r="L124" s="35">
        <v>6830</v>
      </c>
      <c r="M124" s="35">
        <v>936</v>
      </c>
      <c r="N124" s="35">
        <v>233</v>
      </c>
      <c r="O124" s="35">
        <v>1375</v>
      </c>
      <c r="P124" s="35">
        <v>11087</v>
      </c>
      <c r="Q124" s="35">
        <v>1968</v>
      </c>
      <c r="R124" s="35">
        <v>187</v>
      </c>
      <c r="S124" s="35">
        <v>5646</v>
      </c>
    </row>
    <row r="125" spans="2:19" x14ac:dyDescent="0.25">
      <c r="B125" s="35" t="s">
        <v>600</v>
      </c>
      <c r="C125" s="35">
        <v>0</v>
      </c>
      <c r="D125" s="35">
        <v>4491</v>
      </c>
      <c r="E125" s="35">
        <v>2849</v>
      </c>
      <c r="F125" s="35">
        <v>43</v>
      </c>
      <c r="G125" s="35">
        <v>20</v>
      </c>
      <c r="H125" s="35">
        <v>1131</v>
      </c>
      <c r="I125" s="35">
        <v>1708</v>
      </c>
      <c r="J125" s="35">
        <v>93</v>
      </c>
      <c r="K125" s="35">
        <v>1892</v>
      </c>
      <c r="L125" s="35">
        <v>5851</v>
      </c>
      <c r="M125" s="35">
        <v>1065</v>
      </c>
      <c r="N125" s="35">
        <v>10</v>
      </c>
      <c r="O125" s="35">
        <v>2063</v>
      </c>
      <c r="P125" s="35">
        <v>11276</v>
      </c>
      <c r="Q125" s="35">
        <v>3000</v>
      </c>
      <c r="R125" s="35">
        <v>156</v>
      </c>
      <c r="S125" s="35">
        <v>5632</v>
      </c>
    </row>
    <row r="126" spans="2:19" x14ac:dyDescent="0.25">
      <c r="B126" s="35" t="s">
        <v>601</v>
      </c>
      <c r="C126" s="35">
        <v>0</v>
      </c>
      <c r="D126" s="35">
        <v>3906</v>
      </c>
      <c r="E126" s="35">
        <v>2608</v>
      </c>
      <c r="F126" s="35">
        <v>22</v>
      </c>
      <c r="G126" s="35">
        <v>12</v>
      </c>
      <c r="H126" s="35">
        <v>1059</v>
      </c>
      <c r="I126" s="35">
        <v>1565</v>
      </c>
      <c r="J126" s="35">
        <v>77</v>
      </c>
      <c r="K126" s="35">
        <v>1454</v>
      </c>
      <c r="L126" s="35">
        <v>5688</v>
      </c>
      <c r="M126" s="35">
        <v>883</v>
      </c>
      <c r="N126" s="35">
        <v>110</v>
      </c>
      <c r="O126" s="35">
        <v>1230</v>
      </c>
      <c r="P126" s="35">
        <v>8636</v>
      </c>
      <c r="Q126" s="35">
        <v>1854</v>
      </c>
      <c r="R126" s="35">
        <v>171</v>
      </c>
      <c r="S126" s="35">
        <v>4413</v>
      </c>
    </row>
    <row r="127" spans="2:19" x14ac:dyDescent="0.25">
      <c r="B127" s="35" t="s">
        <v>602</v>
      </c>
      <c r="C127" s="35">
        <v>0</v>
      </c>
      <c r="D127" s="35">
        <v>3695</v>
      </c>
      <c r="E127" s="35">
        <v>2609</v>
      </c>
      <c r="F127" s="35">
        <v>44</v>
      </c>
      <c r="G127" s="35">
        <v>34</v>
      </c>
      <c r="H127" s="35">
        <v>1093</v>
      </c>
      <c r="I127" s="35">
        <v>1521</v>
      </c>
      <c r="J127" s="35">
        <v>94</v>
      </c>
      <c r="K127" s="35">
        <v>1365</v>
      </c>
      <c r="L127" s="35">
        <v>5934</v>
      </c>
      <c r="M127" s="35">
        <v>993</v>
      </c>
      <c r="N127" s="35">
        <v>10</v>
      </c>
      <c r="O127" s="35">
        <v>1576</v>
      </c>
      <c r="P127" s="35">
        <v>6266</v>
      </c>
      <c r="Q127" s="35">
        <v>2210</v>
      </c>
      <c r="R127" s="35">
        <v>2249</v>
      </c>
      <c r="S127" s="35">
        <v>4817</v>
      </c>
    </row>
    <row r="128" spans="2:19" x14ac:dyDescent="0.25">
      <c r="B128" s="35" t="s">
        <v>603</v>
      </c>
      <c r="C128" s="35">
        <v>0</v>
      </c>
      <c r="D128" s="35">
        <v>4099</v>
      </c>
      <c r="E128" s="35">
        <v>2836</v>
      </c>
      <c r="F128" s="35">
        <v>40</v>
      </c>
      <c r="G128" s="35">
        <v>19</v>
      </c>
      <c r="H128" s="35">
        <v>1182</v>
      </c>
      <c r="I128" s="35">
        <v>1585</v>
      </c>
      <c r="J128" s="35">
        <v>91</v>
      </c>
      <c r="K128" s="35">
        <v>1399</v>
      </c>
      <c r="L128" s="35">
        <v>4530</v>
      </c>
      <c r="M128" s="35">
        <v>1113</v>
      </c>
      <c r="N128" s="35">
        <v>64</v>
      </c>
      <c r="O128" s="35">
        <v>1458</v>
      </c>
      <c r="P128" s="35">
        <v>3670</v>
      </c>
      <c r="Q128" s="35">
        <v>2018</v>
      </c>
      <c r="R128" s="35">
        <v>616</v>
      </c>
      <c r="S128" s="35">
        <v>4539</v>
      </c>
    </row>
    <row r="129" spans="2:19" x14ac:dyDescent="0.25">
      <c r="B129" s="35" t="s">
        <v>604</v>
      </c>
      <c r="C129" s="35">
        <v>0</v>
      </c>
      <c r="D129" s="35">
        <v>4209</v>
      </c>
      <c r="E129" s="35">
        <v>2669</v>
      </c>
      <c r="F129" s="35">
        <v>8</v>
      </c>
      <c r="G129" s="35">
        <v>4</v>
      </c>
      <c r="H129" s="35">
        <v>1066</v>
      </c>
      <c r="I129" s="35">
        <v>1606</v>
      </c>
      <c r="J129" s="35">
        <v>83</v>
      </c>
      <c r="K129" s="35">
        <v>1708</v>
      </c>
      <c r="L129" s="35">
        <v>3211</v>
      </c>
      <c r="M129" s="35">
        <v>2046</v>
      </c>
      <c r="N129" s="35">
        <v>18</v>
      </c>
      <c r="O129" s="35">
        <v>1482</v>
      </c>
      <c r="P129" s="35">
        <v>310</v>
      </c>
      <c r="Q129" s="35">
        <v>2078</v>
      </c>
      <c r="R129" s="35">
        <v>807</v>
      </c>
      <c r="S129" s="35">
        <v>3070</v>
      </c>
    </row>
    <row r="130" spans="2:19" x14ac:dyDescent="0.25">
      <c r="B130" s="35" t="s">
        <v>605</v>
      </c>
      <c r="C130" s="35">
        <v>0</v>
      </c>
      <c r="D130" s="35">
        <v>3391</v>
      </c>
      <c r="E130" s="35">
        <v>2370</v>
      </c>
      <c r="F130" s="35">
        <v>6</v>
      </c>
      <c r="G130" s="35">
        <v>4</v>
      </c>
      <c r="H130" s="35">
        <v>1026</v>
      </c>
      <c r="I130" s="35">
        <v>1363</v>
      </c>
      <c r="J130" s="35">
        <v>66</v>
      </c>
      <c r="K130" s="35">
        <v>953</v>
      </c>
      <c r="L130" s="35">
        <v>2427</v>
      </c>
      <c r="M130" s="35">
        <v>733</v>
      </c>
      <c r="N130" s="35">
        <v>12</v>
      </c>
      <c r="O130" s="35">
        <v>1279</v>
      </c>
      <c r="P130" s="35">
        <v>286</v>
      </c>
      <c r="Q130" s="35">
        <v>1827</v>
      </c>
      <c r="R130" s="35">
        <v>518</v>
      </c>
      <c r="S130" s="35">
        <v>3368</v>
      </c>
    </row>
    <row r="131" spans="2:19" x14ac:dyDescent="0.25">
      <c r="B131" s="35" t="s">
        <v>606</v>
      </c>
      <c r="C131" s="35">
        <v>0</v>
      </c>
      <c r="D131" s="35">
        <v>3820</v>
      </c>
      <c r="E131" s="35">
        <v>2699</v>
      </c>
      <c r="F131" s="35">
        <v>3</v>
      </c>
      <c r="G131" s="35">
        <v>2</v>
      </c>
      <c r="H131" s="35">
        <v>1054</v>
      </c>
      <c r="I131" s="35">
        <v>1647</v>
      </c>
      <c r="J131" s="35">
        <v>72</v>
      </c>
      <c r="K131" s="35">
        <v>1234</v>
      </c>
      <c r="L131" s="35">
        <v>2730</v>
      </c>
      <c r="M131" s="35">
        <v>461</v>
      </c>
      <c r="N131" s="35">
        <v>6460</v>
      </c>
      <c r="O131" s="35">
        <v>1759</v>
      </c>
      <c r="P131" s="35">
        <v>271</v>
      </c>
      <c r="Q131" s="35">
        <v>2555</v>
      </c>
      <c r="R131" s="35">
        <v>6820</v>
      </c>
      <c r="S131" s="35">
        <v>2699</v>
      </c>
    </row>
    <row r="132" spans="2:19" x14ac:dyDescent="0.25">
      <c r="B132" s="35" t="s">
        <v>607</v>
      </c>
      <c r="C132" s="35">
        <v>0</v>
      </c>
      <c r="D132" s="35">
        <v>4124</v>
      </c>
      <c r="E132" s="35">
        <v>2892</v>
      </c>
      <c r="F132" s="35">
        <v>11</v>
      </c>
      <c r="G132" s="35">
        <v>7</v>
      </c>
      <c r="H132" s="35">
        <v>1335</v>
      </c>
      <c r="I132" s="35">
        <v>1644</v>
      </c>
      <c r="J132" s="35">
        <v>67</v>
      </c>
      <c r="K132" s="35">
        <v>1230</v>
      </c>
      <c r="L132" s="35">
        <v>1566</v>
      </c>
      <c r="M132" s="35">
        <v>1128</v>
      </c>
      <c r="N132" s="35">
        <v>5598</v>
      </c>
      <c r="O132" s="35">
        <v>2349</v>
      </c>
      <c r="P132" s="35">
        <v>783</v>
      </c>
      <c r="Q132" s="35">
        <v>3314</v>
      </c>
      <c r="R132" s="35">
        <v>2677</v>
      </c>
      <c r="S132" s="35">
        <v>3179</v>
      </c>
    </row>
    <row r="133" spans="2:19" x14ac:dyDescent="0.25">
      <c r="B133" s="35" t="s">
        <v>608</v>
      </c>
      <c r="C133" s="35">
        <v>26</v>
      </c>
      <c r="D133" s="35">
        <v>4390</v>
      </c>
      <c r="E133" s="35">
        <v>3044</v>
      </c>
      <c r="F133" s="35">
        <v>0</v>
      </c>
      <c r="G133" s="35">
        <v>0</v>
      </c>
      <c r="H133" s="35">
        <v>1251</v>
      </c>
      <c r="I133" s="35">
        <v>1793</v>
      </c>
      <c r="J133" s="35">
        <v>29</v>
      </c>
      <c r="K133" s="35">
        <v>1176</v>
      </c>
      <c r="L133" s="35">
        <v>1301</v>
      </c>
      <c r="M133" s="35">
        <v>1166</v>
      </c>
      <c r="N133" s="35">
        <v>4292</v>
      </c>
      <c r="O133" s="35">
        <v>1582</v>
      </c>
      <c r="P133" s="35">
        <v>281</v>
      </c>
      <c r="Q133" s="35">
        <v>2443</v>
      </c>
      <c r="R133" s="35">
        <v>14036</v>
      </c>
      <c r="S133" s="35">
        <v>3406</v>
      </c>
    </row>
    <row r="134" spans="2:19" x14ac:dyDescent="0.25">
      <c r="B134" s="35" t="s">
        <v>609</v>
      </c>
      <c r="C134" s="35">
        <v>11</v>
      </c>
      <c r="D134" s="35">
        <v>3724</v>
      </c>
      <c r="E134" s="35">
        <v>2488</v>
      </c>
      <c r="F134" s="35">
        <v>6</v>
      </c>
      <c r="G134" s="35">
        <v>3</v>
      </c>
      <c r="H134" s="35">
        <v>958</v>
      </c>
      <c r="I134" s="35">
        <v>1587</v>
      </c>
      <c r="J134" s="35">
        <v>48</v>
      </c>
      <c r="K134" s="35">
        <v>948</v>
      </c>
      <c r="L134" s="35">
        <v>1098</v>
      </c>
      <c r="M134" s="35">
        <v>1240</v>
      </c>
      <c r="N134" s="35">
        <v>3016</v>
      </c>
      <c r="O134" s="35">
        <v>1893</v>
      </c>
      <c r="P134" s="35">
        <v>185</v>
      </c>
      <c r="Q134" s="35">
        <v>2682</v>
      </c>
      <c r="R134" s="35">
        <v>9884</v>
      </c>
      <c r="S134" s="35">
        <v>4457</v>
      </c>
    </row>
    <row r="135" spans="2:19" x14ac:dyDescent="0.25">
      <c r="B135" s="35" t="s">
        <v>610</v>
      </c>
      <c r="C135" s="35">
        <v>0</v>
      </c>
      <c r="D135" s="35">
        <v>3517</v>
      </c>
      <c r="E135" s="35">
        <v>2374</v>
      </c>
      <c r="F135" s="35">
        <v>7</v>
      </c>
      <c r="G135" s="35">
        <v>4</v>
      </c>
      <c r="H135" s="35">
        <v>1038</v>
      </c>
      <c r="I135" s="35">
        <v>1246</v>
      </c>
      <c r="J135" s="35">
        <v>53</v>
      </c>
      <c r="K135" s="35">
        <v>888</v>
      </c>
      <c r="L135" s="35">
        <v>1034</v>
      </c>
      <c r="M135" s="35">
        <v>1053</v>
      </c>
      <c r="N135" s="35">
        <v>1793</v>
      </c>
      <c r="O135" s="35">
        <v>1350</v>
      </c>
      <c r="P135" s="35">
        <v>0</v>
      </c>
      <c r="Q135" s="35">
        <v>1994</v>
      </c>
      <c r="R135" s="35">
        <v>7682</v>
      </c>
      <c r="S135" s="35">
        <v>3437</v>
      </c>
    </row>
    <row r="136" spans="2:19" x14ac:dyDescent="0.25">
      <c r="B136" s="35" t="s">
        <v>611</v>
      </c>
      <c r="C136" s="35">
        <v>0</v>
      </c>
      <c r="D136" s="35">
        <v>2720</v>
      </c>
      <c r="E136" s="35">
        <v>1599</v>
      </c>
      <c r="F136" s="35">
        <v>7</v>
      </c>
      <c r="G136" s="35">
        <v>2</v>
      </c>
      <c r="H136" s="35">
        <v>635</v>
      </c>
      <c r="I136" s="35">
        <v>909</v>
      </c>
      <c r="J136" s="35">
        <v>48</v>
      </c>
      <c r="K136" s="35">
        <v>456</v>
      </c>
      <c r="L136" s="35">
        <v>1651</v>
      </c>
      <c r="M136" s="35">
        <v>156</v>
      </c>
      <c r="N136" s="35">
        <v>717</v>
      </c>
      <c r="O136" s="35">
        <v>1580</v>
      </c>
      <c r="P136" s="35">
        <v>331</v>
      </c>
      <c r="Q136" s="35">
        <v>334</v>
      </c>
      <c r="R136" s="35">
        <v>489</v>
      </c>
      <c r="S136" s="35">
        <v>8556</v>
      </c>
    </row>
    <row r="137" spans="2:19" x14ac:dyDescent="0.25">
      <c r="B137" s="35" t="s">
        <v>612</v>
      </c>
      <c r="C137" s="35">
        <v>0</v>
      </c>
      <c r="D137" s="35">
        <v>3046</v>
      </c>
      <c r="E137" s="35">
        <v>1912</v>
      </c>
      <c r="F137" s="35">
        <v>15</v>
      </c>
      <c r="G137" s="35">
        <v>5</v>
      </c>
      <c r="H137" s="35">
        <v>855</v>
      </c>
      <c r="I137" s="35">
        <v>1063</v>
      </c>
      <c r="J137" s="35">
        <v>29</v>
      </c>
      <c r="K137" s="35">
        <v>405</v>
      </c>
      <c r="L137" s="35">
        <v>2059</v>
      </c>
      <c r="M137" s="35">
        <v>260</v>
      </c>
      <c r="N137" s="35">
        <v>721</v>
      </c>
      <c r="O137" s="35">
        <v>247</v>
      </c>
      <c r="P137" s="35">
        <v>0</v>
      </c>
      <c r="Q137" s="35">
        <v>415</v>
      </c>
      <c r="R137" s="35">
        <v>218</v>
      </c>
      <c r="S137" s="35">
        <v>3332</v>
      </c>
    </row>
    <row r="138" spans="2:19" x14ac:dyDescent="0.25">
      <c r="B138" s="35" t="s">
        <v>613</v>
      </c>
      <c r="C138" s="35">
        <v>14</v>
      </c>
      <c r="D138" s="35">
        <v>2874</v>
      </c>
      <c r="E138" s="35">
        <v>1799</v>
      </c>
      <c r="F138" s="35">
        <v>5</v>
      </c>
      <c r="G138" s="35">
        <v>2</v>
      </c>
      <c r="H138" s="35">
        <v>816</v>
      </c>
      <c r="I138" s="35">
        <v>1022</v>
      </c>
      <c r="J138" s="35">
        <v>38</v>
      </c>
      <c r="K138" s="35">
        <v>873</v>
      </c>
      <c r="L138" s="35">
        <v>2019</v>
      </c>
      <c r="M138" s="35">
        <v>437</v>
      </c>
      <c r="N138" s="35">
        <v>786</v>
      </c>
      <c r="O138" s="35">
        <v>205</v>
      </c>
      <c r="P138" s="35">
        <v>0</v>
      </c>
      <c r="Q138" s="35">
        <v>291</v>
      </c>
      <c r="R138" s="35">
        <v>92</v>
      </c>
      <c r="S138" s="35">
        <v>3661</v>
      </c>
    </row>
    <row r="139" spans="2:19" x14ac:dyDescent="0.25">
      <c r="B139" s="35" t="s">
        <v>614</v>
      </c>
      <c r="C139" s="35">
        <v>32</v>
      </c>
      <c r="D139" s="35">
        <v>2908</v>
      </c>
      <c r="E139" s="35">
        <v>1915</v>
      </c>
      <c r="F139" s="35">
        <v>19</v>
      </c>
      <c r="G139" s="35">
        <v>10</v>
      </c>
      <c r="H139" s="35">
        <v>815</v>
      </c>
      <c r="I139" s="35">
        <v>1102</v>
      </c>
      <c r="J139" s="35">
        <v>50</v>
      </c>
      <c r="K139" s="35">
        <v>918</v>
      </c>
      <c r="L139" s="35">
        <v>1526</v>
      </c>
      <c r="M139" s="35">
        <v>572</v>
      </c>
      <c r="N139" s="35">
        <v>616</v>
      </c>
      <c r="O139" s="35">
        <v>243</v>
      </c>
      <c r="P139" s="35">
        <v>0</v>
      </c>
      <c r="Q139" s="35">
        <v>372</v>
      </c>
      <c r="R139" s="35">
        <v>258</v>
      </c>
      <c r="S139" s="35">
        <v>2826</v>
      </c>
    </row>
    <row r="140" spans="2:19" x14ac:dyDescent="0.25">
      <c r="B140" s="35" t="s">
        <v>615</v>
      </c>
      <c r="C140" s="35">
        <v>15</v>
      </c>
      <c r="D140" s="35">
        <v>2577</v>
      </c>
      <c r="E140" s="35">
        <v>1586</v>
      </c>
      <c r="F140" s="35">
        <v>12</v>
      </c>
      <c r="G140" s="35">
        <v>2</v>
      </c>
      <c r="H140" s="35">
        <v>626</v>
      </c>
      <c r="I140" s="35">
        <v>959</v>
      </c>
      <c r="J140" s="35">
        <v>59</v>
      </c>
      <c r="K140" s="35">
        <v>453</v>
      </c>
      <c r="L140" s="35">
        <v>1865</v>
      </c>
      <c r="M140" s="35">
        <v>316</v>
      </c>
      <c r="N140" s="35">
        <v>853</v>
      </c>
      <c r="O140" s="35">
        <v>170</v>
      </c>
      <c r="P140" s="35">
        <v>719</v>
      </c>
      <c r="Q140" s="35">
        <v>304</v>
      </c>
      <c r="R140" s="35">
        <v>1051</v>
      </c>
      <c r="S140" s="35">
        <v>2574</v>
      </c>
    </row>
    <row r="141" spans="2:19" x14ac:dyDescent="0.25">
      <c r="B141" s="35" t="s">
        <v>616</v>
      </c>
      <c r="C141" s="35">
        <v>0</v>
      </c>
      <c r="D141" s="35">
        <v>2675</v>
      </c>
      <c r="E141" s="35">
        <v>1609</v>
      </c>
      <c r="F141" s="35">
        <v>15</v>
      </c>
      <c r="G141" s="35">
        <v>8</v>
      </c>
      <c r="H141" s="35">
        <v>622</v>
      </c>
      <c r="I141" s="35">
        <v>993</v>
      </c>
      <c r="J141" s="35">
        <v>56</v>
      </c>
      <c r="K141" s="35">
        <v>388</v>
      </c>
      <c r="L141" s="35">
        <v>1965</v>
      </c>
      <c r="M141" s="35">
        <v>499</v>
      </c>
      <c r="N141" s="35">
        <v>506</v>
      </c>
      <c r="O141" s="35">
        <v>267</v>
      </c>
      <c r="P141" s="35">
        <v>1597</v>
      </c>
      <c r="Q141" s="35">
        <v>290</v>
      </c>
      <c r="R141" s="35">
        <v>1298</v>
      </c>
      <c r="S141" s="35">
        <v>2906</v>
      </c>
    </row>
    <row r="142" spans="2:19" x14ac:dyDescent="0.25">
      <c r="B142" s="35" t="s">
        <v>617</v>
      </c>
      <c r="C142" s="35">
        <v>0</v>
      </c>
      <c r="D142" s="35">
        <v>2896</v>
      </c>
      <c r="E142" s="35">
        <v>1728</v>
      </c>
      <c r="F142" s="35">
        <v>10</v>
      </c>
      <c r="G142" s="35">
        <v>1</v>
      </c>
      <c r="H142" s="35">
        <v>641</v>
      </c>
      <c r="I142" s="35">
        <v>1087</v>
      </c>
      <c r="J142" s="35">
        <v>21</v>
      </c>
      <c r="K142" s="35">
        <v>545</v>
      </c>
      <c r="L142" s="35">
        <v>2234</v>
      </c>
      <c r="M142" s="35">
        <v>418</v>
      </c>
      <c r="N142" s="35">
        <v>367</v>
      </c>
      <c r="O142" s="35">
        <v>308</v>
      </c>
      <c r="P142" s="35">
        <v>1575</v>
      </c>
      <c r="Q142" s="35">
        <v>337</v>
      </c>
      <c r="R142" s="35">
        <v>1753</v>
      </c>
      <c r="S142" s="35">
        <v>3440</v>
      </c>
    </row>
    <row r="143" spans="2:19" x14ac:dyDescent="0.25">
      <c r="B143" s="35" t="s">
        <v>618</v>
      </c>
      <c r="C143" s="35">
        <v>8</v>
      </c>
      <c r="D143" s="35">
        <v>2659</v>
      </c>
      <c r="E143" s="35">
        <v>1585</v>
      </c>
      <c r="F143" s="35">
        <v>11</v>
      </c>
      <c r="G143" s="35">
        <v>0</v>
      </c>
      <c r="H143" s="35">
        <v>755</v>
      </c>
      <c r="I143" s="35">
        <v>832</v>
      </c>
      <c r="J143" s="35">
        <v>36</v>
      </c>
      <c r="K143" s="35">
        <v>553</v>
      </c>
      <c r="L143" s="35">
        <v>1621</v>
      </c>
      <c r="M143" s="35">
        <v>405</v>
      </c>
      <c r="N143" s="35">
        <v>595</v>
      </c>
      <c r="O143" s="35">
        <v>338</v>
      </c>
      <c r="P143" s="35">
        <v>1312</v>
      </c>
      <c r="Q143" s="35">
        <v>426</v>
      </c>
      <c r="R143" s="35">
        <v>1257</v>
      </c>
      <c r="S143" s="35">
        <v>4028</v>
      </c>
    </row>
    <row r="144" spans="2:19" x14ac:dyDescent="0.25">
      <c r="B144" s="35" t="s">
        <v>619</v>
      </c>
      <c r="C144" s="35">
        <v>0</v>
      </c>
      <c r="D144" s="35">
        <v>2921</v>
      </c>
      <c r="E144" s="35">
        <v>1708</v>
      </c>
      <c r="F144" s="35">
        <v>5</v>
      </c>
      <c r="G144" s="35">
        <v>0</v>
      </c>
      <c r="H144" s="35">
        <v>801</v>
      </c>
      <c r="I144" s="35">
        <v>907</v>
      </c>
      <c r="J144" s="35">
        <v>36</v>
      </c>
      <c r="K144" s="35">
        <v>651</v>
      </c>
      <c r="L144" s="35">
        <v>2106</v>
      </c>
      <c r="M144" s="35">
        <v>469</v>
      </c>
      <c r="N144" s="35">
        <v>492</v>
      </c>
      <c r="O144" s="35">
        <v>356</v>
      </c>
      <c r="P144" s="35">
        <v>1090</v>
      </c>
      <c r="Q144" s="35">
        <v>477</v>
      </c>
      <c r="R144" s="35">
        <v>908</v>
      </c>
      <c r="S144" s="35">
        <v>7481</v>
      </c>
    </row>
    <row r="145" spans="2:19" x14ac:dyDescent="0.25">
      <c r="B145" s="35" t="s">
        <v>620</v>
      </c>
      <c r="C145" s="35">
        <v>0</v>
      </c>
      <c r="D145" s="35">
        <v>3334</v>
      </c>
      <c r="E145" s="35">
        <v>2275</v>
      </c>
      <c r="F145" s="35">
        <v>19</v>
      </c>
      <c r="G145" s="35">
        <v>6</v>
      </c>
      <c r="H145" s="35">
        <v>1064</v>
      </c>
      <c r="I145" s="35">
        <v>1364</v>
      </c>
      <c r="J145" s="35">
        <v>41</v>
      </c>
      <c r="K145" s="35">
        <v>845</v>
      </c>
      <c r="L145" s="35">
        <v>1427</v>
      </c>
      <c r="M145" s="35">
        <v>537</v>
      </c>
      <c r="N145" s="35">
        <v>784</v>
      </c>
      <c r="O145" s="35">
        <v>409</v>
      </c>
      <c r="P145" s="35">
        <v>648</v>
      </c>
      <c r="Q145" s="35">
        <v>637</v>
      </c>
      <c r="R145" s="35">
        <v>1220</v>
      </c>
      <c r="S145" s="35">
        <v>6784</v>
      </c>
    </row>
    <row r="146" spans="2:19" x14ac:dyDescent="0.25">
      <c r="B146" s="35" t="s">
        <v>621</v>
      </c>
      <c r="C146" s="35">
        <v>0</v>
      </c>
      <c r="D146" s="35">
        <v>4014</v>
      </c>
      <c r="E146" s="35">
        <v>2774</v>
      </c>
      <c r="F146" s="35">
        <v>6</v>
      </c>
      <c r="G146" s="35">
        <v>2</v>
      </c>
      <c r="H146" s="35">
        <v>1226</v>
      </c>
      <c r="I146" s="35">
        <v>1734</v>
      </c>
      <c r="J146" s="35">
        <v>51</v>
      </c>
      <c r="K146" s="35">
        <v>774</v>
      </c>
      <c r="L146" s="35">
        <v>1526</v>
      </c>
      <c r="M146" s="35">
        <v>644</v>
      </c>
      <c r="N146" s="35">
        <v>1889</v>
      </c>
      <c r="O146" s="35">
        <v>424</v>
      </c>
      <c r="P146" s="35">
        <v>717</v>
      </c>
      <c r="Q146" s="35">
        <v>858</v>
      </c>
      <c r="R146" s="35">
        <v>1143</v>
      </c>
      <c r="S146" s="35">
        <v>3732</v>
      </c>
    </row>
    <row r="147" spans="2:19" x14ac:dyDescent="0.25">
      <c r="B147" s="35" t="s">
        <v>622</v>
      </c>
      <c r="C147" s="35">
        <v>0</v>
      </c>
      <c r="D147" s="35">
        <v>3668</v>
      </c>
      <c r="E147" s="35">
        <v>2544</v>
      </c>
      <c r="F147" s="35">
        <v>11</v>
      </c>
      <c r="G147" s="35">
        <v>0</v>
      </c>
      <c r="H147" s="35">
        <v>1156</v>
      </c>
      <c r="I147" s="35">
        <v>1386</v>
      </c>
      <c r="J147" s="35">
        <v>30</v>
      </c>
      <c r="K147" s="35">
        <v>837</v>
      </c>
      <c r="L147" s="35">
        <v>1411</v>
      </c>
      <c r="M147" s="35">
        <v>583</v>
      </c>
      <c r="N147" s="35">
        <v>1883</v>
      </c>
      <c r="O147" s="35">
        <v>503</v>
      </c>
      <c r="P147" s="35">
        <v>1513</v>
      </c>
      <c r="Q147" s="35">
        <v>675</v>
      </c>
      <c r="R147" s="35">
        <v>957</v>
      </c>
      <c r="S147" s="35">
        <v>3552</v>
      </c>
    </row>
    <row r="148" spans="2:19" x14ac:dyDescent="0.25">
      <c r="B148" s="35" t="s">
        <v>623</v>
      </c>
      <c r="C148" s="35">
        <v>0</v>
      </c>
      <c r="D148" s="35">
        <v>3403</v>
      </c>
      <c r="E148" s="35">
        <v>2520</v>
      </c>
      <c r="F148" s="35">
        <v>25</v>
      </c>
      <c r="G148" s="35">
        <v>5</v>
      </c>
      <c r="H148" s="35">
        <v>1009</v>
      </c>
      <c r="I148" s="35">
        <v>1516</v>
      </c>
      <c r="J148" s="35">
        <v>43</v>
      </c>
      <c r="K148" s="35">
        <v>795</v>
      </c>
      <c r="L148" s="35">
        <v>1085</v>
      </c>
      <c r="M148" s="35">
        <v>496</v>
      </c>
      <c r="N148" s="35">
        <v>807</v>
      </c>
      <c r="O148" s="35">
        <v>472</v>
      </c>
      <c r="P148" s="35">
        <v>1594</v>
      </c>
      <c r="Q148" s="35">
        <v>561</v>
      </c>
      <c r="R148" s="35">
        <v>820</v>
      </c>
      <c r="S148" s="35">
        <v>3746</v>
      </c>
    </row>
    <row r="149" spans="2:19" x14ac:dyDescent="0.25">
      <c r="B149" s="35" t="s">
        <v>624</v>
      </c>
      <c r="C149" s="35">
        <v>0</v>
      </c>
      <c r="D149" s="35">
        <v>3233</v>
      </c>
      <c r="E149" s="35">
        <v>2084</v>
      </c>
      <c r="F149" s="35">
        <v>0</v>
      </c>
      <c r="G149" s="35">
        <v>0</v>
      </c>
      <c r="H149" s="35">
        <v>945</v>
      </c>
      <c r="I149" s="35">
        <v>1139</v>
      </c>
      <c r="J149" s="35">
        <v>32</v>
      </c>
      <c r="K149" s="35">
        <v>709</v>
      </c>
      <c r="L149" s="35">
        <v>1335</v>
      </c>
      <c r="M149" s="35">
        <v>478</v>
      </c>
      <c r="N149" s="35">
        <v>717</v>
      </c>
      <c r="O149" s="35">
        <v>463</v>
      </c>
      <c r="P149" s="35">
        <v>1196</v>
      </c>
      <c r="Q149" s="35">
        <v>455</v>
      </c>
      <c r="R149" s="35">
        <v>760</v>
      </c>
      <c r="S149" s="35">
        <v>4523</v>
      </c>
    </row>
    <row r="150" spans="2:19" x14ac:dyDescent="0.25">
      <c r="B150" s="35" t="s">
        <v>625</v>
      </c>
      <c r="C150" s="35">
        <v>0</v>
      </c>
      <c r="D150" s="35">
        <v>3465</v>
      </c>
      <c r="E150" s="35">
        <v>2426</v>
      </c>
      <c r="F150" s="35">
        <v>5</v>
      </c>
      <c r="G150" s="35">
        <v>1</v>
      </c>
      <c r="H150" s="35">
        <v>1003</v>
      </c>
      <c r="I150" s="35">
        <v>1423</v>
      </c>
      <c r="J150" s="35">
        <v>36</v>
      </c>
      <c r="K150" s="35">
        <v>1078</v>
      </c>
      <c r="L150" s="35">
        <v>2269</v>
      </c>
      <c r="M150" s="35">
        <v>386</v>
      </c>
      <c r="N150" s="35">
        <v>558</v>
      </c>
      <c r="O150" s="35">
        <v>480</v>
      </c>
      <c r="P150" s="35">
        <v>1258</v>
      </c>
      <c r="Q150" s="35">
        <v>502</v>
      </c>
      <c r="R150" s="35">
        <v>2172</v>
      </c>
      <c r="S150" s="35">
        <v>5266</v>
      </c>
    </row>
    <row r="151" spans="2:19" x14ac:dyDescent="0.25">
      <c r="B151" s="35" t="s">
        <v>626</v>
      </c>
      <c r="C151" s="35">
        <v>92</v>
      </c>
      <c r="D151" s="35">
        <v>3577</v>
      </c>
      <c r="E151" s="35">
        <v>2491</v>
      </c>
      <c r="F151" s="35">
        <v>5</v>
      </c>
      <c r="G151" s="35">
        <v>1</v>
      </c>
      <c r="H151" s="35">
        <v>1084</v>
      </c>
      <c r="I151" s="35">
        <v>1417</v>
      </c>
      <c r="J151" s="35">
        <v>38</v>
      </c>
      <c r="K151" s="35">
        <v>1093</v>
      </c>
      <c r="L151" s="35">
        <v>1856</v>
      </c>
      <c r="M151" s="35">
        <v>482</v>
      </c>
      <c r="N151" s="35">
        <v>1575</v>
      </c>
      <c r="O151" s="35">
        <v>543</v>
      </c>
      <c r="P151" s="35">
        <v>1191</v>
      </c>
      <c r="Q151" s="35">
        <v>561</v>
      </c>
      <c r="R151" s="35">
        <v>2200</v>
      </c>
      <c r="S151" s="35">
        <v>5607</v>
      </c>
    </row>
    <row r="152" spans="2:19" x14ac:dyDescent="0.25">
      <c r="B152" s="35" t="s">
        <v>627</v>
      </c>
      <c r="C152" s="35">
        <v>0</v>
      </c>
      <c r="D152" s="35">
        <v>3814</v>
      </c>
      <c r="E152" s="35">
        <v>2636</v>
      </c>
      <c r="F152" s="35">
        <v>6</v>
      </c>
      <c r="G152" s="35">
        <v>1</v>
      </c>
      <c r="H152" s="35">
        <v>1072</v>
      </c>
      <c r="I152" s="35">
        <v>1564</v>
      </c>
      <c r="J152" s="35">
        <v>53</v>
      </c>
      <c r="K152" s="35">
        <v>842</v>
      </c>
      <c r="L152" s="35">
        <v>1941</v>
      </c>
      <c r="M152" s="35">
        <v>734</v>
      </c>
      <c r="N152" s="35">
        <v>1791</v>
      </c>
      <c r="O152" s="35">
        <v>494</v>
      </c>
      <c r="P152" s="35">
        <v>1304</v>
      </c>
      <c r="Q152" s="35">
        <v>653</v>
      </c>
      <c r="R152" s="35">
        <v>2336</v>
      </c>
      <c r="S152" s="35">
        <v>5503</v>
      </c>
    </row>
    <row r="153" spans="2:19" x14ac:dyDescent="0.25">
      <c r="B153" s="35" t="s">
        <v>628</v>
      </c>
      <c r="C153" s="35">
        <v>3</v>
      </c>
      <c r="D153" s="35">
        <v>3571</v>
      </c>
      <c r="E153" s="35">
        <v>2523</v>
      </c>
      <c r="F153" s="35">
        <v>1</v>
      </c>
      <c r="G153" s="35">
        <v>0</v>
      </c>
      <c r="H153" s="35">
        <v>1044</v>
      </c>
      <c r="I153" s="35">
        <v>1491</v>
      </c>
      <c r="J153" s="35">
        <v>44</v>
      </c>
      <c r="K153" s="35">
        <v>718</v>
      </c>
      <c r="L153" s="35">
        <v>1290</v>
      </c>
      <c r="M153" s="35">
        <v>452</v>
      </c>
      <c r="N153" s="35">
        <v>1542</v>
      </c>
      <c r="O153" s="35">
        <v>456</v>
      </c>
      <c r="P153" s="35">
        <v>1015</v>
      </c>
      <c r="Q153" s="35">
        <v>766</v>
      </c>
      <c r="R153" s="35">
        <v>2033</v>
      </c>
      <c r="S153" s="35">
        <v>5744</v>
      </c>
    </row>
    <row r="154" spans="2:19" x14ac:dyDescent="0.25">
      <c r="B154" s="35" t="s">
        <v>629</v>
      </c>
      <c r="C154" s="35">
        <v>24</v>
      </c>
      <c r="D154" s="35">
        <v>3056</v>
      </c>
      <c r="E154" s="35">
        <v>2174</v>
      </c>
      <c r="F154" s="35">
        <v>0</v>
      </c>
      <c r="G154" s="35">
        <v>0</v>
      </c>
      <c r="H154" s="35">
        <v>1036</v>
      </c>
      <c r="I154" s="35">
        <v>1138</v>
      </c>
      <c r="J154" s="35">
        <v>85</v>
      </c>
      <c r="K154" s="35">
        <v>697</v>
      </c>
      <c r="L154" s="35">
        <v>1300</v>
      </c>
      <c r="M154" s="35">
        <v>431</v>
      </c>
      <c r="N154" s="35">
        <v>1428</v>
      </c>
      <c r="O154" s="35">
        <v>366</v>
      </c>
      <c r="P154" s="35">
        <v>993</v>
      </c>
      <c r="Q154" s="35">
        <v>581</v>
      </c>
      <c r="R154" s="35">
        <v>1968</v>
      </c>
      <c r="S154" s="35">
        <v>3732</v>
      </c>
    </row>
    <row r="155" spans="2:19" x14ac:dyDescent="0.25">
      <c r="B155" s="35" t="s">
        <v>630</v>
      </c>
      <c r="C155" s="35">
        <v>53</v>
      </c>
      <c r="D155" s="35">
        <v>2636</v>
      </c>
      <c r="E155" s="35">
        <v>1942</v>
      </c>
      <c r="F155" s="35">
        <v>1</v>
      </c>
      <c r="G155" s="35">
        <v>0</v>
      </c>
      <c r="H155" s="35">
        <v>807</v>
      </c>
      <c r="I155" s="35">
        <v>1131</v>
      </c>
      <c r="J155" s="35">
        <v>72</v>
      </c>
      <c r="K155" s="35">
        <v>618</v>
      </c>
      <c r="L155" s="35">
        <v>1269</v>
      </c>
      <c r="M155" s="35">
        <v>495</v>
      </c>
      <c r="N155" s="35">
        <v>2249</v>
      </c>
      <c r="O155" s="35">
        <v>329</v>
      </c>
      <c r="P155" s="35">
        <v>1098</v>
      </c>
      <c r="Q155" s="35">
        <v>529</v>
      </c>
      <c r="R155" s="35">
        <v>2393</v>
      </c>
      <c r="S155" s="35">
        <v>7931</v>
      </c>
    </row>
    <row r="156" spans="2:19" x14ac:dyDescent="0.25">
      <c r="B156" s="35" t="s">
        <v>631</v>
      </c>
      <c r="C156" s="35">
        <v>48</v>
      </c>
      <c r="D156" s="35">
        <v>3049</v>
      </c>
      <c r="E156" s="35">
        <v>2156</v>
      </c>
      <c r="F156" s="35">
        <v>2</v>
      </c>
      <c r="G156" s="35">
        <v>0</v>
      </c>
      <c r="H156" s="35">
        <v>994</v>
      </c>
      <c r="I156" s="35">
        <v>1161</v>
      </c>
      <c r="J156" s="35">
        <v>71</v>
      </c>
      <c r="K156" s="35">
        <v>864</v>
      </c>
      <c r="L156" s="35">
        <v>1051</v>
      </c>
      <c r="M156" s="35">
        <v>948</v>
      </c>
      <c r="N156" s="35">
        <v>2217</v>
      </c>
      <c r="O156" s="35">
        <v>519</v>
      </c>
      <c r="P156" s="35">
        <v>1199</v>
      </c>
      <c r="Q156" s="35">
        <v>598</v>
      </c>
      <c r="R156" s="35">
        <v>2327</v>
      </c>
      <c r="S156" s="35">
        <v>7553</v>
      </c>
    </row>
    <row r="157" spans="2:19" x14ac:dyDescent="0.25">
      <c r="B157" s="35" t="s">
        <v>632</v>
      </c>
      <c r="C157" s="35">
        <v>19</v>
      </c>
      <c r="D157" s="35">
        <v>2829</v>
      </c>
      <c r="E157" s="35">
        <v>1951</v>
      </c>
      <c r="F157" s="35">
        <v>13</v>
      </c>
      <c r="G157" s="35">
        <v>3</v>
      </c>
      <c r="H157" s="35">
        <v>857</v>
      </c>
      <c r="I157" s="35">
        <v>1093</v>
      </c>
      <c r="J157" s="35">
        <v>66</v>
      </c>
      <c r="K157" s="35">
        <v>627</v>
      </c>
      <c r="L157" s="35">
        <v>915</v>
      </c>
      <c r="M157" s="35">
        <v>539</v>
      </c>
      <c r="N157" s="35">
        <v>2344</v>
      </c>
      <c r="O157" s="35">
        <v>350</v>
      </c>
      <c r="P157" s="35">
        <v>1156</v>
      </c>
      <c r="Q157" s="35">
        <v>610</v>
      </c>
      <c r="R157" s="35">
        <v>2045</v>
      </c>
      <c r="S157" s="35">
        <v>3558</v>
      </c>
    </row>
    <row r="158" spans="2:19" x14ac:dyDescent="0.25">
      <c r="B158" s="35" t="s">
        <v>633</v>
      </c>
      <c r="C158" s="35">
        <v>74</v>
      </c>
      <c r="D158" s="35">
        <v>2771</v>
      </c>
      <c r="E158" s="35">
        <v>2023</v>
      </c>
      <c r="F158" s="35">
        <v>0</v>
      </c>
      <c r="G158" s="35">
        <v>0</v>
      </c>
      <c r="H158" s="35">
        <v>844</v>
      </c>
      <c r="I158" s="35">
        <v>1179</v>
      </c>
      <c r="J158" s="35">
        <v>43</v>
      </c>
      <c r="K158" s="35">
        <v>655</v>
      </c>
      <c r="L158" s="35">
        <v>707</v>
      </c>
      <c r="M158" s="35">
        <v>991</v>
      </c>
      <c r="N158" s="35">
        <v>2012</v>
      </c>
      <c r="O158" s="35">
        <v>305</v>
      </c>
      <c r="P158" s="35">
        <v>1227</v>
      </c>
      <c r="Q158" s="35">
        <v>514</v>
      </c>
      <c r="R158" s="35">
        <v>1616</v>
      </c>
      <c r="S158" s="35">
        <v>2349</v>
      </c>
    </row>
    <row r="159" spans="2:19" x14ac:dyDescent="0.25">
      <c r="B159" s="35" t="s">
        <v>634</v>
      </c>
      <c r="C159" s="35">
        <v>12</v>
      </c>
      <c r="D159" s="35">
        <v>2633</v>
      </c>
      <c r="E159" s="35">
        <v>1921</v>
      </c>
      <c r="F159" s="35">
        <v>4</v>
      </c>
      <c r="G159" s="35">
        <v>2</v>
      </c>
      <c r="H159" s="35">
        <v>809</v>
      </c>
      <c r="I159" s="35">
        <v>1114</v>
      </c>
      <c r="J159" s="35">
        <v>62</v>
      </c>
      <c r="K159" s="35">
        <v>525</v>
      </c>
      <c r="L159" s="35">
        <v>655</v>
      </c>
      <c r="M159" s="35">
        <v>516</v>
      </c>
      <c r="N159" s="35">
        <v>1578</v>
      </c>
      <c r="O159" s="35">
        <v>416</v>
      </c>
      <c r="P159" s="35">
        <v>722</v>
      </c>
      <c r="Q159" s="35">
        <v>606</v>
      </c>
      <c r="R159" s="35">
        <v>1365</v>
      </c>
      <c r="S159" s="35">
        <v>2324</v>
      </c>
    </row>
    <row r="160" spans="2:19" x14ac:dyDescent="0.25">
      <c r="B160" s="35" t="s">
        <v>635</v>
      </c>
      <c r="C160" s="35">
        <v>54</v>
      </c>
      <c r="D160" s="35">
        <v>1756</v>
      </c>
      <c r="E160" s="35">
        <v>1227</v>
      </c>
      <c r="F160" s="35">
        <v>84</v>
      </c>
      <c r="G160" s="35">
        <v>23</v>
      </c>
      <c r="H160" s="35">
        <v>523</v>
      </c>
      <c r="I160" s="35">
        <v>727</v>
      </c>
      <c r="J160" s="35">
        <v>35</v>
      </c>
      <c r="K160" s="35">
        <v>391</v>
      </c>
      <c r="L160" s="35">
        <v>658</v>
      </c>
      <c r="M160" s="35">
        <v>401</v>
      </c>
      <c r="N160" s="35">
        <v>1675</v>
      </c>
      <c r="O160" s="35">
        <v>304</v>
      </c>
      <c r="P160" s="35">
        <v>1012</v>
      </c>
      <c r="Q160" s="35">
        <v>424</v>
      </c>
      <c r="R160" s="35">
        <v>1058</v>
      </c>
      <c r="S160" s="35">
        <v>4032</v>
      </c>
    </row>
    <row r="161" spans="2:19" x14ac:dyDescent="0.25">
      <c r="B161" s="35" t="s">
        <v>636</v>
      </c>
      <c r="C161" s="35">
        <v>165</v>
      </c>
      <c r="D161" s="35">
        <v>1544</v>
      </c>
      <c r="E161" s="35">
        <v>1092</v>
      </c>
      <c r="F161" s="35">
        <v>76</v>
      </c>
      <c r="G161" s="35">
        <v>23</v>
      </c>
      <c r="H161" s="35">
        <v>484</v>
      </c>
      <c r="I161" s="35">
        <v>682</v>
      </c>
      <c r="J161" s="35">
        <v>38</v>
      </c>
      <c r="K161" s="35">
        <v>351</v>
      </c>
      <c r="L161" s="35">
        <v>169</v>
      </c>
      <c r="M161" s="35">
        <v>583</v>
      </c>
      <c r="N161" s="35">
        <v>1369</v>
      </c>
      <c r="O161" s="35">
        <v>267</v>
      </c>
      <c r="P161" s="35">
        <v>631</v>
      </c>
      <c r="Q161" s="35">
        <v>383</v>
      </c>
      <c r="R161" s="35">
        <v>955</v>
      </c>
      <c r="S161" s="35">
        <v>3324</v>
      </c>
    </row>
    <row r="162" spans="2:19" x14ac:dyDescent="0.25">
      <c r="B162" s="35" t="s">
        <v>637</v>
      </c>
      <c r="C162" s="35">
        <v>311</v>
      </c>
      <c r="D162" s="35">
        <v>2553</v>
      </c>
      <c r="E162" s="35">
        <v>1636</v>
      </c>
      <c r="F162" s="35">
        <v>14</v>
      </c>
      <c r="G162" s="35">
        <v>7</v>
      </c>
      <c r="H162" s="35">
        <v>711</v>
      </c>
      <c r="I162" s="35">
        <v>940</v>
      </c>
      <c r="J162" s="35">
        <v>39</v>
      </c>
      <c r="K162" s="35">
        <v>586</v>
      </c>
      <c r="L162" s="35">
        <v>319</v>
      </c>
      <c r="M162" s="35">
        <v>632</v>
      </c>
      <c r="N162" s="35">
        <v>1437</v>
      </c>
      <c r="O162" s="35">
        <v>569</v>
      </c>
      <c r="P162" s="35">
        <v>1071</v>
      </c>
      <c r="Q162" s="35">
        <v>504</v>
      </c>
      <c r="R162" s="35">
        <v>699</v>
      </c>
      <c r="S162" s="35">
        <v>4321</v>
      </c>
    </row>
    <row r="163" spans="2:19" x14ac:dyDescent="0.25">
      <c r="B163" s="35" t="s">
        <v>638</v>
      </c>
      <c r="C163" s="35">
        <v>301</v>
      </c>
      <c r="D163" s="35">
        <v>2610</v>
      </c>
      <c r="E163" s="35">
        <v>1581</v>
      </c>
      <c r="F163" s="35">
        <v>2</v>
      </c>
      <c r="G163" s="35">
        <v>2</v>
      </c>
      <c r="H163" s="35">
        <v>650</v>
      </c>
      <c r="I163" s="35">
        <v>930</v>
      </c>
      <c r="J163" s="35">
        <v>39</v>
      </c>
      <c r="K163" s="35">
        <v>460</v>
      </c>
      <c r="L163" s="35">
        <v>366</v>
      </c>
      <c r="M163" s="35">
        <v>603</v>
      </c>
      <c r="N163" s="35">
        <v>915</v>
      </c>
      <c r="O163" s="35">
        <v>586</v>
      </c>
      <c r="P163" s="35">
        <v>794</v>
      </c>
      <c r="Q163" s="35">
        <v>682</v>
      </c>
      <c r="R163" s="35">
        <v>637</v>
      </c>
      <c r="S163" s="35">
        <v>3892</v>
      </c>
    </row>
    <row r="164" spans="2:19" x14ac:dyDescent="0.25">
      <c r="B164" s="35" t="s">
        <v>639</v>
      </c>
      <c r="C164" s="35">
        <v>186</v>
      </c>
      <c r="D164" s="35">
        <v>2651</v>
      </c>
      <c r="E164" s="35">
        <v>1794</v>
      </c>
      <c r="F164" s="35">
        <v>9</v>
      </c>
      <c r="G164" s="35">
        <v>1</v>
      </c>
      <c r="H164" s="35">
        <v>690</v>
      </c>
      <c r="I164" s="35">
        <v>1104</v>
      </c>
      <c r="J164" s="35">
        <v>9</v>
      </c>
      <c r="K164" s="35">
        <v>487</v>
      </c>
      <c r="L164" s="35">
        <v>113</v>
      </c>
      <c r="M164" s="35">
        <v>567</v>
      </c>
      <c r="N164" s="35">
        <v>1284</v>
      </c>
      <c r="O164" s="35">
        <v>591</v>
      </c>
      <c r="P164" s="35">
        <v>662</v>
      </c>
      <c r="Q164" s="35">
        <v>652</v>
      </c>
      <c r="R164" s="35">
        <v>997</v>
      </c>
      <c r="S164" s="35">
        <v>4597</v>
      </c>
    </row>
    <row r="165" spans="2:19" x14ac:dyDescent="0.25">
      <c r="B165" s="35" t="s">
        <v>640</v>
      </c>
      <c r="C165" s="35">
        <v>109</v>
      </c>
      <c r="D165" s="35">
        <v>3056</v>
      </c>
      <c r="E165" s="35">
        <v>1976</v>
      </c>
      <c r="F165" s="35">
        <v>4</v>
      </c>
      <c r="G165" s="35">
        <v>2</v>
      </c>
      <c r="H165" s="35">
        <v>858</v>
      </c>
      <c r="I165" s="35">
        <v>1118</v>
      </c>
      <c r="J165" s="35">
        <v>53</v>
      </c>
      <c r="K165" s="35">
        <v>526</v>
      </c>
      <c r="L165" s="35">
        <v>174</v>
      </c>
      <c r="M165" s="35">
        <v>731</v>
      </c>
      <c r="N165" s="35">
        <v>773</v>
      </c>
      <c r="O165" s="35">
        <v>663</v>
      </c>
      <c r="P165" s="35">
        <v>981</v>
      </c>
      <c r="Q165" s="35">
        <v>539</v>
      </c>
      <c r="R165" s="35">
        <v>633</v>
      </c>
      <c r="S165" s="35">
        <v>2779</v>
      </c>
    </row>
    <row r="166" spans="2:19" x14ac:dyDescent="0.25">
      <c r="B166" s="35" t="s">
        <v>641</v>
      </c>
      <c r="C166" s="35">
        <v>66</v>
      </c>
      <c r="D166" s="35">
        <v>2840</v>
      </c>
      <c r="E166" s="35">
        <v>1681</v>
      </c>
      <c r="F166" s="35">
        <v>12</v>
      </c>
      <c r="G166" s="35">
        <v>5</v>
      </c>
      <c r="H166" s="35">
        <v>765</v>
      </c>
      <c r="I166" s="35">
        <v>916</v>
      </c>
      <c r="J166" s="35">
        <v>18</v>
      </c>
      <c r="K166" s="35">
        <v>509</v>
      </c>
      <c r="L166" s="35">
        <v>179</v>
      </c>
      <c r="M166" s="35">
        <v>390</v>
      </c>
      <c r="N166" s="35">
        <v>588</v>
      </c>
      <c r="O166" s="35">
        <v>316</v>
      </c>
      <c r="P166" s="35">
        <v>368</v>
      </c>
      <c r="Q166" s="35">
        <v>467</v>
      </c>
      <c r="R166" s="35">
        <v>494</v>
      </c>
      <c r="S166" s="35">
        <v>3603</v>
      </c>
    </row>
    <row r="167" spans="2:19" x14ac:dyDescent="0.25">
      <c r="B167" s="35" t="s">
        <v>642</v>
      </c>
      <c r="C167" s="35">
        <v>114</v>
      </c>
      <c r="D167" s="35">
        <v>2413</v>
      </c>
      <c r="E167" s="35">
        <v>1365</v>
      </c>
      <c r="F167" s="35">
        <v>54</v>
      </c>
      <c r="G167" s="35">
        <v>3</v>
      </c>
      <c r="H167" s="35">
        <v>573</v>
      </c>
      <c r="I167" s="35">
        <v>786</v>
      </c>
      <c r="J167" s="35">
        <v>26</v>
      </c>
      <c r="K167" s="35">
        <v>344</v>
      </c>
      <c r="L167" s="35">
        <v>54</v>
      </c>
      <c r="M167" s="35">
        <v>742</v>
      </c>
      <c r="N167" s="35">
        <v>857</v>
      </c>
      <c r="O167" s="35">
        <v>362</v>
      </c>
      <c r="P167" s="35">
        <v>197</v>
      </c>
      <c r="Q167" s="35">
        <v>320</v>
      </c>
      <c r="R167" s="35">
        <v>181</v>
      </c>
      <c r="S167" s="35">
        <v>1615</v>
      </c>
    </row>
    <row r="168" spans="2:19" x14ac:dyDescent="0.25">
      <c r="B168" s="35" t="s">
        <v>643</v>
      </c>
      <c r="C168" s="35">
        <v>96</v>
      </c>
      <c r="D168" s="35">
        <v>2913</v>
      </c>
      <c r="E168" s="35">
        <v>1661</v>
      </c>
      <c r="F168" s="35">
        <v>21</v>
      </c>
      <c r="G168" s="35">
        <v>11</v>
      </c>
      <c r="H168" s="35">
        <v>730</v>
      </c>
      <c r="I168" s="35">
        <v>931</v>
      </c>
      <c r="J168" s="35">
        <v>63</v>
      </c>
      <c r="K168" s="35">
        <v>549</v>
      </c>
      <c r="L168" s="35">
        <v>419</v>
      </c>
      <c r="M168" s="35">
        <v>736</v>
      </c>
      <c r="N168" s="35">
        <v>675</v>
      </c>
      <c r="O168" s="35">
        <v>327</v>
      </c>
      <c r="P168" s="35">
        <v>295</v>
      </c>
      <c r="Q168" s="35">
        <v>467</v>
      </c>
      <c r="R168" s="35">
        <v>186</v>
      </c>
      <c r="S168" s="35">
        <v>2844</v>
      </c>
    </row>
    <row r="169" spans="2:19" x14ac:dyDescent="0.25">
      <c r="B169" s="35" t="s">
        <v>644</v>
      </c>
      <c r="C169" s="35">
        <v>229</v>
      </c>
      <c r="D169" s="35">
        <v>3029</v>
      </c>
      <c r="E169" s="35">
        <v>1691</v>
      </c>
      <c r="F169" s="35">
        <v>0</v>
      </c>
      <c r="G169" s="35">
        <v>0</v>
      </c>
      <c r="H169" s="35">
        <v>743</v>
      </c>
      <c r="I169" s="35">
        <v>948</v>
      </c>
      <c r="J169" s="35">
        <v>25</v>
      </c>
      <c r="K169" s="35">
        <v>818</v>
      </c>
      <c r="L169" s="35">
        <v>886</v>
      </c>
      <c r="M169" s="35">
        <v>636</v>
      </c>
      <c r="N169" s="35">
        <v>197</v>
      </c>
      <c r="O169" s="35">
        <v>209</v>
      </c>
      <c r="P169" s="35">
        <v>496</v>
      </c>
      <c r="Q169" s="35">
        <v>393</v>
      </c>
      <c r="R169" s="35">
        <v>128</v>
      </c>
      <c r="S169" s="35">
        <v>3204</v>
      </c>
    </row>
    <row r="170" spans="2:19" x14ac:dyDescent="0.25">
      <c r="B170" s="35" t="s">
        <v>645</v>
      </c>
      <c r="C170" s="35">
        <v>167</v>
      </c>
      <c r="D170" s="35">
        <v>2428</v>
      </c>
      <c r="E170" s="35">
        <v>1418</v>
      </c>
      <c r="F170" s="35">
        <v>6</v>
      </c>
      <c r="G170" s="35">
        <v>3</v>
      </c>
      <c r="H170" s="35">
        <v>649</v>
      </c>
      <c r="I170" s="35">
        <v>769</v>
      </c>
      <c r="J170" s="35">
        <v>10</v>
      </c>
      <c r="K170" s="35">
        <v>1347</v>
      </c>
      <c r="L170" s="35">
        <v>705</v>
      </c>
      <c r="M170" s="35">
        <v>440</v>
      </c>
      <c r="N170" s="35">
        <v>631</v>
      </c>
      <c r="O170" s="35">
        <v>204</v>
      </c>
      <c r="P170" s="35">
        <v>790</v>
      </c>
      <c r="Q170" s="35">
        <v>235</v>
      </c>
      <c r="R170" s="35">
        <v>543</v>
      </c>
      <c r="S170" s="35">
        <v>3439</v>
      </c>
    </row>
    <row r="171" spans="2:19" x14ac:dyDescent="0.25">
      <c r="B171" s="35" t="s">
        <v>646</v>
      </c>
      <c r="C171" s="35">
        <v>53</v>
      </c>
      <c r="D171" s="35">
        <v>2865</v>
      </c>
      <c r="E171" s="35">
        <v>1393</v>
      </c>
      <c r="F171" s="35">
        <v>8</v>
      </c>
      <c r="G171" s="35">
        <v>0</v>
      </c>
      <c r="H171" s="35">
        <v>639</v>
      </c>
      <c r="I171" s="35">
        <v>739</v>
      </c>
      <c r="J171" s="35">
        <v>41</v>
      </c>
      <c r="K171" s="35">
        <v>545</v>
      </c>
      <c r="L171" s="35">
        <v>504</v>
      </c>
      <c r="M171" s="35">
        <v>451</v>
      </c>
      <c r="N171" s="35">
        <v>567</v>
      </c>
      <c r="O171" s="35">
        <v>262</v>
      </c>
      <c r="P171" s="35">
        <v>870</v>
      </c>
      <c r="Q171" s="35">
        <v>380</v>
      </c>
      <c r="R171" s="35">
        <v>544</v>
      </c>
      <c r="S171" s="35">
        <v>2491</v>
      </c>
    </row>
    <row r="172" spans="2:19" x14ac:dyDescent="0.25">
      <c r="B172" s="35" t="s">
        <v>647</v>
      </c>
      <c r="C172" s="35">
        <v>131</v>
      </c>
      <c r="D172" s="35">
        <v>2563</v>
      </c>
      <c r="E172" s="35">
        <v>1436</v>
      </c>
      <c r="F172" s="35">
        <v>8</v>
      </c>
      <c r="G172" s="35">
        <v>4</v>
      </c>
      <c r="H172" s="35">
        <v>609</v>
      </c>
      <c r="I172" s="35">
        <v>841</v>
      </c>
      <c r="J172" s="35">
        <v>42</v>
      </c>
      <c r="K172" s="35">
        <v>565</v>
      </c>
      <c r="L172" s="35">
        <v>383</v>
      </c>
      <c r="M172" s="35">
        <v>450</v>
      </c>
      <c r="N172" s="35">
        <v>604</v>
      </c>
      <c r="O172" s="35">
        <v>340</v>
      </c>
      <c r="P172" s="35">
        <v>394</v>
      </c>
      <c r="Q172" s="35">
        <v>507</v>
      </c>
      <c r="R172" s="35">
        <v>732</v>
      </c>
      <c r="S172" s="35">
        <v>4853</v>
      </c>
    </row>
    <row r="173" spans="2:19" x14ac:dyDescent="0.25">
      <c r="B173" s="35" t="s">
        <v>648</v>
      </c>
      <c r="C173" s="35">
        <v>81</v>
      </c>
      <c r="D173" s="35">
        <v>2732</v>
      </c>
      <c r="E173" s="35">
        <v>1605</v>
      </c>
      <c r="F173" s="35">
        <v>5</v>
      </c>
      <c r="G173" s="35">
        <v>2</v>
      </c>
      <c r="H173" s="35">
        <v>779</v>
      </c>
      <c r="I173" s="35">
        <v>908</v>
      </c>
      <c r="J173" s="35">
        <v>25</v>
      </c>
      <c r="K173" s="35">
        <v>487</v>
      </c>
      <c r="L173" s="35">
        <v>373</v>
      </c>
      <c r="M173" s="35">
        <v>604</v>
      </c>
      <c r="N173" s="35">
        <v>797</v>
      </c>
      <c r="O173" s="35">
        <v>394</v>
      </c>
      <c r="P173" s="35">
        <v>563</v>
      </c>
      <c r="Q173" s="35">
        <v>439</v>
      </c>
      <c r="R173" s="35">
        <v>1441</v>
      </c>
      <c r="S173" s="35">
        <v>6430</v>
      </c>
    </row>
    <row r="174" spans="2:19" x14ac:dyDescent="0.25">
      <c r="B174" s="35" t="s">
        <v>649</v>
      </c>
      <c r="C174" s="35">
        <v>68</v>
      </c>
      <c r="D174" s="35">
        <v>2924</v>
      </c>
      <c r="E174" s="35">
        <v>1655</v>
      </c>
      <c r="F174" s="35">
        <v>7</v>
      </c>
      <c r="G174" s="35">
        <v>2</v>
      </c>
      <c r="H174" s="35">
        <v>779</v>
      </c>
      <c r="I174" s="35">
        <v>1031</v>
      </c>
      <c r="J174" s="35">
        <v>42</v>
      </c>
      <c r="K174" s="35">
        <v>473</v>
      </c>
      <c r="L174" s="35">
        <v>416</v>
      </c>
      <c r="M174" s="35">
        <v>428</v>
      </c>
      <c r="N174" s="35">
        <v>661</v>
      </c>
      <c r="O174" s="35">
        <v>258</v>
      </c>
      <c r="P174" s="35">
        <v>865</v>
      </c>
      <c r="Q174" s="35">
        <v>568</v>
      </c>
      <c r="R174" s="35">
        <v>1147</v>
      </c>
      <c r="S174" s="35">
        <v>6799</v>
      </c>
    </row>
    <row r="175" spans="2:19" x14ac:dyDescent="0.25">
      <c r="B175" s="35" t="s">
        <v>650</v>
      </c>
      <c r="C175" s="35">
        <v>157</v>
      </c>
      <c r="D175" s="35">
        <v>2906</v>
      </c>
      <c r="E175" s="35">
        <v>1756</v>
      </c>
      <c r="F175" s="35">
        <v>6</v>
      </c>
      <c r="G175" s="35">
        <v>2</v>
      </c>
      <c r="H175" s="35">
        <v>755</v>
      </c>
      <c r="I175" s="35">
        <v>1043</v>
      </c>
      <c r="J175" s="35">
        <v>40</v>
      </c>
      <c r="K175" s="35">
        <v>456</v>
      </c>
      <c r="L175" s="35">
        <v>319</v>
      </c>
      <c r="M175" s="35">
        <v>366</v>
      </c>
      <c r="N175" s="35">
        <v>586</v>
      </c>
      <c r="O175" s="35">
        <v>251</v>
      </c>
      <c r="P175" s="35">
        <v>866</v>
      </c>
      <c r="Q175" s="35">
        <v>569</v>
      </c>
      <c r="R175" s="35">
        <v>1540</v>
      </c>
      <c r="S175" s="35">
        <v>5008</v>
      </c>
    </row>
    <row r="176" spans="2:19" x14ac:dyDescent="0.25">
      <c r="B176" s="35" t="s">
        <v>651</v>
      </c>
      <c r="C176" s="35">
        <v>321</v>
      </c>
      <c r="D176" s="35">
        <v>3456</v>
      </c>
      <c r="E176" s="35">
        <v>2063</v>
      </c>
      <c r="F176" s="35">
        <v>51</v>
      </c>
      <c r="G176" s="35">
        <v>10</v>
      </c>
      <c r="H176" s="35">
        <v>800</v>
      </c>
      <c r="I176" s="35">
        <v>1343</v>
      </c>
      <c r="J176" s="35">
        <v>32</v>
      </c>
      <c r="K176" s="35">
        <v>593</v>
      </c>
      <c r="L176" s="35">
        <v>233</v>
      </c>
      <c r="M176" s="35">
        <v>492</v>
      </c>
      <c r="N176" s="35">
        <v>1050</v>
      </c>
      <c r="O176" s="35">
        <v>308</v>
      </c>
      <c r="P176" s="35">
        <v>624</v>
      </c>
      <c r="Q176" s="35">
        <v>710</v>
      </c>
      <c r="R176" s="35">
        <v>957</v>
      </c>
      <c r="S176" s="35">
        <v>4298</v>
      </c>
    </row>
    <row r="177" spans="2:19" x14ac:dyDescent="0.25">
      <c r="B177" s="35" t="s">
        <v>652</v>
      </c>
      <c r="C177" s="35">
        <v>156</v>
      </c>
      <c r="D177" s="35">
        <v>4714</v>
      </c>
      <c r="E177" s="35">
        <v>2656</v>
      </c>
      <c r="F177" s="35">
        <v>3</v>
      </c>
      <c r="G177" s="35">
        <v>0</v>
      </c>
      <c r="H177" s="35">
        <v>1039</v>
      </c>
      <c r="I177" s="35">
        <v>1640</v>
      </c>
      <c r="J177" s="35">
        <v>45</v>
      </c>
      <c r="K177" s="35">
        <v>599</v>
      </c>
      <c r="L177" s="35">
        <v>135</v>
      </c>
      <c r="M177" s="35">
        <v>1174</v>
      </c>
      <c r="N177" s="35">
        <v>1116</v>
      </c>
      <c r="O177" s="35">
        <v>616</v>
      </c>
      <c r="P177" s="35">
        <v>168</v>
      </c>
      <c r="Q177" s="35">
        <v>650</v>
      </c>
      <c r="R177" s="35">
        <v>458</v>
      </c>
      <c r="S177" s="35">
        <v>5200</v>
      </c>
    </row>
    <row r="178" spans="2:19" x14ac:dyDescent="0.25">
      <c r="B178" s="35" t="s">
        <v>653</v>
      </c>
      <c r="C178" s="35">
        <v>30</v>
      </c>
      <c r="D178" s="35">
        <v>4667</v>
      </c>
      <c r="E178" s="35">
        <v>2719</v>
      </c>
      <c r="F178" s="35">
        <v>15</v>
      </c>
      <c r="G178" s="35">
        <v>3</v>
      </c>
      <c r="H178" s="35">
        <v>1014</v>
      </c>
      <c r="I178" s="35">
        <v>1708</v>
      </c>
      <c r="J178" s="35">
        <v>56</v>
      </c>
      <c r="K178" s="35">
        <v>737</v>
      </c>
      <c r="L178" s="35">
        <v>568</v>
      </c>
      <c r="M178" s="35">
        <v>832</v>
      </c>
      <c r="N178" s="35">
        <v>822</v>
      </c>
      <c r="O178" s="35">
        <v>385</v>
      </c>
      <c r="P178" s="35">
        <v>418</v>
      </c>
      <c r="Q178" s="35">
        <v>720</v>
      </c>
      <c r="R178" s="35">
        <v>1027</v>
      </c>
      <c r="S178" s="35">
        <v>4576</v>
      </c>
    </row>
    <row r="179" spans="2:19" x14ac:dyDescent="0.25">
      <c r="B179" s="35" t="s">
        <v>654</v>
      </c>
      <c r="C179" s="35">
        <v>302</v>
      </c>
      <c r="D179" s="35">
        <v>3395</v>
      </c>
      <c r="E179" s="35">
        <v>2172</v>
      </c>
      <c r="F179" s="35">
        <v>9</v>
      </c>
      <c r="G179" s="35">
        <v>5</v>
      </c>
      <c r="H179" s="35">
        <v>952</v>
      </c>
      <c r="I179" s="35">
        <v>1366</v>
      </c>
      <c r="J179" s="35">
        <v>62</v>
      </c>
      <c r="K179" s="35">
        <v>807</v>
      </c>
      <c r="L179" s="35">
        <v>992</v>
      </c>
      <c r="M179" s="35">
        <v>586</v>
      </c>
      <c r="N179" s="35">
        <v>278</v>
      </c>
      <c r="O179" s="35">
        <v>317</v>
      </c>
      <c r="P179" s="35">
        <v>330</v>
      </c>
      <c r="Q179" s="35">
        <v>657</v>
      </c>
      <c r="R179" s="35">
        <v>1263</v>
      </c>
      <c r="S179" s="35">
        <v>2445</v>
      </c>
    </row>
    <row r="180" spans="2:19" x14ac:dyDescent="0.25">
      <c r="B180" s="35" t="s">
        <v>655</v>
      </c>
      <c r="C180" s="35">
        <v>617</v>
      </c>
      <c r="D180" s="35">
        <v>3697</v>
      </c>
      <c r="E180" s="35">
        <v>2197</v>
      </c>
      <c r="F180" s="35">
        <v>24</v>
      </c>
      <c r="G180" s="35">
        <v>15</v>
      </c>
      <c r="H180" s="35">
        <v>908</v>
      </c>
      <c r="I180" s="35">
        <v>1304</v>
      </c>
      <c r="J180" s="35">
        <v>58</v>
      </c>
      <c r="K180" s="35">
        <v>984</v>
      </c>
      <c r="L180" s="35">
        <v>505</v>
      </c>
      <c r="M180" s="35">
        <v>474</v>
      </c>
      <c r="N180" s="35">
        <v>185</v>
      </c>
      <c r="O180" s="35">
        <v>291</v>
      </c>
      <c r="P180" s="35">
        <v>338</v>
      </c>
      <c r="Q180" s="35">
        <v>1095</v>
      </c>
      <c r="R180" s="35">
        <v>907</v>
      </c>
      <c r="S180" s="35">
        <v>2674</v>
      </c>
    </row>
    <row r="181" spans="2:19" x14ac:dyDescent="0.25">
      <c r="B181" s="35" t="s">
        <v>656</v>
      </c>
      <c r="C181" s="35">
        <v>180</v>
      </c>
      <c r="D181" s="35">
        <v>3404</v>
      </c>
      <c r="E181" s="35">
        <v>2301</v>
      </c>
      <c r="F181" s="35">
        <v>22</v>
      </c>
      <c r="G181" s="35">
        <v>11</v>
      </c>
      <c r="H181" s="35">
        <v>1033</v>
      </c>
      <c r="I181" s="35">
        <v>1282</v>
      </c>
      <c r="J181" s="35">
        <v>38</v>
      </c>
      <c r="K181" s="35">
        <v>735</v>
      </c>
      <c r="L181" s="35">
        <v>711</v>
      </c>
      <c r="M181" s="35">
        <v>383</v>
      </c>
      <c r="N181" s="35">
        <v>310</v>
      </c>
      <c r="O181" s="35">
        <v>212</v>
      </c>
      <c r="P181" s="35">
        <v>293</v>
      </c>
      <c r="Q181" s="35">
        <v>717</v>
      </c>
      <c r="R181" s="35">
        <v>570</v>
      </c>
      <c r="S181" s="35">
        <v>1835</v>
      </c>
    </row>
    <row r="182" spans="2:19" x14ac:dyDescent="0.25">
      <c r="B182" s="35" t="s">
        <v>657</v>
      </c>
      <c r="C182" s="35">
        <v>41</v>
      </c>
      <c r="D182" s="35">
        <v>3496</v>
      </c>
      <c r="E182" s="35">
        <v>2172</v>
      </c>
      <c r="F182" s="35">
        <v>5</v>
      </c>
      <c r="G182" s="35">
        <v>3</v>
      </c>
      <c r="H182" s="35">
        <v>880</v>
      </c>
      <c r="I182" s="35">
        <v>1295</v>
      </c>
      <c r="J182" s="35">
        <v>67</v>
      </c>
      <c r="K182" s="35">
        <v>564</v>
      </c>
      <c r="L182" s="35">
        <v>319</v>
      </c>
      <c r="M182" s="35">
        <v>397</v>
      </c>
      <c r="N182" s="35">
        <v>249</v>
      </c>
      <c r="O182" s="35">
        <v>246</v>
      </c>
      <c r="P182" s="35">
        <v>178</v>
      </c>
      <c r="Q182" s="35">
        <v>1125</v>
      </c>
      <c r="R182" s="35">
        <v>1970</v>
      </c>
      <c r="S182" s="35">
        <v>2887</v>
      </c>
    </row>
    <row r="183" spans="2:19" x14ac:dyDescent="0.25">
      <c r="B183" s="35" t="s">
        <v>658</v>
      </c>
      <c r="C183" s="35">
        <v>74</v>
      </c>
      <c r="D183" s="35">
        <v>3466</v>
      </c>
      <c r="E183" s="35">
        <v>2192</v>
      </c>
      <c r="F183" s="35">
        <v>10</v>
      </c>
      <c r="G183" s="35">
        <v>4</v>
      </c>
      <c r="H183" s="35">
        <v>851</v>
      </c>
      <c r="I183" s="35">
        <v>1468</v>
      </c>
      <c r="J183" s="35">
        <v>70</v>
      </c>
      <c r="K183" s="35">
        <v>563</v>
      </c>
      <c r="L183" s="35">
        <v>667</v>
      </c>
      <c r="M183" s="35">
        <v>445</v>
      </c>
      <c r="N183" s="35">
        <v>845</v>
      </c>
      <c r="O183" s="35">
        <v>215</v>
      </c>
      <c r="P183" s="35">
        <v>176</v>
      </c>
      <c r="Q183" s="35">
        <v>981</v>
      </c>
      <c r="R183" s="35">
        <v>1948</v>
      </c>
      <c r="S183" s="35">
        <v>3292</v>
      </c>
    </row>
    <row r="184" spans="2:19" x14ac:dyDescent="0.25">
      <c r="B184" s="35" t="s">
        <v>659</v>
      </c>
      <c r="C184" s="35">
        <v>144</v>
      </c>
      <c r="D184" s="35">
        <v>3096</v>
      </c>
      <c r="E184" s="35">
        <v>1885</v>
      </c>
      <c r="F184" s="35">
        <v>4</v>
      </c>
      <c r="G184" s="35">
        <v>0</v>
      </c>
      <c r="H184" s="35">
        <v>807</v>
      </c>
      <c r="I184" s="35">
        <v>1067</v>
      </c>
      <c r="J184" s="35">
        <v>43</v>
      </c>
      <c r="K184" s="35">
        <v>589</v>
      </c>
      <c r="L184" s="35">
        <v>584</v>
      </c>
      <c r="M184" s="35">
        <v>518</v>
      </c>
      <c r="N184" s="35">
        <v>1252</v>
      </c>
      <c r="O184" s="35">
        <v>246</v>
      </c>
      <c r="P184" s="35">
        <v>148</v>
      </c>
      <c r="Q184" s="35">
        <v>626</v>
      </c>
      <c r="R184" s="35">
        <v>2550</v>
      </c>
      <c r="S184" s="35">
        <v>3181</v>
      </c>
    </row>
    <row r="185" spans="2:19" x14ac:dyDescent="0.25">
      <c r="B185" s="35" t="s">
        <v>660</v>
      </c>
      <c r="C185" s="35">
        <v>75</v>
      </c>
      <c r="D185" s="35">
        <v>3000</v>
      </c>
      <c r="E185" s="35">
        <v>1576</v>
      </c>
      <c r="F185" s="35">
        <v>13</v>
      </c>
      <c r="G185" s="35">
        <v>3</v>
      </c>
      <c r="H185" s="35">
        <v>724</v>
      </c>
      <c r="I185" s="35">
        <v>955</v>
      </c>
      <c r="J185" s="35">
        <v>4</v>
      </c>
      <c r="K185" s="35">
        <v>490</v>
      </c>
      <c r="L185" s="35">
        <v>117</v>
      </c>
      <c r="M185" s="35">
        <v>323</v>
      </c>
      <c r="N185" s="35">
        <v>1165</v>
      </c>
      <c r="O185" s="35">
        <v>265</v>
      </c>
      <c r="P185" s="35">
        <v>278</v>
      </c>
      <c r="Q185" s="35">
        <v>679</v>
      </c>
      <c r="R185" s="35">
        <v>2610</v>
      </c>
      <c r="S185" s="35">
        <v>4790</v>
      </c>
    </row>
    <row r="186" spans="2:19" x14ac:dyDescent="0.25">
      <c r="B186" s="35" t="s">
        <v>661</v>
      </c>
      <c r="C186" s="35">
        <v>14</v>
      </c>
      <c r="D186" s="35">
        <v>2730</v>
      </c>
      <c r="E186" s="35">
        <v>1588</v>
      </c>
      <c r="F186" s="35">
        <v>6</v>
      </c>
      <c r="G186" s="35">
        <v>3</v>
      </c>
      <c r="H186" s="35">
        <v>662</v>
      </c>
      <c r="I186" s="35">
        <v>957</v>
      </c>
      <c r="J186" s="35">
        <v>37</v>
      </c>
      <c r="K186" s="35">
        <v>577</v>
      </c>
      <c r="L186" s="35">
        <v>584</v>
      </c>
      <c r="M186" s="35">
        <v>373</v>
      </c>
      <c r="N186" s="35">
        <v>926</v>
      </c>
      <c r="O186" s="35">
        <v>230</v>
      </c>
      <c r="P186" s="35">
        <v>214</v>
      </c>
      <c r="Q186" s="35">
        <v>615</v>
      </c>
      <c r="R186" s="35">
        <v>2376</v>
      </c>
      <c r="S186" s="35">
        <v>3837</v>
      </c>
    </row>
    <row r="187" spans="2:19" x14ac:dyDescent="0.25">
      <c r="B187" s="35" t="s">
        <v>662</v>
      </c>
      <c r="C187" s="35">
        <v>0</v>
      </c>
      <c r="D187" s="35">
        <v>2524</v>
      </c>
      <c r="E187" s="35">
        <v>1382</v>
      </c>
      <c r="F187" s="35">
        <v>6</v>
      </c>
      <c r="G187" s="35">
        <v>2</v>
      </c>
      <c r="H187" s="35">
        <v>553</v>
      </c>
      <c r="I187" s="35">
        <v>830</v>
      </c>
      <c r="J187" s="35">
        <v>29</v>
      </c>
      <c r="K187" s="35">
        <v>448</v>
      </c>
      <c r="L187" s="35">
        <v>302</v>
      </c>
      <c r="M187" s="35">
        <v>254</v>
      </c>
      <c r="N187" s="35">
        <v>924</v>
      </c>
      <c r="O187" s="35">
        <v>212</v>
      </c>
      <c r="P187" s="35">
        <v>137</v>
      </c>
      <c r="Q187" s="35">
        <v>612</v>
      </c>
      <c r="R187" s="35">
        <v>3283</v>
      </c>
      <c r="S187" s="35">
        <v>5688</v>
      </c>
    </row>
    <row r="188" spans="2:19" x14ac:dyDescent="0.25">
      <c r="B188" s="35" t="s">
        <v>663</v>
      </c>
      <c r="C188" s="35">
        <v>0</v>
      </c>
      <c r="D188" s="35">
        <v>1996</v>
      </c>
      <c r="E188" s="35">
        <v>1102</v>
      </c>
      <c r="F188" s="35">
        <v>2</v>
      </c>
      <c r="G188" s="35">
        <v>0</v>
      </c>
      <c r="H188" s="35">
        <v>490</v>
      </c>
      <c r="I188" s="35">
        <v>657</v>
      </c>
      <c r="J188" s="35">
        <v>27</v>
      </c>
      <c r="K188" s="35">
        <v>378</v>
      </c>
      <c r="L188" s="35">
        <v>815</v>
      </c>
      <c r="M188" s="35">
        <v>234</v>
      </c>
      <c r="N188" s="35">
        <v>663</v>
      </c>
      <c r="O188" s="35">
        <v>175</v>
      </c>
      <c r="P188" s="35">
        <v>84</v>
      </c>
      <c r="Q188" s="35">
        <v>647</v>
      </c>
      <c r="R188" s="35">
        <v>2815</v>
      </c>
      <c r="S188" s="35">
        <v>5389</v>
      </c>
    </row>
    <row r="189" spans="2:19" x14ac:dyDescent="0.25">
      <c r="B189" s="35" t="s">
        <v>664</v>
      </c>
      <c r="C189" s="35">
        <v>0</v>
      </c>
      <c r="D189" s="35">
        <v>2735</v>
      </c>
      <c r="E189" s="35">
        <v>1512</v>
      </c>
      <c r="F189" s="35">
        <v>7</v>
      </c>
      <c r="G189" s="35">
        <v>2</v>
      </c>
      <c r="H189" s="35">
        <v>638</v>
      </c>
      <c r="I189" s="35">
        <v>869</v>
      </c>
      <c r="J189" s="35">
        <v>14</v>
      </c>
      <c r="K189" s="35">
        <v>771</v>
      </c>
      <c r="L189" s="35">
        <v>1756</v>
      </c>
      <c r="M189" s="35">
        <v>364</v>
      </c>
      <c r="N189" s="35">
        <v>627</v>
      </c>
      <c r="O189" s="35">
        <v>161</v>
      </c>
      <c r="P189" s="35">
        <v>71</v>
      </c>
      <c r="Q189" s="35">
        <v>683</v>
      </c>
      <c r="R189" s="35">
        <v>3004</v>
      </c>
      <c r="S189" s="35">
        <v>6278</v>
      </c>
    </row>
    <row r="190" spans="2:19" x14ac:dyDescent="0.25">
      <c r="B190" s="35" t="s">
        <v>665</v>
      </c>
      <c r="C190" s="35">
        <v>0</v>
      </c>
      <c r="D190" s="35">
        <v>2644</v>
      </c>
      <c r="E190" s="35">
        <v>1440</v>
      </c>
      <c r="F190" s="35">
        <v>5</v>
      </c>
      <c r="G190" s="35">
        <v>2</v>
      </c>
      <c r="H190" s="35">
        <v>590</v>
      </c>
      <c r="I190" s="35">
        <v>850</v>
      </c>
      <c r="J190" s="35">
        <v>44</v>
      </c>
      <c r="K190" s="35">
        <v>734</v>
      </c>
      <c r="L190" s="35">
        <v>1404</v>
      </c>
      <c r="M190" s="35">
        <v>318</v>
      </c>
      <c r="N190" s="35">
        <v>634</v>
      </c>
      <c r="O190" s="35">
        <v>147</v>
      </c>
      <c r="P190" s="35">
        <v>119</v>
      </c>
      <c r="Q190" s="35">
        <v>720</v>
      </c>
      <c r="R190" s="35">
        <v>2569</v>
      </c>
      <c r="S190" s="35">
        <v>6181</v>
      </c>
    </row>
    <row r="191" spans="2:19" x14ac:dyDescent="0.25">
      <c r="B191" s="35" t="s">
        <v>666</v>
      </c>
      <c r="C191" s="35">
        <v>0</v>
      </c>
      <c r="D191" s="35">
        <v>2555</v>
      </c>
      <c r="E191" s="35">
        <v>1380</v>
      </c>
      <c r="F191" s="35">
        <v>4</v>
      </c>
      <c r="G191" s="35">
        <v>0</v>
      </c>
      <c r="H191" s="35">
        <v>601</v>
      </c>
      <c r="I191" s="35">
        <v>779</v>
      </c>
      <c r="J191" s="35">
        <v>23</v>
      </c>
      <c r="K191" s="35">
        <v>722</v>
      </c>
      <c r="L191" s="35">
        <v>3327</v>
      </c>
      <c r="M191" s="35">
        <v>301</v>
      </c>
      <c r="N191" s="35">
        <v>475</v>
      </c>
      <c r="O191" s="35">
        <v>136</v>
      </c>
      <c r="P191" s="35">
        <v>1763</v>
      </c>
      <c r="Q191" s="35">
        <v>588</v>
      </c>
      <c r="R191" s="35">
        <v>3528</v>
      </c>
      <c r="S191" s="35">
        <v>11250</v>
      </c>
    </row>
    <row r="192" spans="2:19" x14ac:dyDescent="0.25">
      <c r="B192" s="35" t="s">
        <v>667</v>
      </c>
      <c r="C192" s="35">
        <v>0</v>
      </c>
      <c r="D192" s="35">
        <v>2597</v>
      </c>
      <c r="E192" s="35">
        <v>1280</v>
      </c>
      <c r="F192" s="35">
        <v>8</v>
      </c>
      <c r="G192" s="35">
        <v>2</v>
      </c>
      <c r="H192" s="35">
        <v>508</v>
      </c>
      <c r="I192" s="35">
        <v>774</v>
      </c>
      <c r="J192" s="35">
        <v>24</v>
      </c>
      <c r="K192" s="35">
        <v>465</v>
      </c>
      <c r="L192" s="35">
        <v>3417</v>
      </c>
      <c r="M192" s="35">
        <v>253</v>
      </c>
      <c r="N192" s="35">
        <v>374</v>
      </c>
      <c r="O192" s="35">
        <v>123</v>
      </c>
      <c r="P192" s="35">
        <v>1744</v>
      </c>
      <c r="Q192" s="35">
        <v>428</v>
      </c>
      <c r="R192" s="35">
        <v>3793</v>
      </c>
      <c r="S192" s="35">
        <v>14595</v>
      </c>
    </row>
    <row r="193" spans="2:19" x14ac:dyDescent="0.25">
      <c r="B193" s="35" t="s">
        <v>668</v>
      </c>
      <c r="C193" s="35">
        <v>25</v>
      </c>
      <c r="D193" s="35">
        <v>2005</v>
      </c>
      <c r="E193" s="35">
        <v>1099</v>
      </c>
      <c r="F193" s="35">
        <v>4</v>
      </c>
      <c r="G193" s="35">
        <v>2</v>
      </c>
      <c r="H193" s="35">
        <v>477</v>
      </c>
      <c r="I193" s="35">
        <v>632</v>
      </c>
      <c r="J193" s="35">
        <v>34</v>
      </c>
      <c r="K193" s="35">
        <v>395</v>
      </c>
      <c r="L193" s="35">
        <v>3376</v>
      </c>
      <c r="M193" s="35">
        <v>213</v>
      </c>
      <c r="N193" s="35">
        <v>320</v>
      </c>
      <c r="O193" s="35">
        <v>146</v>
      </c>
      <c r="P193" s="35">
        <v>1714</v>
      </c>
      <c r="Q193" s="35">
        <v>347</v>
      </c>
      <c r="R193" s="35">
        <v>4244</v>
      </c>
      <c r="S193" s="35">
        <v>14258</v>
      </c>
    </row>
    <row r="194" spans="2:19" x14ac:dyDescent="0.25">
      <c r="B194" s="35" t="s">
        <v>669</v>
      </c>
      <c r="C194" s="35">
        <v>0</v>
      </c>
      <c r="D194" s="35">
        <v>3087</v>
      </c>
      <c r="E194" s="35">
        <v>1749</v>
      </c>
      <c r="F194" s="35">
        <v>12</v>
      </c>
      <c r="G194" s="35">
        <v>5</v>
      </c>
      <c r="H194" s="35">
        <v>684</v>
      </c>
      <c r="I194" s="35">
        <v>1062</v>
      </c>
      <c r="J194" s="35">
        <v>28</v>
      </c>
      <c r="K194" s="35">
        <v>619</v>
      </c>
      <c r="L194" s="35">
        <v>3656</v>
      </c>
      <c r="M194" s="35">
        <v>345</v>
      </c>
      <c r="N194" s="35">
        <v>204</v>
      </c>
      <c r="O194" s="35">
        <v>167</v>
      </c>
      <c r="P194" s="35">
        <v>1696</v>
      </c>
      <c r="Q194" s="35">
        <v>611</v>
      </c>
      <c r="R194" s="35">
        <v>4219</v>
      </c>
      <c r="S194" s="35">
        <v>20846</v>
      </c>
    </row>
    <row r="195" spans="2:19" x14ac:dyDescent="0.25">
      <c r="B195" s="35" t="s">
        <v>670</v>
      </c>
      <c r="C195" s="35">
        <v>0</v>
      </c>
      <c r="D195" s="35">
        <v>3074</v>
      </c>
      <c r="E195" s="35">
        <v>1636</v>
      </c>
      <c r="F195" s="35">
        <v>3</v>
      </c>
      <c r="G195" s="35">
        <v>1</v>
      </c>
      <c r="H195" s="35">
        <v>684</v>
      </c>
      <c r="I195" s="35">
        <v>952</v>
      </c>
      <c r="J195" s="35">
        <v>45</v>
      </c>
      <c r="K195" s="35">
        <v>559</v>
      </c>
      <c r="L195" s="35">
        <v>3126</v>
      </c>
      <c r="M195" s="35">
        <v>360</v>
      </c>
      <c r="N195" s="35">
        <v>267</v>
      </c>
      <c r="O195" s="35">
        <v>191</v>
      </c>
      <c r="P195" s="35">
        <v>1655</v>
      </c>
      <c r="Q195" s="35">
        <v>567</v>
      </c>
      <c r="R195" s="35">
        <v>3757</v>
      </c>
      <c r="S195" s="35">
        <v>20722</v>
      </c>
    </row>
    <row r="196" spans="2:19" x14ac:dyDescent="0.25">
      <c r="B196" s="35" t="s">
        <v>671</v>
      </c>
      <c r="C196" s="35">
        <v>0</v>
      </c>
      <c r="D196" s="35">
        <v>3224</v>
      </c>
      <c r="E196" s="35">
        <v>1910</v>
      </c>
      <c r="F196" s="35">
        <v>10</v>
      </c>
      <c r="G196" s="35">
        <v>3</v>
      </c>
      <c r="H196" s="35">
        <v>803</v>
      </c>
      <c r="I196" s="35">
        <v>1109</v>
      </c>
      <c r="J196" s="35">
        <v>20</v>
      </c>
      <c r="K196" s="35">
        <v>640</v>
      </c>
      <c r="L196" s="35">
        <v>2553</v>
      </c>
      <c r="M196" s="35">
        <v>385</v>
      </c>
      <c r="N196" s="35">
        <v>197</v>
      </c>
      <c r="O196" s="35">
        <v>212</v>
      </c>
      <c r="P196" s="35">
        <v>1694</v>
      </c>
      <c r="Q196" s="35">
        <v>654</v>
      </c>
      <c r="R196" s="35">
        <v>4563</v>
      </c>
      <c r="S196" s="35">
        <v>25091</v>
      </c>
    </row>
    <row r="197" spans="2:19" x14ac:dyDescent="0.25">
      <c r="B197" s="35" t="s">
        <v>672</v>
      </c>
      <c r="C197" s="35">
        <v>0</v>
      </c>
      <c r="D197" s="35">
        <v>3593</v>
      </c>
      <c r="E197" s="35">
        <v>2120</v>
      </c>
      <c r="F197" s="35">
        <v>15</v>
      </c>
      <c r="G197" s="35">
        <v>8</v>
      </c>
      <c r="H197" s="35">
        <v>853</v>
      </c>
      <c r="I197" s="35">
        <v>1263</v>
      </c>
      <c r="J197" s="35">
        <v>37</v>
      </c>
      <c r="K197" s="35">
        <v>725</v>
      </c>
      <c r="L197" s="35">
        <v>2974</v>
      </c>
      <c r="M197" s="35">
        <v>438</v>
      </c>
      <c r="N197" s="35">
        <v>501</v>
      </c>
      <c r="O197" s="35">
        <v>272</v>
      </c>
      <c r="P197" s="35">
        <v>1628</v>
      </c>
      <c r="Q197" s="35">
        <v>808</v>
      </c>
      <c r="R197" s="35">
        <v>4250</v>
      </c>
      <c r="S197" s="35">
        <v>23939</v>
      </c>
    </row>
    <row r="198" spans="2:19" x14ac:dyDescent="0.25">
      <c r="B198" s="35" t="s">
        <v>673</v>
      </c>
      <c r="C198" s="35">
        <v>0</v>
      </c>
      <c r="D198" s="35">
        <v>3386</v>
      </c>
      <c r="E198" s="35">
        <v>2165</v>
      </c>
      <c r="F198" s="35">
        <v>23</v>
      </c>
      <c r="G198" s="35">
        <v>4</v>
      </c>
      <c r="H198" s="35">
        <v>854</v>
      </c>
      <c r="I198" s="35">
        <v>1311</v>
      </c>
      <c r="J198" s="35">
        <v>34</v>
      </c>
      <c r="K198" s="35">
        <v>784</v>
      </c>
      <c r="L198" s="35">
        <v>2346</v>
      </c>
      <c r="M198" s="35">
        <v>488</v>
      </c>
      <c r="N198" s="35">
        <v>742</v>
      </c>
      <c r="O198" s="35">
        <v>296</v>
      </c>
      <c r="P198" s="35">
        <v>1920</v>
      </c>
      <c r="Q198" s="35">
        <v>703</v>
      </c>
      <c r="R198" s="35">
        <v>2746</v>
      </c>
      <c r="S198" s="35">
        <v>18253</v>
      </c>
    </row>
    <row r="199" spans="2:19" x14ac:dyDescent="0.25">
      <c r="B199" s="35" t="s">
        <v>674</v>
      </c>
      <c r="C199" s="35">
        <v>4</v>
      </c>
      <c r="D199" s="35">
        <v>3777</v>
      </c>
      <c r="E199" s="35">
        <v>2371</v>
      </c>
      <c r="F199" s="35">
        <v>6</v>
      </c>
      <c r="G199" s="35">
        <v>1</v>
      </c>
      <c r="H199" s="35">
        <v>974</v>
      </c>
      <c r="I199" s="35">
        <v>1408</v>
      </c>
      <c r="J199" s="35">
        <v>46</v>
      </c>
      <c r="K199" s="35">
        <v>796</v>
      </c>
      <c r="L199" s="35">
        <v>2986</v>
      </c>
      <c r="M199" s="35">
        <v>444</v>
      </c>
      <c r="N199" s="35">
        <v>954</v>
      </c>
      <c r="O199" s="35">
        <v>295</v>
      </c>
      <c r="P199" s="35">
        <v>2295</v>
      </c>
      <c r="Q199" s="35">
        <v>797</v>
      </c>
      <c r="R199" s="35">
        <v>3592</v>
      </c>
      <c r="S199" s="35">
        <v>23588</v>
      </c>
    </row>
    <row r="200" spans="2:19" x14ac:dyDescent="0.25">
      <c r="B200" s="35" t="s">
        <v>675</v>
      </c>
      <c r="C200" s="35">
        <v>0</v>
      </c>
      <c r="D200" s="35">
        <v>3879</v>
      </c>
      <c r="E200" s="35">
        <v>2416</v>
      </c>
      <c r="F200" s="35">
        <v>8</v>
      </c>
      <c r="G200" s="35">
        <v>2</v>
      </c>
      <c r="H200" s="35">
        <v>973</v>
      </c>
      <c r="I200" s="35">
        <v>1487</v>
      </c>
      <c r="J200" s="35">
        <v>49</v>
      </c>
      <c r="K200" s="35">
        <v>953</v>
      </c>
      <c r="L200" s="35">
        <v>3139</v>
      </c>
      <c r="M200" s="35">
        <v>415</v>
      </c>
      <c r="N200" s="35">
        <v>654</v>
      </c>
      <c r="O200" s="35">
        <v>325</v>
      </c>
      <c r="P200" s="35">
        <v>2075</v>
      </c>
      <c r="Q200" s="35">
        <v>914</v>
      </c>
      <c r="R200" s="35">
        <v>3565</v>
      </c>
      <c r="S200" s="35">
        <v>21681</v>
      </c>
    </row>
    <row r="201" spans="2:19" x14ac:dyDescent="0.25">
      <c r="B201" s="35" t="s">
        <v>676</v>
      </c>
      <c r="C201" s="35">
        <v>0</v>
      </c>
      <c r="D201" s="35">
        <v>3760</v>
      </c>
      <c r="E201" s="35">
        <v>2537</v>
      </c>
      <c r="F201" s="35">
        <v>9</v>
      </c>
      <c r="G201" s="35">
        <v>2</v>
      </c>
      <c r="H201" s="35">
        <v>1020</v>
      </c>
      <c r="I201" s="35">
        <v>1545</v>
      </c>
      <c r="J201" s="35">
        <v>44</v>
      </c>
      <c r="K201" s="35">
        <v>943</v>
      </c>
      <c r="L201" s="35">
        <v>3853</v>
      </c>
      <c r="M201" s="35">
        <v>522</v>
      </c>
      <c r="N201" s="35">
        <v>279</v>
      </c>
      <c r="O201" s="35">
        <v>328</v>
      </c>
      <c r="P201" s="35">
        <v>1873</v>
      </c>
      <c r="Q201" s="35">
        <v>855</v>
      </c>
      <c r="R201" s="35">
        <v>4140</v>
      </c>
      <c r="S201" s="35">
        <v>21560</v>
      </c>
    </row>
    <row r="202" spans="2:19" x14ac:dyDescent="0.25">
      <c r="B202" s="35" t="s">
        <v>677</v>
      </c>
      <c r="C202" s="35">
        <v>127</v>
      </c>
      <c r="D202" s="35">
        <v>3849</v>
      </c>
      <c r="E202" s="35">
        <v>2479</v>
      </c>
      <c r="F202" s="35">
        <v>7</v>
      </c>
      <c r="G202" s="35">
        <v>23</v>
      </c>
      <c r="H202" s="35">
        <v>991</v>
      </c>
      <c r="I202" s="35">
        <v>1464</v>
      </c>
      <c r="J202" s="35">
        <v>76</v>
      </c>
      <c r="K202" s="35">
        <v>1624</v>
      </c>
      <c r="L202" s="35">
        <v>2519</v>
      </c>
      <c r="M202" s="35">
        <v>595</v>
      </c>
      <c r="N202" s="35">
        <v>343</v>
      </c>
      <c r="O202" s="35">
        <v>363</v>
      </c>
      <c r="P202" s="35">
        <v>2140</v>
      </c>
      <c r="Q202" s="35">
        <v>1916</v>
      </c>
      <c r="R202" s="35">
        <v>6553</v>
      </c>
      <c r="S202" s="35">
        <v>15597</v>
      </c>
    </row>
    <row r="203" spans="2:19" x14ac:dyDescent="0.25">
      <c r="B203" s="35" t="s">
        <v>678</v>
      </c>
      <c r="C203" s="35">
        <v>0</v>
      </c>
      <c r="D203" s="35">
        <v>3598</v>
      </c>
      <c r="E203" s="35">
        <v>2470</v>
      </c>
      <c r="F203" s="35">
        <v>10</v>
      </c>
      <c r="G203" s="35">
        <v>5</v>
      </c>
      <c r="H203" s="35">
        <v>962</v>
      </c>
      <c r="I203" s="35">
        <v>1509</v>
      </c>
      <c r="J203" s="35">
        <v>67</v>
      </c>
      <c r="K203" s="35">
        <v>838</v>
      </c>
      <c r="L203" s="35">
        <v>1940</v>
      </c>
      <c r="M203" s="35">
        <v>512</v>
      </c>
      <c r="N203" s="35">
        <v>290</v>
      </c>
      <c r="O203" s="35">
        <v>346</v>
      </c>
      <c r="P203" s="35">
        <v>2001</v>
      </c>
      <c r="Q203" s="35">
        <v>774</v>
      </c>
      <c r="R203" s="35">
        <v>2313</v>
      </c>
      <c r="S203" s="35">
        <v>14565</v>
      </c>
    </row>
    <row r="204" spans="2:19" x14ac:dyDescent="0.25">
      <c r="B204" s="35" t="s">
        <v>679</v>
      </c>
      <c r="C204" s="35">
        <v>0</v>
      </c>
      <c r="D204" s="35">
        <v>3707</v>
      </c>
      <c r="E204" s="35">
        <v>2510</v>
      </c>
      <c r="F204" s="35">
        <v>25</v>
      </c>
      <c r="G204" s="35">
        <v>6</v>
      </c>
      <c r="H204" s="35">
        <v>1123</v>
      </c>
      <c r="I204" s="35">
        <v>1387</v>
      </c>
      <c r="J204" s="35">
        <v>53</v>
      </c>
      <c r="K204" s="35">
        <v>993</v>
      </c>
      <c r="L204" s="35">
        <v>2320</v>
      </c>
      <c r="M204" s="35">
        <v>445</v>
      </c>
      <c r="N204" s="35">
        <v>106</v>
      </c>
      <c r="O204" s="35">
        <v>267</v>
      </c>
      <c r="P204" s="35">
        <v>1996</v>
      </c>
      <c r="Q204" s="35">
        <v>736</v>
      </c>
      <c r="R204" s="35">
        <v>2932</v>
      </c>
      <c r="S204" s="35">
        <v>15733</v>
      </c>
    </row>
    <row r="205" spans="2:19" x14ac:dyDescent="0.25">
      <c r="B205" s="35" t="s">
        <v>680</v>
      </c>
      <c r="C205" s="35">
        <v>0</v>
      </c>
      <c r="D205" s="35">
        <v>3819</v>
      </c>
      <c r="E205" s="35">
        <v>2628</v>
      </c>
      <c r="F205" s="35">
        <v>34</v>
      </c>
      <c r="G205" s="35">
        <v>12</v>
      </c>
      <c r="H205" s="35">
        <v>947</v>
      </c>
      <c r="I205" s="35">
        <v>1655</v>
      </c>
      <c r="J205" s="35">
        <v>86</v>
      </c>
      <c r="K205" s="35">
        <v>880</v>
      </c>
      <c r="L205" s="35">
        <v>1909</v>
      </c>
      <c r="M205" s="35">
        <v>439</v>
      </c>
      <c r="N205" s="35">
        <v>53</v>
      </c>
      <c r="O205" s="35">
        <v>372</v>
      </c>
      <c r="P205" s="35">
        <v>1752</v>
      </c>
      <c r="Q205" s="35">
        <v>962</v>
      </c>
      <c r="R205" s="35">
        <v>1995</v>
      </c>
      <c r="S205" s="35">
        <v>15166</v>
      </c>
    </row>
    <row r="206" spans="2:19" x14ac:dyDescent="0.25">
      <c r="B206" s="35" t="s">
        <v>681</v>
      </c>
      <c r="C206" s="35">
        <v>6</v>
      </c>
      <c r="D206" s="35">
        <v>3603</v>
      </c>
      <c r="E206" s="35">
        <v>2329</v>
      </c>
      <c r="F206" s="35">
        <v>47</v>
      </c>
      <c r="G206" s="35">
        <v>19</v>
      </c>
      <c r="H206" s="35">
        <v>1023</v>
      </c>
      <c r="I206" s="35">
        <v>1338</v>
      </c>
      <c r="J206" s="35">
        <v>80</v>
      </c>
      <c r="K206" s="35">
        <v>829</v>
      </c>
      <c r="L206" s="35">
        <v>1220</v>
      </c>
      <c r="M206" s="35">
        <v>467</v>
      </c>
      <c r="N206" s="35">
        <v>29</v>
      </c>
      <c r="O206" s="35">
        <v>313</v>
      </c>
      <c r="P206" s="35">
        <v>1558</v>
      </c>
      <c r="Q206" s="35">
        <v>626</v>
      </c>
      <c r="R206" s="35">
        <v>1433</v>
      </c>
      <c r="S206" s="35">
        <v>12604</v>
      </c>
    </row>
    <row r="207" spans="2:19" x14ac:dyDescent="0.25">
      <c r="B207" s="35" t="s">
        <v>682</v>
      </c>
      <c r="C207" s="35">
        <v>0</v>
      </c>
      <c r="D207" s="35">
        <v>3742</v>
      </c>
      <c r="E207" s="35">
        <v>2334</v>
      </c>
      <c r="F207" s="35">
        <v>11</v>
      </c>
      <c r="G207" s="35">
        <v>0</v>
      </c>
      <c r="H207" s="35">
        <v>898</v>
      </c>
      <c r="I207" s="35">
        <v>1357.9</v>
      </c>
      <c r="J207" s="35">
        <v>128</v>
      </c>
      <c r="K207" s="35">
        <v>754</v>
      </c>
      <c r="L207" s="35">
        <v>2981</v>
      </c>
      <c r="M207" s="35">
        <v>425</v>
      </c>
      <c r="N207" s="35">
        <v>2419</v>
      </c>
      <c r="O207" s="35">
        <v>279</v>
      </c>
      <c r="P207" s="35">
        <v>1275</v>
      </c>
      <c r="Q207" s="35">
        <v>752</v>
      </c>
      <c r="R207" s="35">
        <v>9691</v>
      </c>
      <c r="S207" s="35">
        <v>23147</v>
      </c>
    </row>
    <row r="208" spans="2:19" x14ac:dyDescent="0.25">
      <c r="B208" s="35" t="s">
        <v>683</v>
      </c>
      <c r="C208" s="35">
        <v>0</v>
      </c>
      <c r="D208" s="35">
        <v>4438</v>
      </c>
      <c r="E208" s="35">
        <v>2843</v>
      </c>
      <c r="F208" s="35">
        <v>26</v>
      </c>
      <c r="G208" s="35">
        <v>3</v>
      </c>
      <c r="H208" s="35">
        <v>1098</v>
      </c>
      <c r="I208" s="35">
        <v>1744</v>
      </c>
      <c r="J208" s="35">
        <v>46</v>
      </c>
      <c r="K208" s="35">
        <v>991</v>
      </c>
      <c r="L208" s="35">
        <v>4452</v>
      </c>
      <c r="M208" s="35">
        <v>534</v>
      </c>
      <c r="N208" s="35">
        <v>2954</v>
      </c>
      <c r="O208" s="35">
        <v>376</v>
      </c>
      <c r="P208" s="35">
        <v>1129</v>
      </c>
      <c r="Q208" s="35">
        <v>897</v>
      </c>
      <c r="R208" s="35">
        <v>10169</v>
      </c>
      <c r="S208" s="35">
        <v>19672</v>
      </c>
    </row>
    <row r="209" spans="2:19" x14ac:dyDescent="0.25">
      <c r="B209" s="35" t="s">
        <v>684</v>
      </c>
      <c r="C209" s="35">
        <v>0</v>
      </c>
      <c r="D209" s="35">
        <v>4270</v>
      </c>
      <c r="E209" s="35">
        <v>2794</v>
      </c>
      <c r="F209" s="35">
        <v>17</v>
      </c>
      <c r="G209" s="35">
        <v>1</v>
      </c>
      <c r="H209" s="35">
        <v>1082</v>
      </c>
      <c r="I209" s="35">
        <v>1712</v>
      </c>
      <c r="J209" s="35">
        <v>96</v>
      </c>
      <c r="K209" s="35">
        <v>920</v>
      </c>
      <c r="L209" s="35">
        <v>3557</v>
      </c>
      <c r="M209" s="35">
        <v>555</v>
      </c>
      <c r="N209" s="35">
        <v>2712</v>
      </c>
      <c r="O209" s="35">
        <v>327</v>
      </c>
      <c r="P209" s="35">
        <v>1003</v>
      </c>
      <c r="Q209" s="35">
        <v>970</v>
      </c>
      <c r="R209" s="35">
        <v>9252</v>
      </c>
      <c r="S209" s="35">
        <v>17597</v>
      </c>
    </row>
    <row r="210" spans="2:19" x14ac:dyDescent="0.25">
      <c r="B210" s="35" t="s">
        <v>685</v>
      </c>
      <c r="C210" s="35">
        <v>0</v>
      </c>
      <c r="D210" s="35">
        <v>6502</v>
      </c>
      <c r="E210" s="35">
        <v>2643</v>
      </c>
      <c r="F210" s="35">
        <v>16</v>
      </c>
      <c r="G210" s="35">
        <v>1</v>
      </c>
      <c r="H210" s="35">
        <v>1038</v>
      </c>
      <c r="I210" s="35">
        <v>1609</v>
      </c>
      <c r="J210" s="35">
        <v>73</v>
      </c>
      <c r="K210" s="35">
        <v>805</v>
      </c>
      <c r="L210" s="35">
        <v>3105</v>
      </c>
      <c r="M210" s="35">
        <v>544</v>
      </c>
      <c r="N210" s="35">
        <v>2464</v>
      </c>
      <c r="O210" s="35">
        <v>321</v>
      </c>
      <c r="P210" s="35">
        <v>1100</v>
      </c>
      <c r="Q210" s="35">
        <v>810</v>
      </c>
      <c r="R210" s="35">
        <v>7449</v>
      </c>
      <c r="S210" s="35">
        <v>23097</v>
      </c>
    </row>
    <row r="211" spans="2:19" x14ac:dyDescent="0.25">
      <c r="B211" s="35" t="s">
        <v>686</v>
      </c>
      <c r="C211" s="35">
        <v>0</v>
      </c>
      <c r="D211" s="35">
        <v>12080</v>
      </c>
      <c r="E211" s="35">
        <v>9309</v>
      </c>
      <c r="F211" s="35">
        <v>5</v>
      </c>
      <c r="G211" s="35">
        <v>1</v>
      </c>
      <c r="H211" s="35">
        <v>3731</v>
      </c>
      <c r="I211" s="35">
        <v>5578</v>
      </c>
      <c r="J211" s="35">
        <v>56</v>
      </c>
      <c r="K211" s="35">
        <v>3335</v>
      </c>
      <c r="L211" s="35">
        <v>3617</v>
      </c>
      <c r="M211" s="35">
        <v>1320</v>
      </c>
      <c r="N211" s="35">
        <v>3258</v>
      </c>
      <c r="O211" s="35">
        <v>343</v>
      </c>
      <c r="P211" s="35">
        <v>868</v>
      </c>
      <c r="Q211" s="35">
        <v>3680</v>
      </c>
      <c r="R211" s="35">
        <v>149970</v>
      </c>
      <c r="S211" s="35">
        <v>123513</v>
      </c>
    </row>
    <row r="212" spans="2:19" x14ac:dyDescent="0.25">
      <c r="B212" s="35" t="s">
        <v>687</v>
      </c>
      <c r="C212" s="35">
        <v>0</v>
      </c>
      <c r="D212" s="35">
        <v>3267</v>
      </c>
      <c r="E212" s="35">
        <v>2073</v>
      </c>
      <c r="F212" s="35">
        <v>11</v>
      </c>
      <c r="G212" s="35">
        <v>0</v>
      </c>
      <c r="H212" s="35">
        <v>844</v>
      </c>
      <c r="I212" s="35">
        <v>1229</v>
      </c>
      <c r="J212" s="35">
        <v>57</v>
      </c>
      <c r="K212" s="35">
        <v>717</v>
      </c>
      <c r="L212" s="35">
        <v>2683</v>
      </c>
      <c r="M212" s="35">
        <v>345</v>
      </c>
      <c r="N212" s="35">
        <v>2149</v>
      </c>
      <c r="O212" s="35">
        <v>216</v>
      </c>
      <c r="P212" s="35">
        <v>958</v>
      </c>
      <c r="Q212" s="35">
        <v>742</v>
      </c>
      <c r="R212" s="35">
        <v>6173</v>
      </c>
      <c r="S212" s="35">
        <v>21325</v>
      </c>
    </row>
    <row r="213" spans="2:19" x14ac:dyDescent="0.25">
      <c r="B213" s="35" t="s">
        <v>688</v>
      </c>
      <c r="C213" s="35">
        <v>0</v>
      </c>
      <c r="D213" s="35">
        <v>3559</v>
      </c>
      <c r="E213" s="35">
        <v>2394</v>
      </c>
      <c r="F213" s="35">
        <v>12</v>
      </c>
      <c r="G213" s="35">
        <v>4</v>
      </c>
      <c r="H213" s="35">
        <v>909</v>
      </c>
      <c r="I213" s="35">
        <v>1501</v>
      </c>
      <c r="J213" s="35">
        <v>117</v>
      </c>
      <c r="K213" s="35">
        <v>831</v>
      </c>
      <c r="L213" s="35">
        <v>2777</v>
      </c>
      <c r="M213" s="35">
        <v>526</v>
      </c>
      <c r="N213" s="35">
        <v>1917</v>
      </c>
      <c r="O213" s="35">
        <v>276</v>
      </c>
      <c r="P213" s="35">
        <v>551</v>
      </c>
      <c r="Q213" s="35">
        <v>1018</v>
      </c>
      <c r="R213" s="35">
        <v>5031</v>
      </c>
      <c r="S213" s="35">
        <v>19981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9CE4-E1D1-4727-9610-28693EF0DC8E}">
  <dimension ref="B1:F13"/>
  <sheetViews>
    <sheetView workbookViewId="0">
      <selection activeCell="C22" sqref="C22"/>
    </sheetView>
  </sheetViews>
  <sheetFormatPr defaultRowHeight="12.5" x14ac:dyDescent="0.25"/>
  <cols>
    <col min="1" max="1" width="8.7265625" style="35"/>
    <col min="2" max="2" width="36.08984375" style="35" customWidth="1"/>
    <col min="3" max="3" width="14.453125" style="35" bestFit="1" customWidth="1"/>
    <col min="4" max="257" width="8.7265625" style="35"/>
    <col min="258" max="258" width="36.08984375" style="35" customWidth="1"/>
    <col min="259" max="259" width="14.453125" style="35" bestFit="1" customWidth="1"/>
    <col min="260" max="513" width="8.7265625" style="35"/>
    <col min="514" max="514" width="36.08984375" style="35" customWidth="1"/>
    <col min="515" max="515" width="14.453125" style="35" bestFit="1" customWidth="1"/>
    <col min="516" max="769" width="8.7265625" style="35"/>
    <col min="770" max="770" width="36.08984375" style="35" customWidth="1"/>
    <col min="771" max="771" width="14.453125" style="35" bestFit="1" customWidth="1"/>
    <col min="772" max="1025" width="8.7265625" style="35"/>
    <col min="1026" max="1026" width="36.08984375" style="35" customWidth="1"/>
    <col min="1027" max="1027" width="14.453125" style="35" bestFit="1" customWidth="1"/>
    <col min="1028" max="1281" width="8.7265625" style="35"/>
    <col min="1282" max="1282" width="36.08984375" style="35" customWidth="1"/>
    <col min="1283" max="1283" width="14.453125" style="35" bestFit="1" customWidth="1"/>
    <col min="1284" max="1537" width="8.7265625" style="35"/>
    <col min="1538" max="1538" width="36.08984375" style="35" customWidth="1"/>
    <col min="1539" max="1539" width="14.453125" style="35" bestFit="1" customWidth="1"/>
    <col min="1540" max="1793" width="8.7265625" style="35"/>
    <col min="1794" max="1794" width="36.08984375" style="35" customWidth="1"/>
    <col min="1795" max="1795" width="14.453125" style="35" bestFit="1" customWidth="1"/>
    <col min="1796" max="2049" width="8.7265625" style="35"/>
    <col min="2050" max="2050" width="36.08984375" style="35" customWidth="1"/>
    <col min="2051" max="2051" width="14.453125" style="35" bestFit="1" customWidth="1"/>
    <col min="2052" max="2305" width="8.7265625" style="35"/>
    <col min="2306" max="2306" width="36.08984375" style="35" customWidth="1"/>
    <col min="2307" max="2307" width="14.453125" style="35" bestFit="1" customWidth="1"/>
    <col min="2308" max="2561" width="8.7265625" style="35"/>
    <col min="2562" max="2562" width="36.08984375" style="35" customWidth="1"/>
    <col min="2563" max="2563" width="14.453125" style="35" bestFit="1" customWidth="1"/>
    <col min="2564" max="2817" width="8.7265625" style="35"/>
    <col min="2818" max="2818" width="36.08984375" style="35" customWidth="1"/>
    <col min="2819" max="2819" width="14.453125" style="35" bestFit="1" customWidth="1"/>
    <col min="2820" max="3073" width="8.7265625" style="35"/>
    <col min="3074" max="3074" width="36.08984375" style="35" customWidth="1"/>
    <col min="3075" max="3075" width="14.453125" style="35" bestFit="1" customWidth="1"/>
    <col min="3076" max="3329" width="8.7265625" style="35"/>
    <col min="3330" max="3330" width="36.08984375" style="35" customWidth="1"/>
    <col min="3331" max="3331" width="14.453125" style="35" bestFit="1" customWidth="1"/>
    <col min="3332" max="3585" width="8.7265625" style="35"/>
    <col min="3586" max="3586" width="36.08984375" style="35" customWidth="1"/>
    <col min="3587" max="3587" width="14.453125" style="35" bestFit="1" customWidth="1"/>
    <col min="3588" max="3841" width="8.7265625" style="35"/>
    <col min="3842" max="3842" width="36.08984375" style="35" customWidth="1"/>
    <col min="3843" max="3843" width="14.453125" style="35" bestFit="1" customWidth="1"/>
    <col min="3844" max="4097" width="8.7265625" style="35"/>
    <col min="4098" max="4098" width="36.08984375" style="35" customWidth="1"/>
    <col min="4099" max="4099" width="14.453125" style="35" bestFit="1" customWidth="1"/>
    <col min="4100" max="4353" width="8.7265625" style="35"/>
    <col min="4354" max="4354" width="36.08984375" style="35" customWidth="1"/>
    <col min="4355" max="4355" width="14.453125" style="35" bestFit="1" customWidth="1"/>
    <col min="4356" max="4609" width="8.7265625" style="35"/>
    <col min="4610" max="4610" width="36.08984375" style="35" customWidth="1"/>
    <col min="4611" max="4611" width="14.453125" style="35" bestFit="1" customWidth="1"/>
    <col min="4612" max="4865" width="8.7265625" style="35"/>
    <col min="4866" max="4866" width="36.08984375" style="35" customWidth="1"/>
    <col min="4867" max="4867" width="14.453125" style="35" bestFit="1" customWidth="1"/>
    <col min="4868" max="5121" width="8.7265625" style="35"/>
    <col min="5122" max="5122" width="36.08984375" style="35" customWidth="1"/>
    <col min="5123" max="5123" width="14.453125" style="35" bestFit="1" customWidth="1"/>
    <col min="5124" max="5377" width="8.7265625" style="35"/>
    <col min="5378" max="5378" width="36.08984375" style="35" customWidth="1"/>
    <col min="5379" max="5379" width="14.453125" style="35" bestFit="1" customWidth="1"/>
    <col min="5380" max="5633" width="8.7265625" style="35"/>
    <col min="5634" max="5634" width="36.08984375" style="35" customWidth="1"/>
    <col min="5635" max="5635" width="14.453125" style="35" bestFit="1" customWidth="1"/>
    <col min="5636" max="5889" width="8.7265625" style="35"/>
    <col min="5890" max="5890" width="36.08984375" style="35" customWidth="1"/>
    <col min="5891" max="5891" width="14.453125" style="35" bestFit="1" customWidth="1"/>
    <col min="5892" max="6145" width="8.7265625" style="35"/>
    <col min="6146" max="6146" width="36.08984375" style="35" customWidth="1"/>
    <col min="6147" max="6147" width="14.453125" style="35" bestFit="1" customWidth="1"/>
    <col min="6148" max="6401" width="8.7265625" style="35"/>
    <col min="6402" max="6402" width="36.08984375" style="35" customWidth="1"/>
    <col min="6403" max="6403" width="14.453125" style="35" bestFit="1" customWidth="1"/>
    <col min="6404" max="6657" width="8.7265625" style="35"/>
    <col min="6658" max="6658" width="36.08984375" style="35" customWidth="1"/>
    <col min="6659" max="6659" width="14.453125" style="35" bestFit="1" customWidth="1"/>
    <col min="6660" max="6913" width="8.7265625" style="35"/>
    <col min="6914" max="6914" width="36.08984375" style="35" customWidth="1"/>
    <col min="6915" max="6915" width="14.453125" style="35" bestFit="1" customWidth="1"/>
    <col min="6916" max="7169" width="8.7265625" style="35"/>
    <col min="7170" max="7170" width="36.08984375" style="35" customWidth="1"/>
    <col min="7171" max="7171" width="14.453125" style="35" bestFit="1" customWidth="1"/>
    <col min="7172" max="7425" width="8.7265625" style="35"/>
    <col min="7426" max="7426" width="36.08984375" style="35" customWidth="1"/>
    <col min="7427" max="7427" width="14.453125" style="35" bestFit="1" customWidth="1"/>
    <col min="7428" max="7681" width="8.7265625" style="35"/>
    <col min="7682" max="7682" width="36.08984375" style="35" customWidth="1"/>
    <col min="7683" max="7683" width="14.453125" style="35" bestFit="1" customWidth="1"/>
    <col min="7684" max="7937" width="8.7265625" style="35"/>
    <col min="7938" max="7938" width="36.08984375" style="35" customWidth="1"/>
    <col min="7939" max="7939" width="14.453125" style="35" bestFit="1" customWidth="1"/>
    <col min="7940" max="8193" width="8.7265625" style="35"/>
    <col min="8194" max="8194" width="36.08984375" style="35" customWidth="1"/>
    <col min="8195" max="8195" width="14.453125" style="35" bestFit="1" customWidth="1"/>
    <col min="8196" max="8449" width="8.7265625" style="35"/>
    <col min="8450" max="8450" width="36.08984375" style="35" customWidth="1"/>
    <col min="8451" max="8451" width="14.453125" style="35" bestFit="1" customWidth="1"/>
    <col min="8452" max="8705" width="8.7265625" style="35"/>
    <col min="8706" max="8706" width="36.08984375" style="35" customWidth="1"/>
    <col min="8707" max="8707" width="14.453125" style="35" bestFit="1" customWidth="1"/>
    <col min="8708" max="8961" width="8.7265625" style="35"/>
    <col min="8962" max="8962" width="36.08984375" style="35" customWidth="1"/>
    <col min="8963" max="8963" width="14.453125" style="35" bestFit="1" customWidth="1"/>
    <col min="8964" max="9217" width="8.7265625" style="35"/>
    <col min="9218" max="9218" width="36.08984375" style="35" customWidth="1"/>
    <col min="9219" max="9219" width="14.453125" style="35" bestFit="1" customWidth="1"/>
    <col min="9220" max="9473" width="8.7265625" style="35"/>
    <col min="9474" max="9474" width="36.08984375" style="35" customWidth="1"/>
    <col min="9475" max="9475" width="14.453125" style="35" bestFit="1" customWidth="1"/>
    <col min="9476" max="9729" width="8.7265625" style="35"/>
    <col min="9730" max="9730" width="36.08984375" style="35" customWidth="1"/>
    <col min="9731" max="9731" width="14.453125" style="35" bestFit="1" customWidth="1"/>
    <col min="9732" max="9985" width="8.7265625" style="35"/>
    <col min="9986" max="9986" width="36.08984375" style="35" customWidth="1"/>
    <col min="9987" max="9987" width="14.453125" style="35" bestFit="1" customWidth="1"/>
    <col min="9988" max="10241" width="8.7265625" style="35"/>
    <col min="10242" max="10242" width="36.08984375" style="35" customWidth="1"/>
    <col min="10243" max="10243" width="14.453125" style="35" bestFit="1" customWidth="1"/>
    <col min="10244" max="10497" width="8.7265625" style="35"/>
    <col min="10498" max="10498" width="36.08984375" style="35" customWidth="1"/>
    <col min="10499" max="10499" width="14.453125" style="35" bestFit="1" customWidth="1"/>
    <col min="10500" max="10753" width="8.7265625" style="35"/>
    <col min="10754" max="10754" width="36.08984375" style="35" customWidth="1"/>
    <col min="10755" max="10755" width="14.453125" style="35" bestFit="1" customWidth="1"/>
    <col min="10756" max="11009" width="8.7265625" style="35"/>
    <col min="11010" max="11010" width="36.08984375" style="35" customWidth="1"/>
    <col min="11011" max="11011" width="14.453125" style="35" bestFit="1" customWidth="1"/>
    <col min="11012" max="11265" width="8.7265625" style="35"/>
    <col min="11266" max="11266" width="36.08984375" style="35" customWidth="1"/>
    <col min="11267" max="11267" width="14.453125" style="35" bestFit="1" customWidth="1"/>
    <col min="11268" max="11521" width="8.7265625" style="35"/>
    <col min="11522" max="11522" width="36.08984375" style="35" customWidth="1"/>
    <col min="11523" max="11523" width="14.453125" style="35" bestFit="1" customWidth="1"/>
    <col min="11524" max="11777" width="8.7265625" style="35"/>
    <col min="11778" max="11778" width="36.08984375" style="35" customWidth="1"/>
    <col min="11779" max="11779" width="14.453125" style="35" bestFit="1" customWidth="1"/>
    <col min="11780" max="12033" width="8.7265625" style="35"/>
    <col min="12034" max="12034" width="36.08984375" style="35" customWidth="1"/>
    <col min="12035" max="12035" width="14.453125" style="35" bestFit="1" customWidth="1"/>
    <col min="12036" max="12289" width="8.7265625" style="35"/>
    <col min="12290" max="12290" width="36.08984375" style="35" customWidth="1"/>
    <col min="12291" max="12291" width="14.453125" style="35" bestFit="1" customWidth="1"/>
    <col min="12292" max="12545" width="8.7265625" style="35"/>
    <col min="12546" max="12546" width="36.08984375" style="35" customWidth="1"/>
    <col min="12547" max="12547" width="14.453125" style="35" bestFit="1" customWidth="1"/>
    <col min="12548" max="12801" width="8.7265625" style="35"/>
    <col min="12802" max="12802" width="36.08984375" style="35" customWidth="1"/>
    <col min="12803" max="12803" width="14.453125" style="35" bestFit="1" customWidth="1"/>
    <col min="12804" max="13057" width="8.7265625" style="35"/>
    <col min="13058" max="13058" width="36.08984375" style="35" customWidth="1"/>
    <col min="13059" max="13059" width="14.453125" style="35" bestFit="1" customWidth="1"/>
    <col min="13060" max="13313" width="8.7265625" style="35"/>
    <col min="13314" max="13314" width="36.08984375" style="35" customWidth="1"/>
    <col min="13315" max="13315" width="14.453125" style="35" bestFit="1" customWidth="1"/>
    <col min="13316" max="13569" width="8.7265625" style="35"/>
    <col min="13570" max="13570" width="36.08984375" style="35" customWidth="1"/>
    <col min="13571" max="13571" width="14.453125" style="35" bestFit="1" customWidth="1"/>
    <col min="13572" max="13825" width="8.7265625" style="35"/>
    <col min="13826" max="13826" width="36.08984375" style="35" customWidth="1"/>
    <col min="13827" max="13827" width="14.453125" style="35" bestFit="1" customWidth="1"/>
    <col min="13828" max="14081" width="8.7265625" style="35"/>
    <col min="14082" max="14082" width="36.08984375" style="35" customWidth="1"/>
    <col min="14083" max="14083" width="14.453125" style="35" bestFit="1" customWidth="1"/>
    <col min="14084" max="14337" width="8.7265625" style="35"/>
    <col min="14338" max="14338" width="36.08984375" style="35" customWidth="1"/>
    <col min="14339" max="14339" width="14.453125" style="35" bestFit="1" customWidth="1"/>
    <col min="14340" max="14593" width="8.7265625" style="35"/>
    <col min="14594" max="14594" width="36.08984375" style="35" customWidth="1"/>
    <col min="14595" max="14595" width="14.453125" style="35" bestFit="1" customWidth="1"/>
    <col min="14596" max="14849" width="8.7265625" style="35"/>
    <col min="14850" max="14850" width="36.08984375" style="35" customWidth="1"/>
    <col min="14851" max="14851" width="14.453125" style="35" bestFit="1" customWidth="1"/>
    <col min="14852" max="15105" width="8.7265625" style="35"/>
    <col min="15106" max="15106" width="36.08984375" style="35" customWidth="1"/>
    <col min="15107" max="15107" width="14.453125" style="35" bestFit="1" customWidth="1"/>
    <col min="15108" max="15361" width="8.7265625" style="35"/>
    <col min="15362" max="15362" width="36.08984375" style="35" customWidth="1"/>
    <col min="15363" max="15363" width="14.453125" style="35" bestFit="1" customWidth="1"/>
    <col min="15364" max="15617" width="8.7265625" style="35"/>
    <col min="15618" max="15618" width="36.08984375" style="35" customWidth="1"/>
    <col min="15619" max="15619" width="14.453125" style="35" bestFit="1" customWidth="1"/>
    <col min="15620" max="15873" width="8.7265625" style="35"/>
    <col min="15874" max="15874" width="36.08984375" style="35" customWidth="1"/>
    <col min="15875" max="15875" width="14.453125" style="35" bestFit="1" customWidth="1"/>
    <col min="15876" max="16129" width="8.7265625" style="35"/>
    <col min="16130" max="16130" width="36.08984375" style="35" customWidth="1"/>
    <col min="16131" max="16131" width="14.453125" style="35" bestFit="1" customWidth="1"/>
    <col min="16132" max="16384" width="8.7265625" style="35"/>
  </cols>
  <sheetData>
    <row r="1" spans="2:6" ht="13" x14ac:dyDescent="0.3">
      <c r="B1" s="34" t="s">
        <v>461</v>
      </c>
    </row>
    <row r="2" spans="2:6" ht="13" x14ac:dyDescent="0.3">
      <c r="B2" s="34"/>
    </row>
    <row r="3" spans="2:6" x14ac:dyDescent="0.25">
      <c r="B3" s="36" t="s">
        <v>446</v>
      </c>
      <c r="C3" s="36" t="s">
        <v>447</v>
      </c>
    </row>
    <row r="4" spans="2:6" ht="14.5" x14ac:dyDescent="0.25">
      <c r="B4" s="47" t="s">
        <v>462</v>
      </c>
      <c r="C4" s="52">
        <v>404</v>
      </c>
    </row>
    <row r="8" spans="2:6" ht="13" x14ac:dyDescent="0.3">
      <c r="B8" s="34" t="s">
        <v>454</v>
      </c>
    </row>
    <row r="9" spans="2:6" ht="13" x14ac:dyDescent="0.3">
      <c r="B9" s="34"/>
    </row>
    <row r="10" spans="2:6" ht="14.5" x14ac:dyDescent="0.35">
      <c r="B10" s="42"/>
      <c r="C10" s="43" t="s">
        <v>455</v>
      </c>
      <c r="D10" s="44" t="s">
        <v>456</v>
      </c>
      <c r="E10" s="45" t="s">
        <v>457</v>
      </c>
      <c r="F10" s="46" t="s">
        <v>458</v>
      </c>
    </row>
    <row r="11" spans="2:6" ht="14.5" x14ac:dyDescent="0.25">
      <c r="B11" s="47" t="s">
        <v>459</v>
      </c>
      <c r="C11" s="48">
        <v>375</v>
      </c>
      <c r="D11" s="48">
        <v>270</v>
      </c>
      <c r="E11" s="48">
        <v>89</v>
      </c>
      <c r="F11" s="48">
        <v>359</v>
      </c>
    </row>
    <row r="12" spans="2:6" x14ac:dyDescent="0.25">
      <c r="B12" s="49"/>
      <c r="C12" s="49"/>
      <c r="D12" s="49"/>
      <c r="E12" s="49"/>
      <c r="F12" s="42"/>
    </row>
    <row r="13" spans="2:6" ht="14.5" x14ac:dyDescent="0.35">
      <c r="B13" s="50" t="s">
        <v>460</v>
      </c>
      <c r="C13" s="51"/>
      <c r="D13" s="51"/>
      <c r="E13" s="39"/>
      <c r="F13" s="51">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80A7-B397-4401-A373-59EF497A7E82}">
  <dimension ref="B1:C6"/>
  <sheetViews>
    <sheetView workbookViewId="0">
      <selection activeCell="G31" sqref="G31"/>
    </sheetView>
  </sheetViews>
  <sheetFormatPr defaultRowHeight="12.5" x14ac:dyDescent="0.25"/>
  <cols>
    <col min="1" max="1" width="8.7265625" style="35"/>
    <col min="2" max="2" width="56" style="35" customWidth="1"/>
    <col min="3" max="3" width="34" style="35" bestFit="1" customWidth="1"/>
    <col min="4" max="257" width="8.7265625" style="35"/>
    <col min="258" max="258" width="56" style="35" customWidth="1"/>
    <col min="259" max="259" width="34" style="35" bestFit="1" customWidth="1"/>
    <col min="260" max="513" width="8.7265625" style="35"/>
    <col min="514" max="514" width="56" style="35" customWidth="1"/>
    <col min="515" max="515" width="34" style="35" bestFit="1" customWidth="1"/>
    <col min="516" max="769" width="8.7265625" style="35"/>
    <col min="770" max="770" width="56" style="35" customWidth="1"/>
    <col min="771" max="771" width="34" style="35" bestFit="1" customWidth="1"/>
    <col min="772" max="1025" width="8.7265625" style="35"/>
    <col min="1026" max="1026" width="56" style="35" customWidth="1"/>
    <col min="1027" max="1027" width="34" style="35" bestFit="1" customWidth="1"/>
    <col min="1028" max="1281" width="8.7265625" style="35"/>
    <col min="1282" max="1282" width="56" style="35" customWidth="1"/>
    <col min="1283" max="1283" width="34" style="35" bestFit="1" customWidth="1"/>
    <col min="1284" max="1537" width="8.7265625" style="35"/>
    <col min="1538" max="1538" width="56" style="35" customWidth="1"/>
    <col min="1539" max="1539" width="34" style="35" bestFit="1" customWidth="1"/>
    <col min="1540" max="1793" width="8.7265625" style="35"/>
    <col min="1794" max="1794" width="56" style="35" customWidth="1"/>
    <col min="1795" max="1795" width="34" style="35" bestFit="1" customWidth="1"/>
    <col min="1796" max="2049" width="8.7265625" style="35"/>
    <col min="2050" max="2050" width="56" style="35" customWidth="1"/>
    <col min="2051" max="2051" width="34" style="35" bestFit="1" customWidth="1"/>
    <col min="2052" max="2305" width="8.7265625" style="35"/>
    <col min="2306" max="2306" width="56" style="35" customWidth="1"/>
    <col min="2307" max="2307" width="34" style="35" bestFit="1" customWidth="1"/>
    <col min="2308" max="2561" width="8.7265625" style="35"/>
    <col min="2562" max="2562" width="56" style="35" customWidth="1"/>
    <col min="2563" max="2563" width="34" style="35" bestFit="1" customWidth="1"/>
    <col min="2564" max="2817" width="8.7265625" style="35"/>
    <col min="2818" max="2818" width="56" style="35" customWidth="1"/>
    <col min="2819" max="2819" width="34" style="35" bestFit="1" customWidth="1"/>
    <col min="2820" max="3073" width="8.7265625" style="35"/>
    <col min="3074" max="3074" width="56" style="35" customWidth="1"/>
    <col min="3075" max="3075" width="34" style="35" bestFit="1" customWidth="1"/>
    <col min="3076" max="3329" width="8.7265625" style="35"/>
    <col min="3330" max="3330" width="56" style="35" customWidth="1"/>
    <col min="3331" max="3331" width="34" style="35" bestFit="1" customWidth="1"/>
    <col min="3332" max="3585" width="8.7265625" style="35"/>
    <col min="3586" max="3586" width="56" style="35" customWidth="1"/>
    <col min="3587" max="3587" width="34" style="35" bestFit="1" customWidth="1"/>
    <col min="3588" max="3841" width="8.7265625" style="35"/>
    <col min="3842" max="3842" width="56" style="35" customWidth="1"/>
    <col min="3843" max="3843" width="34" style="35" bestFit="1" customWidth="1"/>
    <col min="3844" max="4097" width="8.7265625" style="35"/>
    <col min="4098" max="4098" width="56" style="35" customWidth="1"/>
    <col min="4099" max="4099" width="34" style="35" bestFit="1" customWidth="1"/>
    <col min="4100" max="4353" width="8.7265625" style="35"/>
    <col min="4354" max="4354" width="56" style="35" customWidth="1"/>
    <col min="4355" max="4355" width="34" style="35" bestFit="1" customWidth="1"/>
    <col min="4356" max="4609" width="8.7265625" style="35"/>
    <col min="4610" max="4610" width="56" style="35" customWidth="1"/>
    <col min="4611" max="4611" width="34" style="35" bestFit="1" customWidth="1"/>
    <col min="4612" max="4865" width="8.7265625" style="35"/>
    <col min="4866" max="4866" width="56" style="35" customWidth="1"/>
    <col min="4867" max="4867" width="34" style="35" bestFit="1" customWidth="1"/>
    <col min="4868" max="5121" width="8.7265625" style="35"/>
    <col min="5122" max="5122" width="56" style="35" customWidth="1"/>
    <col min="5123" max="5123" width="34" style="35" bestFit="1" customWidth="1"/>
    <col min="5124" max="5377" width="8.7265625" style="35"/>
    <col min="5378" max="5378" width="56" style="35" customWidth="1"/>
    <col min="5379" max="5379" width="34" style="35" bestFit="1" customWidth="1"/>
    <col min="5380" max="5633" width="8.7265625" style="35"/>
    <col min="5634" max="5634" width="56" style="35" customWidth="1"/>
    <col min="5635" max="5635" width="34" style="35" bestFit="1" customWidth="1"/>
    <col min="5636" max="5889" width="8.7265625" style="35"/>
    <col min="5890" max="5890" width="56" style="35" customWidth="1"/>
    <col min="5891" max="5891" width="34" style="35" bestFit="1" customWidth="1"/>
    <col min="5892" max="6145" width="8.7265625" style="35"/>
    <col min="6146" max="6146" width="56" style="35" customWidth="1"/>
    <col min="6147" max="6147" width="34" style="35" bestFit="1" customWidth="1"/>
    <col min="6148" max="6401" width="8.7265625" style="35"/>
    <col min="6402" max="6402" width="56" style="35" customWidth="1"/>
    <col min="6403" max="6403" width="34" style="35" bestFit="1" customWidth="1"/>
    <col min="6404" max="6657" width="8.7265625" style="35"/>
    <col min="6658" max="6658" width="56" style="35" customWidth="1"/>
    <col min="6659" max="6659" width="34" style="35" bestFit="1" customWidth="1"/>
    <col min="6660" max="6913" width="8.7265625" style="35"/>
    <col min="6914" max="6914" width="56" style="35" customWidth="1"/>
    <col min="6915" max="6915" width="34" style="35" bestFit="1" customWidth="1"/>
    <col min="6916" max="7169" width="8.7265625" style="35"/>
    <col min="7170" max="7170" width="56" style="35" customWidth="1"/>
    <col min="7171" max="7171" width="34" style="35" bestFit="1" customWidth="1"/>
    <col min="7172" max="7425" width="8.7265625" style="35"/>
    <col min="7426" max="7426" width="56" style="35" customWidth="1"/>
    <col min="7427" max="7427" width="34" style="35" bestFit="1" customWidth="1"/>
    <col min="7428" max="7681" width="8.7265625" style="35"/>
    <col min="7682" max="7682" width="56" style="35" customWidth="1"/>
    <col min="7683" max="7683" width="34" style="35" bestFit="1" customWidth="1"/>
    <col min="7684" max="7937" width="8.7265625" style="35"/>
    <col min="7938" max="7938" width="56" style="35" customWidth="1"/>
    <col min="7939" max="7939" width="34" style="35" bestFit="1" customWidth="1"/>
    <col min="7940" max="8193" width="8.7265625" style="35"/>
    <col min="8194" max="8194" width="56" style="35" customWidth="1"/>
    <col min="8195" max="8195" width="34" style="35" bestFit="1" customWidth="1"/>
    <col min="8196" max="8449" width="8.7265625" style="35"/>
    <col min="8450" max="8450" width="56" style="35" customWidth="1"/>
    <col min="8451" max="8451" width="34" style="35" bestFit="1" customWidth="1"/>
    <col min="8452" max="8705" width="8.7265625" style="35"/>
    <col min="8706" max="8706" width="56" style="35" customWidth="1"/>
    <col min="8707" max="8707" width="34" style="35" bestFit="1" customWidth="1"/>
    <col min="8708" max="8961" width="8.7265625" style="35"/>
    <col min="8962" max="8962" width="56" style="35" customWidth="1"/>
    <col min="8963" max="8963" width="34" style="35" bestFit="1" customWidth="1"/>
    <col min="8964" max="9217" width="8.7265625" style="35"/>
    <col min="9218" max="9218" width="56" style="35" customWidth="1"/>
    <col min="9219" max="9219" width="34" style="35" bestFit="1" customWidth="1"/>
    <col min="9220" max="9473" width="8.7265625" style="35"/>
    <col min="9474" max="9474" width="56" style="35" customWidth="1"/>
    <col min="9475" max="9475" width="34" style="35" bestFit="1" customWidth="1"/>
    <col min="9476" max="9729" width="8.7265625" style="35"/>
    <col min="9730" max="9730" width="56" style="35" customWidth="1"/>
    <col min="9731" max="9731" width="34" style="35" bestFit="1" customWidth="1"/>
    <col min="9732" max="9985" width="8.7265625" style="35"/>
    <col min="9986" max="9986" width="56" style="35" customWidth="1"/>
    <col min="9987" max="9987" width="34" style="35" bestFit="1" customWidth="1"/>
    <col min="9988" max="10241" width="8.7265625" style="35"/>
    <col min="10242" max="10242" width="56" style="35" customWidth="1"/>
    <col min="10243" max="10243" width="34" style="35" bestFit="1" customWidth="1"/>
    <col min="10244" max="10497" width="8.7265625" style="35"/>
    <col min="10498" max="10498" width="56" style="35" customWidth="1"/>
    <col min="10499" max="10499" width="34" style="35" bestFit="1" customWidth="1"/>
    <col min="10500" max="10753" width="8.7265625" style="35"/>
    <col min="10754" max="10754" width="56" style="35" customWidth="1"/>
    <col min="10755" max="10755" width="34" style="35" bestFit="1" customWidth="1"/>
    <col min="10756" max="11009" width="8.7265625" style="35"/>
    <col min="11010" max="11010" width="56" style="35" customWidth="1"/>
    <col min="11011" max="11011" width="34" style="35" bestFit="1" customWidth="1"/>
    <col min="11012" max="11265" width="8.7265625" style="35"/>
    <col min="11266" max="11266" width="56" style="35" customWidth="1"/>
    <col min="11267" max="11267" width="34" style="35" bestFit="1" customWidth="1"/>
    <col min="11268" max="11521" width="8.7265625" style="35"/>
    <col min="11522" max="11522" width="56" style="35" customWidth="1"/>
    <col min="11523" max="11523" width="34" style="35" bestFit="1" customWidth="1"/>
    <col min="11524" max="11777" width="8.7265625" style="35"/>
    <col min="11778" max="11778" width="56" style="35" customWidth="1"/>
    <col min="11779" max="11779" width="34" style="35" bestFit="1" customWidth="1"/>
    <col min="11780" max="12033" width="8.7265625" style="35"/>
    <col min="12034" max="12034" width="56" style="35" customWidth="1"/>
    <col min="12035" max="12035" width="34" style="35" bestFit="1" customWidth="1"/>
    <col min="12036" max="12289" width="8.7265625" style="35"/>
    <col min="12290" max="12290" width="56" style="35" customWidth="1"/>
    <col min="12291" max="12291" width="34" style="35" bestFit="1" customWidth="1"/>
    <col min="12292" max="12545" width="8.7265625" style="35"/>
    <col min="12546" max="12546" width="56" style="35" customWidth="1"/>
    <col min="12547" max="12547" width="34" style="35" bestFit="1" customWidth="1"/>
    <col min="12548" max="12801" width="8.7265625" style="35"/>
    <col min="12802" max="12802" width="56" style="35" customWidth="1"/>
    <col min="12803" max="12803" width="34" style="35" bestFit="1" customWidth="1"/>
    <col min="12804" max="13057" width="8.7265625" style="35"/>
    <col min="13058" max="13058" width="56" style="35" customWidth="1"/>
    <col min="13059" max="13059" width="34" style="35" bestFit="1" customWidth="1"/>
    <col min="13060" max="13313" width="8.7265625" style="35"/>
    <col min="13314" max="13314" width="56" style="35" customWidth="1"/>
    <col min="13315" max="13315" width="34" style="35" bestFit="1" customWidth="1"/>
    <col min="13316" max="13569" width="8.7265625" style="35"/>
    <col min="13570" max="13570" width="56" style="35" customWidth="1"/>
    <col min="13571" max="13571" width="34" style="35" bestFit="1" customWidth="1"/>
    <col min="13572" max="13825" width="8.7265625" style="35"/>
    <col min="13826" max="13826" width="56" style="35" customWidth="1"/>
    <col min="13827" max="13827" width="34" style="35" bestFit="1" customWidth="1"/>
    <col min="13828" max="14081" width="8.7265625" style="35"/>
    <col min="14082" max="14082" width="56" style="35" customWidth="1"/>
    <col min="14083" max="14083" width="34" style="35" bestFit="1" customWidth="1"/>
    <col min="14084" max="14337" width="8.7265625" style="35"/>
    <col min="14338" max="14338" width="56" style="35" customWidth="1"/>
    <col min="14339" max="14339" width="34" style="35" bestFit="1" customWidth="1"/>
    <col min="14340" max="14593" width="8.7265625" style="35"/>
    <col min="14594" max="14594" width="56" style="35" customWidth="1"/>
    <col min="14595" max="14595" width="34" style="35" bestFit="1" customWidth="1"/>
    <col min="14596" max="14849" width="8.7265625" style="35"/>
    <col min="14850" max="14850" width="56" style="35" customWidth="1"/>
    <col min="14851" max="14851" width="34" style="35" bestFit="1" customWidth="1"/>
    <col min="14852" max="15105" width="8.7265625" style="35"/>
    <col min="15106" max="15106" width="56" style="35" customWidth="1"/>
    <col min="15107" max="15107" width="34" style="35" bestFit="1" customWidth="1"/>
    <col min="15108" max="15361" width="8.7265625" style="35"/>
    <col min="15362" max="15362" width="56" style="35" customWidth="1"/>
    <col min="15363" max="15363" width="34" style="35" bestFit="1" customWidth="1"/>
    <col min="15364" max="15617" width="8.7265625" style="35"/>
    <col min="15618" max="15618" width="56" style="35" customWidth="1"/>
    <col min="15619" max="15619" width="34" style="35" bestFit="1" customWidth="1"/>
    <col min="15620" max="15873" width="8.7265625" style="35"/>
    <col min="15874" max="15874" width="56" style="35" customWidth="1"/>
    <col min="15875" max="15875" width="34" style="35" bestFit="1" customWidth="1"/>
    <col min="15876" max="16129" width="8.7265625" style="35"/>
    <col min="16130" max="16130" width="56" style="35" customWidth="1"/>
    <col min="16131" max="16131" width="34" style="35" bestFit="1" customWidth="1"/>
    <col min="16132" max="16384" width="8.7265625" style="35"/>
  </cols>
  <sheetData>
    <row r="1" spans="2:3" ht="13" x14ac:dyDescent="0.3">
      <c r="B1" s="34" t="s">
        <v>445</v>
      </c>
    </row>
    <row r="3" spans="2:3" x14ac:dyDescent="0.25">
      <c r="B3" s="36" t="s">
        <v>446</v>
      </c>
      <c r="C3" s="36" t="s">
        <v>447</v>
      </c>
    </row>
    <row r="4" spans="2:3" ht="43.5" x14ac:dyDescent="0.25">
      <c r="B4" s="40" t="s">
        <v>448</v>
      </c>
      <c r="C4" s="41" t="s">
        <v>449</v>
      </c>
    </row>
    <row r="5" spans="2:3" ht="72.5" x14ac:dyDescent="0.25">
      <c r="B5" s="40" t="s">
        <v>450</v>
      </c>
      <c r="C5" s="41" t="s">
        <v>451</v>
      </c>
    </row>
    <row r="6" spans="2:3" ht="100" x14ac:dyDescent="0.25">
      <c r="B6" s="40" t="s">
        <v>452</v>
      </c>
      <c r="C6" s="41" t="s">
        <v>453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F9C0-AE9E-4A14-9848-48D393FE5A10}">
  <dimension ref="B1:H8"/>
  <sheetViews>
    <sheetView workbookViewId="0">
      <selection activeCell="G31" sqref="G31"/>
    </sheetView>
  </sheetViews>
  <sheetFormatPr defaultRowHeight="12.5" x14ac:dyDescent="0.25"/>
  <cols>
    <col min="1" max="1" width="8.7265625" style="53"/>
    <col min="2" max="2" width="12.54296875" style="53" customWidth="1"/>
    <col min="3" max="3" width="15" style="53" customWidth="1"/>
    <col min="4" max="4" width="13" style="53" customWidth="1"/>
    <col min="5" max="5" width="12.7265625" style="53" customWidth="1"/>
    <col min="6" max="6" width="11.7265625" style="53" customWidth="1"/>
    <col min="7" max="7" width="11.1796875" style="53" customWidth="1"/>
    <col min="8" max="8" width="12.1796875" style="53" customWidth="1"/>
    <col min="9" max="257" width="8.7265625" style="53"/>
    <col min="258" max="258" width="12.54296875" style="53" customWidth="1"/>
    <col min="259" max="259" width="15" style="53" customWidth="1"/>
    <col min="260" max="260" width="13" style="53" customWidth="1"/>
    <col min="261" max="261" width="12.7265625" style="53" customWidth="1"/>
    <col min="262" max="262" width="11.7265625" style="53" customWidth="1"/>
    <col min="263" max="263" width="11.1796875" style="53" customWidth="1"/>
    <col min="264" max="264" width="12.1796875" style="53" customWidth="1"/>
    <col min="265" max="513" width="8.7265625" style="53"/>
    <col min="514" max="514" width="12.54296875" style="53" customWidth="1"/>
    <col min="515" max="515" width="15" style="53" customWidth="1"/>
    <col min="516" max="516" width="13" style="53" customWidth="1"/>
    <col min="517" max="517" width="12.7265625" style="53" customWidth="1"/>
    <col min="518" max="518" width="11.7265625" style="53" customWidth="1"/>
    <col min="519" max="519" width="11.1796875" style="53" customWidth="1"/>
    <col min="520" max="520" width="12.1796875" style="53" customWidth="1"/>
    <col min="521" max="769" width="8.7265625" style="53"/>
    <col min="770" max="770" width="12.54296875" style="53" customWidth="1"/>
    <col min="771" max="771" width="15" style="53" customWidth="1"/>
    <col min="772" max="772" width="13" style="53" customWidth="1"/>
    <col min="773" max="773" width="12.7265625" style="53" customWidth="1"/>
    <col min="774" max="774" width="11.7265625" style="53" customWidth="1"/>
    <col min="775" max="775" width="11.1796875" style="53" customWidth="1"/>
    <col min="776" max="776" width="12.1796875" style="53" customWidth="1"/>
    <col min="777" max="1025" width="8.7265625" style="53"/>
    <col min="1026" max="1026" width="12.54296875" style="53" customWidth="1"/>
    <col min="1027" max="1027" width="15" style="53" customWidth="1"/>
    <col min="1028" max="1028" width="13" style="53" customWidth="1"/>
    <col min="1029" max="1029" width="12.7265625" style="53" customWidth="1"/>
    <col min="1030" max="1030" width="11.7265625" style="53" customWidth="1"/>
    <col min="1031" max="1031" width="11.1796875" style="53" customWidth="1"/>
    <col min="1032" max="1032" width="12.1796875" style="53" customWidth="1"/>
    <col min="1033" max="1281" width="8.7265625" style="53"/>
    <col min="1282" max="1282" width="12.54296875" style="53" customWidth="1"/>
    <col min="1283" max="1283" width="15" style="53" customWidth="1"/>
    <col min="1284" max="1284" width="13" style="53" customWidth="1"/>
    <col min="1285" max="1285" width="12.7265625" style="53" customWidth="1"/>
    <col min="1286" max="1286" width="11.7265625" style="53" customWidth="1"/>
    <col min="1287" max="1287" width="11.1796875" style="53" customWidth="1"/>
    <col min="1288" max="1288" width="12.1796875" style="53" customWidth="1"/>
    <col min="1289" max="1537" width="8.7265625" style="53"/>
    <col min="1538" max="1538" width="12.54296875" style="53" customWidth="1"/>
    <col min="1539" max="1539" width="15" style="53" customWidth="1"/>
    <col min="1540" max="1540" width="13" style="53" customWidth="1"/>
    <col min="1541" max="1541" width="12.7265625" style="53" customWidth="1"/>
    <col min="1542" max="1542" width="11.7265625" style="53" customWidth="1"/>
    <col min="1543" max="1543" width="11.1796875" style="53" customWidth="1"/>
    <col min="1544" max="1544" width="12.1796875" style="53" customWidth="1"/>
    <col min="1545" max="1793" width="8.7265625" style="53"/>
    <col min="1794" max="1794" width="12.54296875" style="53" customWidth="1"/>
    <col min="1795" max="1795" width="15" style="53" customWidth="1"/>
    <col min="1796" max="1796" width="13" style="53" customWidth="1"/>
    <col min="1797" max="1797" width="12.7265625" style="53" customWidth="1"/>
    <col min="1798" max="1798" width="11.7265625" style="53" customWidth="1"/>
    <col min="1799" max="1799" width="11.1796875" style="53" customWidth="1"/>
    <col min="1800" max="1800" width="12.1796875" style="53" customWidth="1"/>
    <col min="1801" max="2049" width="8.7265625" style="53"/>
    <col min="2050" max="2050" width="12.54296875" style="53" customWidth="1"/>
    <col min="2051" max="2051" width="15" style="53" customWidth="1"/>
    <col min="2052" max="2052" width="13" style="53" customWidth="1"/>
    <col min="2053" max="2053" width="12.7265625" style="53" customWidth="1"/>
    <col min="2054" max="2054" width="11.7265625" style="53" customWidth="1"/>
    <col min="2055" max="2055" width="11.1796875" style="53" customWidth="1"/>
    <col min="2056" max="2056" width="12.1796875" style="53" customWidth="1"/>
    <col min="2057" max="2305" width="8.7265625" style="53"/>
    <col min="2306" max="2306" width="12.54296875" style="53" customWidth="1"/>
    <col min="2307" max="2307" width="15" style="53" customWidth="1"/>
    <col min="2308" max="2308" width="13" style="53" customWidth="1"/>
    <col min="2309" max="2309" width="12.7265625" style="53" customWidth="1"/>
    <col min="2310" max="2310" width="11.7265625" style="53" customWidth="1"/>
    <col min="2311" max="2311" width="11.1796875" style="53" customWidth="1"/>
    <col min="2312" max="2312" width="12.1796875" style="53" customWidth="1"/>
    <col min="2313" max="2561" width="8.7265625" style="53"/>
    <col min="2562" max="2562" width="12.54296875" style="53" customWidth="1"/>
    <col min="2563" max="2563" width="15" style="53" customWidth="1"/>
    <col min="2564" max="2564" width="13" style="53" customWidth="1"/>
    <col min="2565" max="2565" width="12.7265625" style="53" customWidth="1"/>
    <col min="2566" max="2566" width="11.7265625" style="53" customWidth="1"/>
    <col min="2567" max="2567" width="11.1796875" style="53" customWidth="1"/>
    <col min="2568" max="2568" width="12.1796875" style="53" customWidth="1"/>
    <col min="2569" max="2817" width="8.7265625" style="53"/>
    <col min="2818" max="2818" width="12.54296875" style="53" customWidth="1"/>
    <col min="2819" max="2819" width="15" style="53" customWidth="1"/>
    <col min="2820" max="2820" width="13" style="53" customWidth="1"/>
    <col min="2821" max="2821" width="12.7265625" style="53" customWidth="1"/>
    <col min="2822" max="2822" width="11.7265625" style="53" customWidth="1"/>
    <col min="2823" max="2823" width="11.1796875" style="53" customWidth="1"/>
    <col min="2824" max="2824" width="12.1796875" style="53" customWidth="1"/>
    <col min="2825" max="3073" width="8.7265625" style="53"/>
    <col min="3074" max="3074" width="12.54296875" style="53" customWidth="1"/>
    <col min="3075" max="3075" width="15" style="53" customWidth="1"/>
    <col min="3076" max="3076" width="13" style="53" customWidth="1"/>
    <col min="3077" max="3077" width="12.7265625" style="53" customWidth="1"/>
    <col min="3078" max="3078" width="11.7265625" style="53" customWidth="1"/>
    <col min="3079" max="3079" width="11.1796875" style="53" customWidth="1"/>
    <col min="3080" max="3080" width="12.1796875" style="53" customWidth="1"/>
    <col min="3081" max="3329" width="8.7265625" style="53"/>
    <col min="3330" max="3330" width="12.54296875" style="53" customWidth="1"/>
    <col min="3331" max="3331" width="15" style="53" customWidth="1"/>
    <col min="3332" max="3332" width="13" style="53" customWidth="1"/>
    <col min="3333" max="3333" width="12.7265625" style="53" customWidth="1"/>
    <col min="3334" max="3334" width="11.7265625" style="53" customWidth="1"/>
    <col min="3335" max="3335" width="11.1796875" style="53" customWidth="1"/>
    <col min="3336" max="3336" width="12.1796875" style="53" customWidth="1"/>
    <col min="3337" max="3585" width="8.7265625" style="53"/>
    <col min="3586" max="3586" width="12.54296875" style="53" customWidth="1"/>
    <col min="3587" max="3587" width="15" style="53" customWidth="1"/>
    <col min="3588" max="3588" width="13" style="53" customWidth="1"/>
    <col min="3589" max="3589" width="12.7265625" style="53" customWidth="1"/>
    <col min="3590" max="3590" width="11.7265625" style="53" customWidth="1"/>
    <col min="3591" max="3591" width="11.1796875" style="53" customWidth="1"/>
    <col min="3592" max="3592" width="12.1796875" style="53" customWidth="1"/>
    <col min="3593" max="3841" width="8.7265625" style="53"/>
    <col min="3842" max="3842" width="12.54296875" style="53" customWidth="1"/>
    <col min="3843" max="3843" width="15" style="53" customWidth="1"/>
    <col min="3844" max="3844" width="13" style="53" customWidth="1"/>
    <col min="3845" max="3845" width="12.7265625" style="53" customWidth="1"/>
    <col min="3846" max="3846" width="11.7265625" style="53" customWidth="1"/>
    <col min="3847" max="3847" width="11.1796875" style="53" customWidth="1"/>
    <col min="3848" max="3848" width="12.1796875" style="53" customWidth="1"/>
    <col min="3849" max="4097" width="8.7265625" style="53"/>
    <col min="4098" max="4098" width="12.54296875" style="53" customWidth="1"/>
    <col min="4099" max="4099" width="15" style="53" customWidth="1"/>
    <col min="4100" max="4100" width="13" style="53" customWidth="1"/>
    <col min="4101" max="4101" width="12.7265625" style="53" customWidth="1"/>
    <col min="4102" max="4102" width="11.7265625" style="53" customWidth="1"/>
    <col min="4103" max="4103" width="11.1796875" style="53" customWidth="1"/>
    <col min="4104" max="4104" width="12.1796875" style="53" customWidth="1"/>
    <col min="4105" max="4353" width="8.7265625" style="53"/>
    <col min="4354" max="4354" width="12.54296875" style="53" customWidth="1"/>
    <col min="4355" max="4355" width="15" style="53" customWidth="1"/>
    <col min="4356" max="4356" width="13" style="53" customWidth="1"/>
    <col min="4357" max="4357" width="12.7265625" style="53" customWidth="1"/>
    <col min="4358" max="4358" width="11.7265625" style="53" customWidth="1"/>
    <col min="4359" max="4359" width="11.1796875" style="53" customWidth="1"/>
    <col min="4360" max="4360" width="12.1796875" style="53" customWidth="1"/>
    <col min="4361" max="4609" width="8.7265625" style="53"/>
    <col min="4610" max="4610" width="12.54296875" style="53" customWidth="1"/>
    <col min="4611" max="4611" width="15" style="53" customWidth="1"/>
    <col min="4612" max="4612" width="13" style="53" customWidth="1"/>
    <col min="4613" max="4613" width="12.7265625" style="53" customWidth="1"/>
    <col min="4614" max="4614" width="11.7265625" style="53" customWidth="1"/>
    <col min="4615" max="4615" width="11.1796875" style="53" customWidth="1"/>
    <col min="4616" max="4616" width="12.1796875" style="53" customWidth="1"/>
    <col min="4617" max="4865" width="8.7265625" style="53"/>
    <col min="4866" max="4866" width="12.54296875" style="53" customWidth="1"/>
    <col min="4867" max="4867" width="15" style="53" customWidth="1"/>
    <col min="4868" max="4868" width="13" style="53" customWidth="1"/>
    <col min="4869" max="4869" width="12.7265625" style="53" customWidth="1"/>
    <col min="4870" max="4870" width="11.7265625" style="53" customWidth="1"/>
    <col min="4871" max="4871" width="11.1796875" style="53" customWidth="1"/>
    <col min="4872" max="4872" width="12.1796875" style="53" customWidth="1"/>
    <col min="4873" max="5121" width="8.7265625" style="53"/>
    <col min="5122" max="5122" width="12.54296875" style="53" customWidth="1"/>
    <col min="5123" max="5123" width="15" style="53" customWidth="1"/>
    <col min="5124" max="5124" width="13" style="53" customWidth="1"/>
    <col min="5125" max="5125" width="12.7265625" style="53" customWidth="1"/>
    <col min="5126" max="5126" width="11.7265625" style="53" customWidth="1"/>
    <col min="5127" max="5127" width="11.1796875" style="53" customWidth="1"/>
    <col min="5128" max="5128" width="12.1796875" style="53" customWidth="1"/>
    <col min="5129" max="5377" width="8.7265625" style="53"/>
    <col min="5378" max="5378" width="12.54296875" style="53" customWidth="1"/>
    <col min="5379" max="5379" width="15" style="53" customWidth="1"/>
    <col min="5380" max="5380" width="13" style="53" customWidth="1"/>
    <col min="5381" max="5381" width="12.7265625" style="53" customWidth="1"/>
    <col min="5382" max="5382" width="11.7265625" style="53" customWidth="1"/>
    <col min="5383" max="5383" width="11.1796875" style="53" customWidth="1"/>
    <col min="5384" max="5384" width="12.1796875" style="53" customWidth="1"/>
    <col min="5385" max="5633" width="8.7265625" style="53"/>
    <col min="5634" max="5634" width="12.54296875" style="53" customWidth="1"/>
    <col min="5635" max="5635" width="15" style="53" customWidth="1"/>
    <col min="5636" max="5636" width="13" style="53" customWidth="1"/>
    <col min="5637" max="5637" width="12.7265625" style="53" customWidth="1"/>
    <col min="5638" max="5638" width="11.7265625" style="53" customWidth="1"/>
    <col min="5639" max="5639" width="11.1796875" style="53" customWidth="1"/>
    <col min="5640" max="5640" width="12.1796875" style="53" customWidth="1"/>
    <col min="5641" max="5889" width="8.7265625" style="53"/>
    <col min="5890" max="5890" width="12.54296875" style="53" customWidth="1"/>
    <col min="5891" max="5891" width="15" style="53" customWidth="1"/>
    <col min="5892" max="5892" width="13" style="53" customWidth="1"/>
    <col min="5893" max="5893" width="12.7265625" style="53" customWidth="1"/>
    <col min="5894" max="5894" width="11.7265625" style="53" customWidth="1"/>
    <col min="5895" max="5895" width="11.1796875" style="53" customWidth="1"/>
    <col min="5896" max="5896" width="12.1796875" style="53" customWidth="1"/>
    <col min="5897" max="6145" width="8.7265625" style="53"/>
    <col min="6146" max="6146" width="12.54296875" style="53" customWidth="1"/>
    <col min="6147" max="6147" width="15" style="53" customWidth="1"/>
    <col min="6148" max="6148" width="13" style="53" customWidth="1"/>
    <col min="6149" max="6149" width="12.7265625" style="53" customWidth="1"/>
    <col min="6150" max="6150" width="11.7265625" style="53" customWidth="1"/>
    <col min="6151" max="6151" width="11.1796875" style="53" customWidth="1"/>
    <col min="6152" max="6152" width="12.1796875" style="53" customWidth="1"/>
    <col min="6153" max="6401" width="8.7265625" style="53"/>
    <col min="6402" max="6402" width="12.54296875" style="53" customWidth="1"/>
    <col min="6403" max="6403" width="15" style="53" customWidth="1"/>
    <col min="6404" max="6404" width="13" style="53" customWidth="1"/>
    <col min="6405" max="6405" width="12.7265625" style="53" customWidth="1"/>
    <col min="6406" max="6406" width="11.7265625" style="53" customWidth="1"/>
    <col min="6407" max="6407" width="11.1796875" style="53" customWidth="1"/>
    <col min="6408" max="6408" width="12.1796875" style="53" customWidth="1"/>
    <col min="6409" max="6657" width="8.7265625" style="53"/>
    <col min="6658" max="6658" width="12.54296875" style="53" customWidth="1"/>
    <col min="6659" max="6659" width="15" style="53" customWidth="1"/>
    <col min="6660" max="6660" width="13" style="53" customWidth="1"/>
    <col min="6661" max="6661" width="12.7265625" style="53" customWidth="1"/>
    <col min="6662" max="6662" width="11.7265625" style="53" customWidth="1"/>
    <col min="6663" max="6663" width="11.1796875" style="53" customWidth="1"/>
    <col min="6664" max="6664" width="12.1796875" style="53" customWidth="1"/>
    <col min="6665" max="6913" width="8.7265625" style="53"/>
    <col min="6914" max="6914" width="12.54296875" style="53" customWidth="1"/>
    <col min="6915" max="6915" width="15" style="53" customWidth="1"/>
    <col min="6916" max="6916" width="13" style="53" customWidth="1"/>
    <col min="6917" max="6917" width="12.7265625" style="53" customWidth="1"/>
    <col min="6918" max="6918" width="11.7265625" style="53" customWidth="1"/>
    <col min="6919" max="6919" width="11.1796875" style="53" customWidth="1"/>
    <col min="6920" max="6920" width="12.1796875" style="53" customWidth="1"/>
    <col min="6921" max="7169" width="8.7265625" style="53"/>
    <col min="7170" max="7170" width="12.54296875" style="53" customWidth="1"/>
    <col min="7171" max="7171" width="15" style="53" customWidth="1"/>
    <col min="7172" max="7172" width="13" style="53" customWidth="1"/>
    <col min="7173" max="7173" width="12.7265625" style="53" customWidth="1"/>
    <col min="7174" max="7174" width="11.7265625" style="53" customWidth="1"/>
    <col min="7175" max="7175" width="11.1796875" style="53" customWidth="1"/>
    <col min="7176" max="7176" width="12.1796875" style="53" customWidth="1"/>
    <col min="7177" max="7425" width="8.7265625" style="53"/>
    <col min="7426" max="7426" width="12.54296875" style="53" customWidth="1"/>
    <col min="7427" max="7427" width="15" style="53" customWidth="1"/>
    <col min="7428" max="7428" width="13" style="53" customWidth="1"/>
    <col min="7429" max="7429" width="12.7265625" style="53" customWidth="1"/>
    <col min="7430" max="7430" width="11.7265625" style="53" customWidth="1"/>
    <col min="7431" max="7431" width="11.1796875" style="53" customWidth="1"/>
    <col min="7432" max="7432" width="12.1796875" style="53" customWidth="1"/>
    <col min="7433" max="7681" width="8.7265625" style="53"/>
    <col min="7682" max="7682" width="12.54296875" style="53" customWidth="1"/>
    <col min="7683" max="7683" width="15" style="53" customWidth="1"/>
    <col min="7684" max="7684" width="13" style="53" customWidth="1"/>
    <col min="7685" max="7685" width="12.7265625" style="53" customWidth="1"/>
    <col min="7686" max="7686" width="11.7265625" style="53" customWidth="1"/>
    <col min="7687" max="7687" width="11.1796875" style="53" customWidth="1"/>
    <col min="7688" max="7688" width="12.1796875" style="53" customWidth="1"/>
    <col min="7689" max="7937" width="8.7265625" style="53"/>
    <col min="7938" max="7938" width="12.54296875" style="53" customWidth="1"/>
    <col min="7939" max="7939" width="15" style="53" customWidth="1"/>
    <col min="7940" max="7940" width="13" style="53" customWidth="1"/>
    <col min="7941" max="7941" width="12.7265625" style="53" customWidth="1"/>
    <col min="7942" max="7942" width="11.7265625" style="53" customWidth="1"/>
    <col min="7943" max="7943" width="11.1796875" style="53" customWidth="1"/>
    <col min="7944" max="7944" width="12.1796875" style="53" customWidth="1"/>
    <col min="7945" max="8193" width="8.7265625" style="53"/>
    <col min="8194" max="8194" width="12.54296875" style="53" customWidth="1"/>
    <col min="8195" max="8195" width="15" style="53" customWidth="1"/>
    <col min="8196" max="8196" width="13" style="53" customWidth="1"/>
    <col min="8197" max="8197" width="12.7265625" style="53" customWidth="1"/>
    <col min="8198" max="8198" width="11.7265625" style="53" customWidth="1"/>
    <col min="8199" max="8199" width="11.1796875" style="53" customWidth="1"/>
    <col min="8200" max="8200" width="12.1796875" style="53" customWidth="1"/>
    <col min="8201" max="8449" width="8.7265625" style="53"/>
    <col min="8450" max="8450" width="12.54296875" style="53" customWidth="1"/>
    <col min="8451" max="8451" width="15" style="53" customWidth="1"/>
    <col min="8452" max="8452" width="13" style="53" customWidth="1"/>
    <col min="8453" max="8453" width="12.7265625" style="53" customWidth="1"/>
    <col min="8454" max="8454" width="11.7265625" style="53" customWidth="1"/>
    <col min="8455" max="8455" width="11.1796875" style="53" customWidth="1"/>
    <col min="8456" max="8456" width="12.1796875" style="53" customWidth="1"/>
    <col min="8457" max="8705" width="8.7265625" style="53"/>
    <col min="8706" max="8706" width="12.54296875" style="53" customWidth="1"/>
    <col min="8707" max="8707" width="15" style="53" customWidth="1"/>
    <col min="8708" max="8708" width="13" style="53" customWidth="1"/>
    <col min="8709" max="8709" width="12.7265625" style="53" customWidth="1"/>
    <col min="8710" max="8710" width="11.7265625" style="53" customWidth="1"/>
    <col min="8711" max="8711" width="11.1796875" style="53" customWidth="1"/>
    <col min="8712" max="8712" width="12.1796875" style="53" customWidth="1"/>
    <col min="8713" max="8961" width="8.7265625" style="53"/>
    <col min="8962" max="8962" width="12.54296875" style="53" customWidth="1"/>
    <col min="8963" max="8963" width="15" style="53" customWidth="1"/>
    <col min="8964" max="8964" width="13" style="53" customWidth="1"/>
    <col min="8965" max="8965" width="12.7265625" style="53" customWidth="1"/>
    <col min="8966" max="8966" width="11.7265625" style="53" customWidth="1"/>
    <col min="8967" max="8967" width="11.1796875" style="53" customWidth="1"/>
    <col min="8968" max="8968" width="12.1796875" style="53" customWidth="1"/>
    <col min="8969" max="9217" width="8.7265625" style="53"/>
    <col min="9218" max="9218" width="12.54296875" style="53" customWidth="1"/>
    <col min="9219" max="9219" width="15" style="53" customWidth="1"/>
    <col min="9220" max="9220" width="13" style="53" customWidth="1"/>
    <col min="9221" max="9221" width="12.7265625" style="53" customWidth="1"/>
    <col min="9222" max="9222" width="11.7265625" style="53" customWidth="1"/>
    <col min="9223" max="9223" width="11.1796875" style="53" customWidth="1"/>
    <col min="9224" max="9224" width="12.1796875" style="53" customWidth="1"/>
    <col min="9225" max="9473" width="8.7265625" style="53"/>
    <col min="9474" max="9474" width="12.54296875" style="53" customWidth="1"/>
    <col min="9475" max="9475" width="15" style="53" customWidth="1"/>
    <col min="9476" max="9476" width="13" style="53" customWidth="1"/>
    <col min="9477" max="9477" width="12.7265625" style="53" customWidth="1"/>
    <col min="9478" max="9478" width="11.7265625" style="53" customWidth="1"/>
    <col min="9479" max="9479" width="11.1796875" style="53" customWidth="1"/>
    <col min="9480" max="9480" width="12.1796875" style="53" customWidth="1"/>
    <col min="9481" max="9729" width="8.7265625" style="53"/>
    <col min="9730" max="9730" width="12.54296875" style="53" customWidth="1"/>
    <col min="9731" max="9731" width="15" style="53" customWidth="1"/>
    <col min="9732" max="9732" width="13" style="53" customWidth="1"/>
    <col min="9733" max="9733" width="12.7265625" style="53" customWidth="1"/>
    <col min="9734" max="9734" width="11.7265625" style="53" customWidth="1"/>
    <col min="9735" max="9735" width="11.1796875" style="53" customWidth="1"/>
    <col min="9736" max="9736" width="12.1796875" style="53" customWidth="1"/>
    <col min="9737" max="9985" width="8.7265625" style="53"/>
    <col min="9986" max="9986" width="12.54296875" style="53" customWidth="1"/>
    <col min="9987" max="9987" width="15" style="53" customWidth="1"/>
    <col min="9988" max="9988" width="13" style="53" customWidth="1"/>
    <col min="9989" max="9989" width="12.7265625" style="53" customWidth="1"/>
    <col min="9990" max="9990" width="11.7265625" style="53" customWidth="1"/>
    <col min="9991" max="9991" width="11.1796875" style="53" customWidth="1"/>
    <col min="9992" max="9992" width="12.1796875" style="53" customWidth="1"/>
    <col min="9993" max="10241" width="8.7265625" style="53"/>
    <col min="10242" max="10242" width="12.54296875" style="53" customWidth="1"/>
    <col min="10243" max="10243" width="15" style="53" customWidth="1"/>
    <col min="10244" max="10244" width="13" style="53" customWidth="1"/>
    <col min="10245" max="10245" width="12.7265625" style="53" customWidth="1"/>
    <col min="10246" max="10246" width="11.7265625" style="53" customWidth="1"/>
    <col min="10247" max="10247" width="11.1796875" style="53" customWidth="1"/>
    <col min="10248" max="10248" width="12.1796875" style="53" customWidth="1"/>
    <col min="10249" max="10497" width="8.7265625" style="53"/>
    <col min="10498" max="10498" width="12.54296875" style="53" customWidth="1"/>
    <col min="10499" max="10499" width="15" style="53" customWidth="1"/>
    <col min="10500" max="10500" width="13" style="53" customWidth="1"/>
    <col min="10501" max="10501" width="12.7265625" style="53" customWidth="1"/>
    <col min="10502" max="10502" width="11.7265625" style="53" customWidth="1"/>
    <col min="10503" max="10503" width="11.1796875" style="53" customWidth="1"/>
    <col min="10504" max="10504" width="12.1796875" style="53" customWidth="1"/>
    <col min="10505" max="10753" width="8.7265625" style="53"/>
    <col min="10754" max="10754" width="12.54296875" style="53" customWidth="1"/>
    <col min="10755" max="10755" width="15" style="53" customWidth="1"/>
    <col min="10756" max="10756" width="13" style="53" customWidth="1"/>
    <col min="10757" max="10757" width="12.7265625" style="53" customWidth="1"/>
    <col min="10758" max="10758" width="11.7265625" style="53" customWidth="1"/>
    <col min="10759" max="10759" width="11.1796875" style="53" customWidth="1"/>
    <col min="10760" max="10760" width="12.1796875" style="53" customWidth="1"/>
    <col min="10761" max="11009" width="8.7265625" style="53"/>
    <col min="11010" max="11010" width="12.54296875" style="53" customWidth="1"/>
    <col min="11011" max="11011" width="15" style="53" customWidth="1"/>
    <col min="11012" max="11012" width="13" style="53" customWidth="1"/>
    <col min="11013" max="11013" width="12.7265625" style="53" customWidth="1"/>
    <col min="11014" max="11014" width="11.7265625" style="53" customWidth="1"/>
    <col min="11015" max="11015" width="11.1796875" style="53" customWidth="1"/>
    <col min="11016" max="11016" width="12.1796875" style="53" customWidth="1"/>
    <col min="11017" max="11265" width="8.7265625" style="53"/>
    <col min="11266" max="11266" width="12.54296875" style="53" customWidth="1"/>
    <col min="11267" max="11267" width="15" style="53" customWidth="1"/>
    <col min="11268" max="11268" width="13" style="53" customWidth="1"/>
    <col min="11269" max="11269" width="12.7265625" style="53" customWidth="1"/>
    <col min="11270" max="11270" width="11.7265625" style="53" customWidth="1"/>
    <col min="11271" max="11271" width="11.1796875" style="53" customWidth="1"/>
    <col min="11272" max="11272" width="12.1796875" style="53" customWidth="1"/>
    <col min="11273" max="11521" width="8.7265625" style="53"/>
    <col min="11522" max="11522" width="12.54296875" style="53" customWidth="1"/>
    <col min="11523" max="11523" width="15" style="53" customWidth="1"/>
    <col min="11524" max="11524" width="13" style="53" customWidth="1"/>
    <col min="11525" max="11525" width="12.7265625" style="53" customWidth="1"/>
    <col min="11526" max="11526" width="11.7265625" style="53" customWidth="1"/>
    <col min="11527" max="11527" width="11.1796875" style="53" customWidth="1"/>
    <col min="11528" max="11528" width="12.1796875" style="53" customWidth="1"/>
    <col min="11529" max="11777" width="8.7265625" style="53"/>
    <col min="11778" max="11778" width="12.54296875" style="53" customWidth="1"/>
    <col min="11779" max="11779" width="15" style="53" customWidth="1"/>
    <col min="11780" max="11780" width="13" style="53" customWidth="1"/>
    <col min="11781" max="11781" width="12.7265625" style="53" customWidth="1"/>
    <col min="11782" max="11782" width="11.7265625" style="53" customWidth="1"/>
    <col min="11783" max="11783" width="11.1796875" style="53" customWidth="1"/>
    <col min="11784" max="11784" width="12.1796875" style="53" customWidth="1"/>
    <col min="11785" max="12033" width="8.7265625" style="53"/>
    <col min="12034" max="12034" width="12.54296875" style="53" customWidth="1"/>
    <col min="12035" max="12035" width="15" style="53" customWidth="1"/>
    <col min="12036" max="12036" width="13" style="53" customWidth="1"/>
    <col min="12037" max="12037" width="12.7265625" style="53" customWidth="1"/>
    <col min="12038" max="12038" width="11.7265625" style="53" customWidth="1"/>
    <col min="12039" max="12039" width="11.1796875" style="53" customWidth="1"/>
    <col min="12040" max="12040" width="12.1796875" style="53" customWidth="1"/>
    <col min="12041" max="12289" width="8.7265625" style="53"/>
    <col min="12290" max="12290" width="12.54296875" style="53" customWidth="1"/>
    <col min="12291" max="12291" width="15" style="53" customWidth="1"/>
    <col min="12292" max="12292" width="13" style="53" customWidth="1"/>
    <col min="12293" max="12293" width="12.7265625" style="53" customWidth="1"/>
    <col min="12294" max="12294" width="11.7265625" style="53" customWidth="1"/>
    <col min="12295" max="12295" width="11.1796875" style="53" customWidth="1"/>
    <col min="12296" max="12296" width="12.1796875" style="53" customWidth="1"/>
    <col min="12297" max="12545" width="8.7265625" style="53"/>
    <col min="12546" max="12546" width="12.54296875" style="53" customWidth="1"/>
    <col min="12547" max="12547" width="15" style="53" customWidth="1"/>
    <col min="12548" max="12548" width="13" style="53" customWidth="1"/>
    <col min="12549" max="12549" width="12.7265625" style="53" customWidth="1"/>
    <col min="12550" max="12550" width="11.7265625" style="53" customWidth="1"/>
    <col min="12551" max="12551" width="11.1796875" style="53" customWidth="1"/>
    <col min="12552" max="12552" width="12.1796875" style="53" customWidth="1"/>
    <col min="12553" max="12801" width="8.7265625" style="53"/>
    <col min="12802" max="12802" width="12.54296875" style="53" customWidth="1"/>
    <col min="12803" max="12803" width="15" style="53" customWidth="1"/>
    <col min="12804" max="12804" width="13" style="53" customWidth="1"/>
    <col min="12805" max="12805" width="12.7265625" style="53" customWidth="1"/>
    <col min="12806" max="12806" width="11.7265625" style="53" customWidth="1"/>
    <col min="12807" max="12807" width="11.1796875" style="53" customWidth="1"/>
    <col min="12808" max="12808" width="12.1796875" style="53" customWidth="1"/>
    <col min="12809" max="13057" width="8.7265625" style="53"/>
    <col min="13058" max="13058" width="12.54296875" style="53" customWidth="1"/>
    <col min="13059" max="13059" width="15" style="53" customWidth="1"/>
    <col min="13060" max="13060" width="13" style="53" customWidth="1"/>
    <col min="13061" max="13061" width="12.7265625" style="53" customWidth="1"/>
    <col min="13062" max="13062" width="11.7265625" style="53" customWidth="1"/>
    <col min="13063" max="13063" width="11.1796875" style="53" customWidth="1"/>
    <col min="13064" max="13064" width="12.1796875" style="53" customWidth="1"/>
    <col min="13065" max="13313" width="8.7265625" style="53"/>
    <col min="13314" max="13314" width="12.54296875" style="53" customWidth="1"/>
    <col min="13315" max="13315" width="15" style="53" customWidth="1"/>
    <col min="13316" max="13316" width="13" style="53" customWidth="1"/>
    <col min="13317" max="13317" width="12.7265625" style="53" customWidth="1"/>
    <col min="13318" max="13318" width="11.7265625" style="53" customWidth="1"/>
    <col min="13319" max="13319" width="11.1796875" style="53" customWidth="1"/>
    <col min="13320" max="13320" width="12.1796875" style="53" customWidth="1"/>
    <col min="13321" max="13569" width="8.7265625" style="53"/>
    <col min="13570" max="13570" width="12.54296875" style="53" customWidth="1"/>
    <col min="13571" max="13571" width="15" style="53" customWidth="1"/>
    <col min="13572" max="13572" width="13" style="53" customWidth="1"/>
    <col min="13573" max="13573" width="12.7265625" style="53" customWidth="1"/>
    <col min="13574" max="13574" width="11.7265625" style="53" customWidth="1"/>
    <col min="13575" max="13575" width="11.1796875" style="53" customWidth="1"/>
    <col min="13576" max="13576" width="12.1796875" style="53" customWidth="1"/>
    <col min="13577" max="13825" width="8.7265625" style="53"/>
    <col min="13826" max="13826" width="12.54296875" style="53" customWidth="1"/>
    <col min="13827" max="13827" width="15" style="53" customWidth="1"/>
    <col min="13828" max="13828" width="13" style="53" customWidth="1"/>
    <col min="13829" max="13829" width="12.7265625" style="53" customWidth="1"/>
    <col min="13830" max="13830" width="11.7265625" style="53" customWidth="1"/>
    <col min="13831" max="13831" width="11.1796875" style="53" customWidth="1"/>
    <col min="13832" max="13832" width="12.1796875" style="53" customWidth="1"/>
    <col min="13833" max="14081" width="8.7265625" style="53"/>
    <col min="14082" max="14082" width="12.54296875" style="53" customWidth="1"/>
    <col min="14083" max="14083" width="15" style="53" customWidth="1"/>
    <col min="14084" max="14084" width="13" style="53" customWidth="1"/>
    <col min="14085" max="14085" width="12.7265625" style="53" customWidth="1"/>
    <col min="14086" max="14086" width="11.7265625" style="53" customWidth="1"/>
    <col min="14087" max="14087" width="11.1796875" style="53" customWidth="1"/>
    <col min="14088" max="14088" width="12.1796875" style="53" customWidth="1"/>
    <col min="14089" max="14337" width="8.7265625" style="53"/>
    <col min="14338" max="14338" width="12.54296875" style="53" customWidth="1"/>
    <col min="14339" max="14339" width="15" style="53" customWidth="1"/>
    <col min="14340" max="14340" width="13" style="53" customWidth="1"/>
    <col min="14341" max="14341" width="12.7265625" style="53" customWidth="1"/>
    <col min="14342" max="14342" width="11.7265625" style="53" customWidth="1"/>
    <col min="14343" max="14343" width="11.1796875" style="53" customWidth="1"/>
    <col min="14344" max="14344" width="12.1796875" style="53" customWidth="1"/>
    <col min="14345" max="14593" width="8.7265625" style="53"/>
    <col min="14594" max="14594" width="12.54296875" style="53" customWidth="1"/>
    <col min="14595" max="14595" width="15" style="53" customWidth="1"/>
    <col min="14596" max="14596" width="13" style="53" customWidth="1"/>
    <col min="14597" max="14597" width="12.7265625" style="53" customWidth="1"/>
    <col min="14598" max="14598" width="11.7265625" style="53" customWidth="1"/>
    <col min="14599" max="14599" width="11.1796875" style="53" customWidth="1"/>
    <col min="14600" max="14600" width="12.1796875" style="53" customWidth="1"/>
    <col min="14601" max="14849" width="8.7265625" style="53"/>
    <col min="14850" max="14850" width="12.54296875" style="53" customWidth="1"/>
    <col min="14851" max="14851" width="15" style="53" customWidth="1"/>
    <col min="14852" max="14852" width="13" style="53" customWidth="1"/>
    <col min="14853" max="14853" width="12.7265625" style="53" customWidth="1"/>
    <col min="14854" max="14854" width="11.7265625" style="53" customWidth="1"/>
    <col min="14855" max="14855" width="11.1796875" style="53" customWidth="1"/>
    <col min="14856" max="14856" width="12.1796875" style="53" customWidth="1"/>
    <col min="14857" max="15105" width="8.7265625" style="53"/>
    <col min="15106" max="15106" width="12.54296875" style="53" customWidth="1"/>
    <col min="15107" max="15107" width="15" style="53" customWidth="1"/>
    <col min="15108" max="15108" width="13" style="53" customWidth="1"/>
    <col min="15109" max="15109" width="12.7265625" style="53" customWidth="1"/>
    <col min="15110" max="15110" width="11.7265625" style="53" customWidth="1"/>
    <col min="15111" max="15111" width="11.1796875" style="53" customWidth="1"/>
    <col min="15112" max="15112" width="12.1796875" style="53" customWidth="1"/>
    <col min="15113" max="15361" width="8.7265625" style="53"/>
    <col min="15362" max="15362" width="12.54296875" style="53" customWidth="1"/>
    <col min="15363" max="15363" width="15" style="53" customWidth="1"/>
    <col min="15364" max="15364" width="13" style="53" customWidth="1"/>
    <col min="15365" max="15365" width="12.7265625" style="53" customWidth="1"/>
    <col min="15366" max="15366" width="11.7265625" style="53" customWidth="1"/>
    <col min="15367" max="15367" width="11.1796875" style="53" customWidth="1"/>
    <col min="15368" max="15368" width="12.1796875" style="53" customWidth="1"/>
    <col min="15369" max="15617" width="8.7265625" style="53"/>
    <col min="15618" max="15618" width="12.54296875" style="53" customWidth="1"/>
    <col min="15619" max="15619" width="15" style="53" customWidth="1"/>
    <col min="15620" max="15620" width="13" style="53" customWidth="1"/>
    <col min="15621" max="15621" width="12.7265625" style="53" customWidth="1"/>
    <col min="15622" max="15622" width="11.7265625" style="53" customWidth="1"/>
    <col min="15623" max="15623" width="11.1796875" style="53" customWidth="1"/>
    <col min="15624" max="15624" width="12.1796875" style="53" customWidth="1"/>
    <col min="15625" max="15873" width="8.7265625" style="53"/>
    <col min="15874" max="15874" width="12.54296875" style="53" customWidth="1"/>
    <col min="15875" max="15875" width="15" style="53" customWidth="1"/>
    <col min="15876" max="15876" width="13" style="53" customWidth="1"/>
    <col min="15877" max="15877" width="12.7265625" style="53" customWidth="1"/>
    <col min="15878" max="15878" width="11.7265625" style="53" customWidth="1"/>
    <col min="15879" max="15879" width="11.1796875" style="53" customWidth="1"/>
    <col min="15880" max="15880" width="12.1796875" style="53" customWidth="1"/>
    <col min="15881" max="16129" width="8.7265625" style="53"/>
    <col min="16130" max="16130" width="12.54296875" style="53" customWidth="1"/>
    <col min="16131" max="16131" width="15" style="53" customWidth="1"/>
    <col min="16132" max="16132" width="13" style="53" customWidth="1"/>
    <col min="16133" max="16133" width="12.7265625" style="53" customWidth="1"/>
    <col min="16134" max="16134" width="11.7265625" style="53" customWidth="1"/>
    <col min="16135" max="16135" width="11.1796875" style="53" customWidth="1"/>
    <col min="16136" max="16136" width="12.1796875" style="53" customWidth="1"/>
    <col min="16137" max="16384" width="8.7265625" style="53"/>
  </cols>
  <sheetData>
    <row r="1" spans="2:8" ht="13" x14ac:dyDescent="0.3">
      <c r="B1" s="34" t="s">
        <v>463</v>
      </c>
    </row>
    <row r="2" spans="2:8" ht="13" thickBot="1" x14ac:dyDescent="0.3"/>
    <row r="3" spans="2:8" ht="38" thickBot="1" x14ac:dyDescent="0.3">
      <c r="B3" s="54" t="s">
        <v>464</v>
      </c>
      <c r="C3" s="55" t="s">
        <v>465</v>
      </c>
      <c r="D3" s="55" t="s">
        <v>466</v>
      </c>
      <c r="E3" s="55" t="s">
        <v>467</v>
      </c>
      <c r="F3" s="55" t="s">
        <v>468</v>
      </c>
      <c r="G3" s="55" t="s">
        <v>469</v>
      </c>
      <c r="H3" s="55" t="s">
        <v>470</v>
      </c>
    </row>
    <row r="4" spans="2:8" ht="13" thickBot="1" x14ac:dyDescent="0.3">
      <c r="B4" s="56">
        <v>2017</v>
      </c>
      <c r="C4" s="57">
        <v>93.3</v>
      </c>
      <c r="D4" s="57">
        <v>93.3</v>
      </c>
      <c r="E4" s="57">
        <v>100</v>
      </c>
      <c r="F4" s="57">
        <v>47.8</v>
      </c>
      <c r="G4" s="57">
        <v>40.799999999999997</v>
      </c>
      <c r="H4" s="57"/>
    </row>
    <row r="5" spans="2:8" ht="13" thickBot="1" x14ac:dyDescent="0.3">
      <c r="B5" s="56">
        <v>2018</v>
      </c>
      <c r="C5" s="57">
        <v>72</v>
      </c>
      <c r="D5" s="57">
        <v>70</v>
      </c>
      <c r="E5" s="57">
        <v>89.4</v>
      </c>
      <c r="F5" s="57">
        <v>75.400000000000006</v>
      </c>
      <c r="G5" s="57">
        <v>97.9</v>
      </c>
      <c r="H5" s="57">
        <v>96.7</v>
      </c>
    </row>
    <row r="6" spans="2:8" ht="13" thickBot="1" x14ac:dyDescent="0.3">
      <c r="B6" s="56">
        <v>2019</v>
      </c>
      <c r="C6" s="57">
        <v>99.3</v>
      </c>
      <c r="D6" s="57">
        <v>100</v>
      </c>
      <c r="E6" s="57">
        <v>85</v>
      </c>
      <c r="F6" s="57">
        <v>84.5</v>
      </c>
      <c r="G6" s="57">
        <v>100</v>
      </c>
      <c r="H6" s="57">
        <v>95.5</v>
      </c>
    </row>
    <row r="7" spans="2:8" ht="13" thickBot="1" x14ac:dyDescent="0.3">
      <c r="B7" s="56">
        <v>2020</v>
      </c>
      <c r="C7" s="57">
        <v>96</v>
      </c>
      <c r="D7" s="57">
        <v>90</v>
      </c>
      <c r="E7" s="57">
        <v>93</v>
      </c>
      <c r="F7" s="57">
        <v>83</v>
      </c>
      <c r="G7" s="57">
        <v>98.7</v>
      </c>
      <c r="H7" s="57">
        <v>91.6</v>
      </c>
    </row>
    <row r="8" spans="2:8" ht="13" thickBot="1" x14ac:dyDescent="0.3">
      <c r="B8" s="56">
        <v>2021</v>
      </c>
      <c r="C8" s="57">
        <v>80</v>
      </c>
      <c r="D8" s="57">
        <v>75</v>
      </c>
      <c r="E8" s="57">
        <v>77.5</v>
      </c>
      <c r="F8" s="57">
        <v>98.3</v>
      </c>
      <c r="G8" s="57">
        <v>100</v>
      </c>
      <c r="H8" s="57">
        <v>95.3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B409-FBAB-437A-B122-7A5AEA2D3CC2}">
  <dimension ref="A1:E43"/>
  <sheetViews>
    <sheetView workbookViewId="0">
      <selection activeCell="G3" sqref="G3"/>
    </sheetView>
  </sheetViews>
  <sheetFormatPr defaultRowHeight="14.5" x14ac:dyDescent="0.35"/>
  <cols>
    <col min="1" max="1" width="18.453125" customWidth="1"/>
    <col min="257" max="257" width="18.453125" customWidth="1"/>
    <col min="513" max="513" width="18.453125" customWidth="1"/>
    <col min="769" max="769" width="18.453125" customWidth="1"/>
    <col min="1025" max="1025" width="18.453125" customWidth="1"/>
    <col min="1281" max="1281" width="18.453125" customWidth="1"/>
    <col min="1537" max="1537" width="18.453125" customWidth="1"/>
    <col min="1793" max="1793" width="18.453125" customWidth="1"/>
    <col min="2049" max="2049" width="18.453125" customWidth="1"/>
    <col min="2305" max="2305" width="18.453125" customWidth="1"/>
    <col min="2561" max="2561" width="18.453125" customWidth="1"/>
    <col min="2817" max="2817" width="18.453125" customWidth="1"/>
    <col min="3073" max="3073" width="18.453125" customWidth="1"/>
    <col min="3329" max="3329" width="18.453125" customWidth="1"/>
    <col min="3585" max="3585" width="18.453125" customWidth="1"/>
    <col min="3841" max="3841" width="18.453125" customWidth="1"/>
    <col min="4097" max="4097" width="18.453125" customWidth="1"/>
    <col min="4353" max="4353" width="18.453125" customWidth="1"/>
    <col min="4609" max="4609" width="18.453125" customWidth="1"/>
    <col min="4865" max="4865" width="18.453125" customWidth="1"/>
    <col min="5121" max="5121" width="18.453125" customWidth="1"/>
    <col min="5377" max="5377" width="18.453125" customWidth="1"/>
    <col min="5633" max="5633" width="18.453125" customWidth="1"/>
    <col min="5889" max="5889" width="18.453125" customWidth="1"/>
    <col min="6145" max="6145" width="18.453125" customWidth="1"/>
    <col min="6401" max="6401" width="18.453125" customWidth="1"/>
    <col min="6657" max="6657" width="18.453125" customWidth="1"/>
    <col min="6913" max="6913" width="18.453125" customWidth="1"/>
    <col min="7169" max="7169" width="18.453125" customWidth="1"/>
    <col min="7425" max="7425" width="18.453125" customWidth="1"/>
    <col min="7681" max="7681" width="18.453125" customWidth="1"/>
    <col min="7937" max="7937" width="18.453125" customWidth="1"/>
    <col min="8193" max="8193" width="18.453125" customWidth="1"/>
    <col min="8449" max="8449" width="18.453125" customWidth="1"/>
    <col min="8705" max="8705" width="18.453125" customWidth="1"/>
    <col min="8961" max="8961" width="18.453125" customWidth="1"/>
    <col min="9217" max="9217" width="18.453125" customWidth="1"/>
    <col min="9473" max="9473" width="18.453125" customWidth="1"/>
    <col min="9729" max="9729" width="18.453125" customWidth="1"/>
    <col min="9985" max="9985" width="18.453125" customWidth="1"/>
    <col min="10241" max="10241" width="18.453125" customWidth="1"/>
    <col min="10497" max="10497" width="18.453125" customWidth="1"/>
    <col min="10753" max="10753" width="18.453125" customWidth="1"/>
    <col min="11009" max="11009" width="18.453125" customWidth="1"/>
    <col min="11265" max="11265" width="18.453125" customWidth="1"/>
    <col min="11521" max="11521" width="18.453125" customWidth="1"/>
    <col min="11777" max="11777" width="18.453125" customWidth="1"/>
    <col min="12033" max="12033" width="18.453125" customWidth="1"/>
    <col min="12289" max="12289" width="18.453125" customWidth="1"/>
    <col min="12545" max="12545" width="18.453125" customWidth="1"/>
    <col min="12801" max="12801" width="18.453125" customWidth="1"/>
    <col min="13057" max="13057" width="18.453125" customWidth="1"/>
    <col min="13313" max="13313" width="18.453125" customWidth="1"/>
    <col min="13569" max="13569" width="18.453125" customWidth="1"/>
    <col min="13825" max="13825" width="18.453125" customWidth="1"/>
    <col min="14081" max="14081" width="18.453125" customWidth="1"/>
    <col min="14337" max="14337" width="18.453125" customWidth="1"/>
    <col min="14593" max="14593" width="18.453125" customWidth="1"/>
    <col min="14849" max="14849" width="18.453125" customWidth="1"/>
    <col min="15105" max="15105" width="18.453125" customWidth="1"/>
    <col min="15361" max="15361" width="18.453125" customWidth="1"/>
    <col min="15617" max="15617" width="18.453125" customWidth="1"/>
    <col min="15873" max="15873" width="18.453125" customWidth="1"/>
    <col min="16129" max="16129" width="18.453125" customWidth="1"/>
  </cols>
  <sheetData>
    <row r="1" spans="1:5" x14ac:dyDescent="0.35">
      <c r="A1" t="s">
        <v>471</v>
      </c>
    </row>
    <row r="3" spans="1:5" s="63" customFormat="1" ht="87" x14ac:dyDescent="0.35">
      <c r="A3" s="64" t="s">
        <v>375</v>
      </c>
      <c r="B3" s="64" t="s">
        <v>702</v>
      </c>
      <c r="C3" s="64" t="s">
        <v>703</v>
      </c>
      <c r="D3" s="64" t="s">
        <v>704</v>
      </c>
      <c r="E3" s="64" t="s">
        <v>705</v>
      </c>
    </row>
    <row r="4" spans="1:5" x14ac:dyDescent="0.35">
      <c r="A4" s="65" t="s">
        <v>405</v>
      </c>
      <c r="B4" s="65">
        <v>46.4</v>
      </c>
      <c r="C4" s="65">
        <v>7.1</v>
      </c>
      <c r="D4" s="65">
        <v>48.2</v>
      </c>
      <c r="E4" s="65">
        <v>26.7</v>
      </c>
    </row>
    <row r="5" spans="1:5" x14ac:dyDescent="0.35">
      <c r="A5" s="65" t="s">
        <v>406</v>
      </c>
      <c r="B5" s="65">
        <v>60.7</v>
      </c>
      <c r="C5" s="65">
        <v>26.8</v>
      </c>
      <c r="D5" s="65">
        <v>97.9</v>
      </c>
      <c r="E5" s="65">
        <v>29.7</v>
      </c>
    </row>
    <row r="6" spans="1:5" x14ac:dyDescent="0.35">
      <c r="A6" s="65" t="s">
        <v>407</v>
      </c>
      <c r="B6" s="65">
        <v>80.400000000000006</v>
      </c>
      <c r="C6" s="65">
        <v>25</v>
      </c>
      <c r="D6" s="65">
        <v>98.5</v>
      </c>
      <c r="E6" s="65">
        <v>30.3</v>
      </c>
    </row>
    <row r="7" spans="1:5" x14ac:dyDescent="0.35">
      <c r="A7" s="65" t="s">
        <v>408</v>
      </c>
      <c r="B7" s="65">
        <v>64.3</v>
      </c>
      <c r="C7" s="65">
        <v>21.4</v>
      </c>
      <c r="D7" s="65">
        <v>98.5</v>
      </c>
      <c r="E7" s="65">
        <v>28.7</v>
      </c>
    </row>
    <row r="8" spans="1:5" x14ac:dyDescent="0.35">
      <c r="A8" s="65" t="s">
        <v>409</v>
      </c>
      <c r="B8" s="65">
        <v>91.7</v>
      </c>
      <c r="C8" s="65">
        <v>16.7</v>
      </c>
      <c r="D8" s="65">
        <v>98.5</v>
      </c>
      <c r="E8" s="65">
        <v>29.6</v>
      </c>
    </row>
    <row r="9" spans="1:5" x14ac:dyDescent="0.35">
      <c r="A9" s="65" t="s">
        <v>410</v>
      </c>
      <c r="B9" s="65">
        <v>73.3</v>
      </c>
      <c r="C9" s="65">
        <v>33.299999999999997</v>
      </c>
      <c r="D9" s="65">
        <v>97.4</v>
      </c>
      <c r="E9" s="65">
        <v>31.6</v>
      </c>
    </row>
    <row r="10" spans="1:5" x14ac:dyDescent="0.35">
      <c r="A10" s="65" t="s">
        <v>411</v>
      </c>
      <c r="B10" s="65">
        <v>73.3</v>
      </c>
      <c r="C10" s="65">
        <v>43.3</v>
      </c>
      <c r="D10" s="65">
        <v>83.3</v>
      </c>
      <c r="E10" s="65">
        <v>45.3</v>
      </c>
    </row>
    <row r="11" spans="1:5" x14ac:dyDescent="0.35">
      <c r="A11" s="65" t="s">
        <v>412</v>
      </c>
      <c r="B11" s="65">
        <v>73.3</v>
      </c>
      <c r="C11" s="65">
        <v>46.7</v>
      </c>
      <c r="D11" s="65">
        <v>95.4</v>
      </c>
      <c r="E11" s="65">
        <v>57</v>
      </c>
    </row>
    <row r="12" spans="1:5" x14ac:dyDescent="0.35">
      <c r="A12" s="65" t="s">
        <v>413</v>
      </c>
      <c r="B12" s="65">
        <v>93.3</v>
      </c>
      <c r="C12" s="65">
        <v>55</v>
      </c>
      <c r="D12" s="65">
        <v>95.4</v>
      </c>
      <c r="E12" s="65">
        <v>46.1</v>
      </c>
    </row>
    <row r="13" spans="1:5" x14ac:dyDescent="0.35">
      <c r="A13" s="65" t="s">
        <v>414</v>
      </c>
      <c r="B13" s="65">
        <v>80</v>
      </c>
      <c r="C13" s="65">
        <v>25</v>
      </c>
      <c r="D13" s="65">
        <v>96.5</v>
      </c>
      <c r="E13" s="65">
        <v>56.7</v>
      </c>
    </row>
    <row r="14" spans="1:5" x14ac:dyDescent="0.35">
      <c r="A14" s="65" t="s">
        <v>415</v>
      </c>
      <c r="B14" s="65">
        <v>80</v>
      </c>
      <c r="C14" s="65">
        <v>33.299999999999997</v>
      </c>
      <c r="D14" s="65">
        <v>94.4</v>
      </c>
      <c r="E14" s="65">
        <v>58.1</v>
      </c>
    </row>
    <row r="15" spans="1:5" x14ac:dyDescent="0.35">
      <c r="A15" s="65" t="s">
        <v>416</v>
      </c>
      <c r="B15" s="65">
        <v>100</v>
      </c>
      <c r="C15" s="65">
        <v>45</v>
      </c>
      <c r="D15" s="65">
        <v>93.3</v>
      </c>
      <c r="E15" s="65">
        <v>51.4</v>
      </c>
    </row>
    <row r="16" spans="1:5" x14ac:dyDescent="0.35">
      <c r="A16" s="65" t="s">
        <v>417</v>
      </c>
      <c r="B16" s="65">
        <v>80</v>
      </c>
      <c r="C16" s="65">
        <v>20</v>
      </c>
      <c r="D16" s="65">
        <v>93.7</v>
      </c>
      <c r="E16" s="65">
        <v>34.9</v>
      </c>
    </row>
    <row r="17" spans="1:5" x14ac:dyDescent="0.35">
      <c r="A17" s="65" t="s">
        <v>418</v>
      </c>
      <c r="B17" s="65">
        <v>100</v>
      </c>
      <c r="C17" s="65">
        <v>5</v>
      </c>
      <c r="D17" s="65">
        <v>92.6</v>
      </c>
      <c r="E17" s="65">
        <v>37.299999999999997</v>
      </c>
    </row>
    <row r="18" spans="1:5" x14ac:dyDescent="0.35">
      <c r="A18" s="65" t="s">
        <v>419</v>
      </c>
      <c r="B18" s="65">
        <v>80</v>
      </c>
      <c r="C18" s="65">
        <v>3.3</v>
      </c>
      <c r="D18" s="65">
        <v>94.4</v>
      </c>
      <c r="E18" s="65">
        <v>33.799999999999997</v>
      </c>
    </row>
    <row r="19" spans="1:5" x14ac:dyDescent="0.35">
      <c r="A19" s="65" t="s">
        <v>420</v>
      </c>
      <c r="B19" s="65">
        <v>80</v>
      </c>
      <c r="C19" s="65">
        <v>21.7</v>
      </c>
      <c r="D19" s="65">
        <v>94</v>
      </c>
      <c r="E19" s="65">
        <v>28.5</v>
      </c>
    </row>
    <row r="20" spans="1:5" x14ac:dyDescent="0.35">
      <c r="A20" s="65" t="s">
        <v>421</v>
      </c>
      <c r="B20" s="65">
        <v>100</v>
      </c>
      <c r="C20" s="65">
        <v>26.6</v>
      </c>
      <c r="D20" s="65">
        <v>98.2</v>
      </c>
      <c r="E20" s="65">
        <v>39.799999999999997</v>
      </c>
    </row>
    <row r="21" spans="1:5" x14ac:dyDescent="0.35">
      <c r="A21" s="65" t="s">
        <v>422</v>
      </c>
      <c r="B21" s="65">
        <v>93.8</v>
      </c>
      <c r="C21" s="65">
        <v>17.2</v>
      </c>
      <c r="D21" s="65">
        <v>98.6</v>
      </c>
      <c r="E21" s="65">
        <v>57</v>
      </c>
    </row>
    <row r="22" spans="1:5" x14ac:dyDescent="0.35">
      <c r="A22" s="65" t="s">
        <v>423</v>
      </c>
      <c r="B22" s="65">
        <v>93.8</v>
      </c>
      <c r="C22" s="65">
        <v>1.6</v>
      </c>
      <c r="D22" s="65">
        <v>96.8</v>
      </c>
      <c r="E22" s="65">
        <v>59.6</v>
      </c>
    </row>
    <row r="23" spans="1:5" x14ac:dyDescent="0.35">
      <c r="A23" s="65" t="s">
        <v>424</v>
      </c>
      <c r="B23" s="65">
        <v>100</v>
      </c>
      <c r="C23" s="65">
        <v>12.5</v>
      </c>
      <c r="D23" s="65">
        <v>97.5</v>
      </c>
      <c r="E23" s="65">
        <v>54</v>
      </c>
    </row>
    <row r="24" spans="1:5" x14ac:dyDescent="0.35">
      <c r="A24" s="65" t="s">
        <v>425</v>
      </c>
      <c r="B24" s="65">
        <v>93.8</v>
      </c>
      <c r="C24" s="65">
        <v>43.8</v>
      </c>
      <c r="D24" s="65">
        <v>100</v>
      </c>
      <c r="E24" s="65">
        <v>57.9</v>
      </c>
    </row>
    <row r="25" spans="1:5" x14ac:dyDescent="0.35">
      <c r="A25" s="65" t="s">
        <v>426</v>
      </c>
      <c r="B25" s="65">
        <v>93.8</v>
      </c>
      <c r="C25" s="65">
        <v>26.6</v>
      </c>
      <c r="D25" s="65">
        <v>93</v>
      </c>
      <c r="E25" s="65">
        <v>48.1</v>
      </c>
    </row>
    <row r="26" spans="1:5" x14ac:dyDescent="0.35">
      <c r="A26" s="65" t="s">
        <v>427</v>
      </c>
      <c r="B26" s="65">
        <v>100</v>
      </c>
      <c r="C26" s="65">
        <v>28.1</v>
      </c>
      <c r="D26" s="65">
        <v>93</v>
      </c>
      <c r="E26" s="65">
        <v>45.5</v>
      </c>
    </row>
    <row r="27" spans="1:5" x14ac:dyDescent="0.35">
      <c r="A27" s="65" t="s">
        <v>428</v>
      </c>
      <c r="B27" s="65">
        <v>93.8</v>
      </c>
      <c r="C27" s="65">
        <v>29.7</v>
      </c>
      <c r="D27" s="65">
        <v>86.4</v>
      </c>
      <c r="E27" s="65">
        <v>34.6</v>
      </c>
    </row>
    <row r="28" spans="1:5" x14ac:dyDescent="0.35">
      <c r="A28" s="65" t="s">
        <v>429</v>
      </c>
      <c r="B28" s="65">
        <v>93.8</v>
      </c>
      <c r="C28" s="65">
        <v>14.1</v>
      </c>
      <c r="D28" s="65">
        <v>85.8</v>
      </c>
      <c r="E28" s="65">
        <v>34.1</v>
      </c>
    </row>
    <row r="29" spans="1:5" x14ac:dyDescent="0.35">
      <c r="A29" s="65" t="s">
        <v>430</v>
      </c>
      <c r="B29" s="65">
        <v>100</v>
      </c>
      <c r="C29" s="65">
        <v>18.8</v>
      </c>
      <c r="D29" s="65">
        <v>86.4</v>
      </c>
      <c r="E29" s="65">
        <v>38.799999999999997</v>
      </c>
    </row>
    <row r="30" spans="1:5" x14ac:dyDescent="0.35">
      <c r="A30" s="65" t="s">
        <v>431</v>
      </c>
      <c r="B30" s="65">
        <v>93.8</v>
      </c>
      <c r="C30" s="65">
        <v>14.1</v>
      </c>
      <c r="D30" s="65">
        <v>86.1</v>
      </c>
      <c r="E30" s="65">
        <v>37.299999999999997</v>
      </c>
    </row>
    <row r="31" spans="1:5" x14ac:dyDescent="0.35">
      <c r="A31" s="65" t="s">
        <v>432</v>
      </c>
      <c r="B31" s="65">
        <v>100</v>
      </c>
      <c r="C31" s="65">
        <v>18.8</v>
      </c>
      <c r="D31" s="65">
        <v>83.2</v>
      </c>
      <c r="E31" s="65">
        <v>30.7</v>
      </c>
    </row>
    <row r="32" spans="1:5" x14ac:dyDescent="0.35">
      <c r="A32" s="65" t="s">
        <v>433</v>
      </c>
      <c r="B32" s="65">
        <v>95.2</v>
      </c>
      <c r="C32" s="65">
        <v>9.5</v>
      </c>
      <c r="D32" s="65">
        <v>93.5</v>
      </c>
      <c r="E32" s="65">
        <v>24.3</v>
      </c>
    </row>
    <row r="33" spans="1:5" x14ac:dyDescent="0.35">
      <c r="A33" s="65" t="s">
        <v>434</v>
      </c>
      <c r="B33" s="65">
        <v>95.2</v>
      </c>
      <c r="C33" s="65">
        <v>32.1</v>
      </c>
      <c r="D33" s="65">
        <v>98.7</v>
      </c>
      <c r="E33" s="65">
        <v>39.5</v>
      </c>
    </row>
    <row r="34" spans="1:5" x14ac:dyDescent="0.35">
      <c r="A34" s="65" t="s">
        <v>435</v>
      </c>
      <c r="B34" s="65">
        <v>95.2</v>
      </c>
      <c r="C34" s="65">
        <v>72.599999999999994</v>
      </c>
      <c r="D34" s="65">
        <v>98.2</v>
      </c>
      <c r="E34" s="65">
        <v>61.4</v>
      </c>
    </row>
    <row r="35" spans="1:5" x14ac:dyDescent="0.35">
      <c r="A35" s="65" t="s">
        <v>436</v>
      </c>
      <c r="B35" s="65">
        <v>100</v>
      </c>
      <c r="C35" s="65">
        <v>100</v>
      </c>
      <c r="D35" s="65">
        <v>98.7</v>
      </c>
      <c r="E35" s="65">
        <v>69</v>
      </c>
    </row>
    <row r="36" spans="1:5" x14ac:dyDescent="0.35">
      <c r="A36" s="65" t="s">
        <v>437</v>
      </c>
      <c r="B36" s="65">
        <v>95.2</v>
      </c>
      <c r="C36" s="65">
        <v>83.3</v>
      </c>
      <c r="D36" s="65">
        <v>100</v>
      </c>
      <c r="E36" s="65">
        <v>62.2</v>
      </c>
    </row>
    <row r="37" spans="1:5" x14ac:dyDescent="0.35">
      <c r="A37" s="65" t="s">
        <v>438</v>
      </c>
      <c r="B37" s="65">
        <v>95.2</v>
      </c>
      <c r="C37" s="65">
        <v>73.8</v>
      </c>
      <c r="D37" s="65">
        <v>100</v>
      </c>
      <c r="E37" s="65">
        <v>27.9</v>
      </c>
    </row>
    <row r="38" spans="1:5" x14ac:dyDescent="0.35">
      <c r="A38" s="65" t="s">
        <v>439</v>
      </c>
      <c r="B38" s="65">
        <v>100</v>
      </c>
      <c r="C38" s="65">
        <v>96.4</v>
      </c>
      <c r="D38" s="65">
        <v>100</v>
      </c>
      <c r="E38" s="65">
        <v>71.599999999999994</v>
      </c>
    </row>
    <row r="39" spans="1:5" x14ac:dyDescent="0.35">
      <c r="A39" s="65" t="s">
        <v>440</v>
      </c>
      <c r="B39" s="65">
        <v>100</v>
      </c>
      <c r="C39" s="65">
        <v>86.9</v>
      </c>
      <c r="D39" s="65">
        <v>100</v>
      </c>
      <c r="E39" s="65">
        <v>90.6</v>
      </c>
    </row>
    <row r="40" spans="1:5" x14ac:dyDescent="0.35">
      <c r="A40" s="65" t="s">
        <v>441</v>
      </c>
      <c r="B40" s="65">
        <v>100</v>
      </c>
      <c r="C40" s="65">
        <v>100</v>
      </c>
      <c r="D40" s="65">
        <v>100</v>
      </c>
      <c r="E40" s="65">
        <v>56</v>
      </c>
    </row>
    <row r="41" spans="1:5" x14ac:dyDescent="0.35">
      <c r="A41" s="65" t="s">
        <v>442</v>
      </c>
      <c r="B41" s="65">
        <v>100</v>
      </c>
      <c r="C41" s="65">
        <v>84.5</v>
      </c>
      <c r="D41" s="65">
        <v>100</v>
      </c>
      <c r="E41" s="65">
        <v>91.3</v>
      </c>
    </row>
    <row r="42" spans="1:5" x14ac:dyDescent="0.35">
      <c r="A42" s="65" t="s">
        <v>443</v>
      </c>
      <c r="B42" s="65">
        <v>100</v>
      </c>
      <c r="C42" s="65">
        <v>98.8</v>
      </c>
      <c r="D42" s="65">
        <v>100</v>
      </c>
      <c r="E42" s="65">
        <v>92.1</v>
      </c>
    </row>
    <row r="43" spans="1:5" x14ac:dyDescent="0.35">
      <c r="A43" s="65" t="s">
        <v>444</v>
      </c>
      <c r="B43" s="65">
        <v>100</v>
      </c>
      <c r="C43" s="65">
        <v>100</v>
      </c>
      <c r="D43" s="65">
        <v>100</v>
      </c>
      <c r="E43" s="65">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D7A8-A1B4-4EF4-B92C-6E80A676ABA7}">
  <dimension ref="D2:H41"/>
  <sheetViews>
    <sheetView topLeftCell="D1" workbookViewId="0">
      <selection activeCell="F42" sqref="F42"/>
    </sheetView>
  </sheetViews>
  <sheetFormatPr defaultRowHeight="12.5" x14ac:dyDescent="0.25"/>
  <cols>
    <col min="1" max="4" width="8.7265625" style="35"/>
    <col min="5" max="5" width="17.453125" style="35" bestFit="1" customWidth="1"/>
    <col min="6" max="6" width="19.08984375" style="35" bestFit="1" customWidth="1"/>
    <col min="7" max="7" width="17.453125" style="35" bestFit="1" customWidth="1"/>
    <col min="8" max="8" width="19.08984375" style="35" bestFit="1" customWidth="1"/>
    <col min="9" max="260" width="8.7265625" style="35"/>
    <col min="261" max="261" width="17.453125" style="35" bestFit="1" customWidth="1"/>
    <col min="262" max="262" width="19.08984375" style="35" bestFit="1" customWidth="1"/>
    <col min="263" max="263" width="17.453125" style="35" bestFit="1" customWidth="1"/>
    <col min="264" max="264" width="19.08984375" style="35" bestFit="1" customWidth="1"/>
    <col min="265" max="516" width="8.7265625" style="35"/>
    <col min="517" max="517" width="17.453125" style="35" bestFit="1" customWidth="1"/>
    <col min="518" max="518" width="19.08984375" style="35" bestFit="1" customWidth="1"/>
    <col min="519" max="519" width="17.453125" style="35" bestFit="1" customWidth="1"/>
    <col min="520" max="520" width="19.08984375" style="35" bestFit="1" customWidth="1"/>
    <col min="521" max="772" width="8.7265625" style="35"/>
    <col min="773" max="773" width="17.453125" style="35" bestFit="1" customWidth="1"/>
    <col min="774" max="774" width="19.08984375" style="35" bestFit="1" customWidth="1"/>
    <col min="775" max="775" width="17.453125" style="35" bestFit="1" customWidth="1"/>
    <col min="776" max="776" width="19.08984375" style="35" bestFit="1" customWidth="1"/>
    <col min="777" max="1028" width="8.7265625" style="35"/>
    <col min="1029" max="1029" width="17.453125" style="35" bestFit="1" customWidth="1"/>
    <col min="1030" max="1030" width="19.08984375" style="35" bestFit="1" customWidth="1"/>
    <col min="1031" max="1031" width="17.453125" style="35" bestFit="1" customWidth="1"/>
    <col min="1032" max="1032" width="19.08984375" style="35" bestFit="1" customWidth="1"/>
    <col min="1033" max="1284" width="8.7265625" style="35"/>
    <col min="1285" max="1285" width="17.453125" style="35" bestFit="1" customWidth="1"/>
    <col min="1286" max="1286" width="19.08984375" style="35" bestFit="1" customWidth="1"/>
    <col min="1287" max="1287" width="17.453125" style="35" bestFit="1" customWidth="1"/>
    <col min="1288" max="1288" width="19.08984375" style="35" bestFit="1" customWidth="1"/>
    <col min="1289" max="1540" width="8.7265625" style="35"/>
    <col min="1541" max="1541" width="17.453125" style="35" bestFit="1" customWidth="1"/>
    <col min="1542" max="1542" width="19.08984375" style="35" bestFit="1" customWidth="1"/>
    <col min="1543" max="1543" width="17.453125" style="35" bestFit="1" customWidth="1"/>
    <col min="1544" max="1544" width="19.08984375" style="35" bestFit="1" customWidth="1"/>
    <col min="1545" max="1796" width="8.7265625" style="35"/>
    <col min="1797" max="1797" width="17.453125" style="35" bestFit="1" customWidth="1"/>
    <col min="1798" max="1798" width="19.08984375" style="35" bestFit="1" customWidth="1"/>
    <col min="1799" max="1799" width="17.453125" style="35" bestFit="1" customWidth="1"/>
    <col min="1800" max="1800" width="19.08984375" style="35" bestFit="1" customWidth="1"/>
    <col min="1801" max="2052" width="8.7265625" style="35"/>
    <col min="2053" max="2053" width="17.453125" style="35" bestFit="1" customWidth="1"/>
    <col min="2054" max="2054" width="19.08984375" style="35" bestFit="1" customWidth="1"/>
    <col min="2055" max="2055" width="17.453125" style="35" bestFit="1" customWidth="1"/>
    <col min="2056" max="2056" width="19.08984375" style="35" bestFit="1" customWidth="1"/>
    <col min="2057" max="2308" width="8.7265625" style="35"/>
    <col min="2309" max="2309" width="17.453125" style="35" bestFit="1" customWidth="1"/>
    <col min="2310" max="2310" width="19.08984375" style="35" bestFit="1" customWidth="1"/>
    <col min="2311" max="2311" width="17.453125" style="35" bestFit="1" customWidth="1"/>
    <col min="2312" max="2312" width="19.08984375" style="35" bestFit="1" customWidth="1"/>
    <col min="2313" max="2564" width="8.7265625" style="35"/>
    <col min="2565" max="2565" width="17.453125" style="35" bestFit="1" customWidth="1"/>
    <col min="2566" max="2566" width="19.08984375" style="35" bestFit="1" customWidth="1"/>
    <col min="2567" max="2567" width="17.453125" style="35" bestFit="1" customWidth="1"/>
    <col min="2568" max="2568" width="19.08984375" style="35" bestFit="1" customWidth="1"/>
    <col min="2569" max="2820" width="8.7265625" style="35"/>
    <col min="2821" max="2821" width="17.453125" style="35" bestFit="1" customWidth="1"/>
    <col min="2822" max="2822" width="19.08984375" style="35" bestFit="1" customWidth="1"/>
    <col min="2823" max="2823" width="17.453125" style="35" bestFit="1" customWidth="1"/>
    <col min="2824" max="2824" width="19.08984375" style="35" bestFit="1" customWidth="1"/>
    <col min="2825" max="3076" width="8.7265625" style="35"/>
    <col min="3077" max="3077" width="17.453125" style="35" bestFit="1" customWidth="1"/>
    <col min="3078" max="3078" width="19.08984375" style="35" bestFit="1" customWidth="1"/>
    <col min="3079" max="3079" width="17.453125" style="35" bestFit="1" customWidth="1"/>
    <col min="3080" max="3080" width="19.08984375" style="35" bestFit="1" customWidth="1"/>
    <col min="3081" max="3332" width="8.7265625" style="35"/>
    <col min="3333" max="3333" width="17.453125" style="35" bestFit="1" customWidth="1"/>
    <col min="3334" max="3334" width="19.08984375" style="35" bestFit="1" customWidth="1"/>
    <col min="3335" max="3335" width="17.453125" style="35" bestFit="1" customWidth="1"/>
    <col min="3336" max="3336" width="19.08984375" style="35" bestFit="1" customWidth="1"/>
    <col min="3337" max="3588" width="8.7265625" style="35"/>
    <col min="3589" max="3589" width="17.453125" style="35" bestFit="1" customWidth="1"/>
    <col min="3590" max="3590" width="19.08984375" style="35" bestFit="1" customWidth="1"/>
    <col min="3591" max="3591" width="17.453125" style="35" bestFit="1" customWidth="1"/>
    <col min="3592" max="3592" width="19.08984375" style="35" bestFit="1" customWidth="1"/>
    <col min="3593" max="3844" width="8.7265625" style="35"/>
    <col min="3845" max="3845" width="17.453125" style="35" bestFit="1" customWidth="1"/>
    <col min="3846" max="3846" width="19.08984375" style="35" bestFit="1" customWidth="1"/>
    <col min="3847" max="3847" width="17.453125" style="35" bestFit="1" customWidth="1"/>
    <col min="3848" max="3848" width="19.08984375" style="35" bestFit="1" customWidth="1"/>
    <col min="3849" max="4100" width="8.7265625" style="35"/>
    <col min="4101" max="4101" width="17.453125" style="35" bestFit="1" customWidth="1"/>
    <col min="4102" max="4102" width="19.08984375" style="35" bestFit="1" customWidth="1"/>
    <col min="4103" max="4103" width="17.453125" style="35" bestFit="1" customWidth="1"/>
    <col min="4104" max="4104" width="19.08984375" style="35" bestFit="1" customWidth="1"/>
    <col min="4105" max="4356" width="8.7265625" style="35"/>
    <col min="4357" max="4357" width="17.453125" style="35" bestFit="1" customWidth="1"/>
    <col min="4358" max="4358" width="19.08984375" style="35" bestFit="1" customWidth="1"/>
    <col min="4359" max="4359" width="17.453125" style="35" bestFit="1" customWidth="1"/>
    <col min="4360" max="4360" width="19.08984375" style="35" bestFit="1" customWidth="1"/>
    <col min="4361" max="4612" width="8.7265625" style="35"/>
    <col min="4613" max="4613" width="17.453125" style="35" bestFit="1" customWidth="1"/>
    <col min="4614" max="4614" width="19.08984375" style="35" bestFit="1" customWidth="1"/>
    <col min="4615" max="4615" width="17.453125" style="35" bestFit="1" customWidth="1"/>
    <col min="4616" max="4616" width="19.08984375" style="35" bestFit="1" customWidth="1"/>
    <col min="4617" max="4868" width="8.7265625" style="35"/>
    <col min="4869" max="4869" width="17.453125" style="35" bestFit="1" customWidth="1"/>
    <col min="4870" max="4870" width="19.08984375" style="35" bestFit="1" customWidth="1"/>
    <col min="4871" max="4871" width="17.453125" style="35" bestFit="1" customWidth="1"/>
    <col min="4872" max="4872" width="19.08984375" style="35" bestFit="1" customWidth="1"/>
    <col min="4873" max="5124" width="8.7265625" style="35"/>
    <col min="5125" max="5125" width="17.453125" style="35" bestFit="1" customWidth="1"/>
    <col min="5126" max="5126" width="19.08984375" style="35" bestFit="1" customWidth="1"/>
    <col min="5127" max="5127" width="17.453125" style="35" bestFit="1" customWidth="1"/>
    <col min="5128" max="5128" width="19.08984375" style="35" bestFit="1" customWidth="1"/>
    <col min="5129" max="5380" width="8.7265625" style="35"/>
    <col min="5381" max="5381" width="17.453125" style="35" bestFit="1" customWidth="1"/>
    <col min="5382" max="5382" width="19.08984375" style="35" bestFit="1" customWidth="1"/>
    <col min="5383" max="5383" width="17.453125" style="35" bestFit="1" customWidth="1"/>
    <col min="5384" max="5384" width="19.08984375" style="35" bestFit="1" customWidth="1"/>
    <col min="5385" max="5636" width="8.7265625" style="35"/>
    <col min="5637" max="5637" width="17.453125" style="35" bestFit="1" customWidth="1"/>
    <col min="5638" max="5638" width="19.08984375" style="35" bestFit="1" customWidth="1"/>
    <col min="5639" max="5639" width="17.453125" style="35" bestFit="1" customWidth="1"/>
    <col min="5640" max="5640" width="19.08984375" style="35" bestFit="1" customWidth="1"/>
    <col min="5641" max="5892" width="8.7265625" style="35"/>
    <col min="5893" max="5893" width="17.453125" style="35" bestFit="1" customWidth="1"/>
    <col min="5894" max="5894" width="19.08984375" style="35" bestFit="1" customWidth="1"/>
    <col min="5895" max="5895" width="17.453125" style="35" bestFit="1" customWidth="1"/>
    <col min="5896" max="5896" width="19.08984375" style="35" bestFit="1" customWidth="1"/>
    <col min="5897" max="6148" width="8.7265625" style="35"/>
    <col min="6149" max="6149" width="17.453125" style="35" bestFit="1" customWidth="1"/>
    <col min="6150" max="6150" width="19.08984375" style="35" bestFit="1" customWidth="1"/>
    <col min="6151" max="6151" width="17.453125" style="35" bestFit="1" customWidth="1"/>
    <col min="6152" max="6152" width="19.08984375" style="35" bestFit="1" customWidth="1"/>
    <col min="6153" max="6404" width="8.7265625" style="35"/>
    <col min="6405" max="6405" width="17.453125" style="35" bestFit="1" customWidth="1"/>
    <col min="6406" max="6406" width="19.08984375" style="35" bestFit="1" customWidth="1"/>
    <col min="6407" max="6407" width="17.453125" style="35" bestFit="1" customWidth="1"/>
    <col min="6408" max="6408" width="19.08984375" style="35" bestFit="1" customWidth="1"/>
    <col min="6409" max="6660" width="8.7265625" style="35"/>
    <col min="6661" max="6661" width="17.453125" style="35" bestFit="1" customWidth="1"/>
    <col min="6662" max="6662" width="19.08984375" style="35" bestFit="1" customWidth="1"/>
    <col min="6663" max="6663" width="17.453125" style="35" bestFit="1" customWidth="1"/>
    <col min="6664" max="6664" width="19.08984375" style="35" bestFit="1" customWidth="1"/>
    <col min="6665" max="6916" width="8.7265625" style="35"/>
    <col min="6917" max="6917" width="17.453125" style="35" bestFit="1" customWidth="1"/>
    <col min="6918" max="6918" width="19.08984375" style="35" bestFit="1" customWidth="1"/>
    <col min="6919" max="6919" width="17.453125" style="35" bestFit="1" customWidth="1"/>
    <col min="6920" max="6920" width="19.08984375" style="35" bestFit="1" customWidth="1"/>
    <col min="6921" max="7172" width="8.7265625" style="35"/>
    <col min="7173" max="7173" width="17.453125" style="35" bestFit="1" customWidth="1"/>
    <col min="7174" max="7174" width="19.08984375" style="35" bestFit="1" customWidth="1"/>
    <col min="7175" max="7175" width="17.453125" style="35" bestFit="1" customWidth="1"/>
    <col min="7176" max="7176" width="19.08984375" style="35" bestFit="1" customWidth="1"/>
    <col min="7177" max="7428" width="8.7265625" style="35"/>
    <col min="7429" max="7429" width="17.453125" style="35" bestFit="1" customWidth="1"/>
    <col min="7430" max="7430" width="19.08984375" style="35" bestFit="1" customWidth="1"/>
    <col min="7431" max="7431" width="17.453125" style="35" bestFit="1" customWidth="1"/>
    <col min="7432" max="7432" width="19.08984375" style="35" bestFit="1" customWidth="1"/>
    <col min="7433" max="7684" width="8.7265625" style="35"/>
    <col min="7685" max="7685" width="17.453125" style="35" bestFit="1" customWidth="1"/>
    <col min="7686" max="7686" width="19.08984375" style="35" bestFit="1" customWidth="1"/>
    <col min="7687" max="7687" width="17.453125" style="35" bestFit="1" customWidth="1"/>
    <col min="7688" max="7688" width="19.08984375" style="35" bestFit="1" customWidth="1"/>
    <col min="7689" max="7940" width="8.7265625" style="35"/>
    <col min="7941" max="7941" width="17.453125" style="35" bestFit="1" customWidth="1"/>
    <col min="7942" max="7942" width="19.08984375" style="35" bestFit="1" customWidth="1"/>
    <col min="7943" max="7943" width="17.453125" style="35" bestFit="1" customWidth="1"/>
    <col min="7944" max="7944" width="19.08984375" style="35" bestFit="1" customWidth="1"/>
    <col min="7945" max="8196" width="8.7265625" style="35"/>
    <col min="8197" max="8197" width="17.453125" style="35" bestFit="1" customWidth="1"/>
    <col min="8198" max="8198" width="19.08984375" style="35" bestFit="1" customWidth="1"/>
    <col min="8199" max="8199" width="17.453125" style="35" bestFit="1" customWidth="1"/>
    <col min="8200" max="8200" width="19.08984375" style="35" bestFit="1" customWidth="1"/>
    <col min="8201" max="8452" width="8.7265625" style="35"/>
    <col min="8453" max="8453" width="17.453125" style="35" bestFit="1" customWidth="1"/>
    <col min="8454" max="8454" width="19.08984375" style="35" bestFit="1" customWidth="1"/>
    <col min="8455" max="8455" width="17.453125" style="35" bestFit="1" customWidth="1"/>
    <col min="8456" max="8456" width="19.08984375" style="35" bestFit="1" customWidth="1"/>
    <col min="8457" max="8708" width="8.7265625" style="35"/>
    <col min="8709" max="8709" width="17.453125" style="35" bestFit="1" customWidth="1"/>
    <col min="8710" max="8710" width="19.08984375" style="35" bestFit="1" customWidth="1"/>
    <col min="8711" max="8711" width="17.453125" style="35" bestFit="1" customWidth="1"/>
    <col min="8712" max="8712" width="19.08984375" style="35" bestFit="1" customWidth="1"/>
    <col min="8713" max="8964" width="8.7265625" style="35"/>
    <col min="8965" max="8965" width="17.453125" style="35" bestFit="1" customWidth="1"/>
    <col min="8966" max="8966" width="19.08984375" style="35" bestFit="1" customWidth="1"/>
    <col min="8967" max="8967" width="17.453125" style="35" bestFit="1" customWidth="1"/>
    <col min="8968" max="8968" width="19.08984375" style="35" bestFit="1" customWidth="1"/>
    <col min="8969" max="9220" width="8.7265625" style="35"/>
    <col min="9221" max="9221" width="17.453125" style="35" bestFit="1" customWidth="1"/>
    <col min="9222" max="9222" width="19.08984375" style="35" bestFit="1" customWidth="1"/>
    <col min="9223" max="9223" width="17.453125" style="35" bestFit="1" customWidth="1"/>
    <col min="9224" max="9224" width="19.08984375" style="35" bestFit="1" customWidth="1"/>
    <col min="9225" max="9476" width="8.7265625" style="35"/>
    <col min="9477" max="9477" width="17.453125" style="35" bestFit="1" customWidth="1"/>
    <col min="9478" max="9478" width="19.08984375" style="35" bestFit="1" customWidth="1"/>
    <col min="9479" max="9479" width="17.453125" style="35" bestFit="1" customWidth="1"/>
    <col min="9480" max="9480" width="19.08984375" style="35" bestFit="1" customWidth="1"/>
    <col min="9481" max="9732" width="8.7265625" style="35"/>
    <col min="9733" max="9733" width="17.453125" style="35" bestFit="1" customWidth="1"/>
    <col min="9734" max="9734" width="19.08984375" style="35" bestFit="1" customWidth="1"/>
    <col min="9735" max="9735" width="17.453125" style="35" bestFit="1" customWidth="1"/>
    <col min="9736" max="9736" width="19.08984375" style="35" bestFit="1" customWidth="1"/>
    <col min="9737" max="9988" width="8.7265625" style="35"/>
    <col min="9989" max="9989" width="17.453125" style="35" bestFit="1" customWidth="1"/>
    <col min="9990" max="9990" width="19.08984375" style="35" bestFit="1" customWidth="1"/>
    <col min="9991" max="9991" width="17.453125" style="35" bestFit="1" customWidth="1"/>
    <col min="9992" max="9992" width="19.08984375" style="35" bestFit="1" customWidth="1"/>
    <col min="9993" max="10244" width="8.7265625" style="35"/>
    <col min="10245" max="10245" width="17.453125" style="35" bestFit="1" customWidth="1"/>
    <col min="10246" max="10246" width="19.08984375" style="35" bestFit="1" customWidth="1"/>
    <col min="10247" max="10247" width="17.453125" style="35" bestFit="1" customWidth="1"/>
    <col min="10248" max="10248" width="19.08984375" style="35" bestFit="1" customWidth="1"/>
    <col min="10249" max="10500" width="8.7265625" style="35"/>
    <col min="10501" max="10501" width="17.453125" style="35" bestFit="1" customWidth="1"/>
    <col min="10502" max="10502" width="19.08984375" style="35" bestFit="1" customWidth="1"/>
    <col min="10503" max="10503" width="17.453125" style="35" bestFit="1" customWidth="1"/>
    <col min="10504" max="10504" width="19.08984375" style="35" bestFit="1" customWidth="1"/>
    <col min="10505" max="10756" width="8.7265625" style="35"/>
    <col min="10757" max="10757" width="17.453125" style="35" bestFit="1" customWidth="1"/>
    <col min="10758" max="10758" width="19.08984375" style="35" bestFit="1" customWidth="1"/>
    <col min="10759" max="10759" width="17.453125" style="35" bestFit="1" customWidth="1"/>
    <col min="10760" max="10760" width="19.08984375" style="35" bestFit="1" customWidth="1"/>
    <col min="10761" max="11012" width="8.7265625" style="35"/>
    <col min="11013" max="11013" width="17.453125" style="35" bestFit="1" customWidth="1"/>
    <col min="11014" max="11014" width="19.08984375" style="35" bestFit="1" customWidth="1"/>
    <col min="11015" max="11015" width="17.453125" style="35" bestFit="1" customWidth="1"/>
    <col min="11016" max="11016" width="19.08984375" style="35" bestFit="1" customWidth="1"/>
    <col min="11017" max="11268" width="8.7265625" style="35"/>
    <col min="11269" max="11269" width="17.453125" style="35" bestFit="1" customWidth="1"/>
    <col min="11270" max="11270" width="19.08984375" style="35" bestFit="1" customWidth="1"/>
    <col min="11271" max="11271" width="17.453125" style="35" bestFit="1" customWidth="1"/>
    <col min="11272" max="11272" width="19.08984375" style="35" bestFit="1" customWidth="1"/>
    <col min="11273" max="11524" width="8.7265625" style="35"/>
    <col min="11525" max="11525" width="17.453125" style="35" bestFit="1" customWidth="1"/>
    <col min="11526" max="11526" width="19.08984375" style="35" bestFit="1" customWidth="1"/>
    <col min="11527" max="11527" width="17.453125" style="35" bestFit="1" customWidth="1"/>
    <col min="11528" max="11528" width="19.08984375" style="35" bestFit="1" customWidth="1"/>
    <col min="11529" max="11780" width="8.7265625" style="35"/>
    <col min="11781" max="11781" width="17.453125" style="35" bestFit="1" customWidth="1"/>
    <col min="11782" max="11782" width="19.08984375" style="35" bestFit="1" customWidth="1"/>
    <col min="11783" max="11783" width="17.453125" style="35" bestFit="1" customWidth="1"/>
    <col min="11784" max="11784" width="19.08984375" style="35" bestFit="1" customWidth="1"/>
    <col min="11785" max="12036" width="8.7265625" style="35"/>
    <col min="12037" max="12037" width="17.453125" style="35" bestFit="1" customWidth="1"/>
    <col min="12038" max="12038" width="19.08984375" style="35" bestFit="1" customWidth="1"/>
    <col min="12039" max="12039" width="17.453125" style="35" bestFit="1" customWidth="1"/>
    <col min="12040" max="12040" width="19.08984375" style="35" bestFit="1" customWidth="1"/>
    <col min="12041" max="12292" width="8.7265625" style="35"/>
    <col min="12293" max="12293" width="17.453125" style="35" bestFit="1" customWidth="1"/>
    <col min="12294" max="12294" width="19.08984375" style="35" bestFit="1" customWidth="1"/>
    <col min="12295" max="12295" width="17.453125" style="35" bestFit="1" customWidth="1"/>
    <col min="12296" max="12296" width="19.08984375" style="35" bestFit="1" customWidth="1"/>
    <col min="12297" max="12548" width="8.7265625" style="35"/>
    <col min="12549" max="12549" width="17.453125" style="35" bestFit="1" customWidth="1"/>
    <col min="12550" max="12550" width="19.08984375" style="35" bestFit="1" customWidth="1"/>
    <col min="12551" max="12551" width="17.453125" style="35" bestFit="1" customWidth="1"/>
    <col min="12552" max="12552" width="19.08984375" style="35" bestFit="1" customWidth="1"/>
    <col min="12553" max="12804" width="8.7265625" style="35"/>
    <col min="12805" max="12805" width="17.453125" style="35" bestFit="1" customWidth="1"/>
    <col min="12806" max="12806" width="19.08984375" style="35" bestFit="1" customWidth="1"/>
    <col min="12807" max="12807" width="17.453125" style="35" bestFit="1" customWidth="1"/>
    <col min="12808" max="12808" width="19.08984375" style="35" bestFit="1" customWidth="1"/>
    <col min="12809" max="13060" width="8.7265625" style="35"/>
    <col min="13061" max="13061" width="17.453125" style="35" bestFit="1" customWidth="1"/>
    <col min="13062" max="13062" width="19.08984375" style="35" bestFit="1" customWidth="1"/>
    <col min="13063" max="13063" width="17.453125" style="35" bestFit="1" customWidth="1"/>
    <col min="13064" max="13064" width="19.08984375" style="35" bestFit="1" customWidth="1"/>
    <col min="13065" max="13316" width="8.7265625" style="35"/>
    <col min="13317" max="13317" width="17.453125" style="35" bestFit="1" customWidth="1"/>
    <col min="13318" max="13318" width="19.08984375" style="35" bestFit="1" customWidth="1"/>
    <col min="13319" max="13319" width="17.453125" style="35" bestFit="1" customWidth="1"/>
    <col min="13320" max="13320" width="19.08984375" style="35" bestFit="1" customWidth="1"/>
    <col min="13321" max="13572" width="8.7265625" style="35"/>
    <col min="13573" max="13573" width="17.453125" style="35" bestFit="1" customWidth="1"/>
    <col min="13574" max="13574" width="19.08984375" style="35" bestFit="1" customWidth="1"/>
    <col min="13575" max="13575" width="17.453125" style="35" bestFit="1" customWidth="1"/>
    <col min="13576" max="13576" width="19.08984375" style="35" bestFit="1" customWidth="1"/>
    <col min="13577" max="13828" width="8.7265625" style="35"/>
    <col min="13829" max="13829" width="17.453125" style="35" bestFit="1" customWidth="1"/>
    <col min="13830" max="13830" width="19.08984375" style="35" bestFit="1" customWidth="1"/>
    <col min="13831" max="13831" width="17.453125" style="35" bestFit="1" customWidth="1"/>
    <col min="13832" max="13832" width="19.08984375" style="35" bestFit="1" customWidth="1"/>
    <col min="13833" max="14084" width="8.7265625" style="35"/>
    <col min="14085" max="14085" width="17.453125" style="35" bestFit="1" customWidth="1"/>
    <col min="14086" max="14086" width="19.08984375" style="35" bestFit="1" customWidth="1"/>
    <col min="14087" max="14087" width="17.453125" style="35" bestFit="1" customWidth="1"/>
    <col min="14088" max="14088" width="19.08984375" style="35" bestFit="1" customWidth="1"/>
    <col min="14089" max="14340" width="8.7265625" style="35"/>
    <col min="14341" max="14341" width="17.453125" style="35" bestFit="1" customWidth="1"/>
    <col min="14342" max="14342" width="19.08984375" style="35" bestFit="1" customWidth="1"/>
    <col min="14343" max="14343" width="17.453125" style="35" bestFit="1" customWidth="1"/>
    <col min="14344" max="14344" width="19.08984375" style="35" bestFit="1" customWidth="1"/>
    <col min="14345" max="14596" width="8.7265625" style="35"/>
    <col min="14597" max="14597" width="17.453125" style="35" bestFit="1" customWidth="1"/>
    <col min="14598" max="14598" width="19.08984375" style="35" bestFit="1" customWidth="1"/>
    <col min="14599" max="14599" width="17.453125" style="35" bestFit="1" customWidth="1"/>
    <col min="14600" max="14600" width="19.08984375" style="35" bestFit="1" customWidth="1"/>
    <col min="14601" max="14852" width="8.7265625" style="35"/>
    <col min="14853" max="14853" width="17.453125" style="35" bestFit="1" customWidth="1"/>
    <col min="14854" max="14854" width="19.08984375" style="35" bestFit="1" customWidth="1"/>
    <col min="14855" max="14855" width="17.453125" style="35" bestFit="1" customWidth="1"/>
    <col min="14856" max="14856" width="19.08984375" style="35" bestFit="1" customWidth="1"/>
    <col min="14857" max="15108" width="8.7265625" style="35"/>
    <col min="15109" max="15109" width="17.453125" style="35" bestFit="1" customWidth="1"/>
    <col min="15110" max="15110" width="19.08984375" style="35" bestFit="1" customWidth="1"/>
    <col min="15111" max="15111" width="17.453125" style="35" bestFit="1" customWidth="1"/>
    <col min="15112" max="15112" width="19.08984375" style="35" bestFit="1" customWidth="1"/>
    <col min="15113" max="15364" width="8.7265625" style="35"/>
    <col min="15365" max="15365" width="17.453125" style="35" bestFit="1" customWidth="1"/>
    <col min="15366" max="15366" width="19.08984375" style="35" bestFit="1" customWidth="1"/>
    <col min="15367" max="15367" width="17.453125" style="35" bestFit="1" customWidth="1"/>
    <col min="15368" max="15368" width="19.08984375" style="35" bestFit="1" customWidth="1"/>
    <col min="15369" max="15620" width="8.7265625" style="35"/>
    <col min="15621" max="15621" width="17.453125" style="35" bestFit="1" customWidth="1"/>
    <col min="15622" max="15622" width="19.08984375" style="35" bestFit="1" customWidth="1"/>
    <col min="15623" max="15623" width="17.453125" style="35" bestFit="1" customWidth="1"/>
    <col min="15624" max="15624" width="19.08984375" style="35" bestFit="1" customWidth="1"/>
    <col min="15625" max="15876" width="8.7265625" style="35"/>
    <col min="15877" max="15877" width="17.453125" style="35" bestFit="1" customWidth="1"/>
    <col min="15878" max="15878" width="19.08984375" style="35" bestFit="1" customWidth="1"/>
    <col min="15879" max="15879" width="17.453125" style="35" bestFit="1" customWidth="1"/>
    <col min="15880" max="15880" width="19.08984375" style="35" bestFit="1" customWidth="1"/>
    <col min="15881" max="16132" width="8.7265625" style="35"/>
    <col min="16133" max="16133" width="17.453125" style="35" bestFit="1" customWidth="1"/>
    <col min="16134" max="16134" width="19.08984375" style="35" bestFit="1" customWidth="1"/>
    <col min="16135" max="16135" width="17.453125" style="35" bestFit="1" customWidth="1"/>
    <col min="16136" max="16136" width="19.08984375" style="35" bestFit="1" customWidth="1"/>
    <col min="16137" max="16384" width="8.7265625" style="35"/>
  </cols>
  <sheetData>
    <row r="2" spans="4:8" x14ac:dyDescent="0.25">
      <c r="E2" s="70" t="s">
        <v>694</v>
      </c>
      <c r="F2" s="70"/>
      <c r="G2" s="70" t="s">
        <v>695</v>
      </c>
      <c r="H2" s="70"/>
    </row>
    <row r="3" spans="4:8" x14ac:dyDescent="0.25">
      <c r="E3" s="36" t="s">
        <v>696</v>
      </c>
      <c r="F3" s="36" t="s">
        <v>697</v>
      </c>
      <c r="G3" s="36" t="s">
        <v>696</v>
      </c>
      <c r="H3" s="36" t="s">
        <v>697</v>
      </c>
    </row>
    <row r="4" spans="4:8" x14ac:dyDescent="0.25">
      <c r="D4" s="59">
        <v>43466</v>
      </c>
      <c r="E4" s="60">
        <v>94.7</v>
      </c>
      <c r="F4" s="60"/>
      <c r="G4" s="60">
        <v>62.5</v>
      </c>
      <c r="H4" s="60"/>
    </row>
    <row r="5" spans="4:8" x14ac:dyDescent="0.25">
      <c r="D5" s="59">
        <v>43497</v>
      </c>
      <c r="E5" s="60">
        <v>89.5</v>
      </c>
      <c r="F5" s="60"/>
      <c r="G5" s="60">
        <v>68.8</v>
      </c>
      <c r="H5" s="60"/>
    </row>
    <row r="6" spans="4:8" x14ac:dyDescent="0.25">
      <c r="D6" s="59">
        <v>43525</v>
      </c>
      <c r="E6" s="60">
        <v>94.7</v>
      </c>
      <c r="F6" s="60"/>
      <c r="G6" s="60">
        <v>62.5</v>
      </c>
      <c r="H6" s="60"/>
    </row>
    <row r="7" spans="4:8" x14ac:dyDescent="0.25">
      <c r="D7" s="59">
        <v>43556</v>
      </c>
      <c r="E7" s="60">
        <v>100</v>
      </c>
      <c r="F7" s="60"/>
      <c r="G7" s="60">
        <v>100</v>
      </c>
      <c r="H7" s="60"/>
    </row>
    <row r="8" spans="4:8" x14ac:dyDescent="0.25">
      <c r="D8" s="59">
        <v>43586</v>
      </c>
      <c r="E8" s="60">
        <v>100</v>
      </c>
      <c r="F8" s="60"/>
      <c r="G8" s="60">
        <v>100</v>
      </c>
      <c r="H8" s="60"/>
    </row>
    <row r="9" spans="4:8" x14ac:dyDescent="0.25">
      <c r="D9" s="59">
        <v>43617</v>
      </c>
      <c r="E9" s="60">
        <v>100</v>
      </c>
      <c r="F9" s="60">
        <v>84.4</v>
      </c>
      <c r="G9" s="60">
        <v>100</v>
      </c>
      <c r="H9" s="60">
        <v>93.8</v>
      </c>
    </row>
    <row r="10" spans="4:8" x14ac:dyDescent="0.25">
      <c r="D10" s="59">
        <v>43647</v>
      </c>
      <c r="E10" s="60">
        <v>100</v>
      </c>
      <c r="F10" s="60">
        <v>63.2</v>
      </c>
      <c r="G10" s="60">
        <v>100</v>
      </c>
      <c r="H10" s="60">
        <v>100</v>
      </c>
    </row>
    <row r="11" spans="4:8" x14ac:dyDescent="0.25">
      <c r="D11" s="59">
        <v>43678</v>
      </c>
      <c r="E11" s="60">
        <v>100</v>
      </c>
      <c r="F11" s="60">
        <v>5.3</v>
      </c>
      <c r="G11" s="60">
        <v>100</v>
      </c>
      <c r="H11" s="60">
        <v>62.5</v>
      </c>
    </row>
    <row r="12" spans="4:8" x14ac:dyDescent="0.25">
      <c r="D12" s="59">
        <v>43709</v>
      </c>
      <c r="E12" s="60">
        <v>100</v>
      </c>
      <c r="F12" s="60">
        <v>89.5</v>
      </c>
      <c r="G12" s="60">
        <v>100</v>
      </c>
      <c r="H12" s="60">
        <v>100</v>
      </c>
    </row>
    <row r="13" spans="4:8" x14ac:dyDescent="0.25">
      <c r="D13" s="59">
        <v>43739</v>
      </c>
      <c r="E13" s="60">
        <v>100</v>
      </c>
      <c r="F13" s="60"/>
      <c r="G13" s="60">
        <v>100</v>
      </c>
      <c r="H13" s="60">
        <v>31.3</v>
      </c>
    </row>
    <row r="14" spans="4:8" x14ac:dyDescent="0.25">
      <c r="D14" s="59">
        <v>43770</v>
      </c>
      <c r="E14" s="60">
        <v>100</v>
      </c>
      <c r="F14" s="60">
        <v>94.7</v>
      </c>
      <c r="G14" s="60">
        <v>100</v>
      </c>
      <c r="H14" s="60">
        <v>93.8</v>
      </c>
    </row>
    <row r="15" spans="4:8" x14ac:dyDescent="0.25">
      <c r="D15" s="59">
        <v>43800</v>
      </c>
      <c r="E15" s="60">
        <v>100</v>
      </c>
      <c r="F15" s="60">
        <v>84.2</v>
      </c>
      <c r="G15" s="60">
        <v>100</v>
      </c>
      <c r="H15" s="60">
        <v>100</v>
      </c>
    </row>
    <row r="16" spans="4:8" x14ac:dyDescent="0.25">
      <c r="D16" s="59">
        <v>43831</v>
      </c>
      <c r="E16" s="60">
        <v>100</v>
      </c>
      <c r="F16" s="60">
        <v>70</v>
      </c>
      <c r="G16" s="60">
        <v>100</v>
      </c>
      <c r="H16" s="60">
        <v>88.2</v>
      </c>
    </row>
    <row r="17" spans="4:8" x14ac:dyDescent="0.25">
      <c r="D17" s="59">
        <v>43862</v>
      </c>
      <c r="E17" s="60">
        <v>100</v>
      </c>
      <c r="F17" s="60">
        <v>80</v>
      </c>
      <c r="G17" s="60">
        <v>100</v>
      </c>
      <c r="H17" s="60">
        <v>88.2</v>
      </c>
    </row>
    <row r="18" spans="4:8" x14ac:dyDescent="0.25">
      <c r="D18" s="59">
        <v>43891</v>
      </c>
      <c r="E18" s="60">
        <v>100</v>
      </c>
      <c r="F18" s="60">
        <v>90</v>
      </c>
      <c r="G18" s="60">
        <v>100</v>
      </c>
      <c r="H18" s="60">
        <v>100</v>
      </c>
    </row>
    <row r="19" spans="4:8" x14ac:dyDescent="0.25">
      <c r="D19" s="59">
        <v>43922</v>
      </c>
      <c r="E19" s="60">
        <v>100</v>
      </c>
      <c r="F19" s="60">
        <v>95.2</v>
      </c>
      <c r="G19" s="60">
        <v>100</v>
      </c>
      <c r="H19" s="60">
        <v>94.4</v>
      </c>
    </row>
    <row r="20" spans="4:8" x14ac:dyDescent="0.25">
      <c r="D20" s="59">
        <v>43952</v>
      </c>
      <c r="E20" s="60">
        <v>100</v>
      </c>
      <c r="F20" s="60">
        <v>95.2</v>
      </c>
      <c r="G20" s="60">
        <v>100</v>
      </c>
      <c r="H20" s="60">
        <v>100</v>
      </c>
    </row>
    <row r="21" spans="4:8" x14ac:dyDescent="0.25">
      <c r="D21" s="59">
        <v>43983</v>
      </c>
      <c r="E21" s="60">
        <v>100</v>
      </c>
      <c r="F21" s="60">
        <v>100</v>
      </c>
      <c r="G21" s="60">
        <v>100</v>
      </c>
      <c r="H21" s="60">
        <v>100</v>
      </c>
    </row>
    <row r="22" spans="4:8" x14ac:dyDescent="0.25">
      <c r="D22" s="59">
        <v>44013</v>
      </c>
      <c r="E22" s="60">
        <v>100</v>
      </c>
      <c r="F22" s="60">
        <v>95.5</v>
      </c>
      <c r="G22" s="60">
        <v>100</v>
      </c>
      <c r="H22" s="60">
        <v>94.7</v>
      </c>
    </row>
    <row r="23" spans="4:8" x14ac:dyDescent="0.25">
      <c r="D23" s="59">
        <v>44044</v>
      </c>
      <c r="E23" s="60">
        <v>100</v>
      </c>
      <c r="F23" s="60">
        <v>100</v>
      </c>
      <c r="G23" s="60">
        <v>100</v>
      </c>
      <c r="H23" s="60">
        <v>94.7</v>
      </c>
    </row>
    <row r="24" spans="4:8" x14ac:dyDescent="0.25">
      <c r="D24" s="59">
        <v>44075</v>
      </c>
      <c r="E24" s="60">
        <v>100</v>
      </c>
      <c r="F24" s="60">
        <v>95.5</v>
      </c>
      <c r="G24" s="60">
        <v>100</v>
      </c>
      <c r="H24" s="60">
        <v>100</v>
      </c>
    </row>
    <row r="25" spans="4:8" x14ac:dyDescent="0.25">
      <c r="D25" s="59">
        <v>44105</v>
      </c>
      <c r="E25" s="60">
        <v>100</v>
      </c>
      <c r="F25" s="60">
        <v>90.9</v>
      </c>
      <c r="G25" s="60">
        <v>100</v>
      </c>
      <c r="H25" s="60">
        <v>89.5</v>
      </c>
    </row>
    <row r="26" spans="4:8" x14ac:dyDescent="0.25">
      <c r="D26" s="59">
        <v>44136</v>
      </c>
      <c r="E26" s="60">
        <v>100</v>
      </c>
      <c r="F26" s="60">
        <v>75</v>
      </c>
      <c r="G26" s="60">
        <v>100</v>
      </c>
      <c r="H26" s="60">
        <v>90.5</v>
      </c>
    </row>
    <row r="27" spans="4:8" x14ac:dyDescent="0.25">
      <c r="D27" s="59">
        <v>44166</v>
      </c>
      <c r="E27" s="60">
        <v>100</v>
      </c>
      <c r="F27" s="60">
        <v>95.8</v>
      </c>
      <c r="G27" s="60">
        <v>95.2</v>
      </c>
      <c r="H27" s="60">
        <v>95.2</v>
      </c>
    </row>
    <row r="28" spans="4:8" x14ac:dyDescent="0.25">
      <c r="D28" s="59">
        <v>44197</v>
      </c>
      <c r="E28" s="60">
        <v>100</v>
      </c>
      <c r="F28" s="60">
        <v>100</v>
      </c>
      <c r="G28" s="60">
        <v>100</v>
      </c>
      <c r="H28" s="60">
        <v>95.2</v>
      </c>
    </row>
    <row r="29" spans="4:8" x14ac:dyDescent="0.25">
      <c r="D29" s="59">
        <v>44228</v>
      </c>
      <c r="E29" s="60">
        <v>100</v>
      </c>
      <c r="F29" s="60">
        <v>70</v>
      </c>
      <c r="G29" s="60">
        <v>100</v>
      </c>
      <c r="H29" s="60">
        <v>61.9</v>
      </c>
    </row>
    <row r="30" spans="4:8" x14ac:dyDescent="0.25">
      <c r="D30" s="59">
        <v>44256</v>
      </c>
      <c r="E30" s="60">
        <v>100</v>
      </c>
      <c r="F30" s="60">
        <v>60</v>
      </c>
      <c r="G30" s="60">
        <v>100</v>
      </c>
      <c r="H30" s="60">
        <v>61.9</v>
      </c>
    </row>
    <row r="31" spans="4:8" x14ac:dyDescent="0.25">
      <c r="D31" s="59">
        <v>44287</v>
      </c>
      <c r="E31" s="60">
        <v>100</v>
      </c>
      <c r="F31" s="60">
        <v>65</v>
      </c>
      <c r="G31" s="60">
        <v>100</v>
      </c>
      <c r="H31" s="60">
        <v>61.9</v>
      </c>
    </row>
    <row r="32" spans="4:8" x14ac:dyDescent="0.25">
      <c r="D32" s="59">
        <v>44317</v>
      </c>
      <c r="E32" s="60">
        <v>100</v>
      </c>
      <c r="F32" s="60">
        <v>95</v>
      </c>
      <c r="G32" s="60">
        <v>100</v>
      </c>
      <c r="H32" s="60">
        <v>95.2</v>
      </c>
    </row>
    <row r="33" spans="4:8" x14ac:dyDescent="0.25">
      <c r="D33" s="59">
        <v>44348</v>
      </c>
      <c r="E33" s="60">
        <v>100</v>
      </c>
      <c r="F33" s="60">
        <v>100</v>
      </c>
      <c r="G33" s="60">
        <v>100</v>
      </c>
      <c r="H33" s="60">
        <v>90.5</v>
      </c>
    </row>
    <row r="34" spans="4:8" x14ac:dyDescent="0.25">
      <c r="D34" s="59">
        <v>44378</v>
      </c>
      <c r="E34" s="60">
        <v>100</v>
      </c>
      <c r="F34" s="60">
        <v>100</v>
      </c>
      <c r="G34" s="60">
        <v>95.2</v>
      </c>
      <c r="H34" s="60">
        <v>90.5</v>
      </c>
    </row>
    <row r="35" spans="4:8" x14ac:dyDescent="0.25">
      <c r="D35" s="59">
        <v>44409</v>
      </c>
      <c r="E35" s="60">
        <v>100</v>
      </c>
      <c r="F35" s="60">
        <v>100</v>
      </c>
      <c r="G35" s="60">
        <v>100</v>
      </c>
      <c r="H35" s="60">
        <v>90.5</v>
      </c>
    </row>
    <row r="36" spans="4:8" x14ac:dyDescent="0.25">
      <c r="D36" s="59">
        <v>44440</v>
      </c>
      <c r="E36" s="60">
        <v>100</v>
      </c>
      <c r="F36" s="60">
        <v>100</v>
      </c>
      <c r="G36" s="60">
        <v>100</v>
      </c>
      <c r="H36" s="60">
        <v>90.5</v>
      </c>
    </row>
    <row r="37" spans="4:8" x14ac:dyDescent="0.25">
      <c r="D37" s="59">
        <v>44470</v>
      </c>
      <c r="E37" s="60">
        <v>100</v>
      </c>
      <c r="F37" s="60">
        <v>85</v>
      </c>
      <c r="G37" s="60">
        <v>100</v>
      </c>
      <c r="H37" s="60">
        <v>81</v>
      </c>
    </row>
    <row r="38" spans="4:8" x14ac:dyDescent="0.25">
      <c r="D38" s="59">
        <v>44501</v>
      </c>
      <c r="E38" s="60">
        <v>100</v>
      </c>
      <c r="F38" s="60">
        <v>90</v>
      </c>
      <c r="G38" s="60">
        <v>100</v>
      </c>
      <c r="H38" s="60">
        <v>90.5</v>
      </c>
    </row>
    <row r="39" spans="4:8" x14ac:dyDescent="0.25">
      <c r="D39" s="59">
        <v>44531</v>
      </c>
      <c r="E39" s="60">
        <v>100</v>
      </c>
      <c r="F39" s="60">
        <v>100</v>
      </c>
      <c r="G39" s="60">
        <v>100</v>
      </c>
      <c r="H39" s="60">
        <v>100</v>
      </c>
    </row>
    <row r="40" spans="4:8" x14ac:dyDescent="0.25">
      <c r="D40" s="61"/>
    </row>
    <row r="41" spans="4:8" x14ac:dyDescent="0.25">
      <c r="D41" s="61"/>
    </row>
  </sheetData>
  <mergeCells count="2">
    <mergeCell ref="E2:F2"/>
    <mergeCell ref="G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CHW &amp; HMIS data</vt:lpstr>
      <vt:lpstr>HF MRR</vt:lpstr>
      <vt:lpstr>CHWs Trained&amp;Mentored</vt:lpstr>
      <vt:lpstr>SBC Indicaors - PAMO Plus</vt:lpstr>
      <vt:lpstr>OTSS</vt:lpstr>
      <vt:lpstr>HF &amp; Com Reporting</vt:lpstr>
      <vt:lpstr>HMIS Reporting</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Hast, Marisa A. (CDC/ONDIEH/NCIPC) (CTR)</dc:creator>
  <cp:lastModifiedBy>Shida Nyimbili</cp:lastModifiedBy>
  <dcterms:created xsi:type="dcterms:W3CDTF">2020-03-04T12:22:21Z</dcterms:created>
  <dcterms:modified xsi:type="dcterms:W3CDTF">2022-07-20T12:47:59Z</dcterms:modified>
</cp:coreProperties>
</file>