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1" i="1"/>
  <c r="E32"/>
  <c r="E33"/>
  <c r="E34"/>
  <c r="E35"/>
  <c r="E36"/>
  <c r="E37"/>
  <c r="C31"/>
  <c r="C32"/>
  <c r="C33"/>
  <c r="C34"/>
  <c r="C35"/>
  <c r="C36"/>
  <c r="C37"/>
  <c r="E23"/>
  <c r="E24"/>
  <c r="E25"/>
  <c r="E26"/>
  <c r="E27"/>
  <c r="E28"/>
  <c r="E29"/>
  <c r="E30"/>
  <c r="C23"/>
  <c r="C24"/>
  <c r="C25"/>
  <c r="C26"/>
  <c r="C27"/>
  <c r="C28"/>
  <c r="C29"/>
  <c r="C30"/>
  <c r="D13"/>
  <c r="E13" s="1"/>
  <c r="E12"/>
  <c r="D12"/>
  <c r="E11"/>
  <c r="D11"/>
  <c r="D10"/>
  <c r="E10" s="1"/>
  <c r="E9"/>
  <c r="D9"/>
  <c r="D8"/>
  <c r="E8" s="1"/>
  <c r="D7"/>
  <c r="E7" s="1"/>
  <c r="D6"/>
  <c r="E6" s="1"/>
  <c r="D5"/>
  <c r="E5" s="1"/>
  <c r="D4"/>
  <c r="E4" s="1"/>
  <c r="D3"/>
  <c r="E3" s="1"/>
  <c r="D2"/>
  <c r="E2" s="1"/>
  <c r="E18"/>
  <c r="C18"/>
  <c r="E16"/>
  <c r="C16"/>
  <c r="E17"/>
  <c r="C17"/>
  <c r="E19"/>
  <c r="C19"/>
  <c r="E20"/>
  <c r="C20"/>
  <c r="E21"/>
  <c r="C21"/>
  <c r="E22"/>
  <c r="C22"/>
  <c r="E14"/>
  <c r="C14"/>
  <c r="E15"/>
  <c r="C15"/>
</calcChain>
</file>

<file path=xl/sharedStrings.xml><?xml version="1.0" encoding="utf-8"?>
<sst xmlns="http://schemas.openxmlformats.org/spreadsheetml/2006/main" count="44" uniqueCount="44">
  <si>
    <t>Uses/ hours</t>
  </si>
  <si>
    <t>kW per use/ hour</t>
  </si>
  <si>
    <t>Total kWh</t>
  </si>
  <si>
    <t>small(156l),single door, no freezer, class A</t>
  </si>
  <si>
    <t>small(156l),single door, no freezer, class A+++</t>
  </si>
  <si>
    <t>small(156l),single door, no freezer, 30% better A+++</t>
  </si>
  <si>
    <t>medium(224l),single door, no freezer, class A</t>
  </si>
  <si>
    <t>medium(224l),single door, no freezer, class A+++</t>
  </si>
  <si>
    <t>medium(224l),single door, no freezer, 30% better A+++</t>
  </si>
  <si>
    <t>large(335l),single door, no freezer, class A</t>
  </si>
  <si>
    <t>large(335l),single door, no freezer, class A+++</t>
  </si>
  <si>
    <t>large(335l),single door, no freezer, 30% better A+++</t>
  </si>
  <si>
    <t>small(114l),single door, with freezer, class A+</t>
  </si>
  <si>
    <t>small(114l),single door, with freezer, class A+++</t>
  </si>
  <si>
    <t>small(114l),single door, with freezer, 30% better A+++</t>
  </si>
  <si>
    <t>medium(193l),single door, with freezer, class A+</t>
  </si>
  <si>
    <t>medium(193l),single door, with freezer, class A+++</t>
  </si>
  <si>
    <t>medium(193l),single door, with freezer, 30% better A+++</t>
  </si>
  <si>
    <t>large(224l),single door, with freezer, class A+</t>
  </si>
  <si>
    <t>large(224l),single door, with freezer, class A+++</t>
  </si>
  <si>
    <t>large(224l),single door, with freezer, 30% better A+++</t>
  </si>
  <si>
    <t>small(172),double door,  class A</t>
  </si>
  <si>
    <t>small(172),double door,  class A+++</t>
  </si>
  <si>
    <t>small(172),double door,  30% better A+++</t>
  </si>
  <si>
    <t>medium(293l),double door,  class A</t>
  </si>
  <si>
    <t>medium(293l),double door,  class A+++</t>
  </si>
  <si>
    <t>medium(293l),double door,  30% better A+++</t>
  </si>
  <si>
    <t>large(583l),double door,  class A</t>
  </si>
  <si>
    <t>large(583l),double door,  class A+++</t>
  </si>
  <si>
    <t>large(583l),double door,  30% better A+++</t>
  </si>
  <si>
    <t xml:space="preserve">In Europe, the typical models are between 300-400 litres and the most popular purchase is a 300 litre </t>
  </si>
  <si>
    <t xml:space="preserve">model. There is an increase in use of combined refrigerator/freezer devices (Presutto et al. 2007). Most </t>
  </si>
  <si>
    <t xml:space="preserve">European refrigerators include a moist cold fridge section (which does require defrosting at irregular </t>
  </si>
  <si>
    <t xml:space="preserve">intervals) and a frost-free freezer section, to keep frozen food frost-free. </t>
  </si>
  <si>
    <t>medium(524l), side by side, class B</t>
  </si>
  <si>
    <t>medium(524l), side by side, class A</t>
  </si>
  <si>
    <t>medium(524l), side by side, class A+++</t>
  </si>
  <si>
    <t>large(750l), side by side, class A+</t>
  </si>
  <si>
    <t>large(750l), side by side, class A++</t>
  </si>
  <si>
    <t>large(750l), side by side, class A+++</t>
  </si>
  <si>
    <t>Total cost (£) /py</t>
  </si>
  <si>
    <t>30 year old fridge freezer/avg</t>
  </si>
  <si>
    <t>Fridge-freezer A /avg</t>
  </si>
  <si>
    <t>Fridge Freezer A++ /avg</t>
  </si>
</sst>
</file>

<file path=xl/styles.xml><?xml version="1.0" encoding="utf-8"?>
<styleSheet xmlns="http://schemas.openxmlformats.org/spreadsheetml/2006/main">
  <numFmts count="1">
    <numFmt numFmtId="6" formatCode="&quot;£&quot;#,##0;[Red]\-&quot;£&quot;#,##0"/>
  </numFmts>
  <fonts count="2">
    <font>
      <sz val="11"/>
      <color theme="1"/>
      <name val="Calibri"/>
      <family val="2"/>
      <scheme val="minor"/>
    </font>
    <font>
      <sz val="8"/>
      <color rgb="FF3D3D3D"/>
      <name val="Verdana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F1F5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top" wrapText="1"/>
    </xf>
    <xf numFmtId="6" fontId="1" fillId="2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A5" sqref="A5"/>
    </sheetView>
  </sheetViews>
  <sheetFormatPr defaultRowHeight="15"/>
  <cols>
    <col min="1" max="1" width="18.5703125" customWidth="1"/>
    <col min="2" max="2" width="11.85546875" customWidth="1"/>
    <col min="3" max="3" width="11.5703125" bestFit="1" customWidth="1"/>
  </cols>
  <sheetData>
    <row r="1" spans="1:5" ht="21">
      <c r="A1" s="1"/>
      <c r="B1" s="2" t="s">
        <v>0</v>
      </c>
      <c r="C1" s="2" t="s">
        <v>1</v>
      </c>
      <c r="D1" s="2" t="s">
        <v>2</v>
      </c>
      <c r="E1" s="2" t="s">
        <v>40</v>
      </c>
    </row>
    <row r="2" spans="1:5" ht="21">
      <c r="A2" s="1" t="s">
        <v>41</v>
      </c>
      <c r="B2" s="3">
        <v>8760</v>
      </c>
      <c r="C2" s="3">
        <v>0.14000000000000001</v>
      </c>
      <c r="D2" s="3">
        <f>B2*C2</f>
        <v>1226.4000000000001</v>
      </c>
      <c r="E2" s="4">
        <f>D2*0.17</f>
        <v>208.48800000000003</v>
      </c>
    </row>
    <row r="3" spans="1:5" ht="21">
      <c r="A3" s="1" t="s">
        <v>42</v>
      </c>
      <c r="B3" s="3">
        <v>8760</v>
      </c>
      <c r="C3" s="3">
        <v>0.05</v>
      </c>
      <c r="D3" s="3">
        <f t="shared" ref="D3:D13" si="0">B3*C3</f>
        <v>438</v>
      </c>
      <c r="E3" s="4">
        <f t="shared" ref="E3:E37" si="1">D3*0.17</f>
        <v>74.460000000000008</v>
      </c>
    </row>
    <row r="4" spans="1:5" ht="21">
      <c r="A4" s="1" t="s">
        <v>43</v>
      </c>
      <c r="B4" s="3">
        <v>8760</v>
      </c>
      <c r="C4" s="3">
        <v>0.02</v>
      </c>
      <c r="D4" s="3">
        <f t="shared" si="0"/>
        <v>175.20000000000002</v>
      </c>
      <c r="E4" s="4">
        <f t="shared" si="1"/>
        <v>29.784000000000006</v>
      </c>
    </row>
    <row r="5" spans="1:5" ht="31.5">
      <c r="A5" s="1" t="s">
        <v>3</v>
      </c>
      <c r="B5" s="3">
        <v>8760</v>
      </c>
      <c r="C5" s="3">
        <v>1.03E-2</v>
      </c>
      <c r="D5" s="3">
        <f t="shared" si="0"/>
        <v>90.227999999999994</v>
      </c>
      <c r="E5" s="4">
        <f t="shared" si="1"/>
        <v>15.338760000000001</v>
      </c>
    </row>
    <row r="6" spans="1:5" ht="31.5">
      <c r="A6" s="1" t="s">
        <v>4</v>
      </c>
      <c r="B6" s="3">
        <v>8760</v>
      </c>
      <c r="C6" s="3">
        <v>7.0000000000000001E-3</v>
      </c>
      <c r="D6" s="3">
        <f t="shared" si="0"/>
        <v>61.32</v>
      </c>
      <c r="E6" s="4">
        <f t="shared" si="1"/>
        <v>10.4244</v>
      </c>
    </row>
    <row r="7" spans="1:5" ht="31.5">
      <c r="A7" s="1" t="s">
        <v>5</v>
      </c>
      <c r="B7" s="3">
        <v>8760</v>
      </c>
      <c r="C7" s="3">
        <v>5.0000000000000001E-3</v>
      </c>
      <c r="D7" s="3">
        <f t="shared" si="0"/>
        <v>43.800000000000004</v>
      </c>
      <c r="E7" s="4">
        <f t="shared" si="1"/>
        <v>7.4460000000000015</v>
      </c>
    </row>
    <row r="8" spans="1:5" ht="31.5">
      <c r="A8" s="1" t="s">
        <v>6</v>
      </c>
      <c r="B8" s="3">
        <v>8760</v>
      </c>
      <c r="C8" s="3">
        <v>1.9E-2</v>
      </c>
      <c r="D8" s="3">
        <f t="shared" si="0"/>
        <v>166.44</v>
      </c>
      <c r="E8" s="4">
        <f t="shared" si="1"/>
        <v>28.294800000000002</v>
      </c>
    </row>
    <row r="9" spans="1:5" ht="31.5">
      <c r="A9" s="1" t="s">
        <v>7</v>
      </c>
      <c r="B9" s="3">
        <v>8760</v>
      </c>
      <c r="C9" s="3">
        <v>8.0000000000000002E-3</v>
      </c>
      <c r="D9" s="3">
        <f t="shared" si="0"/>
        <v>70.08</v>
      </c>
      <c r="E9" s="4">
        <f t="shared" si="1"/>
        <v>11.913600000000001</v>
      </c>
    </row>
    <row r="10" spans="1:5" ht="31.5">
      <c r="A10" s="1" t="s">
        <v>8</v>
      </c>
      <c r="B10" s="3">
        <v>8760</v>
      </c>
      <c r="C10" s="3">
        <v>5.5999999999999999E-3</v>
      </c>
      <c r="D10" s="3">
        <f t="shared" si="0"/>
        <v>49.055999999999997</v>
      </c>
      <c r="E10" s="4">
        <f t="shared" si="1"/>
        <v>8.3395200000000003</v>
      </c>
    </row>
    <row r="11" spans="1:5" ht="31.5">
      <c r="A11" s="1" t="s">
        <v>9</v>
      </c>
      <c r="B11" s="3">
        <v>8760</v>
      </c>
      <c r="C11" s="3">
        <v>2.4E-2</v>
      </c>
      <c r="D11" s="3">
        <f t="shared" si="0"/>
        <v>210.24</v>
      </c>
      <c r="E11" s="4">
        <f t="shared" si="1"/>
        <v>35.740800000000007</v>
      </c>
    </row>
    <row r="12" spans="1:5" ht="31.5">
      <c r="A12" s="1" t="s">
        <v>10</v>
      </c>
      <c r="B12" s="3">
        <v>8760</v>
      </c>
      <c r="C12" s="3">
        <v>1.7999999999999999E-2</v>
      </c>
      <c r="D12" s="3">
        <f t="shared" si="0"/>
        <v>157.67999999999998</v>
      </c>
      <c r="E12" s="4">
        <f t="shared" si="1"/>
        <v>26.805599999999998</v>
      </c>
    </row>
    <row r="13" spans="1:5" ht="31.5">
      <c r="A13" s="1" t="s">
        <v>11</v>
      </c>
      <c r="B13" s="3">
        <v>8760</v>
      </c>
      <c r="C13" s="3">
        <v>5.8999999999999999E-3</v>
      </c>
      <c r="D13" s="3">
        <f t="shared" si="0"/>
        <v>51.683999999999997</v>
      </c>
      <c r="E13" s="4">
        <f t="shared" si="1"/>
        <v>8.7862799999999996</v>
      </c>
    </row>
    <row r="14" spans="1:5" ht="31.5">
      <c r="A14" s="1" t="s">
        <v>12</v>
      </c>
      <c r="B14" s="3">
        <v>8760</v>
      </c>
      <c r="C14" s="3">
        <f t="shared" ref="C14:C22" si="2">D14/8760</f>
        <v>1.8264840182648401E-2</v>
      </c>
      <c r="D14" s="3">
        <v>160</v>
      </c>
      <c r="E14" s="4">
        <f t="shared" ref="E14:E22" si="3">D14*0.17</f>
        <v>27.200000000000003</v>
      </c>
    </row>
    <row r="15" spans="1:5" ht="31.5">
      <c r="A15" s="1" t="s">
        <v>13</v>
      </c>
      <c r="B15" s="3">
        <v>8760</v>
      </c>
      <c r="C15" s="3">
        <f t="shared" si="2"/>
        <v>8.1050228310502286E-3</v>
      </c>
      <c r="D15" s="3">
        <v>71</v>
      </c>
      <c r="E15" s="4">
        <f t="shared" si="3"/>
        <v>12.07</v>
      </c>
    </row>
    <row r="16" spans="1:5" ht="31.5">
      <c r="A16" s="1" t="s">
        <v>14</v>
      </c>
      <c r="B16" s="3">
        <v>8760</v>
      </c>
      <c r="C16" s="3">
        <f t="shared" si="2"/>
        <v>5.5936073059360729E-3</v>
      </c>
      <c r="D16" s="3">
        <v>49</v>
      </c>
      <c r="E16" s="4">
        <f t="shared" si="3"/>
        <v>8.33</v>
      </c>
    </row>
    <row r="17" spans="1:9" ht="31.5">
      <c r="A17" s="1" t="s">
        <v>15</v>
      </c>
      <c r="B17" s="3">
        <v>8760</v>
      </c>
      <c r="C17" s="3">
        <f t="shared" si="2"/>
        <v>2.6369863013698629E-2</v>
      </c>
      <c r="D17" s="3">
        <v>231</v>
      </c>
      <c r="E17" s="4">
        <f t="shared" si="3"/>
        <v>39.270000000000003</v>
      </c>
    </row>
    <row r="18" spans="1:9" ht="31.5">
      <c r="A18" s="1" t="s">
        <v>16</v>
      </c>
      <c r="B18" s="3">
        <v>8760</v>
      </c>
      <c r="C18" s="3">
        <f t="shared" si="2"/>
        <v>1.3584474885844749E-2</v>
      </c>
      <c r="D18" s="3">
        <v>119</v>
      </c>
      <c r="E18" s="4">
        <f t="shared" si="3"/>
        <v>20.23</v>
      </c>
    </row>
    <row r="19" spans="1:9" ht="31.5">
      <c r="A19" s="1" t="s">
        <v>17</v>
      </c>
      <c r="B19" s="3">
        <v>8760</v>
      </c>
      <c r="C19" s="3">
        <f t="shared" si="2"/>
        <v>9.3607305936073051E-3</v>
      </c>
      <c r="D19" s="3">
        <v>82</v>
      </c>
      <c r="E19" s="4">
        <f t="shared" si="3"/>
        <v>13.940000000000001</v>
      </c>
    </row>
    <row r="20" spans="1:9" ht="31.5">
      <c r="A20" s="1" t="s">
        <v>18</v>
      </c>
      <c r="B20" s="3">
        <v>8760</v>
      </c>
      <c r="C20" s="3">
        <f t="shared" si="2"/>
        <v>3.0593607305936073E-2</v>
      </c>
      <c r="D20" s="3">
        <v>268</v>
      </c>
      <c r="E20" s="4">
        <f t="shared" si="3"/>
        <v>45.56</v>
      </c>
    </row>
    <row r="21" spans="1:9" ht="31.5">
      <c r="A21" s="1" t="s">
        <v>19</v>
      </c>
      <c r="B21" s="3">
        <v>8760</v>
      </c>
      <c r="C21" s="3">
        <f t="shared" si="2"/>
        <v>1.4611872146118721E-2</v>
      </c>
      <c r="D21" s="3">
        <v>128</v>
      </c>
      <c r="E21" s="4">
        <f t="shared" si="3"/>
        <v>21.76</v>
      </c>
    </row>
    <row r="22" spans="1:9" ht="31.5">
      <c r="A22" s="1" t="s">
        <v>20</v>
      </c>
      <c r="B22" s="3">
        <v>8760</v>
      </c>
      <c r="C22" s="3">
        <f t="shared" si="2"/>
        <v>1.0045662100456621E-2</v>
      </c>
      <c r="D22" s="3">
        <v>88</v>
      </c>
      <c r="E22" s="4">
        <f t="shared" si="3"/>
        <v>14.96</v>
      </c>
    </row>
    <row r="23" spans="1:9" ht="21">
      <c r="A23" s="1" t="s">
        <v>21</v>
      </c>
      <c r="B23" s="3">
        <v>8760</v>
      </c>
      <c r="C23" s="3">
        <f t="shared" ref="C23:C37" si="4">D23/8760</f>
        <v>2.7054794520547945E-2</v>
      </c>
      <c r="D23" s="3">
        <v>237</v>
      </c>
      <c r="E23" s="4">
        <f t="shared" si="1"/>
        <v>40.290000000000006</v>
      </c>
    </row>
    <row r="24" spans="1:9" ht="21">
      <c r="A24" s="1" t="s">
        <v>22</v>
      </c>
      <c r="B24" s="3">
        <v>8760</v>
      </c>
      <c r="C24" s="3">
        <f t="shared" si="4"/>
        <v>1.0388127853881279E-2</v>
      </c>
      <c r="D24" s="3">
        <v>91</v>
      </c>
      <c r="E24" s="4">
        <f t="shared" si="1"/>
        <v>15.47</v>
      </c>
    </row>
    <row r="25" spans="1:9" ht="31.5">
      <c r="A25" s="1" t="s">
        <v>23</v>
      </c>
      <c r="B25" s="3">
        <v>8760</v>
      </c>
      <c r="C25" s="3">
        <f t="shared" si="4"/>
        <v>8.7899543378995425E-3</v>
      </c>
      <c r="D25" s="3">
        <v>77</v>
      </c>
      <c r="E25" s="4">
        <f t="shared" si="1"/>
        <v>13.090000000000002</v>
      </c>
      <c r="I25" t="s">
        <v>30</v>
      </c>
    </row>
    <row r="26" spans="1:9" ht="21">
      <c r="A26" s="1" t="s">
        <v>24</v>
      </c>
      <c r="B26" s="3">
        <v>8760</v>
      </c>
      <c r="C26" s="3">
        <f t="shared" si="4"/>
        <v>3.4589041095890408E-2</v>
      </c>
      <c r="D26" s="3">
        <v>303</v>
      </c>
      <c r="E26" s="4">
        <f t="shared" si="1"/>
        <v>51.510000000000005</v>
      </c>
      <c r="I26" t="s">
        <v>31</v>
      </c>
    </row>
    <row r="27" spans="1:9" ht="21">
      <c r="A27" s="1" t="s">
        <v>25</v>
      </c>
      <c r="B27" s="3">
        <v>8760</v>
      </c>
      <c r="C27" s="3">
        <f t="shared" si="4"/>
        <v>1.5867579908675798E-2</v>
      </c>
      <c r="D27" s="3">
        <v>139</v>
      </c>
      <c r="E27" s="4">
        <f t="shared" si="1"/>
        <v>23.630000000000003</v>
      </c>
      <c r="I27" t="s">
        <v>32</v>
      </c>
    </row>
    <row r="28" spans="1:9" ht="31.5">
      <c r="A28" s="1" t="s">
        <v>26</v>
      </c>
      <c r="B28" s="3">
        <v>8760</v>
      </c>
      <c r="C28" s="3">
        <f t="shared" si="4"/>
        <v>1.1073059360730594E-2</v>
      </c>
      <c r="D28" s="3">
        <v>97</v>
      </c>
      <c r="E28" s="4">
        <f t="shared" si="1"/>
        <v>16.490000000000002</v>
      </c>
      <c r="I28" t="s">
        <v>33</v>
      </c>
    </row>
    <row r="29" spans="1:9" ht="21">
      <c r="A29" s="1" t="s">
        <v>27</v>
      </c>
      <c r="B29" s="3">
        <v>8760</v>
      </c>
      <c r="C29" s="3">
        <f t="shared" si="4"/>
        <v>5.8219178082191778E-2</v>
      </c>
      <c r="D29" s="3">
        <v>510</v>
      </c>
      <c r="E29" s="4">
        <f t="shared" si="1"/>
        <v>86.7</v>
      </c>
    </row>
    <row r="30" spans="1:9" ht="21">
      <c r="A30" s="1" t="s">
        <v>28</v>
      </c>
      <c r="B30" s="3">
        <v>8760</v>
      </c>
      <c r="C30" s="3">
        <f t="shared" si="4"/>
        <v>4.0639269406392696E-2</v>
      </c>
      <c r="D30" s="3">
        <v>356</v>
      </c>
      <c r="E30" s="4">
        <f t="shared" si="1"/>
        <v>60.52</v>
      </c>
    </row>
    <row r="31" spans="1:9" ht="31.5">
      <c r="A31" s="1" t="s">
        <v>29</v>
      </c>
      <c r="B31" s="3">
        <v>8760</v>
      </c>
      <c r="C31" s="3">
        <f t="shared" si="4"/>
        <v>2.1917808219178082E-2</v>
      </c>
      <c r="D31" s="3">
        <v>192</v>
      </c>
      <c r="E31" s="4">
        <f t="shared" si="1"/>
        <v>32.64</v>
      </c>
    </row>
    <row r="32" spans="1:9" ht="21">
      <c r="A32" s="1" t="s">
        <v>34</v>
      </c>
      <c r="B32" s="3">
        <v>8760</v>
      </c>
      <c r="C32" s="3">
        <f t="shared" si="4"/>
        <v>5.9589041095890409E-2</v>
      </c>
      <c r="D32" s="3">
        <v>522</v>
      </c>
      <c r="E32" s="4">
        <f t="shared" si="1"/>
        <v>88.740000000000009</v>
      </c>
    </row>
    <row r="33" spans="1:5" ht="21">
      <c r="A33" s="1" t="s">
        <v>35</v>
      </c>
      <c r="B33" s="3">
        <v>8760</v>
      </c>
      <c r="C33" s="3">
        <f t="shared" si="4"/>
        <v>3.5958904109589039E-2</v>
      </c>
      <c r="D33" s="3">
        <v>315</v>
      </c>
      <c r="E33" s="4">
        <f t="shared" si="1"/>
        <v>53.550000000000004</v>
      </c>
    </row>
    <row r="34" spans="1:5" ht="21">
      <c r="A34" s="1" t="s">
        <v>36</v>
      </c>
      <c r="B34" s="3">
        <v>8760</v>
      </c>
      <c r="C34" s="3">
        <f t="shared" si="4"/>
        <v>1.8036529680365298E-2</v>
      </c>
      <c r="D34" s="3">
        <v>158</v>
      </c>
      <c r="E34" s="4">
        <f t="shared" si="1"/>
        <v>26.860000000000003</v>
      </c>
    </row>
    <row r="35" spans="1:5" ht="21">
      <c r="A35" s="1" t="s">
        <v>37</v>
      </c>
      <c r="B35" s="3">
        <v>8760</v>
      </c>
      <c r="C35" s="3">
        <f t="shared" si="4"/>
        <v>6.1757990867579909E-2</v>
      </c>
      <c r="D35" s="3">
        <v>541</v>
      </c>
      <c r="E35" s="4">
        <f t="shared" si="1"/>
        <v>91.970000000000013</v>
      </c>
    </row>
    <row r="36" spans="1:5" ht="21">
      <c r="A36" s="1" t="s">
        <v>38</v>
      </c>
      <c r="B36" s="3">
        <v>8760</v>
      </c>
      <c r="C36" s="3">
        <f t="shared" si="4"/>
        <v>4.3264840182648402E-2</v>
      </c>
      <c r="D36" s="3">
        <v>379</v>
      </c>
      <c r="E36" s="4">
        <f t="shared" si="1"/>
        <v>64.430000000000007</v>
      </c>
    </row>
    <row r="37" spans="1:5" ht="21">
      <c r="A37" s="1" t="s">
        <v>39</v>
      </c>
      <c r="B37" s="3">
        <v>8760</v>
      </c>
      <c r="C37" s="3">
        <f t="shared" si="4"/>
        <v>2.4315068493150686E-2</v>
      </c>
      <c r="D37" s="3">
        <v>213</v>
      </c>
      <c r="E37" s="4">
        <f t="shared" si="1"/>
        <v>36.21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2014-03-22T11:12:38Z</dcterms:modified>
</cp:coreProperties>
</file>