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<sst xmlns="http://schemas.openxmlformats.org/spreadsheetml/2006/main" count="99" uniqueCount="47">
  <si>
    <t>SỞ GDĐT HÀ NỘI</t>
  </si>
  <si>
    <t>DANH SÁCH HỌC SINH ĐĂNG KÝ DỰ TUYỂN VÒNG 2</t>
  </si>
  <si>
    <t>TRƯỜNG THPT Nguyễn Trãi</t>
  </si>
  <si>
    <t>NĂM HỌC 2022-2023</t>
  </si>
  <si>
    <t>STT</t>
  </si>
  <si>
    <t>Trường Tiểu học</t>
  </si>
  <si>
    <t>Quận/Huyện</t>
  </si>
  <si>
    <t>Mã học sinh</t>
  </si>
  <si>
    <t>Lớp</t>
  </si>
  <si>
    <t>Họ và tên</t>
  </si>
  <si>
    <t>Ngày sinh</t>
  </si>
  <si>
    <t>Giới</t>
  </si>
  <si>
    <t>Nơi sinh</t>
  </si>
  <si>
    <t>Dân tộc</t>
  </si>
  <si>
    <t>Hộ khẩu thường trú</t>
  </si>
  <si>
    <t>Điện thoại liên hệ</t>
  </si>
  <si>
    <t>Điểm sơ tuyển vòng 1</t>
  </si>
  <si>
    <t>Ghi chú</t>
  </si>
  <si>
    <t>Ngày</t>
  </si>
  <si>
    <t>Tháng</t>
  </si>
  <si>
    <t>Năm</t>
  </si>
  <si>
    <t>Tổng điểm năm lớp 1</t>
  </si>
  <si>
    <t>Tổng điểm năm lớp 2</t>
  </si>
  <si>
    <t>Tổng điểm năm lớp 3</t>
  </si>
  <si>
    <t>Tổng điểm năm lớp 4</t>
  </si>
  <si>
    <t>Tổng điểm năm lớp 5</t>
  </si>
  <si>
    <t>Tổng điểm kết quả 5 năm</t>
  </si>
  <si>
    <t>Điểm ưu tiên</t>
  </si>
  <si>
    <t>Tổng điểm sơ tuyển</t>
  </si>
  <si>
    <t>Dịch Vọng B</t>
  </si>
  <si>
    <t>Cầu Giấy</t>
  </si>
  <si>
    <t>01176
ANHU</t>
  </si>
  <si>
    <t>5A7</t>
  </si>
  <si>
    <t>Đặng Mỹ Kiều Trinh</t>
  </si>
  <si>
    <t>15</t>
  </si>
  <si>
    <t>10</t>
  </si>
  <si>
    <t>2011</t>
  </si>
  <si>
    <t>Nữ</t>
  </si>
  <si>
    <t>Hà Nội</t>
  </si>
  <si>
    <t>Kinh</t>
  </si>
  <si>
    <t>Tổ 3, Quan Hoa, Cầu Giấy, Hà Nội</t>
  </si>
  <si>
    <t>0976494648</t>
  </si>
  <si>
    <t>Đủ điều kiện dự thi vòng 2</t>
  </si>
  <si>
    <t>011767
ANHU</t>
  </si>
  <si>
    <t>01178
ANHU</t>
  </si>
  <si>
    <t>01179
ANHU</t>
  </si>
  <si>
    <t>01186
ANHU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</si>
</sst>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8">
    <font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4"/>
      <color theme="1"/>
      <name val="Times New Roman"/>
      <charset val="134"/>
    </font>
    <font>
      <b/>
      <sz val="10"/>
      <color theme="1"/>
      <name val="Times New Roman"/>
      <charset val="134"/>
    </font>
    <font>
      <b/>
      <sz val="13"/>
      <color theme="1"/>
      <name val="Times New Roman"/>
      <charset val="134"/>
    </font>
    <font>
      <sz val="13"/>
      <color theme="1"/>
      <name val="Times New Roman"/>
      <charset val="134"/>
    </font>
    <font>
      <sz val="11"/>
      <name val="Calibri"/>
      <charset val="134"/>
      <scheme val="minor"/>
    </font>
    <font>
      <b/>
      <sz val="9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1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0" fillId="12" borderId="13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2" borderId="9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</cellStyleXfs>
  <cellXfs count="32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49" fontId="4" fillId="0" borderId="0" xfId="0" applyNumberFormat="1" applyFont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/>
    <xf numFmtId="0" fontId="6" fillId="0" borderId="4" xfId="0" applyFont="1" applyBorder="1"/>
    <xf numFmtId="49" fontId="7" fillId="0" borderId="5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shrinkToFit="1"/>
    </xf>
    <xf numFmtId="0" fontId="6" fillId="0" borderId="7" xfId="0" applyFont="1" applyBorder="1"/>
    <xf numFmtId="0" fontId="4" fillId="0" borderId="1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shrinkToFit="1"/>
    </xf>
    <xf numFmtId="0" fontId="5" fillId="0" borderId="0" xfId="0" applyFont="1"/>
    <xf numFmtId="0" fontId="5" fillId="0" borderId="0" xfId="0" applyFont="1" applyAlignment="1">
      <alignment horizontal="right" wrapText="1"/>
    </xf>
    <xf numFmtId="49" fontId="4" fillId="0" borderId="5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0" xfId="0" applyFont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10"/>
  <sheetViews>
    <sheetView tabSelected="1" workbookViewId="0">
      <selection activeCell="D10" sqref="D10"/>
    </sheetView>
  </sheetViews>
  <sheetFormatPr defaultColWidth="14.4259259259259" defaultRowHeight="15" customHeight="1"/>
  <cols>
    <col min="1" max="1" width="7" customWidth="1"/>
    <col min="2" max="2" width="18.1388888888889" customWidth="1"/>
    <col min="3" max="3" width="14.5740740740741" customWidth="1"/>
    <col min="4" max="4" width="15.712962962963" customWidth="1"/>
    <col min="5" max="5" width="8.71296296296296" customWidth="1"/>
    <col min="6" max="6" width="28.1388888888889" customWidth="1"/>
    <col min="7" max="7" width="5.13888888888889" customWidth="1"/>
    <col min="8" max="8" width="5.28703703703704" customWidth="1"/>
    <col min="9" max="9" width="6.42592592592593" customWidth="1"/>
    <col min="10" max="10" width="6.86111111111111" customWidth="1"/>
    <col min="11" max="11" width="11.712962962963" customWidth="1"/>
    <col min="12" max="12" width="6" customWidth="1"/>
    <col min="13" max="13" width="62" customWidth="1"/>
    <col min="14" max="14" width="17.287037037037" customWidth="1"/>
    <col min="15" max="19" width="8.86111111111111" customWidth="1"/>
    <col min="20" max="20" width="8.42592592592593" customWidth="1"/>
    <col min="21" max="21" width="7.13888888888889" customWidth="1"/>
    <col min="22" max="22" width="8.71296296296296" customWidth="1"/>
    <col min="23" max="23" width="34.287037037037" customWidth="1"/>
  </cols>
  <sheetData>
    <row r="1" ht="18.75" customHeight="1" spans="1:23">
      <c r="A1" s="1" t="s">
        <v>0</v>
      </c>
      <c r="H1" s="2" t="s">
        <v>1</v>
      </c>
      <c r="W1" s="26"/>
    </row>
    <row r="2" ht="16.5" customHeight="1" spans="1:23">
      <c r="A2" s="3" t="s">
        <v>2</v>
      </c>
      <c r="H2" s="4"/>
      <c r="I2" s="4"/>
      <c r="J2" s="19" t="s">
        <v>3</v>
      </c>
      <c r="W2" s="26"/>
    </row>
    <row r="3" ht="16.5" customHeight="1" spans="1:23">
      <c r="A3" s="5"/>
      <c r="B3" s="6"/>
      <c r="C3" s="6"/>
      <c r="D3" s="7"/>
      <c r="E3" s="6"/>
      <c r="F3" s="5"/>
      <c r="G3" s="8"/>
      <c r="H3" s="8"/>
      <c r="I3" s="8"/>
      <c r="J3" s="6"/>
      <c r="K3" s="6"/>
      <c r="L3" s="6"/>
      <c r="M3" s="20"/>
      <c r="N3" s="7"/>
      <c r="O3" s="6"/>
      <c r="P3" s="6"/>
      <c r="Q3" s="6"/>
      <c r="R3" s="6"/>
      <c r="S3" s="6"/>
      <c r="T3" s="27"/>
      <c r="U3" s="27"/>
      <c r="V3" s="27"/>
      <c r="W3" s="26"/>
    </row>
    <row r="4" ht="16.5" customHeight="1" spans="1:23">
      <c r="A4" s="9" t="s">
        <v>4</v>
      </c>
      <c r="B4" s="9" t="s">
        <v>5</v>
      </c>
      <c r="C4" s="9" t="s">
        <v>6</v>
      </c>
      <c r="D4" s="10" t="s">
        <v>7</v>
      </c>
      <c r="E4" s="9" t="s">
        <v>8</v>
      </c>
      <c r="F4" s="9" t="s">
        <v>9</v>
      </c>
      <c r="G4" s="11" t="s">
        <v>10</v>
      </c>
      <c r="H4" s="12"/>
      <c r="I4" s="21"/>
      <c r="J4" s="9" t="s">
        <v>11</v>
      </c>
      <c r="K4" s="9" t="s">
        <v>12</v>
      </c>
      <c r="L4" s="9" t="s">
        <v>13</v>
      </c>
      <c r="M4" s="22" t="s">
        <v>14</v>
      </c>
      <c r="N4" s="10" t="s">
        <v>15</v>
      </c>
      <c r="O4" s="23" t="s">
        <v>16</v>
      </c>
      <c r="P4" s="12"/>
      <c r="Q4" s="12"/>
      <c r="R4" s="12"/>
      <c r="S4" s="12"/>
      <c r="T4" s="12"/>
      <c r="U4" s="12"/>
      <c r="V4" s="21"/>
      <c r="W4" s="28" t="s">
        <v>17</v>
      </c>
    </row>
    <row r="5" ht="16.5" customHeight="1" spans="1:23">
      <c r="A5" s="13"/>
      <c r="B5" s="13"/>
      <c r="C5" s="13"/>
      <c r="D5" s="13"/>
      <c r="E5" s="13"/>
      <c r="F5" s="13"/>
      <c r="G5" s="14" t="s">
        <v>18</v>
      </c>
      <c r="H5" s="14" t="s">
        <v>19</v>
      </c>
      <c r="I5" s="14" t="s">
        <v>20</v>
      </c>
      <c r="J5" s="13"/>
      <c r="K5" s="13"/>
      <c r="L5" s="13"/>
      <c r="M5" s="13"/>
      <c r="N5" s="13"/>
      <c r="O5" s="24" t="s">
        <v>21</v>
      </c>
      <c r="P5" s="24" t="s">
        <v>22</v>
      </c>
      <c r="Q5" s="24" t="s">
        <v>23</v>
      </c>
      <c r="R5" s="24" t="s">
        <v>24</v>
      </c>
      <c r="S5" s="24" t="s">
        <v>25</v>
      </c>
      <c r="T5" s="29" t="s">
        <v>26</v>
      </c>
      <c r="U5" s="29" t="s">
        <v>27</v>
      </c>
      <c r="V5" s="29" t="s">
        <v>28</v>
      </c>
      <c r="W5" s="28"/>
    </row>
    <row r="6" ht="32.25" customHeight="1" spans="1:23">
      <c r="A6" s="15">
        <f>IF(B6="","",SUBTOTAL(3,$B$6:$B6))</f>
        <v>1</v>
      </c>
      <c r="B6" s="16" t="s">
        <v>29</v>
      </c>
      <c r="C6" s="16" t="s">
        <v>30</v>
      </c>
      <c r="D6" s="17" t="s">
        <v>31</v>
      </c>
      <c r="E6" s="17" t="s">
        <v>32</v>
      </c>
      <c r="F6" s="15" t="s">
        <v>33</v>
      </c>
      <c r="G6" s="18" t="s">
        <v>34</v>
      </c>
      <c r="H6" s="18" t="s">
        <v>35</v>
      </c>
      <c r="I6" s="18" t="s">
        <v>36</v>
      </c>
      <c r="J6" s="16" t="s">
        <v>37</v>
      </c>
      <c r="K6" s="16" t="s">
        <v>38</v>
      </c>
      <c r="L6" s="16" t="s">
        <v>39</v>
      </c>
      <c r="M6" s="25" t="s">
        <v>40</v>
      </c>
      <c r="N6" s="17" t="s">
        <v>41</v>
      </c>
      <c r="O6" s="16">
        <v>20</v>
      </c>
      <c r="P6" s="16">
        <v>20</v>
      </c>
      <c r="Q6" s="16">
        <v>30</v>
      </c>
      <c r="R6" s="16">
        <v>50</v>
      </c>
      <c r="S6" s="16">
        <v>50</v>
      </c>
      <c r="T6" s="30">
        <f t="shared" ref="T6:T10" si="0">SUM(O6:S6)</f>
        <v>170</v>
      </c>
      <c r="U6" s="30"/>
      <c r="V6" s="30">
        <f t="shared" ref="V6:V10" si="1">T6+U6</f>
        <v>170</v>
      </c>
      <c r="W6" s="31" t="s">
        <v>42</v>
      </c>
    </row>
    <row r="7" customHeight="1" spans="1:23">
      <c r="A7" s="15">
        <f>IF(B7="","",SUBTOTAL(3,$B$6:$B7))</f>
        <v>2</v>
      </c>
      <c r="B7" s="16" t="s">
        <v>29</v>
      </c>
      <c r="C7" s="16" t="s">
        <v>30</v>
      </c>
      <c r="D7" s="17" t="s">
        <v>43</v>
      </c>
      <c r="E7" s="17" t="s">
        <v>32</v>
      </c>
      <c r="F7" s="15" t="s">
        <v>33</v>
      </c>
      <c r="G7" s="18" t="s">
        <v>34</v>
      </c>
      <c r="H7" s="18" t="s">
        <v>35</v>
      </c>
      <c r="I7" s="18" t="s">
        <v>36</v>
      </c>
      <c r="J7" s="16" t="s">
        <v>37</v>
      </c>
      <c r="K7" s="16" t="s">
        <v>38</v>
      </c>
      <c r="L7" s="16" t="s">
        <v>39</v>
      </c>
      <c r="M7" s="25" t="s">
        <v>40</v>
      </c>
      <c r="N7" s="17" t="s">
        <v>41</v>
      </c>
      <c r="O7" s="16">
        <v>20</v>
      </c>
      <c r="P7" s="16">
        <v>20</v>
      </c>
      <c r="Q7" s="16">
        <v>30</v>
      </c>
      <c r="R7" s="16">
        <v>50</v>
      </c>
      <c r="S7" s="16">
        <v>50</v>
      </c>
      <c r="T7" s="30">
        <f t="shared" si="0"/>
        <v>170</v>
      </c>
      <c r="U7" s="30"/>
      <c r="V7" s="30">
        <f t="shared" si="1"/>
        <v>170</v>
      </c>
      <c r="W7" s="31" t="s">
        <v>42</v>
      </c>
    </row>
    <row r="8" customHeight="1" spans="1:23">
      <c r="A8" s="15">
        <f>IF(B8="","",SUBTOTAL(3,$B$6:$B8))</f>
        <v>3</v>
      </c>
      <c r="B8" s="16" t="s">
        <v>29</v>
      </c>
      <c r="C8" s="16" t="s">
        <v>30</v>
      </c>
      <c r="D8" s="17" t="s">
        <v>44</v>
      </c>
      <c r="E8" s="17" t="s">
        <v>32</v>
      </c>
      <c r="F8" s="15" t="s">
        <v>33</v>
      </c>
      <c r="G8" s="18" t="s">
        <v>34</v>
      </c>
      <c r="H8" s="18" t="s">
        <v>35</v>
      </c>
      <c r="I8" s="18" t="s">
        <v>36</v>
      </c>
      <c r="J8" s="16" t="s">
        <v>37</v>
      </c>
      <c r="K8" s="16" t="s">
        <v>38</v>
      </c>
      <c r="L8" s="16" t="s">
        <v>39</v>
      </c>
      <c r="M8" s="25" t="s">
        <v>40</v>
      </c>
      <c r="N8" s="17" t="s">
        <v>41</v>
      </c>
      <c r="O8" s="16">
        <v>20</v>
      </c>
      <c r="P8" s="16">
        <v>20</v>
      </c>
      <c r="Q8" s="16">
        <v>30</v>
      </c>
      <c r="R8" s="16">
        <v>50</v>
      </c>
      <c r="S8" s="16">
        <v>50</v>
      </c>
      <c r="T8" s="30">
        <f t="shared" si="0"/>
        <v>170</v>
      </c>
      <c r="U8" s="30"/>
      <c r="V8" s="30">
        <f t="shared" si="1"/>
        <v>170</v>
      </c>
      <c r="W8" s="31" t="s">
        <v>42</v>
      </c>
    </row>
    <row r="9" customHeight="1" spans="1:23">
      <c r="A9" s="15">
        <f>IF(B9="","",SUBTOTAL(3,$B$6:$B9))</f>
        <v>4</v>
      </c>
      <c r="B9" s="16" t="s">
        <v>29</v>
      </c>
      <c r="C9" s="16" t="s">
        <v>30</v>
      </c>
      <c r="D9" s="17" t="s">
        <v>45</v>
      </c>
      <c r="E9" s="17" t="s">
        <v>32</v>
      </c>
      <c r="F9" s="15" t="s">
        <v>33</v>
      </c>
      <c r="G9" s="18" t="s">
        <v>34</v>
      </c>
      <c r="H9" s="18" t="s">
        <v>35</v>
      </c>
      <c r="I9" s="18" t="s">
        <v>36</v>
      </c>
      <c r="J9" s="16" t="s">
        <v>37</v>
      </c>
      <c r="K9" s="16" t="s">
        <v>38</v>
      </c>
      <c r="L9" s="16" t="s">
        <v>39</v>
      </c>
      <c r="M9" s="25" t="s">
        <v>40</v>
      </c>
      <c r="N9" s="17" t="s">
        <v>41</v>
      </c>
      <c r="O9" s="16">
        <v>20</v>
      </c>
      <c r="P9" s="16">
        <v>20</v>
      </c>
      <c r="Q9" s="16">
        <v>30</v>
      </c>
      <c r="R9" s="16">
        <v>50</v>
      </c>
      <c r="S9" s="16">
        <v>50</v>
      </c>
      <c r="T9" s="30">
        <f t="shared" si="0"/>
        <v>170</v>
      </c>
      <c r="U9" s="30"/>
      <c r="V9" s="30">
        <f t="shared" si="1"/>
        <v>170</v>
      </c>
      <c r="W9" s="31" t="s">
        <v>42</v>
      </c>
    </row>
    <row r="10" customHeight="1" spans="1:23">
      <c r="A10" s="15">
        <f>IF(B10="","",SUBTOTAL(3,$B$6:$B10))</f>
        <v>5</v>
      </c>
      <c r="B10" s="16" t="s">
        <v>29</v>
      </c>
      <c r="C10" s="16" t="s">
        <v>30</v>
      </c>
      <c r="D10" s="17" t="s">
        <v>46</v>
      </c>
      <c r="E10" s="17" t="s">
        <v>32</v>
      </c>
      <c r="F10" s="15" t="s">
        <v>33</v>
      </c>
      <c r="G10" s="18" t="s">
        <v>34</v>
      </c>
      <c r="H10" s="18" t="s">
        <v>35</v>
      </c>
      <c r="I10" s="18" t="s">
        <v>36</v>
      </c>
      <c r="J10" s="16" t="s">
        <v>37</v>
      </c>
      <c r="K10" s="16" t="s">
        <v>38</v>
      </c>
      <c r="L10" s="16" t="s">
        <v>39</v>
      </c>
      <c r="M10" s="25" t="s">
        <v>40</v>
      </c>
      <c r="N10" s="17" t="s">
        <v>41</v>
      </c>
      <c r="O10" s="16">
        <v>20</v>
      </c>
      <c r="P10" s="16">
        <v>20</v>
      </c>
      <c r="Q10" s="16">
        <v>30</v>
      </c>
      <c r="R10" s="16">
        <v>50</v>
      </c>
      <c r="S10" s="16">
        <v>50</v>
      </c>
      <c r="T10" s="30">
        <f t="shared" si="0"/>
        <v>170</v>
      </c>
      <c r="U10" s="30"/>
      <c r="V10" s="30">
        <f t="shared" si="1"/>
        <v>170</v>
      </c>
      <c r="W10" s="31" t="s">
        <v>42</v>
      </c>
    </row>
  </sheetData>
  <mergeCells count="17">
    <mergeCell ref="A1:G1"/>
    <mergeCell ref="H1:V1"/>
    <mergeCell ref="A2:G2"/>
    <mergeCell ref="J2:V2"/>
    <mergeCell ref="G4:I4"/>
    <mergeCell ref="O4:V4"/>
    <mergeCell ref="A4:A5"/>
    <mergeCell ref="B4:B5"/>
    <mergeCell ref="C4:C5"/>
    <mergeCell ref="D4:D5"/>
    <mergeCell ref="E4:E5"/>
    <mergeCell ref="F4:F5"/>
    <mergeCell ref="J4:J5"/>
    <mergeCell ref="K4:K5"/>
    <mergeCell ref="L4:L5"/>
    <mergeCell ref="M4:M5"/>
    <mergeCell ref="N4:N5"/>
  </mergeCells>
  <pageMargins left="0.26" right="0.17" top="0.2" bottom="0.24" header="0" footer="0"/>
  <pageSetup paperSize="9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AnhHV</dc:creator>
  <cp:lastModifiedBy>PC</cp:lastModifiedBy>
  <dcterms:created xsi:type="dcterms:W3CDTF">2022-06-07T00:46:00Z</dcterms:created>
  <dcterms:modified xsi:type="dcterms:W3CDTF">2022-06-09T09:42:24Z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CEE11606A99C4FFA8840FC8E806BC708</vt:lpwstr>
  </property>
  <property fmtid="{D5CDD505-2E9C-101B-9397-08002B2CF9AE}" pid="3" name="KSOProductBuildVer">
    <vt:lpwstr>1033-11.2.0.11156</vt:lpwstr>
  </property>
</Properties>
</file>