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emasukan_pengeluaran_Masjid" sheetId="1" state="visible" r:id="rId2"/>
    <sheet name="Pemasukan_Pengeluaran_prelek" sheetId="2" state="visible" r:id="rId3"/>
    <sheet name="Kotak amal" sheetId="3" state="visible" r:id="rId4"/>
    <sheet name="form" sheetId="4" state="visible" r:id="rId5"/>
    <sheet name="List donatur" sheetId="5" state="visible" r:id="rId6"/>
    <sheet name="Data Total" sheetId="6" state="visible" r:id="rId7"/>
    <sheet name="CHECK" sheetId="7" state="visible" r:id="rId8"/>
    <sheet name="Sheet8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<sst xmlns="http://schemas.openxmlformats.org/spreadsheetml/2006/main" count="1350" uniqueCount="602">
  <si>
    <t xml:space="preserve">MASJID CLUSTER GRAND SUTERA</t>
  </si>
  <si>
    <t xml:space="preserve">Laporan pemasukan dan pengeluaran</t>
  </si>
  <si>
    <t xml:space="preserve">Periode : 2023</t>
  </si>
  <si>
    <t xml:space="preserve">NO</t>
  </si>
  <si>
    <t xml:space="preserve">TANGGAL</t>
  </si>
  <si>
    <t xml:space="preserve">NAMA</t>
  </si>
  <si>
    <t xml:space="preserve">ALAMAT</t>
  </si>
  <si>
    <t xml:space="preserve">PEMASUKAN</t>
  </si>
  <si>
    <t xml:space="preserve">PENGELUARAN</t>
  </si>
  <si>
    <t xml:space="preserve">SALDO AWAL</t>
  </si>
  <si>
    <t xml:space="preserve">SALDO AKHIR</t>
  </si>
  <si>
    <t xml:space="preserve">KETERANGAN</t>
  </si>
  <si>
    <t xml:space="preserve">Cash</t>
  </si>
  <si>
    <t xml:space="preserve">Transfer</t>
  </si>
  <si>
    <t xml:space="preserve">HADI WIBOWO</t>
  </si>
  <si>
    <t xml:space="preserve">SG18 NO 03</t>
  </si>
  <si>
    <t xml:space="preserve">Start collect report Masjid</t>
  </si>
  <si>
    <t xml:space="preserve">SG10 NO 25</t>
  </si>
  <si>
    <t xml:space="preserve">WISNU ADY PRAKOSO</t>
  </si>
  <si>
    <t xml:space="preserve">SG22 NO 01</t>
  </si>
  <si>
    <t xml:space="preserve">SRI ASTUTI</t>
  </si>
  <si>
    <t xml:space="preserve">SB03 NO 05</t>
  </si>
  <si>
    <t xml:space="preserve">WISNU</t>
  </si>
  <si>
    <t xml:space="preserve">SG06 NO 10</t>
  </si>
  <si>
    <t xml:space="preserve">7 MARET 2023</t>
  </si>
  <si>
    <t xml:space="preserve">Prelek [Infaq saat kegiatan nisfu sya’ban]</t>
  </si>
  <si>
    <t xml:space="preserve">16 MARET 2023</t>
  </si>
  <si>
    <t xml:space="preserve">Hasil penarikan infaq kegiatan tarawih</t>
  </si>
  <si>
    <t xml:space="preserve">17 MARET 2023</t>
  </si>
  <si>
    <t xml:space="preserve">Konsumsi u/ gotong royong 2 hari [17-18 mar 2023]</t>
  </si>
  <si>
    <t xml:space="preserve">Dp babat rumput/ pembersihan lahan fasum masjid</t>
  </si>
  <si>
    <t xml:space="preserve">Operational mobil u/ angkut pembersihan lahan</t>
  </si>
  <si>
    <t xml:space="preserve">18 MARET 2023</t>
  </si>
  <si>
    <t xml:space="preserve">Endi + uang sisa gang 1 sg1 dan sg5</t>
  </si>
  <si>
    <t xml:space="preserve">Ade Rahmat</t>
  </si>
  <si>
    <t xml:space="preserve">Bu yanti [Uang dari warga]</t>
  </si>
  <si>
    <t xml:space="preserve">Pak Dani</t>
  </si>
  <si>
    <t xml:space="preserve">1 Seltip</t>
  </si>
  <si>
    <t xml:space="preserve">6 Kran </t>
  </si>
  <si>
    <t xml:space="preserve">1 Reducer 3/4-1/2</t>
  </si>
  <si>
    <t xml:space="preserve">5 Elbow</t>
  </si>
  <si>
    <t xml:space="preserve">1 Dov</t>
  </si>
  <si>
    <t xml:space="preserve">10 klem</t>
  </si>
  <si>
    <t xml:space="preserve">2 Rucika ½”</t>
  </si>
  <si>
    <t xml:space="preserve">6 Te Kuningan</t>
  </si>
  <si>
    <t xml:space="preserve">10 M Kabel </t>
  </si>
  <si>
    <t xml:space="preserve">19 MARET 2023</t>
  </si>
  <si>
    <t xml:space="preserve">Speaker aktif</t>
  </si>
  <si>
    <t xml:space="preserve">3 m kabel</t>
  </si>
  <si>
    <t xml:space="preserve">1 cutter</t>
  </si>
  <si>
    <t xml:space="preserve">1 dump truck pasir</t>
  </si>
  <si>
    <t xml:space="preserve">Isi bensin bakter u/ operasional</t>
  </si>
  <si>
    <t xml:space="preserve">2 Rokok sampoerna</t>
  </si>
  <si>
    <t xml:space="preserve">10 sak semen</t>
  </si>
  <si>
    <t xml:space="preserve">1kg paku 7</t>
  </si>
  <si>
    <t xml:space="preserve">1 Palu Kambing</t>
  </si>
  <si>
    <t xml:space="preserve">3 Steker</t>
  </si>
  <si>
    <t xml:space="preserve">3 fitting biasa</t>
  </si>
  <si>
    <t xml:space="preserve">15 m kabel biasa dari toko alat lsitrik SB [free]</t>
  </si>
  <si>
    <t xml:space="preserve">1 pack Sarung tangan</t>
  </si>
  <si>
    <t xml:space="preserve">Bayar tukang 2 orang</t>
  </si>
  <si>
    <t xml:space="preserve">Pelunasan untuk pembersihan lahan</t>
  </si>
  <si>
    <t xml:space="preserve">20 MARET 2023</t>
  </si>
  <si>
    <t xml:space="preserve">2 Rokok ASPRO</t>
  </si>
  <si>
    <t xml:space="preserve">1 Roko sampoerna kretek</t>
  </si>
  <si>
    <t xml:space="preserve">3 nutrisari</t>
  </si>
  <si>
    <t xml:space="preserve">3 bungkus nasi padang</t>
  </si>
  <si>
    <t xml:space="preserve">21 MARET 2023</t>
  </si>
  <si>
    <t xml:space="preserve">1 Sak Semen</t>
  </si>
  <si>
    <t xml:space="preserve">22 MARET 2023</t>
  </si>
  <si>
    <t xml:space="preserve">Cash dari p ustadz [Uang TF warga u/ tarawih]</t>
  </si>
  <si>
    <t xml:space="preserve">Tukang plus insentif</t>
  </si>
  <si>
    <t xml:space="preserve">Mic headset [free dari nene haji 600k]</t>
  </si>
  <si>
    <t xml:space="preserve">1 Terpal 1.5 x 25</t>
  </si>
  <si>
    <t xml:space="preserve">5 Fitting lampu</t>
  </si>
  <si>
    <t xml:space="preserve">1 Isolasi</t>
  </si>
  <si>
    <t xml:space="preserve">15 M Kabel eterna</t>
  </si>
  <si>
    <t xml:space="preserve">2 sak semen jakarta</t>
  </si>
  <si>
    <t xml:space="preserve">6 M Kabel @2000</t>
  </si>
  <si>
    <t xml:space="preserve">2 Jek Broco</t>
  </si>
  <si>
    <t xml:space="preserve">2 Jek Biasa</t>
  </si>
  <si>
    <t xml:space="preserve">2 Konektor</t>
  </si>
  <si>
    <t xml:space="preserve">1 Sapu lidi</t>
  </si>
  <si>
    <t xml:space="preserve">1 Sapu ijuk</t>
  </si>
  <si>
    <t xml:space="preserve">1 Serokan air</t>
  </si>
  <si>
    <t xml:space="preserve">1 Ember besar</t>
  </si>
  <si>
    <t xml:space="preserve">1 Serakan sampah</t>
  </si>
  <si>
    <t xml:space="preserve">1 Terpal plastik 3 x 6</t>
  </si>
  <si>
    <t xml:space="preserve">1 Terpal plastik 4 x 6</t>
  </si>
  <si>
    <t xml:space="preserve">25 MARET 2023</t>
  </si>
  <si>
    <t xml:space="preserve">Om Ayub</t>
  </si>
  <si>
    <t xml:space="preserve">01 APRIL 2023</t>
  </si>
  <si>
    <t xml:space="preserve">1 Lampu 10 watt</t>
  </si>
  <si>
    <t xml:space="preserve">Bayar tukang 1 orang Benerin terpal mushola</t>
  </si>
  <si>
    <t xml:space="preserve">Kas Kotak Amal Selama Romadhon</t>
  </si>
  <si>
    <t xml:space="preserve">Fasum Masjid Perumahan Grand Sutra Cluster [Sutera Boulevard dan Sutera Gardenia]</t>
  </si>
  <si>
    <t xml:space="preserve">Lebak Denok-Cilegon-Banten</t>
  </si>
  <si>
    <t xml:space="preserve">Tanggal</t>
  </si>
  <si>
    <t xml:space="preserve">Saldo Awal
Rp.</t>
  </si>
  <si>
    <t xml:space="preserve">Kas Masuk
Rp.</t>
  </si>
  <si>
    <t xml:space="preserve">Kas Keluar
Rp.</t>
  </si>
  <si>
    <t xml:space="preserve">Saldo Akhir
Rp.</t>
  </si>
  <si>
    <t xml:space="preserve">Saksi
1</t>
  </si>
  <si>
    <t xml:space="preserve">Saksi
2</t>
  </si>
  <si>
    <t xml:space="preserve">Saksi
3</t>
  </si>
  <si>
    <t xml:space="preserve">Saksi
4</t>
  </si>
  <si>
    <t xml:space="preserve">Bendahara
1</t>
  </si>
  <si>
    <t xml:space="preserve">Bendahara
2</t>
  </si>
  <si>
    <t xml:space="preserve">Keterangan</t>
  </si>
  <si>
    <t xml:space="preserve">Tidak di collect karena g ada kunci</t>
  </si>
  <si>
    <t xml:space="preserve">Form Perhitungan Kotak Amal</t>
  </si>
  <si>
    <t xml:space="preserve">TANGGAL :_____ /_____ / 2023</t>
  </si>
  <si>
    <t xml:space="preserve">UANG KERTAS</t>
  </si>
  <si>
    <t xml:space="preserve">UANG KOIN</t>
  </si>
  <si>
    <t xml:space="preserve">Pecahan </t>
  </si>
  <si>
    <t xml:space="preserve">Qty
(Lbr)</t>
  </si>
  <si>
    <t xml:space="preserve">Jumlah_Rp.</t>
  </si>
  <si>
    <t xml:space="preserve">Qty
(Pcs)</t>
  </si>
  <si>
    <t xml:space="preserve">TOTAL</t>
  </si>
  <si>
    <t xml:space="preserve">Dihitung Oleh,</t>
  </si>
  <si>
    <t xml:space="preserve">Diterima</t>
  </si>
  <si>
    <t xml:space="preserve">Penghitung 1</t>
  </si>
  <si>
    <t xml:space="preserve">Penghitung 2</t>
  </si>
  <si>
    <t xml:space="preserve">Bendahara</t>
  </si>
  <si>
    <t xml:space="preserve">Nama/Paraf</t>
  </si>
  <si>
    <t xml:space="preserve">JUMLAH</t>
  </si>
  <si>
    <t xml:space="preserve">16/03/2023</t>
  </si>
  <si>
    <t xml:space="preserve">ARDIKA SUPRIATMAJA</t>
  </si>
  <si>
    <t xml:space="preserve">SB01 NO 12</t>
  </si>
  <si>
    <t xml:space="preserve">TF</t>
  </si>
  <si>
    <t xml:space="preserve">RIFKI FARADILLAH </t>
  </si>
  <si>
    <t xml:space="preserve">SB02 NO 09</t>
  </si>
  <si>
    <t xml:space="preserve">ASEP RIVAN S</t>
  </si>
  <si>
    <t xml:space="preserve">SB02 NO 02</t>
  </si>
  <si>
    <t xml:space="preserve">NAZRUL RAMADHAN</t>
  </si>
  <si>
    <t xml:space="preserve">SB02 NO 06</t>
  </si>
  <si>
    <t xml:space="preserve">UNI ADEL</t>
  </si>
  <si>
    <t xml:space="preserve">SB02 NO 12</t>
  </si>
  <si>
    <t xml:space="preserve">MASISA</t>
  </si>
  <si>
    <t xml:space="preserve">SB01 NO 10</t>
  </si>
  <si>
    <t xml:space="preserve">FATWA</t>
  </si>
  <si>
    <t xml:space="preserve">SB02 NO 16</t>
  </si>
  <si>
    <t xml:space="preserve">AGI</t>
  </si>
  <si>
    <t xml:space="preserve">SB01 NO 16</t>
  </si>
  <si>
    <t xml:space="preserve">ADI</t>
  </si>
  <si>
    <t xml:space="preserve">SB01 NO 03</t>
  </si>
  <si>
    <t xml:space="preserve">HERI</t>
  </si>
  <si>
    <t xml:space="preserve">SB03 NO 06</t>
  </si>
  <si>
    <t xml:space="preserve">FIRMAN</t>
  </si>
  <si>
    <t xml:space="preserve">SB03 NO 07</t>
  </si>
  <si>
    <t xml:space="preserve">VAIRY</t>
  </si>
  <si>
    <t xml:space="preserve">SB03 NO 10</t>
  </si>
  <si>
    <t xml:space="preserve">TISNA</t>
  </si>
  <si>
    <t xml:space="preserve">SB18 NO 21</t>
  </si>
  <si>
    <t xml:space="preserve">ROBBY</t>
  </si>
  <si>
    <t xml:space="preserve">SG22 NO 05</t>
  </si>
  <si>
    <t xml:space="preserve">KRISNA</t>
  </si>
  <si>
    <t xml:space="preserve">SG15 NO 08</t>
  </si>
  <si>
    <t xml:space="preserve">ROHANAH</t>
  </si>
  <si>
    <t xml:space="preserve">SG15 NO 12</t>
  </si>
  <si>
    <t xml:space="preserve">FACHRY AKBAR</t>
  </si>
  <si>
    <t xml:space="preserve">SG07 NO 07</t>
  </si>
  <si>
    <t xml:space="preserve">17/03/2023</t>
  </si>
  <si>
    <t xml:space="preserve">AGUS</t>
  </si>
  <si>
    <t xml:space="preserve">SG05 NO 06</t>
  </si>
  <si>
    <t xml:space="preserve">EDWIN</t>
  </si>
  <si>
    <t xml:space="preserve">SG07 MO 01</t>
  </si>
  <si>
    <t xml:space="preserve">P SUNAR</t>
  </si>
  <si>
    <t xml:space="preserve">SG12 NO 02</t>
  </si>
  <si>
    <t xml:space="preserve">ANDI</t>
  </si>
  <si>
    <t xml:space="preserve">SG15 NO 18</t>
  </si>
  <si>
    <t xml:space="preserve">FEBBI H ICHWAN</t>
  </si>
  <si>
    <t xml:space="preserve">SG11 NO 17</t>
  </si>
  <si>
    <t xml:space="preserve">P NANDANG</t>
  </si>
  <si>
    <t xml:space="preserve">SG17 NO 01</t>
  </si>
  <si>
    <t xml:space="preserve">H, ALLAH</t>
  </si>
  <si>
    <t xml:space="preserve">SG16 NO 12</t>
  </si>
  <si>
    <t xml:space="preserve">FIBRI BAHTIAR</t>
  </si>
  <si>
    <t xml:space="preserve">SG16 NO 11</t>
  </si>
  <si>
    <t xml:space="preserve">AGUNG N</t>
  </si>
  <si>
    <t xml:space="preserve">SG11 NO 09</t>
  </si>
  <si>
    <t xml:space="preserve">PENERIMA/ KELUARAN</t>
  </si>
  <si>
    <t xml:space="preserve">SAEFUL KOMARA</t>
  </si>
  <si>
    <t xml:space="preserve">SB 01 NO 16</t>
  </si>
  <si>
    <t xml:space="preserve">P. SUGENG</t>
  </si>
  <si>
    <t xml:space="preserve">ADE</t>
  </si>
  <si>
    <t xml:space="preserve">SB 01 NO 06</t>
  </si>
  <si>
    <t xml:space="preserve">NAZRUL</t>
  </si>
  <si>
    <t xml:space="preserve">SB 02 NO 06</t>
  </si>
  <si>
    <t xml:space="preserve">RIFKI</t>
  </si>
  <si>
    <t xml:space="preserve">SB 02 NO 09</t>
  </si>
  <si>
    <t xml:space="preserve">SB 03 NO 06</t>
  </si>
  <si>
    <t xml:space="preserve">M. ADNAN</t>
  </si>
  <si>
    <t xml:space="preserve">SG 01 NO 01</t>
  </si>
  <si>
    <t xml:space="preserve">ENDI</t>
  </si>
  <si>
    <t xml:space="preserve">SG 01 NO 02</t>
  </si>
  <si>
    <t xml:space="preserve">IRMAN</t>
  </si>
  <si>
    <t xml:space="preserve">SG 01 NO 03</t>
  </si>
  <si>
    <t xml:space="preserve">H. NANO</t>
  </si>
  <si>
    <t xml:space="preserve">SG 02 NO 05</t>
  </si>
  <si>
    <t xml:space="preserve">FAHRI AKBAR</t>
  </si>
  <si>
    <t xml:space="preserve">SG 01 NO 07</t>
  </si>
  <si>
    <t xml:space="preserve">MARIO</t>
  </si>
  <si>
    <t xml:space="preserve">SG 01 NO 10</t>
  </si>
  <si>
    <t xml:space="preserve">IRMAN SUPANDI</t>
  </si>
  <si>
    <t xml:space="preserve">SG 01 NO 12</t>
  </si>
  <si>
    <t xml:space="preserve">RAIS</t>
  </si>
  <si>
    <t xml:space="preserve">SG 01 NO 11</t>
  </si>
  <si>
    <t xml:space="preserve">DADAN</t>
  </si>
  <si>
    <t xml:space="preserve">SB 03 NO 12</t>
  </si>
  <si>
    <t xml:space="preserve">YUDI</t>
  </si>
  <si>
    <t xml:space="preserve">SB 03 NO 01</t>
  </si>
  <si>
    <t xml:space="preserve">H. IRWAN MAULANA</t>
  </si>
  <si>
    <t xml:space="preserve">SG 05 NO 11</t>
  </si>
  <si>
    <t xml:space="preserve">HOFIR</t>
  </si>
  <si>
    <t xml:space="preserve">SB 02 NO 07</t>
  </si>
  <si>
    <t xml:space="preserve">DIKA</t>
  </si>
  <si>
    <t xml:space="preserve">SB 01 NO 12</t>
  </si>
  <si>
    <t xml:space="preserve">IVAN</t>
  </si>
  <si>
    <t xml:space="preserve">SG 05 NO 10</t>
  </si>
  <si>
    <t xml:space="preserve">H. WARIMIN</t>
  </si>
  <si>
    <t xml:space="preserve">SG 05 NO 08</t>
  </si>
  <si>
    <t xml:space="preserve">H. AGUS</t>
  </si>
  <si>
    <t xml:space="preserve">SG 05 NO 06</t>
  </si>
  <si>
    <t xml:space="preserve">SOPIAN</t>
  </si>
  <si>
    <t xml:space="preserve">SG 05 NO 07</t>
  </si>
  <si>
    <t xml:space="preserve">HAKIM</t>
  </si>
  <si>
    <t xml:space="preserve">SG 05 NO 05</t>
  </si>
  <si>
    <t xml:space="preserve">BAYU</t>
  </si>
  <si>
    <t xml:space="preserve">SG 05 NO 02</t>
  </si>
  <si>
    <t xml:space="preserve">SUGENG</t>
  </si>
  <si>
    <t xml:space="preserve">SG 05 NO 01</t>
  </si>
  <si>
    <t xml:space="preserve">SG 05 NO 24</t>
  </si>
  <si>
    <t xml:space="preserve">YUNI</t>
  </si>
  <si>
    <t xml:space="preserve">SG 02 NO 16</t>
  </si>
  <si>
    <t xml:space="preserve">INDRA</t>
  </si>
  <si>
    <t xml:space="preserve">SB 02 NO 08</t>
  </si>
  <si>
    <t xml:space="preserve">ASEP</t>
  </si>
  <si>
    <t xml:space="preserve">SB 02 NO 02</t>
  </si>
  <si>
    <t xml:space="preserve">RUDI</t>
  </si>
  <si>
    <t xml:space="preserve">SG 06 NO 09</t>
  </si>
  <si>
    <t xml:space="preserve">SG 06 NO 11</t>
  </si>
  <si>
    <t xml:space="preserve">ARI</t>
  </si>
  <si>
    <t xml:space="preserve">SG 06 NO 25</t>
  </si>
  <si>
    <t xml:space="preserve">MUH. SUTANTO</t>
  </si>
  <si>
    <t xml:space="preserve">SG 06 NO 23</t>
  </si>
  <si>
    <t xml:space="preserve">AGUNG NUGROHO</t>
  </si>
  <si>
    <t xml:space="preserve">SG 11 NO 09</t>
  </si>
  <si>
    <t xml:space="preserve">YOGI</t>
  </si>
  <si>
    <t xml:space="preserve">SG 11 NO 05</t>
  </si>
  <si>
    <t xml:space="preserve">HAYU</t>
  </si>
  <si>
    <t xml:space="preserve">SG 10 NO 19</t>
  </si>
  <si>
    <t xml:space="preserve">YUSUF</t>
  </si>
  <si>
    <t xml:space="preserve">SG 10 NO 01</t>
  </si>
  <si>
    <t xml:space="preserve">ABIYOGA</t>
  </si>
  <si>
    <t xml:space="preserve">SG 16 NO 12</t>
  </si>
  <si>
    <t xml:space="preserve">ASEP SUHERTI</t>
  </si>
  <si>
    <t xml:space="preserve">SG 17 NO 03</t>
  </si>
  <si>
    <t xml:space="preserve">DUDI</t>
  </si>
  <si>
    <t xml:space="preserve">SG 10 NO 11</t>
  </si>
  <si>
    <t xml:space="preserve">M. TAUFIK RAMDHAN</t>
  </si>
  <si>
    <t xml:space="preserve">SG 10 NO 07</t>
  </si>
  <si>
    <t xml:space="preserve">TRI BUDI</t>
  </si>
  <si>
    <t xml:space="preserve">SG 03 NO 26</t>
  </si>
  <si>
    <t xml:space="preserve">BADRUL</t>
  </si>
  <si>
    <t xml:space="preserve">SG 10 NO 20</t>
  </si>
  <si>
    <t xml:space="preserve">EKA</t>
  </si>
  <si>
    <t xml:space="preserve">SG 15 NO 24</t>
  </si>
  <si>
    <t xml:space="preserve">SYAFAR</t>
  </si>
  <si>
    <t xml:space="preserve">SG 10 NO 25</t>
  </si>
  <si>
    <t xml:space="preserve">ARI [H. USMAN, H. MUHAMMAH &amp; NURLAELA</t>
  </si>
  <si>
    <t xml:space="preserve">DONATUR</t>
  </si>
  <si>
    <t xml:space="preserve">ADE KETUM KT</t>
  </si>
  <si>
    <t xml:space="preserve">SG 16 NO 24</t>
  </si>
  <si>
    <t xml:space="preserve">ABIYOGA RINALDO</t>
  </si>
  <si>
    <t xml:space="preserve">NOVIE &amp; P.SUGENG</t>
  </si>
  <si>
    <t xml:space="preserve">ADHI PRAYOGATAMA</t>
  </si>
  <si>
    <t xml:space="preserve">AGI ERLANGGA</t>
  </si>
  <si>
    <t xml:space="preserve">AHMAD SOPIAN</t>
  </si>
  <si>
    <t xml:space="preserve">AMIR RIZALDY</t>
  </si>
  <si>
    <t xml:space="preserve">SG 05 NO 18</t>
  </si>
  <si>
    <t xml:space="preserve">ARI D.S</t>
  </si>
  <si>
    <t xml:space="preserve">ASEP RIVAN SAPUTRA</t>
  </si>
  <si>
    <t xml:space="preserve">ASEP SUHERI</t>
  </si>
  <si>
    <t xml:space="preserve">BAYU WIJANARKO</t>
  </si>
  <si>
    <t xml:space="preserve">SB03 NO 12</t>
  </si>
  <si>
    <t xml:space="preserve">DEDI ANDRIANI</t>
  </si>
  <si>
    <t xml:space="preserve">DINA ZULFA</t>
  </si>
  <si>
    <t xml:space="preserve">SG 01 NO 17</t>
  </si>
  <si>
    <t xml:space="preserve">ENDI MULYA DIRJA</t>
  </si>
  <si>
    <t xml:space="preserve">EVAN IRAWAN</t>
  </si>
  <si>
    <t xml:space="preserve">SG 05 NO 15</t>
  </si>
  <si>
    <t xml:space="preserve">H. AGUS ARIE</t>
  </si>
  <si>
    <t xml:space="preserve">H. NANO SUNARNO/ALDI</t>
  </si>
  <si>
    <t xml:space="preserve">SG 01 NO 05</t>
  </si>
  <si>
    <t xml:space="preserve">HAFIZ YUNAZ</t>
  </si>
  <si>
    <t xml:space="preserve">HAYU ADIPUTRA</t>
  </si>
  <si>
    <t xml:space="preserve">ILHAM BAYU PANGESTU</t>
  </si>
  <si>
    <t xml:space="preserve">IRMAN SUPANDY</t>
  </si>
  <si>
    <t xml:space="preserve">IRMAN TRI JULIAN</t>
  </si>
  <si>
    <t xml:space="preserve">IRWAN MAULANA</t>
  </si>
  <si>
    <t xml:space="preserve">M. ADRIOFANI</t>
  </si>
  <si>
    <t xml:space="preserve">MOCH. SUTANTO</t>
  </si>
  <si>
    <t xml:space="preserve">MOHAMAD ADNA MAULANA</t>
  </si>
  <si>
    <t xml:space="preserve">NAZRUL RAMADHANSYAH</t>
  </si>
  <si>
    <t xml:space="preserve">NOVIE SAEFUDIN</t>
  </si>
  <si>
    <t xml:space="preserve">SG 05 NO 17</t>
  </si>
  <si>
    <t xml:space="preserve">RAFLIUDIN</t>
  </si>
  <si>
    <t xml:space="preserve">SB 02 NO 03</t>
  </si>
  <si>
    <t xml:space="preserve">RUDY IRWANTO</t>
  </si>
  <si>
    <t xml:space="preserve">SUGENG SETIARSO</t>
  </si>
  <si>
    <t xml:space="preserve">TAUFIK IRAWAN</t>
  </si>
  <si>
    <t xml:space="preserve">SG 01 NO 09</t>
  </si>
  <si>
    <t xml:space="preserve">TAUFIK R</t>
  </si>
  <si>
    <t xml:space="preserve">TIRTO</t>
  </si>
  <si>
    <t xml:space="preserve">TRI BUDI SUSATYO</t>
  </si>
  <si>
    <t xml:space="preserve">YUDI SETIAWAN</t>
  </si>
  <si>
    <t xml:space="preserve">SG 02 NO 15</t>
  </si>
  <si>
    <t xml:space="preserve">YUSUF ALAM</t>
  </si>
  <si>
    <t xml:space="preserve">RINCIAN KEUANGAN INFAK PEMBANGUNAN MASJID</t>
  </si>
  <si>
    <t xml:space="preserve">PERUM GRAND SUTERA CILEGON BLOK CLUSTER SB &amp; SG</t>
  </si>
  <si>
    <t xml:space="preserve">BLOK</t>
  </si>
  <si>
    <t xml:space="preserve">TOTAL IURAN</t>
  </si>
  <si>
    <t xml:space="preserve">PENCATAT</t>
  </si>
  <si>
    <t xml:space="preserve">DETAIL</t>
  </si>
  <si>
    <t xml:space="preserve">Baihaki Sulaiman</t>
  </si>
  <si>
    <t xml:space="preserve">SB 1</t>
  </si>
  <si>
    <t xml:space="preserve">Bustomi</t>
  </si>
  <si>
    <t xml:space="preserve">Roland Sastra Adi</t>
  </si>
  <si>
    <t xml:space="preserve">Ade Gunawan</t>
  </si>
  <si>
    <t xml:space="preserve">S</t>
  </si>
  <si>
    <t xml:space="preserve">Dhana Dwicahya</t>
  </si>
  <si>
    <t xml:space="preserve">Masissa Sapirado</t>
  </si>
  <si>
    <t xml:space="preserve">Jimmy Pam Sriver Sitompul</t>
  </si>
  <si>
    <t xml:space="preserve">Ardika Supriatmaja</t>
  </si>
  <si>
    <t xml:space="preserve">Saepul Komara</t>
  </si>
  <si>
    <t xml:space="preserve">Agi Erlangga</t>
  </si>
  <si>
    <t xml:space="preserve">Polma Silitonga</t>
  </si>
  <si>
    <t xml:space="preserve">Sefri Yosandra</t>
  </si>
  <si>
    <t xml:space="preserve">Ilham Fauzi</t>
  </si>
  <si>
    <t xml:space="preserve">Muhammad Alfiyan Rizaldi</t>
  </si>
  <si>
    <t xml:space="preserve">Taufan</t>
  </si>
  <si>
    <t xml:space="preserve">Dadan Yupi Andika</t>
  </si>
  <si>
    <t xml:space="preserve">SB 2</t>
  </si>
  <si>
    <t xml:space="preserve">Asep Rivan Saputra</t>
  </si>
  <si>
    <t xml:space="preserve">Bidan Eti Rosmiyati/ rafliudin</t>
  </si>
  <si>
    <t xml:space="preserve">Ayub Aminulloh</t>
  </si>
  <si>
    <t xml:space="preserve">Nazrul Ramadhansyah</t>
  </si>
  <si>
    <t xml:space="preserve">Hafiz Yunaz Aljazirah</t>
  </si>
  <si>
    <t xml:space="preserve">Indra Gustiawan</t>
  </si>
  <si>
    <t xml:space="preserve">Rifki Faradillah</t>
  </si>
  <si>
    <t xml:space="preserve">Saipul Anwar</t>
  </si>
  <si>
    <t xml:space="preserve">Chilwan</t>
  </si>
  <si>
    <t xml:space="preserve">Yuherdi(Edi)</t>
  </si>
  <si>
    <t xml:space="preserve">Fatwa</t>
  </si>
  <si>
    <t xml:space="preserve">Yudi Setiawan</t>
  </si>
  <si>
    <t xml:space="preserve">SB 3</t>
  </si>
  <si>
    <t xml:space="preserve">Mulyono</t>
  </si>
  <si>
    <t xml:space="preserve">Agus Priyanto</t>
  </si>
  <si>
    <t xml:space="preserve">Heri Hermawan</t>
  </si>
  <si>
    <t xml:space="preserve">Firmanullah</t>
  </si>
  <si>
    <t xml:space="preserve">Didik Gunawan</t>
  </si>
  <si>
    <t xml:space="preserve">Bimba</t>
  </si>
  <si>
    <t xml:space="preserve">Ali Rohman</t>
  </si>
  <si>
    <t xml:space="preserve">Dadan Jumhana</t>
  </si>
  <si>
    <t xml:space="preserve">Ade Irmawan</t>
  </si>
  <si>
    <t xml:space="preserve">Suprita Dewi</t>
  </si>
  <si>
    <t xml:space="preserve">Agung Wicaksono</t>
  </si>
  <si>
    <t xml:space="preserve">Kevin Riza</t>
  </si>
  <si>
    <t xml:space="preserve">Mohamad Adna Maulana</t>
  </si>
  <si>
    <t xml:space="preserve">SG 1</t>
  </si>
  <si>
    <t xml:space="preserve">Endi Mulya Dirja</t>
  </si>
  <si>
    <t xml:space="preserve">Irmantri Julian</t>
  </si>
  <si>
    <t xml:space="preserve">H. Nano Sunarno / Aldi</t>
  </si>
  <si>
    <t xml:space="preserve">Fachri Akbar</t>
  </si>
  <si>
    <t xml:space="preserve">Yogie Kurnia Yusra</t>
  </si>
  <si>
    <t xml:space="preserve">Taufik Irawan</t>
  </si>
  <si>
    <t xml:space="preserve">Mario Ferdi</t>
  </si>
  <si>
    <t xml:space="preserve">Rais Rahman</t>
  </si>
  <si>
    <t xml:space="preserve">Irman Supandy</t>
  </si>
  <si>
    <t xml:space="preserve">Warudin</t>
  </si>
  <si>
    <t xml:space="preserve">Erwin</t>
  </si>
  <si>
    <t xml:space="preserve">Dina Zulfa Luthfiyani</t>
  </si>
  <si>
    <t xml:space="preserve">Hery Iskandar</t>
  </si>
  <si>
    <t xml:space="preserve">SG 2</t>
  </si>
  <si>
    <t xml:space="preserve">Yuni Widya Ningsih</t>
  </si>
  <si>
    <t xml:space="preserve">Adrian Gustira</t>
  </si>
  <si>
    <t xml:space="preserve">SG 3</t>
  </si>
  <si>
    <t xml:space="preserve">Erik Narayana</t>
  </si>
  <si>
    <t xml:space="preserve">Tri Budi Susatyo</t>
  </si>
  <si>
    <t xml:space="preserve">Sugeng Ginung Setiarso</t>
  </si>
  <si>
    <t xml:space="preserve">SG 5</t>
  </si>
  <si>
    <t xml:space="preserve">Ilham Bayu Pangestu</t>
  </si>
  <si>
    <t xml:space="preserve">Alhakim Bagus Panuntun</t>
  </si>
  <si>
    <t xml:space="preserve">H. Agus Gusniadi</t>
  </si>
  <si>
    <t xml:space="preserve">Ahmad Sopian</t>
  </si>
  <si>
    <t xml:space="preserve">H. Warimin</t>
  </si>
  <si>
    <t xml:space="preserve">8 &amp; 9</t>
  </si>
  <si>
    <t xml:space="preserve">M. Adrio Vani/ IVAN</t>
  </si>
  <si>
    <t xml:space="preserve">U EVAN 600 P SUGENG 100</t>
  </si>
  <si>
    <t xml:space="preserve">Irwan Maulana</t>
  </si>
  <si>
    <t xml:space="preserve">Ferdi Kurniawan</t>
  </si>
  <si>
    <t xml:space="preserve">Evan Irawan</t>
  </si>
  <si>
    <t xml:space="preserve">Sony Kushadi</t>
  </si>
  <si>
    <t xml:space="preserve">Novie Saefudin</t>
  </si>
  <si>
    <t xml:space="preserve">Amir Rizaldy</t>
  </si>
  <si>
    <t xml:space="preserve">Sonny Yanuardi</t>
  </si>
  <si>
    <t xml:space="preserve">20 &amp; 21</t>
  </si>
  <si>
    <t xml:space="preserve">Jeniffer Goentjoro/Umi Aisy</t>
  </si>
  <si>
    <t xml:space="preserve">Aris / Bayu</t>
  </si>
  <si>
    <t xml:space="preserve">Muhammad Renaldi/ AGUS</t>
  </si>
  <si>
    <t xml:space="preserve">U EVAN 100 P SUGENG 1JT</t>
  </si>
  <si>
    <t xml:space="preserve">Agus Fajri</t>
  </si>
  <si>
    <t xml:space="preserve">Evellyn</t>
  </si>
  <si>
    <t xml:space="preserve">SG 6</t>
  </si>
  <si>
    <t xml:space="preserve">Junaidi Said</t>
  </si>
  <si>
    <t xml:space="preserve">Mochamad Fahmi Azi</t>
  </si>
  <si>
    <t xml:space="preserve">Andi Sudrajat</t>
  </si>
  <si>
    <t xml:space="preserve">Rifki Syaputra</t>
  </si>
  <si>
    <t xml:space="preserve">Januar</t>
  </si>
  <si>
    <t xml:space="preserve">Rudy Irwanto</t>
  </si>
  <si>
    <t xml:space="preserve">NOVIE 900K P SUGENG 100K</t>
  </si>
  <si>
    <t xml:space="preserve">Lurus Wisnu Hidayat</t>
  </si>
  <si>
    <t xml:space="preserve">Bayu Wijanarko</t>
  </si>
  <si>
    <t xml:space="preserve">NOVIE 100K P SUGENG 200K</t>
  </si>
  <si>
    <t xml:space="preserve">Wendy</t>
  </si>
  <si>
    <t xml:space="preserve">Ricad Mars Nugroho</t>
  </si>
  <si>
    <t xml:space="preserve">Dhimas Maulana Akbar</t>
  </si>
  <si>
    <t xml:space="preserve">Muhammad Rifki</t>
  </si>
  <si>
    <t xml:space="preserve">Ruslan</t>
  </si>
  <si>
    <t xml:space="preserve">Logi Nursultan Muhammad</t>
  </si>
  <si>
    <t xml:space="preserve">Syihabul Ulum</t>
  </si>
  <si>
    <t xml:space="preserve">Moch. Sutanto</t>
  </si>
  <si>
    <t xml:space="preserve">Muhamad Nurhidayat</t>
  </si>
  <si>
    <t xml:space="preserve">Ari Dwi Syahri</t>
  </si>
  <si>
    <t xml:space="preserve">NOVIE 100K P SUGENG 100 K</t>
  </si>
  <si>
    <t xml:space="preserve">Dhany Susanto</t>
  </si>
  <si>
    <t xml:space="preserve">SG 7</t>
  </si>
  <si>
    <t xml:space="preserve">Hendi Herdajayadi</t>
  </si>
  <si>
    <t xml:space="preserve">Firman/Sugito</t>
  </si>
  <si>
    <t xml:space="preserve">Niko</t>
  </si>
  <si>
    <t xml:space="preserve">SG 9</t>
  </si>
  <si>
    <t xml:space="preserve">Yusuf Alam</t>
  </si>
  <si>
    <t xml:space="preserve">SG 10</t>
  </si>
  <si>
    <t xml:space="preserve">Ahzan Saiful Huda</t>
  </si>
  <si>
    <t xml:space="preserve">Nova Fatmawati</t>
  </si>
  <si>
    <t xml:space="preserve">Stenly Rendi</t>
  </si>
  <si>
    <t xml:space="preserve">Amir Fauzi Wijaya</t>
  </si>
  <si>
    <t xml:space="preserve">Muhamad Taufik Ramdan</t>
  </si>
  <si>
    <t xml:space="preserve">N</t>
  </si>
  <si>
    <t xml:space="preserve">Andika Yusuf Putra</t>
  </si>
  <si>
    <t xml:space="preserve">Fraza Gifary</t>
  </si>
  <si>
    <t xml:space="preserve">Lilik Haryono</t>
  </si>
  <si>
    <t xml:space="preserve">Dedi Andriyani</t>
  </si>
  <si>
    <t xml:space="preserve">P SUGENG 100 K U EVAN 100K</t>
  </si>
  <si>
    <t xml:space="preserve">Roni Candra</t>
  </si>
  <si>
    <t xml:space="preserve">Fariz Dwi Kurniawan</t>
  </si>
  <si>
    <t xml:space="preserve">Andi Junaidi</t>
  </si>
  <si>
    <t xml:space="preserve">Hayu Adiputra</t>
  </si>
  <si>
    <t xml:space="preserve">Badrul Fahmi</t>
  </si>
  <si>
    <t xml:space="preserve">Ferdy Rezka Wildyan</t>
  </si>
  <si>
    <t xml:space="preserve">Dian Fitri Diyanto</t>
  </si>
  <si>
    <t xml:space="preserve">Muhammad Syafaruddin</t>
  </si>
  <si>
    <t xml:space="preserve">Khaerul Anggi</t>
  </si>
  <si>
    <t xml:space="preserve">SG 11</t>
  </si>
  <si>
    <t xml:space="preserve">Untung Harto Pramono</t>
  </si>
  <si>
    <t xml:space="preserve">Muhammad Luthfi</t>
  </si>
  <si>
    <t xml:space="preserve">Adhi Prayogatama</t>
  </si>
  <si>
    <t xml:space="preserve">Fran Ardiyanto</t>
  </si>
  <si>
    <t xml:space="preserve">Agung Nugroho</t>
  </si>
  <si>
    <t xml:space="preserve">Nurul Faojidin</t>
  </si>
  <si>
    <t xml:space="preserve">Dian</t>
  </si>
  <si>
    <t xml:space="preserve">Ristapawa Indra/Dian</t>
  </si>
  <si>
    <t xml:space="preserve">Awari</t>
  </si>
  <si>
    <t xml:space="preserve">Febbi Herdiana Ikhwan</t>
  </si>
  <si>
    <t xml:space="preserve">Rifqi Dhiyaulhaq/ Shinta</t>
  </si>
  <si>
    <t xml:space="preserve">Sunar Witarsa</t>
  </si>
  <si>
    <t xml:space="preserve">SG 12</t>
  </si>
  <si>
    <t xml:space="preserve">Abdul Rachman Rudiansyah</t>
  </si>
  <si>
    <t xml:space="preserve">Harnifian</t>
  </si>
  <si>
    <t xml:space="preserve">Ardi Sumirat</t>
  </si>
  <si>
    <t xml:space="preserve">Arif</t>
  </si>
  <si>
    <t xml:space="preserve">Irwan Faudi</t>
  </si>
  <si>
    <t xml:space="preserve">SG 15</t>
  </si>
  <si>
    <t xml:space="preserve">Ade Ahmad Saeful</t>
  </si>
  <si>
    <t xml:space="preserve">Shofiatul Ula</t>
  </si>
  <si>
    <t xml:space="preserve">Fajar</t>
  </si>
  <si>
    <t xml:space="preserve">Fikkih Rizkilah</t>
  </si>
  <si>
    <t xml:space="preserve">Edi Susanto</t>
  </si>
  <si>
    <t xml:space="preserve">Monita Pasribu</t>
  </si>
  <si>
    <t xml:space="preserve">Andi Wijaya</t>
  </si>
  <si>
    <t xml:space="preserve">Muhammad Arif</t>
  </si>
  <si>
    <t xml:space="preserve">Eka Sulistiana</t>
  </si>
  <si>
    <t xml:space="preserve">Shoby Arridho</t>
  </si>
  <si>
    <t xml:space="preserve">Yuyun Gunawan</t>
  </si>
  <si>
    <t xml:space="preserve">SG 16</t>
  </si>
  <si>
    <t xml:space="preserve">Dony Ferdianto</t>
  </si>
  <si>
    <t xml:space="preserve">Yayat Hidayatullah</t>
  </si>
  <si>
    <t xml:space="preserve">Emha Shalahuddin Fattah</t>
  </si>
  <si>
    <t xml:space="preserve">Umiyati/Alvin</t>
  </si>
  <si>
    <t xml:space="preserve">Ramli Kamisudin</t>
  </si>
  <si>
    <t xml:space="preserve">Muhamad Irfan Khoiri</t>
  </si>
  <si>
    <t xml:space="preserve">Mochamad Rizky Diesty S</t>
  </si>
  <si>
    <t xml:space="preserve">Arie Prasetyo</t>
  </si>
  <si>
    <t xml:space="preserve">Fibri Bachtiar M.Sururi</t>
  </si>
  <si>
    <t xml:space="preserve">Rachmat Rinaldo Abiyoga</t>
  </si>
  <si>
    <t xml:space="preserve">P SUGENG 100 K NOVIE 100K</t>
  </si>
  <si>
    <t xml:space="preserve">Amrullah</t>
  </si>
  <si>
    <t xml:space="preserve">Alvin Dira Nur</t>
  </si>
  <si>
    <t xml:space="preserve">Wagimin Armaddie</t>
  </si>
  <si>
    <t xml:space="preserve">Muhayat Hidayatullah</t>
  </si>
  <si>
    <t xml:space="preserve">Maretna Fitri Hardianti</t>
  </si>
  <si>
    <t xml:space="preserve">Haryanto/ Tity Harefa</t>
  </si>
  <si>
    <t xml:space="preserve">Rikardo Pandiangan</t>
  </si>
  <si>
    <t xml:space="preserve">Ajie Prasetya</t>
  </si>
  <si>
    <t xml:space="preserve">Ade Sutisna</t>
  </si>
  <si>
    <t xml:space="preserve">Nandang Fahyudi</t>
  </si>
  <si>
    <t xml:space="preserve">SG 17</t>
  </si>
  <si>
    <t xml:space="preserve">Rengga</t>
  </si>
  <si>
    <t xml:space="preserve">Asep Suheri</t>
  </si>
  <si>
    <t xml:space="preserve">Bagas Prakoso</t>
  </si>
  <si>
    <t xml:space="preserve">Rio Respati</t>
  </si>
  <si>
    <t xml:space="preserve">M. Zakaria Mulya</t>
  </si>
  <si>
    <t xml:space="preserve">Heri Haryadi</t>
  </si>
  <si>
    <t xml:space="preserve">Yuyun Gunarto</t>
  </si>
  <si>
    <t xml:space="preserve">M. Abu Rafi Suteja</t>
  </si>
  <si>
    <t xml:space="preserve">Ahmad Baedowi</t>
  </si>
  <si>
    <t xml:space="preserve">Tio Rizki Bahari</t>
  </si>
  <si>
    <t xml:space="preserve">Gugun Gumelar</t>
  </si>
  <si>
    <t xml:space="preserve">Sherlinda Vania Utami</t>
  </si>
  <si>
    <t xml:space="preserve">Faisal Tanjung</t>
  </si>
  <si>
    <t xml:space="preserve">Ahmad Irfan/Puput</t>
  </si>
  <si>
    <t xml:space="preserve">SG 18</t>
  </si>
  <si>
    <t xml:space="preserve">Mahmudi Masnun</t>
  </si>
  <si>
    <t xml:space="preserve">Hadi Wibowo</t>
  </si>
  <si>
    <t xml:space="preserve">Affandi</t>
  </si>
  <si>
    <t xml:space="preserve">Yoga Setya Hanggara</t>
  </si>
  <si>
    <t xml:space="preserve">Akmal Mahfuzh Mushoddaq</t>
  </si>
  <si>
    <t xml:space="preserve">Trisna Bayu</t>
  </si>
  <si>
    <t xml:space="preserve">Ade Irawan</t>
  </si>
  <si>
    <t xml:space="preserve">Muhammad Yusuf Abdullah</t>
  </si>
  <si>
    <t xml:space="preserve">Pratu Lutfy Fuadi</t>
  </si>
  <si>
    <t xml:space="preserve">Muhammad Faza</t>
  </si>
  <si>
    <t xml:space="preserve">Maisya Intan Nabila</t>
  </si>
  <si>
    <t xml:space="preserve">Fani Kurniawan</t>
  </si>
  <si>
    <t xml:space="preserve">Agus Haryanto</t>
  </si>
  <si>
    <t xml:space="preserve">Tisna Pratama</t>
  </si>
  <si>
    <t xml:space="preserve">Satyagraha Hakim Wicaksono</t>
  </si>
  <si>
    <t xml:space="preserve">Vani Hildatul Umayah</t>
  </si>
  <si>
    <t xml:space="preserve">Hedi Aditama</t>
  </si>
  <si>
    <t xml:space="preserve">Sholihin Emha al-Ramadhan</t>
  </si>
  <si>
    <t xml:space="preserve">Iwan Setiawan</t>
  </si>
  <si>
    <t xml:space="preserve">SG 19</t>
  </si>
  <si>
    <t xml:space="preserve">Ivan Dwi Guna</t>
  </si>
  <si>
    <t xml:space="preserve">Roby Bagus Indrawan</t>
  </si>
  <si>
    <t xml:space="preserve">Indra Setiawan</t>
  </si>
  <si>
    <t xml:space="preserve">Agung Hermawan</t>
  </si>
  <si>
    <t xml:space="preserve">Marjuk Maulana</t>
  </si>
  <si>
    <t xml:space="preserve">Erdi/Mamat</t>
  </si>
  <si>
    <t xml:space="preserve">Gugah Gustawa</t>
  </si>
  <si>
    <t xml:space="preserve">Khairul Umam</t>
  </si>
  <si>
    <t xml:space="preserve">Adi Muriyanata</t>
  </si>
  <si>
    <t xml:space="preserve">SG 20</t>
  </si>
  <si>
    <t xml:space="preserve">Sahrul Rhoji</t>
  </si>
  <si>
    <t xml:space="preserve">Novi Ayu Ramadhani</t>
  </si>
  <si>
    <t xml:space="preserve">Muhammad Iqbal</t>
  </si>
  <si>
    <t xml:space="preserve">Ryan Septian Maulana</t>
  </si>
  <si>
    <t xml:space="preserve">Risky</t>
  </si>
  <si>
    <t xml:space="preserve">Herna Suherna</t>
  </si>
  <si>
    <t xml:space="preserve">A. Bundari</t>
  </si>
  <si>
    <t xml:space="preserve">Chiko Muhamad Averoes</t>
  </si>
  <si>
    <t xml:space="preserve">Sartimin</t>
  </si>
  <si>
    <t xml:space="preserve">Adi Maulana</t>
  </si>
  <si>
    <t xml:space="preserve">SG 21</t>
  </si>
  <si>
    <t xml:space="preserve">Sumarti</t>
  </si>
  <si>
    <t xml:space="preserve">Muhammad Najib</t>
  </si>
  <si>
    <t xml:space="preserve">Roy Harwan</t>
  </si>
  <si>
    <t xml:space="preserve">Wening Tiyas Kusumawati</t>
  </si>
  <si>
    <t xml:space="preserve">Hendi Supriadi</t>
  </si>
  <si>
    <t xml:space="preserve">Wisnu Ady Prakoso</t>
  </si>
  <si>
    <t xml:space="preserve">SG 22</t>
  </si>
  <si>
    <t xml:space="preserve">Angga Maulana</t>
  </si>
  <si>
    <t xml:space="preserve">Robby Setiadie</t>
  </si>
  <si>
    <t xml:space="preserve">Hafidz Prayoga</t>
  </si>
  <si>
    <t xml:space="preserve">Hery Kriswanto</t>
  </si>
  <si>
    <t xml:space="preserve">Sanusi</t>
  </si>
  <si>
    <t xml:space="preserve">Slamet Bayu</t>
  </si>
  <si>
    <t xml:space="preserve">Hendra</t>
  </si>
  <si>
    <t xml:space="preserve">Budi Ismatulloh</t>
  </si>
  <si>
    <t xml:space="preserve">Harun Kana</t>
  </si>
  <si>
    <t xml:space="preserve">Muhammad Faishal Farras</t>
  </si>
  <si>
    <t xml:space="preserve">Muhammad Ilham Amaludd</t>
  </si>
  <si>
    <t xml:space="preserve">Wagiyo</t>
  </si>
  <si>
    <t xml:space="preserve">Maulana Fauzan</t>
  </si>
  <si>
    <t xml:space="preserve">Handika Danang Kurniawan</t>
  </si>
  <si>
    <t xml:space="preserve">Asadian Puja Enggita</t>
  </si>
  <si>
    <t xml:space="preserve">SG 23</t>
  </si>
  <si>
    <t xml:space="preserve">Bagas Hendri</t>
  </si>
  <si>
    <t xml:space="preserve">Sodik Purnama</t>
  </si>
  <si>
    <t xml:space="preserve">[D] H.USMAN,HJMUHAMAH,NURLAELA</t>
  </si>
  <si>
    <t xml:space="preserve">N &amp; S</t>
  </si>
  <si>
    <t xml:space="preserve">GRAND TOTAL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</si>
</sst>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$Rp-421]#,##0.00;[RED]\([$Rp-421]#,##0.00\)"/>
    <numFmt numFmtId="166" formatCode="[$-421]d\ mmmm\ yyyy"/>
    <numFmt numFmtId="167" formatCode="[$-3809]dd/mm/yyyy;@"/>
    <numFmt numFmtId="168" formatCode="_-* #,##0.00_-;\-* #,##0.00_-;_-* \-??_-;_-@_-"/>
    <numFmt numFmtId="169" formatCode="_-* #,##0_-;\-* #,##0_-;_-* \-??_-;_-@_-"/>
    <numFmt numFmtId="170" formatCode="mm/dd/yy"/>
    <numFmt numFmtId="171" formatCode="[$Rp-421]#,##0.00;[RED]\-[$Rp-421]#,##0.00"/>
    <numFmt numFmtId="172" formatCode="yyyy\-mm\-dd;@"/>
    <numFmt numFmtId="173" formatCode="_([$IDR]\ * #,##0.00_);_([$IDR]\ * \(#,##0.00\);_([$IDR]\ * \-??_);_(@_)"/>
    <numFmt numFmtId="174" formatCode="0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4"/>
      <name val="Times New Roman"/>
      <family val="2"/>
      <charset val="1"/>
    </font>
    <font>
      <sz val="12"/>
      <name val="Times New Roman"/>
      <family val="2"/>
      <charset val="1"/>
    </font>
    <font>
      <b val="true"/>
      <sz val="12"/>
      <name val="Times New Roman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08080"/>
        <bgColor rgb="FF969696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Dashed"/>
      <right/>
      <top/>
      <bottom/>
      <diagonal/>
    </border>
    <border diagonalUp="false" diagonalDown="false">
      <left/>
      <right/>
      <top/>
      <bottom style="mediumDashed"/>
      <diagonal/>
    </border>
    <border diagonalUp="false" diagonalDown="false">
      <left style="mediumDashed"/>
      <right/>
      <top/>
      <bottom style="mediumDashed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9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3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1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29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6" activeCellId="0" sqref="A26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2" width="4.15"/>
    <col collapsed="false" customWidth="true" hidden="false" outlineLevel="0" max="3" min="3" style="1" width="17.38"/>
    <col collapsed="false" customWidth="true" hidden="false" outlineLevel="0" max="4" min="4" style="1" width="33.71"/>
    <col collapsed="false" customWidth="true" hidden="false" outlineLevel="0" max="5" min="5" style="1" width="13.91"/>
    <col collapsed="false" customWidth="true" hidden="false" outlineLevel="0" max="11" min="6" style="3" width="16.84"/>
    <col collapsed="false" customWidth="true" hidden="false" outlineLevel="0" max="12" min="12" style="1" width="35.77"/>
  </cols>
  <sheetData>
    <row r="1" customFormat="false" ht="15" hidden="false" customHeight="false" outlineLevel="0" collapsed="false"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</row>
    <row r="3" customFormat="false" ht="15" hidden="false" customHeight="fals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</row>
    <row r="4" customFormat="false" ht="15" hidden="false" customHeight="false" outlineLevel="0" collapsed="false">
      <c r="B4" s="4" t="s">
        <v>2</v>
      </c>
      <c r="C4" s="4"/>
      <c r="D4" s="4"/>
      <c r="E4" s="4"/>
      <c r="F4" s="4"/>
      <c r="G4" s="4"/>
      <c r="H4" s="4"/>
      <c r="I4" s="4"/>
      <c r="J4" s="4"/>
      <c r="K4" s="4"/>
    </row>
    <row r="5" customFormat="false" ht="15" hidden="false" customHeight="false" outlineLevel="0" collapsed="false">
      <c r="B5" s="5"/>
      <c r="C5" s="5"/>
      <c r="D5" s="5"/>
      <c r="E5" s="5"/>
      <c r="F5" s="5"/>
      <c r="G5" s="5"/>
      <c r="H5" s="5"/>
      <c r="I5" s="1"/>
      <c r="J5" s="1"/>
      <c r="K5" s="1"/>
    </row>
    <row r="6" customFormat="false" ht="15" hidden="false" customHeight="false" outlineLevel="0" collapsed="false"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/>
      <c r="H6" s="6" t="s">
        <v>8</v>
      </c>
      <c r="I6" s="6"/>
      <c r="J6" s="6" t="s">
        <v>9</v>
      </c>
      <c r="K6" s="6" t="s">
        <v>10</v>
      </c>
      <c r="L6" s="6" t="s">
        <v>11</v>
      </c>
    </row>
    <row r="7" customFormat="false" ht="15" hidden="false" customHeight="false" outlineLevel="0" collapsed="false">
      <c r="B7" s="6"/>
      <c r="C7" s="6"/>
      <c r="D7" s="6"/>
      <c r="E7" s="6"/>
      <c r="F7" s="6" t="s">
        <v>12</v>
      </c>
      <c r="G7" s="6" t="s">
        <v>13</v>
      </c>
      <c r="H7" s="6" t="s">
        <v>12</v>
      </c>
      <c r="I7" s="6" t="s">
        <v>13</v>
      </c>
      <c r="J7" s="6"/>
      <c r="K7" s="6"/>
      <c r="L7" s="6"/>
    </row>
    <row r="8" customFormat="false" ht="15" hidden="false" customHeight="false" outlineLevel="0" collapsed="false">
      <c r="B8" s="6" t="n">
        <v>1</v>
      </c>
      <c r="C8" s="7" t="n">
        <v>44963</v>
      </c>
      <c r="D8" s="8" t="s">
        <v>14</v>
      </c>
      <c r="E8" s="6" t="s">
        <v>15</v>
      </c>
      <c r="F8" s="6"/>
      <c r="G8" s="9" t="n">
        <v>100000</v>
      </c>
      <c r="H8" s="6"/>
      <c r="I8" s="6"/>
      <c r="J8" s="9"/>
      <c r="K8" s="9" t="n">
        <v>100000</v>
      </c>
      <c r="L8" s="10" t="s">
        <v>16</v>
      </c>
    </row>
    <row r="9" customFormat="false" ht="15" hidden="false" customHeight="false" outlineLevel="0" collapsed="false">
      <c r="B9" s="6" t="n">
        <v>2</v>
      </c>
      <c r="C9" s="7" t="n">
        <v>45017</v>
      </c>
      <c r="D9" s="11"/>
      <c r="E9" s="6" t="s">
        <v>17</v>
      </c>
      <c r="F9" s="9"/>
      <c r="G9" s="9" t="n">
        <v>1000000</v>
      </c>
      <c r="H9" s="9"/>
      <c r="I9" s="9"/>
      <c r="J9" s="9"/>
      <c r="K9" s="9" t="n">
        <f aca="false">(K8+F9+G9)-(H9+I9)</f>
        <v>1100000</v>
      </c>
      <c r="L9" s="12"/>
    </row>
    <row r="10" customFormat="false" ht="15" hidden="false" customHeight="false" outlineLevel="0" collapsed="false">
      <c r="B10" s="6" t="n">
        <v>3</v>
      </c>
      <c r="C10" s="7" t="n">
        <v>45019</v>
      </c>
      <c r="D10" s="8" t="s">
        <v>14</v>
      </c>
      <c r="E10" s="6" t="s">
        <v>15</v>
      </c>
      <c r="F10" s="9"/>
      <c r="G10" s="9" t="n">
        <v>100000</v>
      </c>
      <c r="H10" s="9"/>
      <c r="I10" s="9"/>
      <c r="J10" s="9"/>
      <c r="K10" s="9" t="n">
        <f aca="false">(K9+F10+G10)-(H10+I10)</f>
        <v>1200000</v>
      </c>
      <c r="L10" s="10"/>
    </row>
    <row r="11" customFormat="false" ht="15" hidden="false" customHeight="false" outlineLevel="0" collapsed="false">
      <c r="B11" s="6" t="n">
        <v>4</v>
      </c>
      <c r="C11" s="7" t="n">
        <v>45019</v>
      </c>
      <c r="D11" s="10" t="s">
        <v>18</v>
      </c>
      <c r="E11" s="6" t="s">
        <v>19</v>
      </c>
      <c r="F11" s="9"/>
      <c r="G11" s="9" t="n">
        <v>300000</v>
      </c>
      <c r="H11" s="9"/>
      <c r="I11" s="9"/>
      <c r="J11" s="9"/>
      <c r="K11" s="9" t="n">
        <f aca="false">(K10+F11+G11)-(H11+I11)</f>
        <v>1500000</v>
      </c>
      <c r="L11" s="10"/>
    </row>
    <row r="12" customFormat="false" ht="15" hidden="false" customHeight="false" outlineLevel="0" collapsed="false">
      <c r="B12" s="6" t="n">
        <v>5</v>
      </c>
      <c r="C12" s="7" t="n">
        <v>45020</v>
      </c>
      <c r="D12" s="10" t="s">
        <v>20</v>
      </c>
      <c r="E12" s="10" t="s">
        <v>21</v>
      </c>
      <c r="F12" s="9"/>
      <c r="G12" s="9" t="n">
        <v>200000</v>
      </c>
      <c r="H12" s="9"/>
      <c r="I12" s="9"/>
      <c r="J12" s="9"/>
      <c r="K12" s="9" t="n">
        <f aca="false">(K11+F12+G12)-(H12+I12)</f>
        <v>1700000</v>
      </c>
      <c r="L12" s="10"/>
    </row>
    <row r="13" customFormat="false" ht="15" hidden="false" customHeight="false" outlineLevel="0" collapsed="false">
      <c r="B13" s="6" t="n">
        <v>6</v>
      </c>
      <c r="C13" s="7" t="n">
        <v>45020</v>
      </c>
      <c r="D13" s="10" t="s">
        <v>22</v>
      </c>
      <c r="E13" s="10" t="s">
        <v>23</v>
      </c>
      <c r="F13" s="9"/>
      <c r="G13" s="9" t="n">
        <v>200000</v>
      </c>
      <c r="H13" s="9"/>
      <c r="I13" s="9"/>
      <c r="J13" s="9"/>
      <c r="K13" s="9" t="n">
        <f aca="false">(K12+F13+G13)-(H13+I13)</f>
        <v>1900000</v>
      </c>
      <c r="L13" s="10"/>
    </row>
    <row r="14" customFormat="false" ht="15" hidden="false" customHeight="false" outlineLevel="0" collapsed="false">
      <c r="B14" s="6"/>
      <c r="C14" s="7"/>
      <c r="D14" s="10"/>
      <c r="E14" s="10"/>
      <c r="F14" s="9"/>
      <c r="G14" s="9"/>
      <c r="H14" s="9"/>
      <c r="I14" s="9"/>
      <c r="J14" s="9"/>
      <c r="K14" s="9"/>
      <c r="L14" s="10"/>
    </row>
    <row r="15" customFormat="false" ht="15" hidden="false" customHeight="false" outlineLevel="0" collapsed="false">
      <c r="B15" s="6"/>
      <c r="C15" s="7"/>
      <c r="D15" s="10"/>
      <c r="E15" s="10"/>
      <c r="F15" s="9"/>
      <c r="G15" s="9"/>
      <c r="H15" s="9"/>
      <c r="I15" s="9"/>
      <c r="J15" s="9"/>
      <c r="K15" s="9"/>
      <c r="L15" s="10"/>
    </row>
    <row r="16" customFormat="false" ht="15" hidden="false" customHeight="false" outlineLevel="0" collapsed="false">
      <c r="B16" s="6"/>
      <c r="C16" s="7"/>
      <c r="D16" s="10"/>
      <c r="E16" s="10"/>
      <c r="F16" s="9"/>
      <c r="G16" s="9"/>
      <c r="H16" s="9"/>
      <c r="I16" s="9"/>
      <c r="J16" s="9"/>
      <c r="K16" s="9"/>
      <c r="L16" s="10"/>
    </row>
    <row r="17" customFormat="false" ht="15" hidden="false" customHeight="false" outlineLevel="0" collapsed="false">
      <c r="B17" s="6"/>
      <c r="C17" s="7"/>
      <c r="D17" s="10"/>
      <c r="E17" s="10"/>
      <c r="F17" s="9"/>
      <c r="G17" s="9"/>
      <c r="H17" s="9"/>
      <c r="I17" s="9"/>
      <c r="J17" s="9"/>
      <c r="K17" s="9"/>
      <c r="L17" s="10"/>
    </row>
    <row r="18" customFormat="false" ht="15" hidden="false" customHeight="false" outlineLevel="0" collapsed="false">
      <c r="B18" s="6"/>
      <c r="C18" s="7"/>
      <c r="D18" s="10"/>
      <c r="E18" s="10"/>
      <c r="F18" s="9"/>
      <c r="G18" s="9"/>
      <c r="H18" s="9"/>
      <c r="I18" s="9"/>
      <c r="J18" s="9"/>
      <c r="K18" s="9"/>
      <c r="L18" s="10"/>
    </row>
    <row r="19" customFormat="false" ht="15" hidden="false" customHeight="false" outlineLevel="0" collapsed="false">
      <c r="B19" s="6"/>
      <c r="C19" s="7"/>
      <c r="D19" s="10"/>
      <c r="E19" s="10"/>
      <c r="F19" s="9"/>
      <c r="G19" s="9"/>
      <c r="H19" s="9"/>
      <c r="I19" s="9"/>
      <c r="J19" s="9"/>
      <c r="K19" s="9"/>
      <c r="L19" s="10"/>
    </row>
    <row r="20" customFormat="false" ht="15" hidden="false" customHeight="false" outlineLevel="0" collapsed="false">
      <c r="B20" s="6"/>
      <c r="C20" s="7"/>
      <c r="D20" s="10"/>
      <c r="E20" s="10"/>
      <c r="F20" s="9"/>
      <c r="G20" s="9"/>
      <c r="H20" s="9"/>
      <c r="I20" s="9"/>
      <c r="J20" s="9"/>
      <c r="K20" s="9"/>
      <c r="L20" s="10"/>
    </row>
    <row r="21" customFormat="false" ht="15" hidden="false" customHeight="false" outlineLevel="0" collapsed="false">
      <c r="B21" s="6"/>
      <c r="C21" s="7"/>
      <c r="D21" s="10"/>
      <c r="E21" s="10"/>
      <c r="F21" s="9"/>
      <c r="G21" s="9"/>
      <c r="H21" s="9"/>
      <c r="I21" s="9"/>
      <c r="J21" s="9"/>
      <c r="K21" s="9"/>
      <c r="L21" s="10"/>
    </row>
    <row r="22" customFormat="false" ht="15" hidden="false" customHeight="false" outlineLevel="0" collapsed="false">
      <c r="B22" s="6"/>
      <c r="C22" s="7"/>
      <c r="D22" s="10"/>
      <c r="E22" s="10"/>
      <c r="F22" s="9"/>
      <c r="G22" s="9"/>
      <c r="H22" s="9"/>
      <c r="I22" s="9"/>
      <c r="J22" s="9"/>
      <c r="K22" s="9"/>
      <c r="L22" s="10"/>
    </row>
    <row r="23" customFormat="false" ht="15" hidden="false" customHeight="false" outlineLevel="0" collapsed="false">
      <c r="B23" s="6"/>
      <c r="C23" s="7"/>
      <c r="D23" s="10"/>
      <c r="E23" s="10"/>
      <c r="F23" s="9"/>
      <c r="G23" s="9"/>
      <c r="H23" s="9"/>
      <c r="I23" s="9"/>
      <c r="J23" s="9"/>
      <c r="K23" s="9"/>
      <c r="L23" s="10"/>
    </row>
    <row r="24" customFormat="false" ht="15" hidden="false" customHeight="false" outlineLevel="0" collapsed="false">
      <c r="B24" s="6"/>
      <c r="C24" s="7"/>
      <c r="D24" s="10"/>
      <c r="E24" s="10"/>
      <c r="F24" s="9"/>
      <c r="G24" s="9"/>
      <c r="H24" s="9"/>
      <c r="I24" s="9"/>
      <c r="J24" s="9"/>
      <c r="K24" s="9"/>
      <c r="L24" s="10"/>
    </row>
    <row r="25" customFormat="false" ht="15" hidden="false" customHeight="false" outlineLevel="0" collapsed="false">
      <c r="B25" s="6"/>
      <c r="C25" s="7"/>
      <c r="D25" s="10"/>
      <c r="E25" s="10"/>
      <c r="F25" s="9"/>
      <c r="G25" s="9"/>
      <c r="H25" s="9"/>
      <c r="I25" s="9"/>
      <c r="J25" s="9"/>
      <c r="K25" s="9"/>
      <c r="L25" s="10"/>
    </row>
    <row r="26" customFormat="false" ht="15" hidden="false" customHeight="false" outlineLevel="0" collapsed="false">
      <c r="B26" s="6"/>
      <c r="C26" s="7"/>
      <c r="D26" s="10"/>
      <c r="E26" s="10"/>
      <c r="F26" s="9"/>
      <c r="G26" s="9"/>
      <c r="H26" s="9"/>
      <c r="I26" s="9"/>
      <c r="J26" s="9"/>
      <c r="K26" s="9"/>
      <c r="L26" s="10"/>
    </row>
    <row r="27" customFormat="false" ht="15" hidden="false" customHeight="false" outlineLevel="0" collapsed="false">
      <c r="B27" s="6"/>
      <c r="C27" s="7"/>
      <c r="D27" s="10"/>
      <c r="E27" s="10"/>
      <c r="F27" s="9"/>
      <c r="G27" s="9"/>
      <c r="H27" s="9"/>
      <c r="I27" s="9"/>
      <c r="J27" s="9"/>
      <c r="K27" s="9"/>
      <c r="L27" s="10"/>
    </row>
    <row r="28" customFormat="false" ht="15" hidden="false" customHeight="false" outlineLevel="0" collapsed="false">
      <c r="B28" s="6"/>
      <c r="C28" s="7"/>
      <c r="D28" s="10"/>
      <c r="E28" s="10"/>
      <c r="F28" s="9"/>
      <c r="G28" s="9"/>
      <c r="H28" s="9"/>
      <c r="I28" s="9"/>
      <c r="J28" s="9"/>
      <c r="K28" s="9"/>
      <c r="L28" s="10"/>
    </row>
    <row r="29" customFormat="false" ht="15" hidden="false" customHeight="false" outlineLevel="0" collapsed="false">
      <c r="B29" s="6"/>
      <c r="C29" s="7"/>
      <c r="D29" s="10"/>
      <c r="E29" s="10"/>
      <c r="F29" s="9"/>
      <c r="G29" s="9"/>
      <c r="H29" s="9"/>
      <c r="I29" s="9"/>
      <c r="J29" s="9"/>
      <c r="K29" s="9"/>
      <c r="L29" s="10"/>
    </row>
    <row r="30" customFormat="false" ht="15" hidden="false" customHeight="false" outlineLevel="0" collapsed="false">
      <c r="B30" s="6"/>
      <c r="C30" s="7"/>
      <c r="D30" s="10"/>
      <c r="E30" s="10"/>
      <c r="F30" s="9"/>
      <c r="G30" s="9"/>
      <c r="H30" s="9"/>
      <c r="I30" s="9"/>
      <c r="J30" s="9"/>
      <c r="K30" s="9"/>
      <c r="L30" s="10"/>
    </row>
    <row r="31" customFormat="false" ht="15" hidden="false" customHeight="false" outlineLevel="0" collapsed="false">
      <c r="B31" s="6"/>
      <c r="C31" s="7"/>
      <c r="D31" s="10"/>
      <c r="E31" s="10"/>
      <c r="F31" s="9"/>
      <c r="G31" s="9"/>
      <c r="H31" s="9"/>
      <c r="I31" s="9"/>
      <c r="J31" s="9"/>
      <c r="K31" s="9"/>
      <c r="L31" s="10"/>
    </row>
    <row r="32" customFormat="false" ht="15" hidden="false" customHeight="false" outlineLevel="0" collapsed="false">
      <c r="B32" s="6"/>
      <c r="C32" s="7"/>
      <c r="D32" s="10"/>
      <c r="E32" s="10"/>
      <c r="F32" s="9"/>
      <c r="G32" s="9"/>
      <c r="H32" s="9"/>
      <c r="I32" s="9"/>
      <c r="J32" s="9"/>
      <c r="K32" s="9"/>
      <c r="L32" s="10"/>
    </row>
    <row r="33" customFormat="false" ht="15" hidden="false" customHeight="false" outlineLevel="0" collapsed="false">
      <c r="B33" s="6"/>
      <c r="C33" s="7"/>
      <c r="D33" s="10"/>
      <c r="E33" s="10"/>
      <c r="F33" s="9"/>
      <c r="G33" s="9"/>
      <c r="H33" s="9"/>
      <c r="I33" s="9"/>
      <c r="J33" s="9"/>
      <c r="K33" s="9"/>
      <c r="L33" s="10"/>
    </row>
    <row r="34" customFormat="false" ht="15" hidden="false" customHeight="false" outlineLevel="0" collapsed="false">
      <c r="B34" s="6"/>
      <c r="C34" s="7"/>
      <c r="D34" s="10"/>
      <c r="E34" s="10"/>
      <c r="F34" s="9"/>
      <c r="G34" s="9"/>
      <c r="H34" s="9"/>
      <c r="I34" s="9"/>
      <c r="J34" s="9"/>
      <c r="K34" s="9"/>
      <c r="L34" s="10"/>
    </row>
    <row r="35" customFormat="false" ht="15" hidden="false" customHeight="false" outlineLevel="0" collapsed="false">
      <c r="B35" s="6"/>
      <c r="C35" s="7"/>
      <c r="D35" s="10"/>
      <c r="E35" s="10"/>
      <c r="F35" s="9"/>
      <c r="G35" s="9"/>
      <c r="H35" s="9"/>
      <c r="I35" s="9"/>
      <c r="J35" s="9"/>
      <c r="K35" s="9"/>
      <c r="L35" s="10"/>
    </row>
    <row r="36" customFormat="false" ht="15" hidden="false" customHeight="false" outlineLevel="0" collapsed="false">
      <c r="B36" s="6"/>
      <c r="C36" s="7"/>
      <c r="D36" s="10"/>
      <c r="E36" s="10"/>
      <c r="F36" s="9"/>
      <c r="G36" s="9"/>
      <c r="H36" s="9"/>
      <c r="I36" s="9"/>
      <c r="J36" s="9"/>
      <c r="K36" s="9"/>
      <c r="L36" s="10"/>
    </row>
    <row r="37" customFormat="false" ht="15" hidden="false" customHeight="false" outlineLevel="0" collapsed="false">
      <c r="B37" s="6"/>
      <c r="C37" s="7"/>
      <c r="D37" s="10"/>
      <c r="E37" s="10"/>
      <c r="F37" s="9"/>
      <c r="G37" s="9"/>
      <c r="H37" s="9"/>
      <c r="I37" s="9"/>
      <c r="J37" s="9"/>
      <c r="K37" s="9"/>
      <c r="L37" s="10"/>
    </row>
    <row r="38" customFormat="false" ht="15" hidden="false" customHeight="false" outlineLevel="0" collapsed="false">
      <c r="B38" s="6"/>
      <c r="C38" s="7"/>
      <c r="D38" s="10"/>
      <c r="E38" s="10"/>
      <c r="F38" s="9"/>
      <c r="G38" s="9"/>
      <c r="H38" s="9"/>
      <c r="I38" s="9"/>
      <c r="J38" s="9"/>
      <c r="K38" s="9"/>
      <c r="L38" s="10"/>
    </row>
    <row r="39" customFormat="false" ht="15" hidden="false" customHeight="false" outlineLevel="0" collapsed="false">
      <c r="B39" s="6"/>
      <c r="C39" s="7"/>
      <c r="D39" s="10"/>
      <c r="E39" s="10"/>
      <c r="F39" s="9"/>
      <c r="G39" s="9"/>
      <c r="H39" s="9"/>
      <c r="I39" s="9"/>
      <c r="J39" s="9"/>
      <c r="K39" s="9"/>
      <c r="L39" s="10"/>
    </row>
    <row r="40" customFormat="false" ht="15" hidden="false" customHeight="false" outlineLevel="0" collapsed="false">
      <c r="B40" s="6"/>
      <c r="C40" s="7"/>
      <c r="D40" s="10"/>
      <c r="E40" s="10"/>
      <c r="F40" s="9"/>
      <c r="G40" s="9"/>
      <c r="H40" s="9"/>
      <c r="I40" s="9"/>
      <c r="J40" s="9"/>
      <c r="K40" s="9"/>
      <c r="L40" s="10"/>
    </row>
    <row r="41" customFormat="false" ht="15" hidden="false" customHeight="false" outlineLevel="0" collapsed="false">
      <c r="B41" s="6"/>
      <c r="C41" s="7"/>
      <c r="D41" s="10"/>
      <c r="E41" s="10"/>
      <c r="F41" s="9"/>
      <c r="G41" s="9"/>
      <c r="H41" s="9"/>
      <c r="I41" s="9"/>
      <c r="J41" s="9"/>
      <c r="K41" s="9"/>
      <c r="L41" s="10"/>
    </row>
    <row r="42" customFormat="false" ht="15" hidden="false" customHeight="false" outlineLevel="0" collapsed="false">
      <c r="B42" s="6"/>
      <c r="C42" s="7"/>
      <c r="D42" s="10"/>
      <c r="E42" s="10"/>
      <c r="F42" s="9"/>
      <c r="G42" s="9"/>
      <c r="H42" s="9"/>
      <c r="I42" s="9"/>
      <c r="J42" s="9"/>
      <c r="K42" s="9"/>
      <c r="L42" s="10"/>
    </row>
    <row r="43" customFormat="false" ht="15" hidden="false" customHeight="false" outlineLevel="0" collapsed="false">
      <c r="B43" s="6"/>
      <c r="C43" s="7"/>
      <c r="D43" s="10"/>
      <c r="E43" s="10"/>
      <c r="F43" s="9"/>
      <c r="G43" s="9"/>
      <c r="H43" s="9"/>
      <c r="I43" s="9"/>
      <c r="J43" s="9"/>
      <c r="K43" s="9"/>
      <c r="L43" s="10"/>
    </row>
    <row r="44" customFormat="false" ht="15" hidden="false" customHeight="false" outlineLevel="0" collapsed="false">
      <c r="B44" s="6"/>
      <c r="C44" s="7"/>
      <c r="D44" s="10"/>
      <c r="E44" s="10"/>
      <c r="F44" s="9"/>
      <c r="G44" s="9"/>
      <c r="H44" s="9"/>
      <c r="I44" s="9"/>
      <c r="J44" s="9"/>
      <c r="K44" s="9"/>
      <c r="L44" s="10"/>
    </row>
    <row r="45" customFormat="false" ht="15" hidden="false" customHeight="false" outlineLevel="0" collapsed="false">
      <c r="B45" s="6"/>
      <c r="C45" s="7"/>
      <c r="D45" s="10"/>
      <c r="E45" s="10"/>
      <c r="F45" s="9"/>
      <c r="G45" s="9"/>
      <c r="H45" s="9"/>
      <c r="I45" s="9"/>
      <c r="J45" s="9"/>
      <c r="K45" s="9"/>
      <c r="L45" s="10"/>
    </row>
    <row r="46" customFormat="false" ht="15" hidden="false" customHeight="false" outlineLevel="0" collapsed="false">
      <c r="B46" s="6"/>
      <c r="C46" s="7"/>
      <c r="D46" s="10"/>
      <c r="E46" s="10"/>
      <c r="F46" s="9"/>
      <c r="G46" s="9"/>
      <c r="H46" s="9"/>
      <c r="I46" s="9"/>
      <c r="J46" s="9"/>
      <c r="K46" s="9"/>
      <c r="L46" s="10"/>
    </row>
    <row r="47" customFormat="false" ht="15" hidden="false" customHeight="false" outlineLevel="0" collapsed="false">
      <c r="B47" s="6"/>
      <c r="C47" s="7"/>
      <c r="D47" s="10"/>
      <c r="E47" s="10"/>
      <c r="F47" s="9"/>
      <c r="G47" s="9"/>
      <c r="H47" s="9"/>
      <c r="I47" s="9"/>
      <c r="J47" s="9"/>
      <c r="K47" s="9"/>
      <c r="L47" s="10"/>
    </row>
    <row r="48" customFormat="false" ht="15" hidden="false" customHeight="false" outlineLevel="0" collapsed="false">
      <c r="B48" s="6"/>
      <c r="C48" s="7"/>
      <c r="D48" s="10"/>
      <c r="E48" s="10"/>
      <c r="F48" s="9"/>
      <c r="G48" s="9"/>
      <c r="H48" s="9"/>
      <c r="I48" s="9"/>
      <c r="J48" s="9"/>
      <c r="K48" s="9"/>
      <c r="L48" s="10"/>
    </row>
    <row r="49" customFormat="false" ht="15" hidden="false" customHeight="false" outlineLevel="0" collapsed="false">
      <c r="B49" s="6"/>
      <c r="C49" s="7"/>
      <c r="D49" s="10"/>
      <c r="E49" s="10"/>
      <c r="F49" s="9"/>
      <c r="G49" s="9"/>
      <c r="H49" s="9"/>
      <c r="I49" s="9"/>
      <c r="J49" s="9"/>
      <c r="K49" s="9"/>
      <c r="L49" s="10"/>
    </row>
    <row r="50" customFormat="false" ht="15" hidden="false" customHeight="false" outlineLevel="0" collapsed="false">
      <c r="B50" s="6"/>
      <c r="C50" s="7"/>
      <c r="D50" s="10"/>
      <c r="E50" s="10"/>
      <c r="F50" s="9"/>
      <c r="G50" s="9"/>
      <c r="H50" s="9"/>
      <c r="I50" s="9"/>
      <c r="J50" s="9"/>
      <c r="K50" s="9"/>
      <c r="L50" s="10"/>
    </row>
    <row r="51" customFormat="false" ht="15" hidden="false" customHeight="false" outlineLevel="0" collapsed="false">
      <c r="B51" s="6"/>
      <c r="C51" s="7"/>
      <c r="D51" s="10"/>
      <c r="E51" s="10"/>
      <c r="F51" s="9"/>
      <c r="G51" s="9"/>
      <c r="H51" s="9"/>
      <c r="I51" s="9"/>
      <c r="J51" s="9"/>
      <c r="K51" s="9"/>
      <c r="L51" s="10"/>
    </row>
    <row r="52" customFormat="false" ht="15" hidden="false" customHeight="false" outlineLevel="0" collapsed="false">
      <c r="B52" s="6"/>
      <c r="C52" s="7"/>
      <c r="D52" s="10"/>
      <c r="E52" s="10"/>
      <c r="F52" s="9"/>
      <c r="G52" s="9"/>
      <c r="H52" s="9"/>
      <c r="I52" s="9"/>
      <c r="J52" s="9"/>
      <c r="K52" s="9"/>
      <c r="L52" s="10"/>
    </row>
    <row r="53" customFormat="false" ht="15" hidden="false" customHeight="false" outlineLevel="0" collapsed="false">
      <c r="B53" s="6"/>
      <c r="C53" s="7"/>
      <c r="D53" s="10"/>
      <c r="E53" s="10"/>
      <c r="F53" s="9"/>
      <c r="G53" s="9"/>
      <c r="H53" s="9"/>
      <c r="I53" s="9"/>
      <c r="J53" s="9"/>
      <c r="K53" s="9"/>
      <c r="L53" s="10"/>
    </row>
    <row r="54" customFormat="false" ht="15" hidden="false" customHeight="false" outlineLevel="0" collapsed="false">
      <c r="B54" s="6"/>
      <c r="C54" s="7"/>
      <c r="D54" s="10"/>
      <c r="E54" s="10"/>
      <c r="F54" s="9"/>
      <c r="G54" s="9"/>
      <c r="H54" s="9"/>
      <c r="I54" s="9"/>
      <c r="J54" s="9"/>
      <c r="K54" s="9"/>
      <c r="L54" s="10"/>
    </row>
    <row r="55" customFormat="false" ht="15" hidden="false" customHeight="false" outlineLevel="0" collapsed="false">
      <c r="B55" s="6"/>
      <c r="C55" s="7"/>
      <c r="D55" s="10"/>
      <c r="E55" s="10"/>
      <c r="F55" s="9"/>
      <c r="G55" s="9"/>
      <c r="H55" s="9"/>
      <c r="I55" s="9"/>
      <c r="J55" s="9"/>
      <c r="K55" s="9"/>
      <c r="L55" s="10"/>
    </row>
    <row r="56" customFormat="false" ht="15" hidden="false" customHeight="false" outlineLevel="0" collapsed="false">
      <c r="B56" s="6"/>
      <c r="C56" s="7"/>
      <c r="D56" s="10"/>
      <c r="E56" s="10"/>
      <c r="F56" s="9"/>
      <c r="G56" s="9"/>
      <c r="H56" s="9"/>
      <c r="I56" s="9"/>
      <c r="J56" s="9"/>
      <c r="K56" s="9"/>
      <c r="L56" s="10"/>
    </row>
    <row r="57" customFormat="false" ht="15" hidden="false" customHeight="false" outlineLevel="0" collapsed="false">
      <c r="B57" s="6"/>
      <c r="C57" s="7"/>
      <c r="D57" s="10"/>
      <c r="E57" s="10"/>
      <c r="F57" s="9"/>
      <c r="G57" s="9"/>
      <c r="H57" s="9"/>
      <c r="I57" s="9"/>
      <c r="J57" s="9"/>
      <c r="K57" s="9"/>
      <c r="L57" s="10"/>
    </row>
    <row r="58" customFormat="false" ht="15" hidden="false" customHeight="false" outlineLevel="0" collapsed="false">
      <c r="B58" s="6"/>
      <c r="C58" s="7"/>
      <c r="D58" s="10"/>
      <c r="E58" s="10"/>
      <c r="F58" s="9"/>
      <c r="G58" s="9"/>
      <c r="H58" s="9"/>
      <c r="I58" s="9"/>
      <c r="J58" s="9"/>
      <c r="K58" s="9"/>
      <c r="L58" s="10"/>
    </row>
    <row r="59" customFormat="false" ht="15" hidden="false" customHeight="false" outlineLevel="0" collapsed="false">
      <c r="B59" s="6"/>
      <c r="C59" s="7"/>
      <c r="D59" s="10"/>
      <c r="E59" s="10"/>
      <c r="F59" s="9"/>
      <c r="G59" s="9"/>
      <c r="H59" s="9"/>
      <c r="I59" s="9"/>
      <c r="J59" s="9"/>
      <c r="K59" s="9"/>
      <c r="L59" s="10"/>
    </row>
    <row r="60" customFormat="false" ht="15" hidden="false" customHeight="false" outlineLevel="0" collapsed="false">
      <c r="B60" s="6"/>
      <c r="C60" s="7"/>
      <c r="D60" s="10"/>
      <c r="E60" s="10"/>
      <c r="F60" s="9"/>
      <c r="G60" s="9"/>
      <c r="H60" s="9"/>
      <c r="I60" s="9"/>
      <c r="J60" s="9"/>
      <c r="K60" s="9"/>
      <c r="L60" s="10"/>
    </row>
    <row r="61" customFormat="false" ht="15" hidden="false" customHeight="false" outlineLevel="0" collapsed="false">
      <c r="B61" s="6"/>
      <c r="C61" s="7"/>
      <c r="D61" s="10"/>
      <c r="E61" s="10"/>
      <c r="F61" s="9"/>
      <c r="G61" s="9"/>
      <c r="H61" s="9"/>
      <c r="I61" s="9"/>
      <c r="J61" s="9"/>
      <c r="K61" s="9"/>
      <c r="L61" s="10"/>
    </row>
    <row r="62" customFormat="false" ht="15" hidden="false" customHeight="false" outlineLevel="0" collapsed="false">
      <c r="B62" s="6"/>
      <c r="C62" s="7"/>
      <c r="D62" s="10"/>
      <c r="E62" s="10"/>
      <c r="F62" s="9"/>
      <c r="G62" s="9"/>
      <c r="H62" s="9"/>
      <c r="I62" s="9"/>
      <c r="J62" s="9"/>
      <c r="K62" s="9"/>
      <c r="L62" s="10"/>
    </row>
    <row r="63" customFormat="false" ht="15" hidden="false" customHeight="false" outlineLevel="0" collapsed="false">
      <c r="B63" s="6"/>
      <c r="C63" s="7"/>
      <c r="D63" s="10"/>
      <c r="E63" s="10"/>
      <c r="F63" s="9"/>
      <c r="G63" s="9"/>
      <c r="H63" s="9"/>
      <c r="I63" s="9"/>
      <c r="J63" s="9"/>
      <c r="K63" s="9"/>
      <c r="L63" s="10"/>
    </row>
    <row r="64" customFormat="false" ht="15" hidden="false" customHeight="false" outlineLevel="0" collapsed="false">
      <c r="B64" s="6"/>
      <c r="C64" s="7"/>
      <c r="D64" s="10"/>
      <c r="E64" s="10"/>
      <c r="F64" s="9"/>
      <c r="G64" s="9"/>
      <c r="H64" s="9"/>
      <c r="I64" s="9"/>
      <c r="J64" s="9"/>
      <c r="K64" s="9"/>
      <c r="L64" s="10"/>
    </row>
    <row r="65" customFormat="false" ht="15" hidden="false" customHeight="false" outlineLevel="0" collapsed="false">
      <c r="B65" s="6"/>
      <c r="C65" s="7"/>
      <c r="D65" s="10"/>
      <c r="E65" s="10"/>
      <c r="F65" s="9"/>
      <c r="G65" s="9"/>
      <c r="H65" s="9"/>
      <c r="I65" s="9"/>
      <c r="J65" s="9"/>
      <c r="K65" s="9"/>
      <c r="L65" s="10"/>
    </row>
    <row r="66" customFormat="false" ht="15" hidden="false" customHeight="false" outlineLevel="0" collapsed="false">
      <c r="B66" s="6"/>
      <c r="C66" s="7"/>
      <c r="D66" s="10"/>
      <c r="E66" s="10"/>
      <c r="F66" s="9"/>
      <c r="G66" s="9"/>
      <c r="H66" s="9"/>
      <c r="I66" s="9"/>
      <c r="J66" s="9"/>
      <c r="K66" s="9"/>
      <c r="L66" s="10"/>
    </row>
    <row r="67" customFormat="false" ht="15" hidden="false" customHeight="false" outlineLevel="0" collapsed="false">
      <c r="B67" s="6"/>
      <c r="C67" s="7"/>
      <c r="D67" s="10"/>
      <c r="E67" s="10"/>
      <c r="F67" s="9"/>
      <c r="G67" s="9"/>
      <c r="H67" s="9"/>
      <c r="I67" s="9"/>
      <c r="J67" s="9"/>
      <c r="K67" s="9"/>
      <c r="L67" s="10"/>
    </row>
    <row r="68" customFormat="false" ht="15" hidden="false" customHeight="false" outlineLevel="0" collapsed="false">
      <c r="C68" s="7"/>
    </row>
    <row r="69" customFormat="false" ht="15" hidden="false" customHeight="false" outlineLevel="0" collapsed="false">
      <c r="C69" s="7"/>
    </row>
    <row r="70" customFormat="false" ht="15" hidden="false" customHeight="false" outlineLevel="0" collapsed="false">
      <c r="C70" s="7"/>
    </row>
    <row r="71" customFormat="false" ht="15" hidden="false" customHeight="false" outlineLevel="0" collapsed="false">
      <c r="C71" s="7"/>
    </row>
    <row r="72" customFormat="false" ht="15" hidden="false" customHeight="false" outlineLevel="0" collapsed="false">
      <c r="C72" s="7"/>
    </row>
    <row r="73" customFormat="false" ht="15" hidden="false" customHeight="false" outlineLevel="0" collapsed="false">
      <c r="C73" s="7"/>
    </row>
    <row r="74" customFormat="false" ht="15" hidden="false" customHeight="false" outlineLevel="0" collapsed="false">
      <c r="C74" s="7"/>
    </row>
    <row r="75" customFormat="false" ht="15" hidden="false" customHeight="false" outlineLevel="0" collapsed="false">
      <c r="C75" s="7"/>
    </row>
    <row r="76" customFormat="false" ht="15" hidden="false" customHeight="false" outlineLevel="0" collapsed="false">
      <c r="C76" s="7"/>
    </row>
    <row r="77" customFormat="false" ht="15" hidden="false" customHeight="false" outlineLevel="0" collapsed="false">
      <c r="C77" s="7"/>
    </row>
    <row r="78" customFormat="false" ht="15" hidden="false" customHeight="false" outlineLevel="0" collapsed="false">
      <c r="C78" s="7"/>
    </row>
    <row r="79" customFormat="false" ht="15" hidden="false" customHeight="false" outlineLevel="0" collapsed="false">
      <c r="C79" s="7"/>
    </row>
    <row r="80" customFormat="false" ht="15" hidden="false" customHeight="false" outlineLevel="0" collapsed="false">
      <c r="C80" s="7"/>
    </row>
    <row r="81" customFormat="false" ht="15" hidden="false" customHeight="false" outlineLevel="0" collapsed="false">
      <c r="C81" s="7"/>
    </row>
    <row r="82" customFormat="false" ht="15" hidden="false" customHeight="false" outlineLevel="0" collapsed="false">
      <c r="C82" s="7"/>
    </row>
    <row r="83" customFormat="false" ht="15" hidden="false" customHeight="false" outlineLevel="0" collapsed="false">
      <c r="C83" s="7"/>
    </row>
    <row r="84" customFormat="false" ht="15" hidden="false" customHeight="false" outlineLevel="0" collapsed="false">
      <c r="C84" s="7"/>
    </row>
    <row r="85" customFormat="false" ht="15" hidden="false" customHeight="false" outlineLevel="0" collapsed="false">
      <c r="C85" s="7"/>
    </row>
    <row r="86" customFormat="false" ht="15" hidden="false" customHeight="false" outlineLevel="0" collapsed="false">
      <c r="C86" s="7"/>
    </row>
    <row r="87" customFormat="false" ht="15" hidden="false" customHeight="false" outlineLevel="0" collapsed="false">
      <c r="C87" s="7"/>
    </row>
    <row r="88" customFormat="false" ht="15" hidden="false" customHeight="false" outlineLevel="0" collapsed="false">
      <c r="C88" s="7"/>
    </row>
    <row r="89" customFormat="false" ht="15" hidden="false" customHeight="false" outlineLevel="0" collapsed="false">
      <c r="C89" s="7"/>
    </row>
    <row r="90" customFormat="false" ht="15" hidden="false" customHeight="false" outlineLevel="0" collapsed="false">
      <c r="C90" s="7"/>
    </row>
    <row r="91" customFormat="false" ht="15" hidden="false" customHeight="false" outlineLevel="0" collapsed="false">
      <c r="C91" s="7"/>
    </row>
    <row r="92" customFormat="false" ht="15" hidden="false" customHeight="false" outlineLevel="0" collapsed="false">
      <c r="C92" s="7"/>
    </row>
    <row r="93" customFormat="false" ht="15" hidden="false" customHeight="false" outlineLevel="0" collapsed="false">
      <c r="C93" s="7"/>
    </row>
    <row r="94" customFormat="false" ht="15" hidden="false" customHeight="false" outlineLevel="0" collapsed="false">
      <c r="C94" s="7"/>
    </row>
    <row r="95" customFormat="false" ht="15" hidden="false" customHeight="false" outlineLevel="0" collapsed="false">
      <c r="C95" s="7"/>
    </row>
    <row r="96" customFormat="false" ht="15" hidden="false" customHeight="false" outlineLevel="0" collapsed="false">
      <c r="C96" s="7"/>
    </row>
    <row r="97" customFormat="false" ht="15" hidden="false" customHeight="false" outlineLevel="0" collapsed="false">
      <c r="C97" s="7"/>
    </row>
    <row r="98" customFormat="false" ht="15" hidden="false" customHeight="false" outlineLevel="0" collapsed="false">
      <c r="C98" s="7"/>
    </row>
    <row r="99" customFormat="false" ht="15" hidden="false" customHeight="false" outlineLevel="0" collapsed="false">
      <c r="C99" s="7"/>
    </row>
    <row r="100" customFormat="false" ht="15" hidden="false" customHeight="false" outlineLevel="0" collapsed="false">
      <c r="C100" s="7"/>
    </row>
    <row r="101" customFormat="false" ht="15" hidden="false" customHeight="false" outlineLevel="0" collapsed="false">
      <c r="C101" s="7"/>
    </row>
    <row r="102" customFormat="false" ht="15" hidden="false" customHeight="false" outlineLevel="0" collapsed="false">
      <c r="C102" s="7"/>
    </row>
    <row r="103" customFormat="false" ht="15" hidden="false" customHeight="false" outlineLevel="0" collapsed="false">
      <c r="C103" s="7"/>
    </row>
    <row r="104" customFormat="false" ht="15" hidden="false" customHeight="false" outlineLevel="0" collapsed="false">
      <c r="C104" s="7"/>
    </row>
    <row r="105" customFormat="false" ht="15" hidden="false" customHeight="false" outlineLevel="0" collapsed="false">
      <c r="C105" s="7"/>
    </row>
    <row r="106" customFormat="false" ht="15" hidden="false" customHeight="false" outlineLevel="0" collapsed="false">
      <c r="C106" s="7"/>
    </row>
    <row r="107" customFormat="false" ht="15" hidden="false" customHeight="false" outlineLevel="0" collapsed="false">
      <c r="C107" s="7"/>
    </row>
    <row r="108" customFormat="false" ht="15" hidden="false" customHeight="false" outlineLevel="0" collapsed="false">
      <c r="C108" s="7"/>
    </row>
    <row r="109" customFormat="false" ht="15" hidden="false" customHeight="false" outlineLevel="0" collapsed="false">
      <c r="C109" s="7"/>
    </row>
    <row r="110" customFormat="false" ht="15" hidden="false" customHeight="false" outlineLevel="0" collapsed="false">
      <c r="C110" s="7"/>
    </row>
    <row r="111" customFormat="false" ht="15" hidden="false" customHeight="false" outlineLevel="0" collapsed="false">
      <c r="C111" s="7"/>
    </row>
    <row r="112" customFormat="false" ht="15" hidden="false" customHeight="false" outlineLevel="0" collapsed="false">
      <c r="C112" s="7"/>
    </row>
    <row r="113" customFormat="false" ht="15" hidden="false" customHeight="false" outlineLevel="0" collapsed="false">
      <c r="C113" s="7"/>
    </row>
    <row r="114" customFormat="false" ht="15" hidden="false" customHeight="false" outlineLevel="0" collapsed="false">
      <c r="C114" s="7"/>
    </row>
    <row r="115" customFormat="false" ht="15" hidden="false" customHeight="false" outlineLevel="0" collapsed="false">
      <c r="C115" s="7"/>
    </row>
    <row r="116" customFormat="false" ht="15" hidden="false" customHeight="false" outlineLevel="0" collapsed="false">
      <c r="C116" s="7"/>
    </row>
    <row r="117" customFormat="false" ht="15" hidden="false" customHeight="false" outlineLevel="0" collapsed="false">
      <c r="C117" s="7"/>
    </row>
    <row r="118" customFormat="false" ht="15" hidden="false" customHeight="false" outlineLevel="0" collapsed="false">
      <c r="C118" s="7"/>
    </row>
    <row r="119" customFormat="false" ht="15" hidden="false" customHeight="false" outlineLevel="0" collapsed="false">
      <c r="C119" s="7"/>
    </row>
    <row r="120" customFormat="false" ht="15" hidden="false" customHeight="false" outlineLevel="0" collapsed="false">
      <c r="C120" s="7"/>
    </row>
    <row r="121" customFormat="false" ht="15" hidden="false" customHeight="false" outlineLevel="0" collapsed="false">
      <c r="C121" s="7"/>
    </row>
    <row r="122" customFormat="false" ht="15" hidden="false" customHeight="false" outlineLevel="0" collapsed="false">
      <c r="C122" s="7"/>
    </row>
    <row r="123" customFormat="false" ht="15" hidden="false" customHeight="false" outlineLevel="0" collapsed="false">
      <c r="C123" s="7"/>
    </row>
    <row r="124" customFormat="false" ht="15" hidden="false" customHeight="false" outlineLevel="0" collapsed="false">
      <c r="C124" s="7"/>
    </row>
    <row r="125" customFormat="false" ht="15" hidden="false" customHeight="false" outlineLevel="0" collapsed="false">
      <c r="C125" s="7"/>
    </row>
    <row r="126" customFormat="false" ht="15" hidden="false" customHeight="false" outlineLevel="0" collapsed="false">
      <c r="C126" s="7"/>
    </row>
    <row r="127" customFormat="false" ht="15" hidden="false" customHeight="false" outlineLevel="0" collapsed="false">
      <c r="C127" s="7"/>
    </row>
    <row r="128" customFormat="false" ht="15" hidden="false" customHeight="false" outlineLevel="0" collapsed="false">
      <c r="C128" s="7"/>
    </row>
    <row r="129" customFormat="false" ht="15" hidden="false" customHeight="false" outlineLevel="0" collapsed="false">
      <c r="C129" s="7"/>
    </row>
    <row r="130" customFormat="false" ht="15" hidden="false" customHeight="false" outlineLevel="0" collapsed="false">
      <c r="C130" s="7"/>
    </row>
    <row r="131" customFormat="false" ht="15" hidden="false" customHeight="false" outlineLevel="0" collapsed="false">
      <c r="C131" s="7"/>
    </row>
    <row r="132" customFormat="false" ht="15" hidden="false" customHeight="false" outlineLevel="0" collapsed="false">
      <c r="C132" s="7"/>
    </row>
    <row r="133" customFormat="false" ht="15" hidden="false" customHeight="false" outlineLevel="0" collapsed="false">
      <c r="C133" s="7"/>
    </row>
    <row r="134" customFormat="false" ht="15" hidden="false" customHeight="false" outlineLevel="0" collapsed="false">
      <c r="C134" s="7"/>
    </row>
    <row r="135" customFormat="false" ht="15" hidden="false" customHeight="false" outlineLevel="0" collapsed="false">
      <c r="C135" s="7"/>
    </row>
    <row r="136" customFormat="false" ht="15" hidden="false" customHeight="false" outlineLevel="0" collapsed="false">
      <c r="C136" s="7"/>
    </row>
    <row r="137" customFormat="false" ht="15" hidden="false" customHeight="false" outlineLevel="0" collapsed="false">
      <c r="C137" s="7"/>
    </row>
    <row r="138" customFormat="false" ht="15" hidden="false" customHeight="false" outlineLevel="0" collapsed="false">
      <c r="C138" s="7"/>
    </row>
    <row r="139" customFormat="false" ht="15" hidden="false" customHeight="false" outlineLevel="0" collapsed="false">
      <c r="C139" s="7"/>
    </row>
    <row r="140" customFormat="false" ht="15" hidden="false" customHeight="false" outlineLevel="0" collapsed="false">
      <c r="C140" s="7"/>
    </row>
    <row r="141" customFormat="false" ht="15" hidden="false" customHeight="false" outlineLevel="0" collapsed="false">
      <c r="C141" s="7"/>
    </row>
    <row r="142" customFormat="false" ht="15" hidden="false" customHeight="false" outlineLevel="0" collapsed="false">
      <c r="C142" s="7"/>
    </row>
    <row r="143" customFormat="false" ht="15" hidden="false" customHeight="false" outlineLevel="0" collapsed="false">
      <c r="C143" s="7"/>
    </row>
    <row r="144" customFormat="false" ht="15" hidden="false" customHeight="false" outlineLevel="0" collapsed="false">
      <c r="C144" s="7"/>
    </row>
    <row r="145" customFormat="false" ht="15" hidden="false" customHeight="false" outlineLevel="0" collapsed="false">
      <c r="C145" s="7"/>
    </row>
    <row r="146" customFormat="false" ht="15" hidden="false" customHeight="false" outlineLevel="0" collapsed="false">
      <c r="C146" s="7"/>
    </row>
    <row r="147" customFormat="false" ht="15" hidden="false" customHeight="false" outlineLevel="0" collapsed="false">
      <c r="C147" s="7"/>
    </row>
    <row r="148" customFormat="false" ht="15" hidden="false" customHeight="false" outlineLevel="0" collapsed="false">
      <c r="C148" s="7"/>
    </row>
    <row r="149" customFormat="false" ht="15" hidden="false" customHeight="false" outlineLevel="0" collapsed="false">
      <c r="C149" s="7"/>
    </row>
    <row r="150" customFormat="false" ht="15" hidden="false" customHeight="false" outlineLevel="0" collapsed="false">
      <c r="C150" s="7"/>
    </row>
    <row r="151" customFormat="false" ht="15" hidden="false" customHeight="false" outlineLevel="0" collapsed="false">
      <c r="C151" s="7"/>
    </row>
    <row r="152" customFormat="false" ht="15" hidden="false" customHeight="false" outlineLevel="0" collapsed="false">
      <c r="C152" s="7"/>
    </row>
    <row r="153" customFormat="false" ht="15" hidden="false" customHeight="false" outlineLevel="0" collapsed="false">
      <c r="C153" s="7"/>
    </row>
    <row r="154" customFormat="false" ht="15" hidden="false" customHeight="false" outlineLevel="0" collapsed="false">
      <c r="C154" s="7"/>
    </row>
    <row r="155" customFormat="false" ht="15" hidden="false" customHeight="false" outlineLevel="0" collapsed="false">
      <c r="C155" s="7"/>
    </row>
    <row r="156" customFormat="false" ht="15" hidden="false" customHeight="false" outlineLevel="0" collapsed="false">
      <c r="C156" s="7"/>
    </row>
    <row r="157" customFormat="false" ht="15" hidden="false" customHeight="false" outlineLevel="0" collapsed="false">
      <c r="C157" s="7"/>
    </row>
    <row r="158" customFormat="false" ht="15" hidden="false" customHeight="false" outlineLevel="0" collapsed="false">
      <c r="C158" s="7"/>
    </row>
    <row r="159" customFormat="false" ht="15" hidden="false" customHeight="false" outlineLevel="0" collapsed="false">
      <c r="C159" s="7"/>
    </row>
    <row r="160" customFormat="false" ht="15" hidden="false" customHeight="false" outlineLevel="0" collapsed="false">
      <c r="C160" s="7"/>
    </row>
    <row r="161" customFormat="false" ht="15" hidden="false" customHeight="false" outlineLevel="0" collapsed="false">
      <c r="C161" s="7"/>
    </row>
    <row r="162" customFormat="false" ht="15" hidden="false" customHeight="false" outlineLevel="0" collapsed="false">
      <c r="C162" s="7"/>
    </row>
    <row r="163" customFormat="false" ht="15" hidden="false" customHeight="false" outlineLevel="0" collapsed="false">
      <c r="C163" s="7"/>
    </row>
    <row r="164" customFormat="false" ht="15" hidden="false" customHeight="false" outlineLevel="0" collapsed="false">
      <c r="C164" s="7"/>
    </row>
    <row r="165" customFormat="false" ht="15" hidden="false" customHeight="false" outlineLevel="0" collapsed="false">
      <c r="C165" s="7"/>
    </row>
    <row r="166" customFormat="false" ht="15" hidden="false" customHeight="false" outlineLevel="0" collapsed="false">
      <c r="C166" s="7"/>
    </row>
    <row r="167" customFormat="false" ht="15" hidden="false" customHeight="false" outlineLevel="0" collapsed="false">
      <c r="C167" s="7"/>
    </row>
    <row r="168" customFormat="false" ht="15" hidden="false" customHeight="false" outlineLevel="0" collapsed="false">
      <c r="C168" s="7"/>
    </row>
    <row r="169" customFormat="false" ht="15" hidden="false" customHeight="false" outlineLevel="0" collapsed="false">
      <c r="C169" s="7"/>
    </row>
    <row r="170" customFormat="false" ht="15" hidden="false" customHeight="false" outlineLevel="0" collapsed="false">
      <c r="C170" s="7"/>
    </row>
    <row r="171" customFormat="false" ht="15" hidden="false" customHeight="false" outlineLevel="0" collapsed="false">
      <c r="C171" s="7"/>
    </row>
    <row r="172" customFormat="false" ht="15" hidden="false" customHeight="false" outlineLevel="0" collapsed="false">
      <c r="C172" s="7"/>
    </row>
    <row r="173" customFormat="false" ht="15" hidden="false" customHeight="false" outlineLevel="0" collapsed="false">
      <c r="C173" s="7"/>
    </row>
    <row r="174" customFormat="false" ht="15" hidden="false" customHeight="false" outlineLevel="0" collapsed="false">
      <c r="C174" s="7"/>
    </row>
    <row r="175" customFormat="false" ht="15" hidden="false" customHeight="false" outlineLevel="0" collapsed="false">
      <c r="C175" s="7"/>
    </row>
    <row r="176" customFormat="false" ht="15" hidden="false" customHeight="false" outlineLevel="0" collapsed="false">
      <c r="C176" s="7"/>
    </row>
    <row r="177" customFormat="false" ht="15" hidden="false" customHeight="false" outlineLevel="0" collapsed="false">
      <c r="C177" s="7"/>
    </row>
    <row r="178" customFormat="false" ht="15" hidden="false" customHeight="false" outlineLevel="0" collapsed="false">
      <c r="C178" s="7"/>
    </row>
    <row r="179" customFormat="false" ht="15" hidden="false" customHeight="false" outlineLevel="0" collapsed="false">
      <c r="C179" s="7"/>
    </row>
    <row r="180" customFormat="false" ht="15" hidden="false" customHeight="false" outlineLevel="0" collapsed="false">
      <c r="C180" s="7"/>
    </row>
    <row r="181" customFormat="false" ht="15" hidden="false" customHeight="false" outlineLevel="0" collapsed="false">
      <c r="C181" s="7"/>
    </row>
    <row r="182" customFormat="false" ht="15" hidden="false" customHeight="false" outlineLevel="0" collapsed="false">
      <c r="C182" s="7"/>
    </row>
    <row r="183" customFormat="false" ht="15" hidden="false" customHeight="false" outlineLevel="0" collapsed="false">
      <c r="C183" s="7"/>
    </row>
    <row r="184" customFormat="false" ht="15" hidden="false" customHeight="false" outlineLevel="0" collapsed="false">
      <c r="C184" s="7"/>
    </row>
    <row r="185" customFormat="false" ht="15" hidden="false" customHeight="false" outlineLevel="0" collapsed="false">
      <c r="C185" s="7"/>
    </row>
    <row r="186" customFormat="false" ht="15" hidden="false" customHeight="false" outlineLevel="0" collapsed="false">
      <c r="C186" s="7"/>
    </row>
    <row r="187" customFormat="false" ht="15" hidden="false" customHeight="false" outlineLevel="0" collapsed="false">
      <c r="C187" s="7"/>
    </row>
    <row r="188" customFormat="false" ht="15" hidden="false" customHeight="false" outlineLevel="0" collapsed="false">
      <c r="C188" s="7"/>
    </row>
    <row r="189" customFormat="false" ht="15" hidden="false" customHeight="false" outlineLevel="0" collapsed="false">
      <c r="C189" s="7"/>
    </row>
    <row r="190" customFormat="false" ht="15" hidden="false" customHeight="false" outlineLevel="0" collapsed="false">
      <c r="C190" s="7"/>
    </row>
    <row r="191" customFormat="false" ht="15" hidden="false" customHeight="false" outlineLevel="0" collapsed="false">
      <c r="C191" s="7"/>
    </row>
    <row r="192" customFormat="false" ht="15" hidden="false" customHeight="false" outlineLevel="0" collapsed="false">
      <c r="C192" s="7"/>
    </row>
    <row r="193" customFormat="false" ht="15" hidden="false" customHeight="false" outlineLevel="0" collapsed="false">
      <c r="C193" s="7"/>
    </row>
    <row r="194" customFormat="false" ht="15" hidden="false" customHeight="false" outlineLevel="0" collapsed="false">
      <c r="C194" s="7"/>
    </row>
    <row r="195" customFormat="false" ht="15" hidden="false" customHeight="false" outlineLevel="0" collapsed="false">
      <c r="C195" s="7"/>
    </row>
    <row r="196" customFormat="false" ht="15" hidden="false" customHeight="false" outlineLevel="0" collapsed="false">
      <c r="C196" s="7"/>
    </row>
    <row r="197" customFormat="false" ht="15" hidden="false" customHeight="false" outlineLevel="0" collapsed="false">
      <c r="C197" s="7"/>
    </row>
    <row r="198" customFormat="false" ht="15" hidden="false" customHeight="false" outlineLevel="0" collapsed="false">
      <c r="C198" s="7"/>
    </row>
    <row r="199" customFormat="false" ht="15" hidden="false" customHeight="false" outlineLevel="0" collapsed="false">
      <c r="C199" s="7"/>
    </row>
    <row r="200" customFormat="false" ht="15" hidden="false" customHeight="false" outlineLevel="0" collapsed="false">
      <c r="C200" s="7"/>
    </row>
    <row r="201" customFormat="false" ht="15" hidden="false" customHeight="false" outlineLevel="0" collapsed="false">
      <c r="C201" s="7"/>
    </row>
    <row r="202" customFormat="false" ht="15" hidden="false" customHeight="false" outlineLevel="0" collapsed="false">
      <c r="C202" s="7"/>
    </row>
    <row r="203" customFormat="false" ht="15" hidden="false" customHeight="false" outlineLevel="0" collapsed="false">
      <c r="C203" s="7"/>
    </row>
    <row r="204" customFormat="false" ht="15" hidden="false" customHeight="false" outlineLevel="0" collapsed="false">
      <c r="C204" s="7"/>
    </row>
    <row r="205" customFormat="false" ht="15" hidden="false" customHeight="false" outlineLevel="0" collapsed="false">
      <c r="C205" s="7"/>
    </row>
    <row r="206" customFormat="false" ht="15" hidden="false" customHeight="false" outlineLevel="0" collapsed="false">
      <c r="C206" s="7"/>
    </row>
    <row r="207" customFormat="false" ht="15" hidden="false" customHeight="false" outlineLevel="0" collapsed="false">
      <c r="C207" s="7"/>
    </row>
    <row r="208" customFormat="false" ht="15" hidden="false" customHeight="false" outlineLevel="0" collapsed="false">
      <c r="C208" s="7"/>
    </row>
    <row r="209" customFormat="false" ht="15" hidden="false" customHeight="false" outlineLevel="0" collapsed="false">
      <c r="C209" s="7"/>
    </row>
    <row r="210" customFormat="false" ht="15" hidden="false" customHeight="false" outlineLevel="0" collapsed="false">
      <c r="C210" s="7"/>
    </row>
    <row r="211" customFormat="false" ht="15" hidden="false" customHeight="false" outlineLevel="0" collapsed="false">
      <c r="C211" s="7"/>
    </row>
    <row r="212" customFormat="false" ht="15" hidden="false" customHeight="false" outlineLevel="0" collapsed="false">
      <c r="C212" s="7"/>
    </row>
    <row r="213" customFormat="false" ht="15" hidden="false" customHeight="false" outlineLevel="0" collapsed="false">
      <c r="C213" s="7"/>
    </row>
    <row r="214" customFormat="false" ht="15" hidden="false" customHeight="false" outlineLevel="0" collapsed="false">
      <c r="C214" s="7"/>
    </row>
    <row r="215" customFormat="false" ht="15" hidden="false" customHeight="false" outlineLevel="0" collapsed="false">
      <c r="C215" s="7"/>
    </row>
    <row r="216" customFormat="false" ht="15" hidden="false" customHeight="false" outlineLevel="0" collapsed="false">
      <c r="C216" s="7"/>
    </row>
    <row r="217" customFormat="false" ht="15" hidden="false" customHeight="false" outlineLevel="0" collapsed="false">
      <c r="C217" s="7"/>
    </row>
    <row r="218" customFormat="false" ht="15" hidden="false" customHeight="false" outlineLevel="0" collapsed="false">
      <c r="C218" s="7"/>
    </row>
    <row r="219" customFormat="false" ht="15" hidden="false" customHeight="false" outlineLevel="0" collapsed="false">
      <c r="C219" s="7"/>
    </row>
    <row r="220" customFormat="false" ht="15" hidden="false" customHeight="false" outlineLevel="0" collapsed="false">
      <c r="C220" s="7"/>
    </row>
    <row r="221" customFormat="false" ht="15" hidden="false" customHeight="false" outlineLevel="0" collapsed="false">
      <c r="C221" s="7"/>
    </row>
    <row r="222" customFormat="false" ht="15" hidden="false" customHeight="false" outlineLevel="0" collapsed="false">
      <c r="C222" s="7"/>
    </row>
    <row r="223" customFormat="false" ht="15" hidden="false" customHeight="false" outlineLevel="0" collapsed="false">
      <c r="C223" s="7"/>
    </row>
    <row r="224" customFormat="false" ht="15" hidden="false" customHeight="false" outlineLevel="0" collapsed="false">
      <c r="C224" s="7"/>
    </row>
    <row r="225" customFormat="false" ht="15" hidden="false" customHeight="false" outlineLevel="0" collapsed="false">
      <c r="C225" s="7"/>
    </row>
    <row r="226" customFormat="false" ht="15" hidden="false" customHeight="false" outlineLevel="0" collapsed="false">
      <c r="C226" s="7"/>
    </row>
    <row r="227" customFormat="false" ht="15" hidden="false" customHeight="false" outlineLevel="0" collapsed="false">
      <c r="C227" s="7"/>
    </row>
    <row r="228" customFormat="false" ht="15" hidden="false" customHeight="false" outlineLevel="0" collapsed="false">
      <c r="C228" s="7"/>
    </row>
    <row r="229" customFormat="false" ht="15" hidden="false" customHeight="false" outlineLevel="0" collapsed="false">
      <c r="C229" s="7"/>
    </row>
    <row r="230" customFormat="false" ht="15" hidden="false" customHeight="false" outlineLevel="0" collapsed="false">
      <c r="C230" s="7"/>
    </row>
    <row r="231" customFormat="false" ht="15" hidden="false" customHeight="false" outlineLevel="0" collapsed="false">
      <c r="C231" s="7"/>
    </row>
    <row r="232" customFormat="false" ht="15" hidden="false" customHeight="false" outlineLevel="0" collapsed="false">
      <c r="C232" s="7"/>
    </row>
    <row r="233" customFormat="false" ht="15" hidden="false" customHeight="false" outlineLevel="0" collapsed="false">
      <c r="C233" s="7"/>
    </row>
    <row r="234" customFormat="false" ht="15" hidden="false" customHeight="false" outlineLevel="0" collapsed="false">
      <c r="C234" s="7"/>
    </row>
    <row r="235" customFormat="false" ht="15" hidden="false" customHeight="false" outlineLevel="0" collapsed="false">
      <c r="C235" s="7"/>
    </row>
    <row r="236" customFormat="false" ht="15" hidden="false" customHeight="false" outlineLevel="0" collapsed="false">
      <c r="C236" s="7"/>
    </row>
    <row r="237" customFormat="false" ht="15" hidden="false" customHeight="false" outlineLevel="0" collapsed="false">
      <c r="C237" s="7"/>
    </row>
    <row r="238" customFormat="false" ht="15" hidden="false" customHeight="false" outlineLevel="0" collapsed="false">
      <c r="C238" s="7"/>
    </row>
    <row r="239" customFormat="false" ht="15" hidden="false" customHeight="false" outlineLevel="0" collapsed="false">
      <c r="C239" s="7"/>
    </row>
    <row r="240" customFormat="false" ht="15" hidden="false" customHeight="false" outlineLevel="0" collapsed="false">
      <c r="C240" s="7"/>
    </row>
    <row r="241" customFormat="false" ht="15" hidden="false" customHeight="false" outlineLevel="0" collapsed="false">
      <c r="C241" s="7"/>
    </row>
    <row r="242" customFormat="false" ht="15" hidden="false" customHeight="false" outlineLevel="0" collapsed="false">
      <c r="C242" s="7"/>
    </row>
    <row r="243" customFormat="false" ht="15" hidden="false" customHeight="false" outlineLevel="0" collapsed="false">
      <c r="C243" s="7"/>
    </row>
    <row r="244" customFormat="false" ht="15" hidden="false" customHeight="false" outlineLevel="0" collapsed="false">
      <c r="C244" s="7"/>
    </row>
    <row r="245" customFormat="false" ht="15" hidden="false" customHeight="false" outlineLevel="0" collapsed="false">
      <c r="C245" s="7"/>
    </row>
    <row r="246" customFormat="false" ht="15" hidden="false" customHeight="false" outlineLevel="0" collapsed="false">
      <c r="C246" s="7"/>
    </row>
    <row r="247" customFormat="false" ht="15" hidden="false" customHeight="false" outlineLevel="0" collapsed="false">
      <c r="C247" s="7"/>
    </row>
    <row r="248" customFormat="false" ht="15" hidden="false" customHeight="false" outlineLevel="0" collapsed="false">
      <c r="C248" s="7"/>
    </row>
    <row r="249" customFormat="false" ht="15" hidden="false" customHeight="false" outlineLevel="0" collapsed="false">
      <c r="C249" s="7"/>
    </row>
    <row r="250" customFormat="false" ht="15" hidden="false" customHeight="false" outlineLevel="0" collapsed="false">
      <c r="C250" s="7"/>
    </row>
    <row r="251" customFormat="false" ht="15" hidden="false" customHeight="false" outlineLevel="0" collapsed="false">
      <c r="C251" s="7"/>
    </row>
    <row r="252" customFormat="false" ht="15" hidden="false" customHeight="false" outlineLevel="0" collapsed="false">
      <c r="C252" s="7"/>
    </row>
    <row r="253" customFormat="false" ht="15" hidden="false" customHeight="false" outlineLevel="0" collapsed="false">
      <c r="C253" s="7"/>
    </row>
    <row r="254" customFormat="false" ht="15" hidden="false" customHeight="false" outlineLevel="0" collapsed="false">
      <c r="C254" s="7"/>
    </row>
    <row r="255" customFormat="false" ht="15" hidden="false" customHeight="false" outlineLevel="0" collapsed="false">
      <c r="C255" s="7"/>
    </row>
    <row r="256" customFormat="false" ht="15" hidden="false" customHeight="false" outlineLevel="0" collapsed="false">
      <c r="C256" s="7"/>
    </row>
    <row r="257" customFormat="false" ht="15" hidden="false" customHeight="false" outlineLevel="0" collapsed="false">
      <c r="C257" s="7"/>
    </row>
    <row r="258" customFormat="false" ht="15" hidden="false" customHeight="false" outlineLevel="0" collapsed="false">
      <c r="C258" s="7"/>
    </row>
    <row r="259" customFormat="false" ht="15" hidden="false" customHeight="false" outlineLevel="0" collapsed="false">
      <c r="C259" s="7"/>
    </row>
    <row r="260" customFormat="false" ht="15" hidden="false" customHeight="false" outlineLevel="0" collapsed="false">
      <c r="C260" s="7"/>
    </row>
    <row r="261" customFormat="false" ht="15" hidden="false" customHeight="false" outlineLevel="0" collapsed="false">
      <c r="C261" s="7"/>
    </row>
    <row r="262" customFormat="false" ht="15" hidden="false" customHeight="false" outlineLevel="0" collapsed="false">
      <c r="C262" s="7"/>
    </row>
    <row r="263" customFormat="false" ht="15" hidden="false" customHeight="false" outlineLevel="0" collapsed="false">
      <c r="C263" s="7"/>
    </row>
    <row r="264" customFormat="false" ht="15" hidden="false" customHeight="false" outlineLevel="0" collapsed="false">
      <c r="C264" s="7"/>
    </row>
    <row r="265" customFormat="false" ht="15" hidden="false" customHeight="false" outlineLevel="0" collapsed="false">
      <c r="C265" s="7"/>
    </row>
    <row r="266" customFormat="false" ht="15" hidden="false" customHeight="false" outlineLevel="0" collapsed="false">
      <c r="C266" s="7"/>
    </row>
    <row r="267" customFormat="false" ht="15" hidden="false" customHeight="false" outlineLevel="0" collapsed="false">
      <c r="C267" s="7"/>
    </row>
    <row r="268" customFormat="false" ht="15" hidden="false" customHeight="false" outlineLevel="0" collapsed="false">
      <c r="C268" s="7"/>
    </row>
    <row r="269" customFormat="false" ht="15" hidden="false" customHeight="false" outlineLevel="0" collapsed="false">
      <c r="C269" s="7"/>
    </row>
    <row r="270" customFormat="false" ht="15" hidden="false" customHeight="false" outlineLevel="0" collapsed="false">
      <c r="C270" s="7"/>
    </row>
    <row r="271" customFormat="false" ht="15" hidden="false" customHeight="false" outlineLevel="0" collapsed="false">
      <c r="C271" s="7"/>
    </row>
    <row r="272" customFormat="false" ht="15" hidden="false" customHeight="false" outlineLevel="0" collapsed="false">
      <c r="C272" s="7"/>
    </row>
    <row r="273" customFormat="false" ht="15" hidden="false" customHeight="false" outlineLevel="0" collapsed="false">
      <c r="C273" s="7"/>
    </row>
    <row r="274" customFormat="false" ht="15" hidden="false" customHeight="false" outlineLevel="0" collapsed="false">
      <c r="C274" s="7"/>
    </row>
    <row r="275" customFormat="false" ht="15" hidden="false" customHeight="false" outlineLevel="0" collapsed="false">
      <c r="C275" s="7"/>
    </row>
    <row r="276" customFormat="false" ht="15" hidden="false" customHeight="false" outlineLevel="0" collapsed="false">
      <c r="C276" s="7"/>
    </row>
    <row r="277" customFormat="false" ht="15" hidden="false" customHeight="false" outlineLevel="0" collapsed="false">
      <c r="C277" s="7"/>
    </row>
    <row r="278" customFormat="false" ht="15" hidden="false" customHeight="false" outlineLevel="0" collapsed="false">
      <c r="C278" s="7"/>
    </row>
    <row r="279" customFormat="false" ht="15" hidden="false" customHeight="false" outlineLevel="0" collapsed="false">
      <c r="C279" s="7"/>
    </row>
    <row r="280" customFormat="false" ht="15" hidden="false" customHeight="false" outlineLevel="0" collapsed="false">
      <c r="C280" s="7"/>
    </row>
    <row r="281" customFormat="false" ht="15" hidden="false" customHeight="false" outlineLevel="0" collapsed="false">
      <c r="C281" s="7"/>
    </row>
    <row r="282" customFormat="false" ht="15" hidden="false" customHeight="false" outlineLevel="0" collapsed="false">
      <c r="C282" s="7"/>
    </row>
    <row r="283" customFormat="false" ht="15" hidden="false" customHeight="false" outlineLevel="0" collapsed="false">
      <c r="C283" s="7"/>
    </row>
    <row r="284" customFormat="false" ht="15" hidden="false" customHeight="false" outlineLevel="0" collapsed="false">
      <c r="C284" s="7"/>
    </row>
    <row r="285" customFormat="false" ht="15" hidden="false" customHeight="false" outlineLevel="0" collapsed="false">
      <c r="C285" s="7"/>
    </row>
    <row r="286" customFormat="false" ht="15" hidden="false" customHeight="false" outlineLevel="0" collapsed="false">
      <c r="C286" s="7"/>
    </row>
    <row r="287" customFormat="false" ht="15" hidden="false" customHeight="false" outlineLevel="0" collapsed="false">
      <c r="C287" s="7"/>
    </row>
    <row r="288" customFormat="false" ht="15" hidden="false" customHeight="false" outlineLevel="0" collapsed="false">
      <c r="C288" s="7"/>
    </row>
    <row r="289" customFormat="false" ht="15" hidden="false" customHeight="false" outlineLevel="0" collapsed="false">
      <c r="C289" s="7"/>
    </row>
    <row r="290" customFormat="false" ht="15" hidden="false" customHeight="false" outlineLevel="0" collapsed="false">
      <c r="C290" s="7"/>
    </row>
    <row r="291" customFormat="false" ht="15" hidden="false" customHeight="false" outlineLevel="0" collapsed="false">
      <c r="C291" s="7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7" topLeftCell="E29" activePane="bottomRight" state="frozen"/>
      <selection pane="topLeft" activeCell="A1" activeCellId="0" sqref="A1"/>
      <selection pane="topRight" activeCell="E1" activeCellId="0" sqref="E1"/>
      <selection pane="bottomLeft" activeCell="A29" activeCellId="0" sqref="A29"/>
      <selection pane="bottomRight" activeCell="E71" activeCellId="0" sqref="E71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4.15"/>
    <col collapsed="false" customWidth="true" hidden="false" outlineLevel="0" max="3" min="3" style="1" width="17.38"/>
    <col collapsed="false" customWidth="true" hidden="false" outlineLevel="0" max="4" min="4" style="1" width="51.3"/>
    <col collapsed="false" customWidth="true" hidden="false" outlineLevel="0" max="7" min="5" style="3" width="16.84"/>
    <col collapsed="false" customWidth="true" hidden="false" outlineLevel="0" max="8" min="8" style="3" width="9.47"/>
    <col collapsed="false" customWidth="true" hidden="false" outlineLevel="0" max="10" min="9" style="3" width="16.84"/>
    <col collapsed="false" customWidth="false" hidden="false" outlineLevel="0" max="16384" min="11" style="1" width="11.53"/>
  </cols>
  <sheetData>
    <row r="1" s="1" customFormat="true" ht="15" hidden="false" customHeight="false" outlineLevel="0" collapsed="false"/>
    <row r="2" customFormat="false" ht="15" hidden="false" customHeight="fals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</row>
    <row r="3" customFormat="false" ht="15" hidden="false" customHeight="fals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</row>
    <row r="4" customFormat="false" ht="15" hidden="false" customHeight="false" outlineLevel="0" collapsed="false">
      <c r="B4" s="4" t="s">
        <v>2</v>
      </c>
      <c r="C4" s="4"/>
      <c r="D4" s="4"/>
      <c r="E4" s="4"/>
      <c r="F4" s="4"/>
      <c r="G4" s="4"/>
      <c r="H4" s="4"/>
      <c r="I4" s="4"/>
      <c r="J4" s="4"/>
    </row>
    <row r="5" s="1" customFormat="true" ht="15" hidden="false" customHeight="false" outlineLevel="0" collapsed="false">
      <c r="B5" s="13"/>
      <c r="C5" s="13"/>
      <c r="D5" s="13"/>
      <c r="E5" s="13"/>
      <c r="F5" s="13"/>
      <c r="G5" s="13"/>
    </row>
    <row r="6" customFormat="false" ht="15" hidden="false" customHeight="false" outlineLevel="0" collapsed="false">
      <c r="B6" s="6" t="s">
        <v>3</v>
      </c>
      <c r="C6" s="6" t="s">
        <v>4</v>
      </c>
      <c r="D6" s="6" t="s">
        <v>11</v>
      </c>
      <c r="E6" s="6" t="s">
        <v>7</v>
      </c>
      <c r="F6" s="6"/>
      <c r="G6" s="6" t="s">
        <v>8</v>
      </c>
      <c r="H6" s="6"/>
      <c r="I6" s="6" t="s">
        <v>9</v>
      </c>
      <c r="J6" s="6" t="s">
        <v>10</v>
      </c>
    </row>
    <row r="7" customFormat="false" ht="15" hidden="false" customHeight="false" outlineLevel="0" collapsed="false">
      <c r="B7" s="6"/>
      <c r="C7" s="6"/>
      <c r="D7" s="6"/>
      <c r="E7" s="6" t="s">
        <v>12</v>
      </c>
      <c r="F7" s="6" t="s">
        <v>13</v>
      </c>
      <c r="G7" s="6" t="s">
        <v>12</v>
      </c>
      <c r="H7" s="6" t="s">
        <v>13</v>
      </c>
      <c r="I7" s="6"/>
      <c r="J7" s="6"/>
    </row>
    <row r="8" customFormat="false" ht="15" hidden="false" customHeight="false" outlineLevel="0" collapsed="false">
      <c r="B8" s="10" t="n">
        <v>1</v>
      </c>
      <c r="C8" s="7" t="s">
        <v>24</v>
      </c>
      <c r="D8" s="14" t="s">
        <v>25</v>
      </c>
      <c r="E8" s="9" t="n">
        <v>159000</v>
      </c>
      <c r="F8" s="9"/>
      <c r="G8" s="9" t="n">
        <v>0</v>
      </c>
      <c r="H8" s="9"/>
      <c r="I8" s="9" t="n">
        <v>159000</v>
      </c>
      <c r="J8" s="9" t="n">
        <v>159000</v>
      </c>
    </row>
    <row r="9" customFormat="false" ht="15" hidden="false" customHeight="false" outlineLevel="0" collapsed="false">
      <c r="B9" s="10" t="n">
        <v>2</v>
      </c>
      <c r="C9" s="10" t="s">
        <v>26</v>
      </c>
      <c r="D9" s="10" t="s">
        <v>27</v>
      </c>
      <c r="E9" s="9" t="n">
        <v>4635000</v>
      </c>
      <c r="F9" s="9" t="n">
        <v>700000</v>
      </c>
      <c r="G9" s="9"/>
      <c r="H9" s="9"/>
      <c r="I9" s="9" t="n">
        <f aca="false">J8</f>
        <v>159000</v>
      </c>
      <c r="J9" s="9" t="n">
        <f aca="false">(I9+E9)-G9</f>
        <v>4794000</v>
      </c>
    </row>
    <row r="10" customFormat="false" ht="15" hidden="false" customHeight="false" outlineLevel="0" collapsed="false">
      <c r="B10" s="10" t="n">
        <v>3</v>
      </c>
      <c r="C10" s="10" t="s">
        <v>28</v>
      </c>
      <c r="D10" s="10" t="s">
        <v>27</v>
      </c>
      <c r="E10" s="9" t="n">
        <v>2170000</v>
      </c>
      <c r="F10" s="9" t="n">
        <v>1300000</v>
      </c>
      <c r="G10" s="9"/>
      <c r="H10" s="9"/>
      <c r="I10" s="9" t="n">
        <f aca="false">J9</f>
        <v>4794000</v>
      </c>
      <c r="J10" s="9" t="n">
        <f aca="false">(I10+E10)-G10</f>
        <v>6964000</v>
      </c>
    </row>
    <row r="11" customFormat="false" ht="15" hidden="false" customHeight="false" outlineLevel="0" collapsed="false">
      <c r="B11" s="10" t="n">
        <v>4</v>
      </c>
      <c r="C11" s="10" t="s">
        <v>28</v>
      </c>
      <c r="D11" s="10" t="s">
        <v>29</v>
      </c>
      <c r="E11" s="9"/>
      <c r="F11" s="9"/>
      <c r="G11" s="9" t="n">
        <v>500000</v>
      </c>
      <c r="H11" s="9"/>
      <c r="I11" s="9" t="n">
        <f aca="false">J10</f>
        <v>6964000</v>
      </c>
      <c r="J11" s="9" t="n">
        <f aca="false">(I11+E11)-G11</f>
        <v>6464000</v>
      </c>
    </row>
    <row r="12" customFormat="false" ht="15" hidden="false" customHeight="false" outlineLevel="0" collapsed="false">
      <c r="B12" s="10" t="n">
        <v>5</v>
      </c>
      <c r="C12" s="10" t="s">
        <v>28</v>
      </c>
      <c r="D12" s="10" t="s">
        <v>30</v>
      </c>
      <c r="E12" s="9"/>
      <c r="F12" s="9"/>
      <c r="G12" s="9" t="n">
        <v>500000</v>
      </c>
      <c r="H12" s="9"/>
      <c r="I12" s="9" t="n">
        <f aca="false">J11</f>
        <v>6464000</v>
      </c>
      <c r="J12" s="9" t="n">
        <f aca="false">(I12+E12)-G12</f>
        <v>5964000</v>
      </c>
    </row>
    <row r="13" customFormat="false" ht="15" hidden="false" customHeight="false" outlineLevel="0" collapsed="false">
      <c r="B13" s="10" t="n">
        <v>6</v>
      </c>
      <c r="C13" s="10" t="s">
        <v>28</v>
      </c>
      <c r="D13" s="10" t="s">
        <v>31</v>
      </c>
      <c r="E13" s="9"/>
      <c r="F13" s="9"/>
      <c r="G13" s="9" t="n">
        <v>200000</v>
      </c>
      <c r="H13" s="9"/>
      <c r="I13" s="9" t="n">
        <f aca="false">J12</f>
        <v>5964000</v>
      </c>
      <c r="J13" s="9" t="n">
        <f aca="false">(I13+E13)-G13</f>
        <v>5764000</v>
      </c>
    </row>
    <row r="14" customFormat="false" ht="15" hidden="false" customHeight="false" outlineLevel="0" collapsed="false">
      <c r="B14" s="10" t="n">
        <v>7</v>
      </c>
      <c r="C14" s="10" t="s">
        <v>32</v>
      </c>
      <c r="D14" s="10" t="s">
        <v>33</v>
      </c>
      <c r="E14" s="9" t="n">
        <v>250000</v>
      </c>
      <c r="F14" s="9"/>
      <c r="G14" s="9"/>
      <c r="H14" s="9"/>
      <c r="I14" s="9" t="n">
        <f aca="false">J13</f>
        <v>5764000</v>
      </c>
      <c r="J14" s="9" t="n">
        <f aca="false">(I14+E14)-G14</f>
        <v>6014000</v>
      </c>
    </row>
    <row r="15" customFormat="false" ht="15" hidden="false" customHeight="false" outlineLevel="0" collapsed="false">
      <c r="B15" s="10" t="n">
        <v>8</v>
      </c>
      <c r="C15" s="10" t="s">
        <v>32</v>
      </c>
      <c r="D15" s="10" t="s">
        <v>34</v>
      </c>
      <c r="E15" s="9" t="n">
        <v>100000</v>
      </c>
      <c r="F15" s="9"/>
      <c r="G15" s="9"/>
      <c r="H15" s="9"/>
      <c r="I15" s="9" t="n">
        <f aca="false">J14</f>
        <v>6014000</v>
      </c>
      <c r="J15" s="9" t="n">
        <f aca="false">(I15+E15)-G15</f>
        <v>6114000</v>
      </c>
    </row>
    <row r="16" customFormat="false" ht="15" hidden="false" customHeight="false" outlineLevel="0" collapsed="false">
      <c r="B16" s="10" t="n">
        <v>9</v>
      </c>
      <c r="C16" s="10" t="s">
        <v>32</v>
      </c>
      <c r="D16" s="10" t="s">
        <v>35</v>
      </c>
      <c r="E16" s="9" t="n">
        <v>200000</v>
      </c>
      <c r="F16" s="9"/>
      <c r="G16" s="9"/>
      <c r="H16" s="9"/>
      <c r="I16" s="9" t="n">
        <f aca="false">J15</f>
        <v>6114000</v>
      </c>
      <c r="J16" s="9" t="n">
        <f aca="false">(I16+E16)-G16</f>
        <v>6314000</v>
      </c>
    </row>
    <row r="17" customFormat="false" ht="15" hidden="false" customHeight="false" outlineLevel="0" collapsed="false">
      <c r="B17" s="10" t="n">
        <v>10</v>
      </c>
      <c r="C17" s="10" t="s">
        <v>32</v>
      </c>
      <c r="D17" s="10" t="s">
        <v>36</v>
      </c>
      <c r="E17" s="9" t="n">
        <v>200000</v>
      </c>
      <c r="F17" s="9"/>
      <c r="G17" s="9"/>
      <c r="H17" s="9"/>
      <c r="I17" s="9" t="n">
        <f aca="false">J16</f>
        <v>6314000</v>
      </c>
      <c r="J17" s="9" t="n">
        <f aca="false">(I17+E17)-G17</f>
        <v>6514000</v>
      </c>
    </row>
    <row r="18" customFormat="false" ht="15" hidden="false" customHeight="false" outlineLevel="0" collapsed="false">
      <c r="B18" s="10" t="n">
        <v>11</v>
      </c>
      <c r="C18" s="10" t="s">
        <v>32</v>
      </c>
      <c r="D18" s="10" t="s">
        <v>37</v>
      </c>
      <c r="E18" s="9"/>
      <c r="F18" s="9"/>
      <c r="G18" s="9" t="n">
        <v>8000</v>
      </c>
      <c r="H18" s="9"/>
      <c r="I18" s="9" t="n">
        <f aca="false">J17</f>
        <v>6514000</v>
      </c>
      <c r="J18" s="9" t="n">
        <f aca="false">(I18+E18)-G18</f>
        <v>6506000</v>
      </c>
    </row>
    <row r="19" customFormat="false" ht="15" hidden="false" customHeight="false" outlineLevel="0" collapsed="false">
      <c r="B19" s="10" t="n">
        <v>12</v>
      </c>
      <c r="C19" s="10" t="s">
        <v>32</v>
      </c>
      <c r="D19" s="10" t="s">
        <v>38</v>
      </c>
      <c r="E19" s="9"/>
      <c r="F19" s="9"/>
      <c r="G19" s="9" t="n">
        <v>90000</v>
      </c>
      <c r="H19" s="9"/>
      <c r="I19" s="9" t="n">
        <f aca="false">J18</f>
        <v>6506000</v>
      </c>
      <c r="J19" s="9" t="n">
        <f aca="false">(I19+E19)-G19</f>
        <v>6416000</v>
      </c>
    </row>
    <row r="20" customFormat="false" ht="15" hidden="false" customHeight="false" outlineLevel="0" collapsed="false">
      <c r="B20" s="10" t="n">
        <v>13</v>
      </c>
      <c r="C20" s="10" t="s">
        <v>32</v>
      </c>
      <c r="D20" s="10" t="s">
        <v>39</v>
      </c>
      <c r="E20" s="9"/>
      <c r="F20" s="9"/>
      <c r="G20" s="9" t="n">
        <v>5000</v>
      </c>
      <c r="H20" s="9"/>
      <c r="I20" s="9" t="n">
        <f aca="false">J19</f>
        <v>6416000</v>
      </c>
      <c r="J20" s="9" t="n">
        <f aca="false">(I20+E20)-G20</f>
        <v>6411000</v>
      </c>
    </row>
    <row r="21" customFormat="false" ht="15" hidden="false" customHeight="false" outlineLevel="0" collapsed="false">
      <c r="B21" s="10" t="n">
        <v>14</v>
      </c>
      <c r="C21" s="10" t="s">
        <v>32</v>
      </c>
      <c r="D21" s="10" t="s">
        <v>40</v>
      </c>
      <c r="E21" s="9"/>
      <c r="F21" s="9"/>
      <c r="G21" s="9" t="n">
        <v>20000</v>
      </c>
      <c r="H21" s="9"/>
      <c r="I21" s="9" t="n">
        <f aca="false">J20</f>
        <v>6411000</v>
      </c>
      <c r="J21" s="9" t="n">
        <f aca="false">(I21+E21)-G21</f>
        <v>6391000</v>
      </c>
    </row>
    <row r="22" customFormat="false" ht="15" hidden="false" customHeight="false" outlineLevel="0" collapsed="false">
      <c r="B22" s="10" t="n">
        <v>15</v>
      </c>
      <c r="C22" s="10" t="s">
        <v>32</v>
      </c>
      <c r="D22" s="10" t="s">
        <v>41</v>
      </c>
      <c r="E22" s="9"/>
      <c r="F22" s="9"/>
      <c r="G22" s="9" t="n">
        <v>3000</v>
      </c>
      <c r="H22" s="9"/>
      <c r="I22" s="9" t="n">
        <f aca="false">J21</f>
        <v>6391000</v>
      </c>
      <c r="J22" s="9" t="n">
        <f aca="false">(I22+E22)-G22</f>
        <v>6388000</v>
      </c>
    </row>
    <row r="23" customFormat="false" ht="15" hidden="false" customHeight="false" outlineLevel="0" collapsed="false">
      <c r="B23" s="10" t="n">
        <v>16</v>
      </c>
      <c r="C23" s="10" t="s">
        <v>32</v>
      </c>
      <c r="D23" s="10" t="s">
        <v>42</v>
      </c>
      <c r="E23" s="9"/>
      <c r="F23" s="9"/>
      <c r="G23" s="9" t="n">
        <v>10000</v>
      </c>
      <c r="H23" s="9"/>
      <c r="I23" s="9" t="n">
        <f aca="false">J22</f>
        <v>6388000</v>
      </c>
      <c r="J23" s="9" t="n">
        <f aca="false">(I23+E23)-G23</f>
        <v>6378000</v>
      </c>
    </row>
    <row r="24" customFormat="false" ht="15" hidden="false" customHeight="false" outlineLevel="0" collapsed="false">
      <c r="B24" s="10" t="n">
        <v>17</v>
      </c>
      <c r="C24" s="10" t="s">
        <v>32</v>
      </c>
      <c r="D24" s="10" t="s">
        <v>43</v>
      </c>
      <c r="E24" s="9"/>
      <c r="F24" s="9"/>
      <c r="G24" s="9" t="n">
        <v>60000</v>
      </c>
      <c r="H24" s="9"/>
      <c r="I24" s="9" t="n">
        <f aca="false">J23</f>
        <v>6378000</v>
      </c>
      <c r="J24" s="9" t="n">
        <f aca="false">(I24+E24)-G24</f>
        <v>6318000</v>
      </c>
    </row>
    <row r="25" customFormat="false" ht="15" hidden="false" customHeight="false" outlineLevel="0" collapsed="false">
      <c r="B25" s="10" t="n">
        <v>18</v>
      </c>
      <c r="C25" s="10" t="s">
        <v>32</v>
      </c>
      <c r="D25" s="10" t="s">
        <v>44</v>
      </c>
      <c r="E25" s="9"/>
      <c r="F25" s="9"/>
      <c r="G25" s="9" t="n">
        <v>72000</v>
      </c>
      <c r="H25" s="9"/>
      <c r="I25" s="9" t="n">
        <f aca="false">J24</f>
        <v>6318000</v>
      </c>
      <c r="J25" s="9" t="n">
        <f aca="false">(I25+E25)-G25</f>
        <v>6246000</v>
      </c>
    </row>
    <row r="26" customFormat="false" ht="15" hidden="false" customHeight="false" outlineLevel="0" collapsed="false">
      <c r="B26" s="10" t="n">
        <v>19</v>
      </c>
      <c r="C26" s="10" t="s">
        <v>32</v>
      </c>
      <c r="D26" s="10" t="s">
        <v>45</v>
      </c>
      <c r="E26" s="9"/>
      <c r="F26" s="9"/>
      <c r="G26" s="9" t="n">
        <v>50000</v>
      </c>
      <c r="H26" s="9"/>
      <c r="I26" s="9" t="n">
        <f aca="false">J25</f>
        <v>6246000</v>
      </c>
      <c r="J26" s="9" t="n">
        <f aca="false">(I26+E26)-G26</f>
        <v>6196000</v>
      </c>
    </row>
    <row r="27" customFormat="false" ht="15" hidden="false" customHeight="false" outlineLevel="0" collapsed="false">
      <c r="B27" s="10" t="n">
        <v>20</v>
      </c>
      <c r="C27" s="10" t="s">
        <v>46</v>
      </c>
      <c r="D27" s="10" t="s">
        <v>47</v>
      </c>
      <c r="E27" s="9"/>
      <c r="F27" s="9"/>
      <c r="G27" s="9" t="n">
        <v>2700000</v>
      </c>
      <c r="H27" s="9"/>
      <c r="I27" s="9" t="n">
        <f aca="false">J26</f>
        <v>6196000</v>
      </c>
      <c r="J27" s="9" t="n">
        <f aca="false">(I27+E27)-G27</f>
        <v>3496000</v>
      </c>
    </row>
    <row r="28" customFormat="false" ht="15" hidden="false" customHeight="false" outlineLevel="0" collapsed="false">
      <c r="B28" s="10" t="n">
        <v>21</v>
      </c>
      <c r="C28" s="10" t="s">
        <v>46</v>
      </c>
      <c r="D28" s="10" t="s">
        <v>48</v>
      </c>
      <c r="E28" s="9"/>
      <c r="F28" s="9"/>
      <c r="G28" s="9" t="n">
        <v>15000</v>
      </c>
      <c r="H28" s="9"/>
      <c r="I28" s="9" t="n">
        <f aca="false">J27</f>
        <v>3496000</v>
      </c>
      <c r="J28" s="9" t="n">
        <f aca="false">(I28+E28)-G28</f>
        <v>3481000</v>
      </c>
    </row>
    <row r="29" customFormat="false" ht="15" hidden="false" customHeight="false" outlineLevel="0" collapsed="false">
      <c r="B29" s="10" t="n">
        <v>22</v>
      </c>
      <c r="C29" s="10" t="s">
        <v>46</v>
      </c>
      <c r="D29" s="10" t="s">
        <v>49</v>
      </c>
      <c r="E29" s="9"/>
      <c r="F29" s="9"/>
      <c r="G29" s="9" t="n">
        <v>10000</v>
      </c>
      <c r="H29" s="9"/>
      <c r="I29" s="9" t="n">
        <f aca="false">J28</f>
        <v>3481000</v>
      </c>
      <c r="J29" s="9" t="n">
        <f aca="false">(I29+E29)-G29</f>
        <v>3471000</v>
      </c>
    </row>
    <row r="30" customFormat="false" ht="15" hidden="false" customHeight="false" outlineLevel="0" collapsed="false">
      <c r="B30" s="10" t="n">
        <v>23</v>
      </c>
      <c r="C30" s="10" t="s">
        <v>46</v>
      </c>
      <c r="D30" s="10" t="s">
        <v>50</v>
      </c>
      <c r="E30" s="9"/>
      <c r="F30" s="9"/>
      <c r="G30" s="9" t="n">
        <v>225000</v>
      </c>
      <c r="H30" s="9"/>
      <c r="I30" s="9" t="n">
        <f aca="false">J29</f>
        <v>3471000</v>
      </c>
      <c r="J30" s="9" t="n">
        <f aca="false">(I30+E30)-G30</f>
        <v>3246000</v>
      </c>
    </row>
    <row r="31" customFormat="false" ht="15" hidden="false" customHeight="false" outlineLevel="0" collapsed="false">
      <c r="B31" s="10" t="n">
        <v>24</v>
      </c>
      <c r="C31" s="10" t="s">
        <v>46</v>
      </c>
      <c r="D31" s="10" t="s">
        <v>51</v>
      </c>
      <c r="E31" s="9"/>
      <c r="F31" s="9"/>
      <c r="G31" s="9" t="n">
        <v>50000</v>
      </c>
      <c r="H31" s="9"/>
      <c r="I31" s="9" t="n">
        <f aca="false">J30</f>
        <v>3246000</v>
      </c>
      <c r="J31" s="9" t="n">
        <f aca="false">(I31+E31)-G31</f>
        <v>3196000</v>
      </c>
    </row>
    <row r="32" customFormat="false" ht="15" hidden="false" customHeight="false" outlineLevel="0" collapsed="false">
      <c r="B32" s="10" t="n">
        <v>25</v>
      </c>
      <c r="C32" s="10" t="s">
        <v>46</v>
      </c>
      <c r="D32" s="10" t="s">
        <v>52</v>
      </c>
      <c r="E32" s="9"/>
      <c r="F32" s="9"/>
      <c r="G32" s="9" t="n">
        <v>30000</v>
      </c>
      <c r="H32" s="9"/>
      <c r="I32" s="9" t="n">
        <f aca="false">J31</f>
        <v>3196000</v>
      </c>
      <c r="J32" s="9" t="n">
        <f aca="false">(I32+E32)-G32</f>
        <v>3166000</v>
      </c>
    </row>
    <row r="33" customFormat="false" ht="15" hidden="false" customHeight="false" outlineLevel="0" collapsed="false">
      <c r="B33" s="10" t="n">
        <v>26</v>
      </c>
      <c r="C33" s="10" t="s">
        <v>46</v>
      </c>
      <c r="D33" s="10" t="s">
        <v>53</v>
      </c>
      <c r="E33" s="9"/>
      <c r="F33" s="9"/>
      <c r="G33" s="9" t="n">
        <v>420000</v>
      </c>
      <c r="H33" s="9"/>
      <c r="I33" s="9" t="n">
        <f aca="false">J32</f>
        <v>3166000</v>
      </c>
      <c r="J33" s="9" t="n">
        <f aca="false">(I33+E33)-G33</f>
        <v>2746000</v>
      </c>
    </row>
    <row r="34" customFormat="false" ht="15" hidden="false" customHeight="false" outlineLevel="0" collapsed="false">
      <c r="B34" s="10" t="n">
        <v>27</v>
      </c>
      <c r="C34" s="10" t="s">
        <v>46</v>
      </c>
      <c r="D34" s="10" t="s">
        <v>54</v>
      </c>
      <c r="E34" s="9"/>
      <c r="F34" s="9"/>
      <c r="G34" s="9" t="n">
        <v>20000</v>
      </c>
      <c r="H34" s="9"/>
      <c r="I34" s="9" t="n">
        <f aca="false">J33</f>
        <v>2746000</v>
      </c>
      <c r="J34" s="9" t="n">
        <f aca="false">(I34+E34)-G34</f>
        <v>2726000</v>
      </c>
    </row>
    <row r="35" customFormat="false" ht="15" hidden="false" customHeight="false" outlineLevel="0" collapsed="false">
      <c r="B35" s="10" t="n">
        <v>28</v>
      </c>
      <c r="C35" s="10" t="s">
        <v>46</v>
      </c>
      <c r="D35" s="10" t="s">
        <v>55</v>
      </c>
      <c r="E35" s="9"/>
      <c r="F35" s="9"/>
      <c r="G35" s="9" t="n">
        <v>35000</v>
      </c>
      <c r="H35" s="9"/>
      <c r="I35" s="9" t="n">
        <f aca="false">J34</f>
        <v>2726000</v>
      </c>
      <c r="J35" s="9" t="n">
        <f aca="false">(I35+E35)-G35</f>
        <v>2691000</v>
      </c>
    </row>
    <row r="36" customFormat="false" ht="15" hidden="false" customHeight="false" outlineLevel="0" collapsed="false">
      <c r="B36" s="10" t="n">
        <v>29</v>
      </c>
      <c r="C36" s="10" t="s">
        <v>46</v>
      </c>
      <c r="D36" s="10" t="s">
        <v>56</v>
      </c>
      <c r="E36" s="9"/>
      <c r="F36" s="9"/>
      <c r="G36" s="9" t="n">
        <v>39000</v>
      </c>
      <c r="H36" s="9"/>
      <c r="I36" s="9" t="n">
        <f aca="false">J35</f>
        <v>2691000</v>
      </c>
      <c r="J36" s="9" t="n">
        <f aca="false">(I36+E36)-G36</f>
        <v>2652000</v>
      </c>
    </row>
    <row r="37" customFormat="false" ht="15" hidden="false" customHeight="false" outlineLevel="0" collapsed="false">
      <c r="B37" s="10" t="n">
        <v>30</v>
      </c>
      <c r="C37" s="10" t="s">
        <v>46</v>
      </c>
      <c r="D37" s="10" t="s">
        <v>57</v>
      </c>
      <c r="E37" s="9"/>
      <c r="F37" s="9"/>
      <c r="G37" s="9" t="n">
        <v>15000</v>
      </c>
      <c r="H37" s="9"/>
      <c r="I37" s="9" t="n">
        <f aca="false">J36</f>
        <v>2652000</v>
      </c>
      <c r="J37" s="9" t="n">
        <f aca="false">(I37+E37)-G37</f>
        <v>2637000</v>
      </c>
    </row>
    <row r="38" customFormat="false" ht="15" hidden="false" customHeight="false" outlineLevel="0" collapsed="false">
      <c r="B38" s="10" t="n">
        <v>31</v>
      </c>
      <c r="C38" s="10" t="s">
        <v>46</v>
      </c>
      <c r="D38" s="10" t="s">
        <v>58</v>
      </c>
      <c r="E38" s="9"/>
      <c r="F38" s="9"/>
      <c r="G38" s="9" t="n">
        <v>0</v>
      </c>
      <c r="H38" s="9"/>
      <c r="I38" s="9" t="n">
        <f aca="false">J37</f>
        <v>2637000</v>
      </c>
      <c r="J38" s="9" t="n">
        <f aca="false">(I38+E38)-G38</f>
        <v>2637000</v>
      </c>
    </row>
    <row r="39" customFormat="false" ht="15" hidden="false" customHeight="false" outlineLevel="0" collapsed="false">
      <c r="B39" s="10" t="n">
        <v>32</v>
      </c>
      <c r="C39" s="10" t="s">
        <v>46</v>
      </c>
      <c r="D39" s="10" t="s">
        <v>59</v>
      </c>
      <c r="E39" s="9"/>
      <c r="F39" s="9"/>
      <c r="G39" s="9" t="n">
        <v>35000</v>
      </c>
      <c r="H39" s="9"/>
      <c r="I39" s="9" t="n">
        <f aca="false">J38</f>
        <v>2637000</v>
      </c>
      <c r="J39" s="9" t="n">
        <f aca="false">(I39+E39)-G39</f>
        <v>2602000</v>
      </c>
    </row>
    <row r="40" customFormat="false" ht="15" hidden="false" customHeight="false" outlineLevel="0" collapsed="false">
      <c r="B40" s="10" t="n">
        <v>33</v>
      </c>
      <c r="C40" s="10" t="s">
        <v>46</v>
      </c>
      <c r="D40" s="10" t="s">
        <v>60</v>
      </c>
      <c r="E40" s="9"/>
      <c r="F40" s="9"/>
      <c r="G40" s="9" t="n">
        <v>210000</v>
      </c>
      <c r="H40" s="9"/>
      <c r="I40" s="9" t="n">
        <f aca="false">J39</f>
        <v>2602000</v>
      </c>
      <c r="J40" s="9" t="n">
        <f aca="false">(I40+E40)-G40</f>
        <v>2392000</v>
      </c>
    </row>
    <row r="41" customFormat="false" ht="15" hidden="false" customHeight="false" outlineLevel="0" collapsed="false">
      <c r="B41" s="10" t="n">
        <v>34</v>
      </c>
      <c r="C41" s="10" t="s">
        <v>46</v>
      </c>
      <c r="D41" s="10" t="s">
        <v>61</v>
      </c>
      <c r="E41" s="9"/>
      <c r="F41" s="9"/>
      <c r="G41" s="9" t="n">
        <v>1500000</v>
      </c>
      <c r="H41" s="9"/>
      <c r="I41" s="9" t="n">
        <f aca="false">J40</f>
        <v>2392000</v>
      </c>
      <c r="J41" s="9" t="n">
        <f aca="false">(I41+E41)-G41</f>
        <v>892000</v>
      </c>
    </row>
    <row r="42" customFormat="false" ht="15" hidden="false" customHeight="false" outlineLevel="0" collapsed="false">
      <c r="B42" s="10" t="n">
        <v>35</v>
      </c>
      <c r="C42" s="10" t="s">
        <v>62</v>
      </c>
      <c r="D42" s="10" t="s">
        <v>63</v>
      </c>
      <c r="E42" s="9"/>
      <c r="F42" s="9"/>
      <c r="G42" s="9" t="n">
        <v>44000</v>
      </c>
      <c r="H42" s="9"/>
      <c r="I42" s="9" t="n">
        <f aca="false">J41</f>
        <v>892000</v>
      </c>
      <c r="J42" s="9" t="n">
        <f aca="false">(I42+E42)-G42</f>
        <v>848000</v>
      </c>
    </row>
    <row r="43" customFormat="false" ht="15" hidden="false" customHeight="false" outlineLevel="0" collapsed="false">
      <c r="B43" s="10" t="n">
        <v>36</v>
      </c>
      <c r="C43" s="10" t="s">
        <v>62</v>
      </c>
      <c r="D43" s="10" t="s">
        <v>64</v>
      </c>
      <c r="E43" s="9"/>
      <c r="F43" s="9"/>
      <c r="G43" s="9" t="n">
        <v>15000</v>
      </c>
      <c r="H43" s="9"/>
      <c r="I43" s="9" t="n">
        <f aca="false">J42</f>
        <v>848000</v>
      </c>
      <c r="J43" s="9" t="n">
        <f aca="false">(I43+E43)-G43</f>
        <v>833000</v>
      </c>
    </row>
    <row r="44" customFormat="false" ht="15" hidden="false" customHeight="false" outlineLevel="0" collapsed="false">
      <c r="B44" s="10" t="n">
        <v>37</v>
      </c>
      <c r="C44" s="10" t="s">
        <v>62</v>
      </c>
      <c r="D44" s="10" t="s">
        <v>65</v>
      </c>
      <c r="E44" s="9"/>
      <c r="F44" s="9"/>
      <c r="G44" s="9" t="n">
        <v>6000</v>
      </c>
      <c r="H44" s="9"/>
      <c r="I44" s="9" t="n">
        <f aca="false">J43</f>
        <v>833000</v>
      </c>
      <c r="J44" s="9" t="n">
        <f aca="false">(I44+E44)-G44</f>
        <v>827000</v>
      </c>
    </row>
    <row r="45" customFormat="false" ht="15" hidden="false" customHeight="false" outlineLevel="0" collapsed="false">
      <c r="B45" s="10" t="n">
        <v>38</v>
      </c>
      <c r="C45" s="10" t="s">
        <v>62</v>
      </c>
      <c r="D45" s="10" t="s">
        <v>66</v>
      </c>
      <c r="E45" s="9"/>
      <c r="F45" s="9"/>
      <c r="G45" s="9" t="n">
        <v>39000</v>
      </c>
      <c r="H45" s="9"/>
      <c r="I45" s="9" t="n">
        <f aca="false">J44</f>
        <v>827000</v>
      </c>
      <c r="J45" s="9" t="n">
        <f aca="false">(I45+E45)-G45</f>
        <v>788000</v>
      </c>
    </row>
    <row r="46" customFormat="false" ht="15" hidden="false" customHeight="false" outlineLevel="0" collapsed="false">
      <c r="B46" s="10" t="n">
        <v>39</v>
      </c>
      <c r="C46" s="10" t="s">
        <v>67</v>
      </c>
      <c r="D46" s="10" t="s">
        <v>68</v>
      </c>
      <c r="E46" s="9"/>
      <c r="F46" s="9"/>
      <c r="G46" s="9" t="n">
        <v>42000</v>
      </c>
      <c r="H46" s="9"/>
      <c r="I46" s="9" t="n">
        <f aca="false">J45</f>
        <v>788000</v>
      </c>
      <c r="J46" s="9" t="n">
        <f aca="false">(I46+E46)-G46</f>
        <v>746000</v>
      </c>
    </row>
    <row r="47" customFormat="false" ht="15" hidden="false" customHeight="false" outlineLevel="0" collapsed="false">
      <c r="B47" s="10" t="n">
        <v>40</v>
      </c>
      <c r="C47" s="10" t="s">
        <v>69</v>
      </c>
      <c r="D47" s="10" t="s">
        <v>70</v>
      </c>
      <c r="E47" s="9" t="n">
        <v>1000000</v>
      </c>
      <c r="F47" s="9"/>
      <c r="G47" s="9"/>
      <c r="H47" s="9"/>
      <c r="I47" s="9" t="n">
        <f aca="false">J46</f>
        <v>746000</v>
      </c>
      <c r="J47" s="9" t="n">
        <f aca="false">(I47+E47)-G47</f>
        <v>1746000</v>
      </c>
    </row>
    <row r="48" customFormat="false" ht="15" hidden="false" customHeight="false" outlineLevel="0" collapsed="false">
      <c r="B48" s="10" t="n">
        <v>41</v>
      </c>
      <c r="C48" s="10" t="s">
        <v>69</v>
      </c>
      <c r="D48" s="10" t="s">
        <v>71</v>
      </c>
      <c r="E48" s="9"/>
      <c r="F48" s="9"/>
      <c r="G48" s="9" t="n">
        <v>800000</v>
      </c>
      <c r="H48" s="9"/>
      <c r="I48" s="9" t="n">
        <f aca="false">J47</f>
        <v>1746000</v>
      </c>
      <c r="J48" s="9" t="n">
        <f aca="false">(I48+E48)-G48</f>
        <v>946000</v>
      </c>
    </row>
    <row r="49" customFormat="false" ht="15" hidden="false" customHeight="false" outlineLevel="0" collapsed="false">
      <c r="B49" s="10" t="n">
        <v>46</v>
      </c>
      <c r="C49" s="10" t="s">
        <v>69</v>
      </c>
      <c r="D49" s="10" t="s">
        <v>72</v>
      </c>
      <c r="E49" s="9"/>
      <c r="F49" s="9"/>
      <c r="G49" s="9" t="n">
        <v>0</v>
      </c>
      <c r="H49" s="9"/>
      <c r="I49" s="9" t="n">
        <f aca="false">J48</f>
        <v>946000</v>
      </c>
      <c r="J49" s="9" t="n">
        <f aca="false">(I49+E49)-G49</f>
        <v>946000</v>
      </c>
    </row>
    <row r="50" customFormat="false" ht="15" hidden="false" customHeight="false" outlineLevel="0" collapsed="false">
      <c r="B50" s="10" t="n">
        <v>47</v>
      </c>
      <c r="C50" s="10" t="s">
        <v>69</v>
      </c>
      <c r="D50" s="10" t="s">
        <v>73</v>
      </c>
      <c r="E50" s="9"/>
      <c r="F50" s="9"/>
      <c r="G50" s="9" t="n">
        <v>370000</v>
      </c>
      <c r="H50" s="9"/>
      <c r="I50" s="9" t="n">
        <f aca="false">J49</f>
        <v>946000</v>
      </c>
      <c r="J50" s="9" t="n">
        <f aca="false">(I50+E50)-G50</f>
        <v>576000</v>
      </c>
    </row>
    <row r="51" customFormat="false" ht="15" hidden="false" customHeight="false" outlineLevel="0" collapsed="false">
      <c r="B51" s="10" t="n">
        <v>48</v>
      </c>
      <c r="C51" s="10" t="s">
        <v>69</v>
      </c>
      <c r="D51" s="10" t="s">
        <v>74</v>
      </c>
      <c r="E51" s="9"/>
      <c r="F51" s="9"/>
      <c r="G51" s="9" t="n">
        <v>30000</v>
      </c>
      <c r="H51" s="9"/>
      <c r="I51" s="9" t="n">
        <f aca="false">J50</f>
        <v>576000</v>
      </c>
      <c r="J51" s="9" t="n">
        <f aca="false">(I51+E51)-G51</f>
        <v>546000</v>
      </c>
    </row>
    <row r="52" customFormat="false" ht="15" hidden="false" customHeight="false" outlineLevel="0" collapsed="false">
      <c r="B52" s="10" t="n">
        <v>49</v>
      </c>
      <c r="C52" s="10" t="s">
        <v>69</v>
      </c>
      <c r="D52" s="10" t="s">
        <v>75</v>
      </c>
      <c r="E52" s="9"/>
      <c r="F52" s="9"/>
      <c r="G52" s="9" t="n">
        <v>8000</v>
      </c>
      <c r="H52" s="9"/>
      <c r="I52" s="9" t="n">
        <f aca="false">J51</f>
        <v>546000</v>
      </c>
      <c r="J52" s="9" t="n">
        <f aca="false">(I52+E52)-G52</f>
        <v>538000</v>
      </c>
    </row>
    <row r="53" customFormat="false" ht="15" hidden="false" customHeight="false" outlineLevel="0" collapsed="false">
      <c r="B53" s="10" t="n">
        <v>50</v>
      </c>
      <c r="C53" s="10" t="s">
        <v>69</v>
      </c>
      <c r="D53" s="10" t="s">
        <v>76</v>
      </c>
      <c r="E53" s="9"/>
      <c r="F53" s="9"/>
      <c r="G53" s="9" t="n">
        <v>165000</v>
      </c>
      <c r="H53" s="9"/>
      <c r="I53" s="9" t="n">
        <f aca="false">J52</f>
        <v>538000</v>
      </c>
      <c r="J53" s="9" t="n">
        <f aca="false">(I53+E53)-G53</f>
        <v>373000</v>
      </c>
    </row>
    <row r="54" customFormat="false" ht="15" hidden="false" customHeight="false" outlineLevel="0" collapsed="false">
      <c r="B54" s="10" t="n">
        <v>51</v>
      </c>
      <c r="C54" s="10" t="s">
        <v>69</v>
      </c>
      <c r="D54" s="10" t="s">
        <v>77</v>
      </c>
      <c r="E54" s="9"/>
      <c r="F54" s="9"/>
      <c r="G54" s="9" t="n">
        <v>84000</v>
      </c>
      <c r="H54" s="9"/>
      <c r="I54" s="9" t="n">
        <f aca="false">J53</f>
        <v>373000</v>
      </c>
      <c r="J54" s="9" t="n">
        <f aca="false">(I54+E54)-G54</f>
        <v>289000</v>
      </c>
    </row>
    <row r="55" customFormat="false" ht="15" hidden="false" customHeight="false" outlineLevel="0" collapsed="false">
      <c r="B55" s="10" t="n">
        <v>52</v>
      </c>
      <c r="C55" s="10" t="s">
        <v>69</v>
      </c>
      <c r="D55" s="10" t="s">
        <v>78</v>
      </c>
      <c r="E55" s="9"/>
      <c r="F55" s="9"/>
      <c r="G55" s="9" t="n">
        <v>12000</v>
      </c>
      <c r="H55" s="9"/>
      <c r="I55" s="9" t="n">
        <f aca="false">J54</f>
        <v>289000</v>
      </c>
      <c r="J55" s="9" t="n">
        <f aca="false">(I55+E55)-G55</f>
        <v>277000</v>
      </c>
    </row>
    <row r="56" customFormat="false" ht="15" hidden="false" customHeight="false" outlineLevel="0" collapsed="false">
      <c r="B56" s="10" t="n">
        <v>53</v>
      </c>
      <c r="C56" s="10" t="s">
        <v>69</v>
      </c>
      <c r="D56" s="10" t="s">
        <v>79</v>
      </c>
      <c r="E56" s="9"/>
      <c r="F56" s="9"/>
      <c r="G56" s="9" t="n">
        <v>30000</v>
      </c>
      <c r="H56" s="9"/>
      <c r="I56" s="9" t="n">
        <f aca="false">J55</f>
        <v>277000</v>
      </c>
      <c r="J56" s="9" t="n">
        <f aca="false">(I56+E56)-G56</f>
        <v>247000</v>
      </c>
    </row>
    <row r="57" customFormat="false" ht="15" hidden="false" customHeight="false" outlineLevel="0" collapsed="false">
      <c r="B57" s="10" t="n">
        <v>54</v>
      </c>
      <c r="C57" s="10" t="s">
        <v>69</v>
      </c>
      <c r="D57" s="10" t="s">
        <v>80</v>
      </c>
      <c r="E57" s="9"/>
      <c r="F57" s="9"/>
      <c r="G57" s="9" t="n">
        <v>12000</v>
      </c>
      <c r="H57" s="9"/>
      <c r="I57" s="9" t="n">
        <f aca="false">J56</f>
        <v>247000</v>
      </c>
      <c r="J57" s="9" t="n">
        <f aca="false">(I57+E57)-G57</f>
        <v>235000</v>
      </c>
    </row>
    <row r="58" customFormat="false" ht="15" hidden="false" customHeight="false" outlineLevel="0" collapsed="false">
      <c r="B58" s="10" t="n">
        <v>55</v>
      </c>
      <c r="C58" s="10" t="s">
        <v>69</v>
      </c>
      <c r="D58" s="10" t="s">
        <v>81</v>
      </c>
      <c r="E58" s="9"/>
      <c r="F58" s="9"/>
      <c r="G58" s="9" t="n">
        <v>30000</v>
      </c>
      <c r="H58" s="9"/>
      <c r="I58" s="9" t="n">
        <f aca="false">J57</f>
        <v>235000</v>
      </c>
      <c r="J58" s="9" t="n">
        <f aca="false">(I58+E58)-G58</f>
        <v>205000</v>
      </c>
    </row>
    <row r="59" customFormat="false" ht="15" hidden="false" customHeight="false" outlineLevel="0" collapsed="false">
      <c r="B59" s="10" t="n">
        <v>56</v>
      </c>
      <c r="C59" s="10" t="s">
        <v>69</v>
      </c>
      <c r="D59" s="10" t="s">
        <v>82</v>
      </c>
      <c r="E59" s="9"/>
      <c r="F59" s="9"/>
      <c r="G59" s="9" t="n">
        <v>10000</v>
      </c>
      <c r="H59" s="9"/>
      <c r="I59" s="9" t="n">
        <f aca="false">J58</f>
        <v>205000</v>
      </c>
      <c r="J59" s="9" t="n">
        <f aca="false">(I59+E59)-G59</f>
        <v>195000</v>
      </c>
    </row>
    <row r="60" customFormat="false" ht="15" hidden="false" customHeight="false" outlineLevel="0" collapsed="false">
      <c r="B60" s="10" t="n">
        <v>57</v>
      </c>
      <c r="C60" s="10" t="s">
        <v>69</v>
      </c>
      <c r="D60" s="10" t="s">
        <v>83</v>
      </c>
      <c r="E60" s="9"/>
      <c r="F60" s="9"/>
      <c r="G60" s="9" t="n">
        <v>20000</v>
      </c>
      <c r="H60" s="9"/>
      <c r="I60" s="9" t="n">
        <f aca="false">J59</f>
        <v>195000</v>
      </c>
      <c r="J60" s="9" t="n">
        <f aca="false">(I60+E60)-G60</f>
        <v>175000</v>
      </c>
    </row>
    <row r="61" customFormat="false" ht="15" hidden="false" customHeight="false" outlineLevel="0" collapsed="false">
      <c r="B61" s="10" t="n">
        <v>58</v>
      </c>
      <c r="C61" s="10" t="s">
        <v>69</v>
      </c>
      <c r="D61" s="10" t="s">
        <v>84</v>
      </c>
      <c r="E61" s="9"/>
      <c r="F61" s="9"/>
      <c r="G61" s="9" t="n">
        <v>30000</v>
      </c>
      <c r="H61" s="9"/>
      <c r="I61" s="9" t="n">
        <f aca="false">J60</f>
        <v>175000</v>
      </c>
      <c r="J61" s="9" t="n">
        <f aca="false">(I61+E61)-G61</f>
        <v>145000</v>
      </c>
    </row>
    <row r="62" customFormat="false" ht="15" hidden="false" customHeight="false" outlineLevel="0" collapsed="false">
      <c r="B62" s="10" t="n">
        <v>59</v>
      </c>
      <c r="C62" s="10" t="s">
        <v>69</v>
      </c>
      <c r="D62" s="10" t="s">
        <v>85</v>
      </c>
      <c r="E62" s="9"/>
      <c r="F62" s="9"/>
      <c r="G62" s="9" t="n">
        <v>85000</v>
      </c>
      <c r="H62" s="9"/>
      <c r="I62" s="9" t="n">
        <f aca="false">J61</f>
        <v>145000</v>
      </c>
      <c r="J62" s="9" t="n">
        <f aca="false">(I62+E62)-G62</f>
        <v>60000</v>
      </c>
    </row>
    <row r="63" customFormat="false" ht="15" hidden="false" customHeight="false" outlineLevel="0" collapsed="false">
      <c r="B63" s="10" t="n">
        <v>60</v>
      </c>
      <c r="C63" s="10" t="s">
        <v>69</v>
      </c>
      <c r="D63" s="10" t="s">
        <v>86</v>
      </c>
      <c r="E63" s="9"/>
      <c r="F63" s="9"/>
      <c r="G63" s="9" t="n">
        <v>20000</v>
      </c>
      <c r="H63" s="9"/>
      <c r="I63" s="9" t="n">
        <f aca="false">J62</f>
        <v>60000</v>
      </c>
      <c r="J63" s="9" t="n">
        <f aca="false">(I63+E63)-G63</f>
        <v>40000</v>
      </c>
    </row>
    <row r="64" customFormat="false" ht="15" hidden="false" customHeight="false" outlineLevel="0" collapsed="false">
      <c r="B64" s="10" t="n">
        <v>61</v>
      </c>
      <c r="C64" s="10" t="s">
        <v>69</v>
      </c>
      <c r="D64" s="10" t="s">
        <v>87</v>
      </c>
      <c r="E64" s="9"/>
      <c r="F64" s="9"/>
      <c r="G64" s="9" t="n">
        <v>90000</v>
      </c>
      <c r="H64" s="9"/>
      <c r="I64" s="9" t="n">
        <f aca="false">J63</f>
        <v>40000</v>
      </c>
      <c r="J64" s="9" t="n">
        <f aca="false">(I64+E64)-G64</f>
        <v>-50000</v>
      </c>
    </row>
    <row r="65" customFormat="false" ht="15" hidden="false" customHeight="false" outlineLevel="0" collapsed="false">
      <c r="B65" s="10" t="n">
        <v>62</v>
      </c>
      <c r="C65" s="10" t="s">
        <v>69</v>
      </c>
      <c r="D65" s="10" t="s">
        <v>88</v>
      </c>
      <c r="E65" s="9"/>
      <c r="F65" s="9"/>
      <c r="G65" s="9" t="n">
        <v>120000</v>
      </c>
      <c r="H65" s="9"/>
      <c r="I65" s="9" t="n">
        <f aca="false">J64</f>
        <v>-50000</v>
      </c>
      <c r="J65" s="9" t="n">
        <f aca="false">(I65+E65)-G65</f>
        <v>-170000</v>
      </c>
    </row>
    <row r="66" customFormat="false" ht="15" hidden="false" customHeight="false" outlineLevel="0" collapsed="false">
      <c r="B66" s="10" t="n">
        <v>63</v>
      </c>
      <c r="C66" s="10" t="s">
        <v>89</v>
      </c>
      <c r="D66" s="10" t="s">
        <v>90</v>
      </c>
      <c r="E66" s="9" t="n">
        <v>200000</v>
      </c>
      <c r="F66" s="9"/>
      <c r="G66" s="9"/>
      <c r="H66" s="9"/>
      <c r="I66" s="9" t="n">
        <f aca="false">J65</f>
        <v>-170000</v>
      </c>
      <c r="J66" s="9" t="n">
        <f aca="false">(I66+E66)-G66</f>
        <v>30000</v>
      </c>
    </row>
    <row r="67" customFormat="false" ht="15" hidden="false" customHeight="false" outlineLevel="0" collapsed="false">
      <c r="B67" s="10" t="n">
        <v>64</v>
      </c>
      <c r="C67" s="10" t="s">
        <v>91</v>
      </c>
      <c r="D67" s="10" t="s">
        <v>92</v>
      </c>
      <c r="E67" s="9"/>
      <c r="F67" s="9"/>
      <c r="G67" s="9" t="n">
        <v>28000</v>
      </c>
      <c r="H67" s="9"/>
      <c r="I67" s="9" t="n">
        <f aca="false">J66</f>
        <v>30000</v>
      </c>
      <c r="J67" s="9" t="n">
        <f aca="false">(I67+E67)-G67</f>
        <v>2000</v>
      </c>
    </row>
    <row r="68" customFormat="false" ht="15" hidden="false" customHeight="false" outlineLevel="0" collapsed="false">
      <c r="B68" s="10" t="n">
        <v>65</v>
      </c>
      <c r="D68" s="1" t="s">
        <v>93</v>
      </c>
      <c r="G68" s="3" t="n">
        <v>100000</v>
      </c>
      <c r="I68" s="9" t="n">
        <f aca="false">J67</f>
        <v>2000</v>
      </c>
      <c r="J68" s="9" t="n">
        <f aca="false">(I68+E68)-G68</f>
        <v>-98000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5" width="13.86"/>
    <col collapsed="false" customWidth="true" hidden="false" outlineLevel="0" max="2" min="2" style="16" width="13.69"/>
    <col collapsed="false" customWidth="true" hidden="false" outlineLevel="0" max="3" min="3" style="16" width="11.71"/>
    <col collapsed="false" customWidth="true" hidden="false" outlineLevel="0" max="4" min="4" style="16" width="10.29"/>
    <col collapsed="false" customWidth="true" hidden="false" outlineLevel="0" max="5" min="5" style="16" width="13.69"/>
    <col collapsed="false" customWidth="true" hidden="false" outlineLevel="0" max="9" min="6" style="15" width="8.54"/>
    <col collapsed="false" customWidth="false" hidden="false" outlineLevel="0" max="11" min="10" style="15" width="11.53"/>
    <col collapsed="false" customWidth="true" hidden="false" outlineLevel="0" max="12" min="12" style="12" width="30.89"/>
  </cols>
  <sheetData>
    <row r="1" customFormat="false" ht="17.35" hidden="false" customHeight="false" outlineLevel="0" collapsed="false">
      <c r="A1" s="17" t="s">
        <v>94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customFormat="false" ht="15" hidden="false" customHeight="false" outlineLevel="0" collapsed="false">
      <c r="A2" s="18" t="s">
        <v>95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customFormat="false" ht="15" hidden="false" customHeight="false" outlineLevel="0" collapsed="false">
      <c r="A3" s="18" t="s">
        <v>96</v>
      </c>
      <c r="B3" s="18"/>
      <c r="C3" s="18"/>
      <c r="D3" s="18"/>
      <c r="E3" s="18"/>
      <c r="F3" s="18"/>
      <c r="G3" s="18"/>
      <c r="H3" s="18"/>
      <c r="I3" s="18"/>
      <c r="J3" s="18"/>
      <c r="K3" s="18"/>
    </row>
    <row r="4" customFormat="false" ht="24.05" hidden="false" customHeight="false" outlineLevel="0" collapsed="false">
      <c r="A4" s="19" t="s">
        <v>97</v>
      </c>
      <c r="B4" s="20" t="s">
        <v>98</v>
      </c>
      <c r="C4" s="20" t="s">
        <v>99</v>
      </c>
      <c r="D4" s="20" t="s">
        <v>100</v>
      </c>
      <c r="E4" s="20" t="s">
        <v>101</v>
      </c>
      <c r="F4" s="20" t="s">
        <v>102</v>
      </c>
      <c r="G4" s="20" t="s">
        <v>103</v>
      </c>
      <c r="H4" s="20" t="s">
        <v>104</v>
      </c>
      <c r="I4" s="20" t="s">
        <v>105</v>
      </c>
      <c r="J4" s="20" t="s">
        <v>106</v>
      </c>
      <c r="K4" s="20" t="s">
        <v>107</v>
      </c>
      <c r="L4" s="20" t="s">
        <v>108</v>
      </c>
    </row>
    <row r="5" customFormat="false" ht="21.6" hidden="false" customHeight="true" outlineLevel="0" collapsed="false">
      <c r="A5" s="21" t="n">
        <v>45007</v>
      </c>
      <c r="B5" s="22"/>
      <c r="C5" s="22" t="n">
        <v>434000</v>
      </c>
      <c r="D5" s="22"/>
      <c r="E5" s="22" t="n">
        <v>434000</v>
      </c>
      <c r="F5" s="23"/>
      <c r="G5" s="23"/>
      <c r="H5" s="23"/>
      <c r="I5" s="23"/>
      <c r="J5" s="23"/>
      <c r="K5" s="23"/>
      <c r="L5" s="24"/>
    </row>
    <row r="6" customFormat="false" ht="21.6" hidden="false" customHeight="true" outlineLevel="0" collapsed="false">
      <c r="A6" s="21" t="n">
        <v>45008</v>
      </c>
      <c r="B6" s="22" t="n">
        <f aca="false">E5</f>
        <v>434000</v>
      </c>
      <c r="C6" s="22" t="n">
        <v>144000</v>
      </c>
      <c r="D6" s="22"/>
      <c r="E6" s="22" t="n">
        <f aca="false">(B6+C6)-D6</f>
        <v>578000</v>
      </c>
      <c r="F6" s="23"/>
      <c r="G6" s="23"/>
      <c r="H6" s="23"/>
      <c r="I6" s="23"/>
      <c r="J6" s="23"/>
      <c r="K6" s="23"/>
      <c r="L6" s="24"/>
    </row>
    <row r="7" customFormat="false" ht="21.6" hidden="false" customHeight="true" outlineLevel="0" collapsed="false">
      <c r="A7" s="21" t="n">
        <v>45009</v>
      </c>
      <c r="B7" s="22" t="n">
        <f aca="false">E6</f>
        <v>578000</v>
      </c>
      <c r="C7" s="22" t="n">
        <v>214000</v>
      </c>
      <c r="D7" s="22"/>
      <c r="E7" s="22" t="n">
        <f aca="false">(B7+C7)-D7</f>
        <v>792000</v>
      </c>
      <c r="F7" s="23"/>
      <c r="G7" s="23"/>
      <c r="H7" s="23"/>
      <c r="I7" s="23"/>
      <c r="J7" s="23"/>
      <c r="K7" s="23"/>
      <c r="L7" s="24"/>
    </row>
    <row r="8" s="29" customFormat="true" ht="21.6" hidden="false" customHeight="true" outlineLevel="0" collapsed="false">
      <c r="A8" s="25" t="n">
        <v>45010</v>
      </c>
      <c r="B8" s="22" t="n">
        <f aca="false">E7</f>
        <v>792000</v>
      </c>
      <c r="C8" s="26"/>
      <c r="D8" s="26"/>
      <c r="E8" s="22" t="n">
        <f aca="false">(B8+C8)-D8</f>
        <v>792000</v>
      </c>
      <c r="F8" s="27"/>
      <c r="G8" s="27"/>
      <c r="H8" s="27"/>
      <c r="I8" s="27"/>
      <c r="J8" s="27"/>
      <c r="K8" s="27"/>
      <c r="L8" s="28" t="s">
        <v>109</v>
      </c>
    </row>
    <row r="9" customFormat="false" ht="21.6" hidden="false" customHeight="true" outlineLevel="0" collapsed="false">
      <c r="A9" s="21" t="n">
        <v>45011</v>
      </c>
      <c r="B9" s="22" t="n">
        <f aca="false">E8</f>
        <v>792000</v>
      </c>
      <c r="C9" s="22" t="n">
        <v>291000</v>
      </c>
      <c r="D9" s="22"/>
      <c r="E9" s="22" t="n">
        <f aca="false">(B9+C9)-D9</f>
        <v>1083000</v>
      </c>
      <c r="F9" s="23"/>
      <c r="G9" s="23"/>
      <c r="H9" s="23"/>
      <c r="I9" s="23"/>
      <c r="J9" s="23"/>
      <c r="K9" s="23"/>
      <c r="L9" s="24"/>
    </row>
    <row r="10" customFormat="false" ht="21.6" hidden="false" customHeight="true" outlineLevel="0" collapsed="false">
      <c r="A10" s="21" t="n">
        <v>45012</v>
      </c>
      <c r="B10" s="22"/>
      <c r="C10" s="22"/>
      <c r="D10" s="22"/>
      <c r="E10" s="22"/>
      <c r="F10" s="23"/>
      <c r="G10" s="23"/>
      <c r="H10" s="23"/>
      <c r="I10" s="23"/>
      <c r="J10" s="23"/>
      <c r="K10" s="23"/>
      <c r="L10" s="24"/>
    </row>
    <row r="11" customFormat="false" ht="21.6" hidden="false" customHeight="true" outlineLevel="0" collapsed="false">
      <c r="A11" s="21" t="n">
        <v>45013</v>
      </c>
      <c r="B11" s="22"/>
      <c r="C11" s="22"/>
      <c r="D11" s="22"/>
      <c r="E11" s="22"/>
      <c r="F11" s="23"/>
      <c r="G11" s="23"/>
      <c r="H11" s="23"/>
      <c r="I11" s="23"/>
      <c r="J11" s="23"/>
      <c r="K11" s="23"/>
      <c r="L11" s="24"/>
    </row>
    <row r="12" customFormat="false" ht="21.6" hidden="false" customHeight="true" outlineLevel="0" collapsed="false">
      <c r="A12" s="21" t="n">
        <v>45014</v>
      </c>
      <c r="B12" s="22"/>
      <c r="C12" s="22"/>
      <c r="D12" s="22"/>
      <c r="E12" s="22"/>
      <c r="F12" s="23"/>
      <c r="G12" s="23"/>
      <c r="H12" s="23"/>
      <c r="I12" s="23"/>
      <c r="J12" s="23"/>
      <c r="K12" s="23"/>
      <c r="L12" s="24"/>
    </row>
    <row r="13" customFormat="false" ht="21.6" hidden="false" customHeight="true" outlineLevel="0" collapsed="false">
      <c r="A13" s="21" t="n">
        <v>45015</v>
      </c>
      <c r="B13" s="22"/>
      <c r="C13" s="22"/>
      <c r="D13" s="22"/>
      <c r="E13" s="22"/>
      <c r="F13" s="23"/>
      <c r="G13" s="23"/>
      <c r="H13" s="23"/>
      <c r="I13" s="23"/>
      <c r="J13" s="23"/>
      <c r="K13" s="23"/>
      <c r="L13" s="24"/>
    </row>
    <row r="14" customFormat="false" ht="21.6" hidden="false" customHeight="true" outlineLevel="0" collapsed="false">
      <c r="A14" s="21" t="n">
        <v>45016</v>
      </c>
      <c r="B14" s="22"/>
      <c r="C14" s="22"/>
      <c r="D14" s="22"/>
      <c r="E14" s="22"/>
      <c r="F14" s="23"/>
      <c r="G14" s="23"/>
      <c r="H14" s="23"/>
      <c r="I14" s="23"/>
      <c r="J14" s="23"/>
      <c r="K14" s="23"/>
      <c r="L14" s="24"/>
    </row>
    <row r="15" customFormat="false" ht="21.6" hidden="false" customHeight="true" outlineLevel="0" collapsed="false">
      <c r="A15" s="21" t="n">
        <v>45017</v>
      </c>
      <c r="B15" s="22"/>
      <c r="C15" s="22"/>
      <c r="D15" s="22"/>
      <c r="E15" s="22"/>
      <c r="F15" s="23"/>
      <c r="G15" s="23"/>
      <c r="H15" s="23"/>
      <c r="I15" s="23"/>
      <c r="J15" s="23"/>
      <c r="K15" s="23"/>
      <c r="L15" s="24"/>
    </row>
    <row r="16" customFormat="false" ht="21.6" hidden="false" customHeight="true" outlineLevel="0" collapsed="false">
      <c r="A16" s="21" t="n">
        <v>45018</v>
      </c>
      <c r="B16" s="22"/>
      <c r="C16" s="22"/>
      <c r="D16" s="22"/>
      <c r="E16" s="22"/>
      <c r="F16" s="23"/>
      <c r="G16" s="23"/>
      <c r="H16" s="23"/>
      <c r="I16" s="23"/>
      <c r="J16" s="23"/>
      <c r="K16" s="23"/>
      <c r="L16" s="24"/>
    </row>
    <row r="17" customFormat="false" ht="21.6" hidden="false" customHeight="true" outlineLevel="0" collapsed="false">
      <c r="A17" s="21" t="n">
        <v>45019</v>
      </c>
      <c r="B17" s="30"/>
      <c r="C17" s="30"/>
      <c r="D17" s="30"/>
      <c r="E17" s="22"/>
      <c r="F17" s="23"/>
      <c r="G17" s="23"/>
      <c r="H17" s="23"/>
      <c r="I17" s="23"/>
      <c r="J17" s="23"/>
      <c r="K17" s="23"/>
      <c r="L17" s="24"/>
    </row>
    <row r="18" customFormat="false" ht="21.6" hidden="false" customHeight="true" outlineLevel="0" collapsed="false">
      <c r="A18" s="21" t="n">
        <v>45020</v>
      </c>
      <c r="B18" s="30"/>
      <c r="C18" s="30"/>
      <c r="D18" s="30"/>
      <c r="E18" s="22"/>
      <c r="F18" s="23"/>
      <c r="G18" s="23"/>
      <c r="H18" s="23"/>
      <c r="I18" s="23"/>
      <c r="J18" s="23"/>
      <c r="K18" s="23"/>
      <c r="L18" s="24"/>
    </row>
    <row r="19" customFormat="false" ht="21.6" hidden="false" customHeight="true" outlineLevel="0" collapsed="false">
      <c r="A19" s="21" t="n">
        <v>45021</v>
      </c>
      <c r="B19" s="30"/>
      <c r="C19" s="30"/>
      <c r="D19" s="30"/>
      <c r="E19" s="22"/>
      <c r="F19" s="23"/>
      <c r="G19" s="23"/>
      <c r="H19" s="23"/>
      <c r="I19" s="23"/>
      <c r="J19" s="23"/>
      <c r="K19" s="23"/>
      <c r="L19" s="24"/>
    </row>
    <row r="20" customFormat="false" ht="21.6" hidden="false" customHeight="true" outlineLevel="0" collapsed="false">
      <c r="A20" s="21" t="n">
        <v>45022</v>
      </c>
      <c r="B20" s="30"/>
      <c r="C20" s="30"/>
      <c r="D20" s="30"/>
      <c r="E20" s="22"/>
      <c r="F20" s="23"/>
      <c r="G20" s="23"/>
      <c r="H20" s="23"/>
      <c r="I20" s="23"/>
      <c r="J20" s="23"/>
      <c r="K20" s="23"/>
      <c r="L20" s="24"/>
    </row>
    <row r="21" customFormat="false" ht="21.6" hidden="false" customHeight="true" outlineLevel="0" collapsed="false">
      <c r="A21" s="21" t="n">
        <v>45023</v>
      </c>
      <c r="B21" s="30"/>
      <c r="C21" s="30"/>
      <c r="D21" s="30"/>
      <c r="E21" s="22"/>
      <c r="F21" s="23"/>
      <c r="G21" s="23"/>
      <c r="H21" s="23"/>
      <c r="I21" s="23"/>
      <c r="J21" s="23"/>
      <c r="K21" s="23"/>
      <c r="L21" s="24"/>
    </row>
    <row r="22" customFormat="false" ht="21.6" hidden="false" customHeight="true" outlineLevel="0" collapsed="false">
      <c r="A22" s="21" t="n">
        <v>45024</v>
      </c>
      <c r="B22" s="30"/>
      <c r="C22" s="30"/>
      <c r="D22" s="30"/>
      <c r="E22" s="22"/>
      <c r="F22" s="23"/>
      <c r="G22" s="23"/>
      <c r="H22" s="23"/>
      <c r="I22" s="23"/>
      <c r="J22" s="23"/>
      <c r="K22" s="23"/>
      <c r="L22" s="24"/>
    </row>
    <row r="23" customFormat="false" ht="21.6" hidden="false" customHeight="true" outlineLevel="0" collapsed="false">
      <c r="A23" s="21" t="n">
        <v>45025</v>
      </c>
      <c r="B23" s="30"/>
      <c r="C23" s="30"/>
      <c r="D23" s="30"/>
      <c r="E23" s="30"/>
      <c r="F23" s="23"/>
      <c r="G23" s="23"/>
      <c r="H23" s="23"/>
      <c r="I23" s="23"/>
      <c r="J23" s="23"/>
      <c r="K23" s="23"/>
      <c r="L23" s="24"/>
    </row>
    <row r="24" customFormat="false" ht="21.6" hidden="false" customHeight="true" outlineLevel="0" collapsed="false">
      <c r="A24" s="21" t="n">
        <v>45026</v>
      </c>
      <c r="B24" s="30"/>
      <c r="C24" s="30"/>
      <c r="D24" s="30"/>
      <c r="E24" s="30"/>
      <c r="F24" s="23"/>
      <c r="G24" s="23"/>
      <c r="H24" s="23"/>
      <c r="I24" s="23"/>
      <c r="J24" s="23"/>
      <c r="K24" s="23"/>
      <c r="L24" s="24"/>
    </row>
    <row r="25" customFormat="false" ht="21.6" hidden="false" customHeight="true" outlineLevel="0" collapsed="false">
      <c r="A25" s="21" t="n">
        <v>45027</v>
      </c>
      <c r="B25" s="30"/>
      <c r="C25" s="30"/>
      <c r="D25" s="30"/>
      <c r="E25" s="30"/>
      <c r="F25" s="23"/>
      <c r="G25" s="23"/>
      <c r="H25" s="23"/>
      <c r="I25" s="23"/>
      <c r="J25" s="23"/>
      <c r="K25" s="23"/>
      <c r="L25" s="24"/>
    </row>
    <row r="26" customFormat="false" ht="21.6" hidden="false" customHeight="true" outlineLevel="0" collapsed="false">
      <c r="A26" s="21" t="n">
        <v>45028</v>
      </c>
      <c r="B26" s="30"/>
      <c r="C26" s="30"/>
      <c r="D26" s="30"/>
      <c r="E26" s="30"/>
      <c r="F26" s="23"/>
      <c r="G26" s="23"/>
      <c r="H26" s="23"/>
      <c r="I26" s="23"/>
      <c r="J26" s="23"/>
      <c r="K26" s="23"/>
      <c r="L26" s="24"/>
    </row>
    <row r="27" customFormat="false" ht="21.6" hidden="false" customHeight="true" outlineLevel="0" collapsed="false">
      <c r="A27" s="21" t="n">
        <v>45029</v>
      </c>
      <c r="B27" s="30"/>
      <c r="C27" s="30"/>
      <c r="D27" s="30"/>
      <c r="E27" s="30"/>
      <c r="F27" s="23"/>
      <c r="G27" s="23"/>
      <c r="H27" s="23"/>
      <c r="I27" s="23"/>
      <c r="J27" s="23"/>
      <c r="K27" s="23"/>
      <c r="L27" s="24"/>
    </row>
    <row r="28" customFormat="false" ht="21.6" hidden="false" customHeight="true" outlineLevel="0" collapsed="false">
      <c r="A28" s="21" t="n">
        <v>45030</v>
      </c>
      <c r="B28" s="30"/>
      <c r="C28" s="30"/>
      <c r="D28" s="30"/>
      <c r="E28" s="30"/>
      <c r="F28" s="23"/>
      <c r="G28" s="23"/>
      <c r="H28" s="23"/>
      <c r="I28" s="23"/>
      <c r="J28" s="23"/>
      <c r="K28" s="23"/>
      <c r="L28" s="24"/>
    </row>
    <row r="29" customFormat="false" ht="21.6" hidden="false" customHeight="true" outlineLevel="0" collapsed="false">
      <c r="A29" s="21" t="n">
        <v>45031</v>
      </c>
      <c r="B29" s="30"/>
      <c r="C29" s="30"/>
      <c r="D29" s="30"/>
      <c r="E29" s="30"/>
      <c r="F29" s="23"/>
      <c r="G29" s="23"/>
      <c r="H29" s="23"/>
      <c r="I29" s="23"/>
      <c r="J29" s="23"/>
      <c r="K29" s="23"/>
      <c r="L29" s="24"/>
    </row>
    <row r="30" customFormat="false" ht="21.6" hidden="false" customHeight="true" outlineLevel="0" collapsed="false">
      <c r="A30" s="21" t="n">
        <v>45032</v>
      </c>
      <c r="B30" s="30"/>
      <c r="C30" s="30"/>
      <c r="D30" s="30"/>
      <c r="E30" s="30"/>
      <c r="F30" s="23"/>
      <c r="G30" s="23"/>
      <c r="H30" s="23"/>
      <c r="I30" s="23"/>
      <c r="J30" s="23"/>
      <c r="K30" s="23"/>
      <c r="L30" s="24"/>
    </row>
    <row r="31" customFormat="false" ht="21.6" hidden="false" customHeight="true" outlineLevel="0" collapsed="false">
      <c r="A31" s="21" t="n">
        <v>45033</v>
      </c>
      <c r="B31" s="30"/>
      <c r="C31" s="30"/>
      <c r="D31" s="30"/>
      <c r="E31" s="30"/>
      <c r="F31" s="23"/>
      <c r="G31" s="23"/>
      <c r="H31" s="23"/>
      <c r="I31" s="23"/>
      <c r="J31" s="23"/>
      <c r="K31" s="23"/>
      <c r="L31" s="24"/>
    </row>
    <row r="32" customFormat="false" ht="21.6" hidden="false" customHeight="true" outlineLevel="0" collapsed="false">
      <c r="A32" s="21" t="n">
        <v>45034</v>
      </c>
      <c r="B32" s="30"/>
      <c r="C32" s="30"/>
      <c r="D32" s="30"/>
      <c r="E32" s="30"/>
      <c r="F32" s="23"/>
      <c r="G32" s="23"/>
      <c r="H32" s="23"/>
      <c r="I32" s="23"/>
      <c r="J32" s="23"/>
      <c r="K32" s="23"/>
      <c r="L32" s="24"/>
    </row>
    <row r="33" customFormat="false" ht="21.6" hidden="false" customHeight="true" outlineLevel="0" collapsed="false">
      <c r="A33" s="21" t="n">
        <v>45035</v>
      </c>
      <c r="B33" s="30"/>
      <c r="C33" s="30"/>
      <c r="D33" s="30"/>
      <c r="E33" s="30"/>
      <c r="F33" s="23"/>
      <c r="G33" s="23"/>
      <c r="H33" s="23"/>
      <c r="I33" s="23"/>
      <c r="J33" s="23"/>
      <c r="K33" s="23"/>
      <c r="L33" s="24"/>
    </row>
    <row r="34" customFormat="false" ht="21.6" hidden="false" customHeight="true" outlineLevel="0" collapsed="false">
      <c r="A34" s="21" t="n">
        <v>45036</v>
      </c>
      <c r="B34" s="30"/>
      <c r="C34" s="30"/>
      <c r="D34" s="30"/>
      <c r="E34" s="30"/>
      <c r="F34" s="23"/>
      <c r="G34" s="23"/>
      <c r="H34" s="23"/>
      <c r="I34" s="23"/>
      <c r="J34" s="23"/>
      <c r="K34" s="23"/>
      <c r="L34" s="24"/>
    </row>
    <row r="35" customFormat="false" ht="21.6" hidden="false" customHeight="true" outlineLevel="0" collapsed="false">
      <c r="A35" s="21" t="n">
        <v>45037</v>
      </c>
      <c r="B35" s="30"/>
      <c r="C35" s="30"/>
      <c r="D35" s="30"/>
      <c r="E35" s="30"/>
      <c r="F35" s="23"/>
      <c r="G35" s="23"/>
      <c r="H35" s="23"/>
      <c r="I35" s="23"/>
      <c r="J35" s="23"/>
      <c r="K35" s="23"/>
      <c r="L35" s="24"/>
    </row>
    <row r="36" customFormat="false" ht="21.6" hidden="false" customHeight="true" outlineLevel="0" collapsed="false">
      <c r="A36" s="21" t="n">
        <v>45038</v>
      </c>
      <c r="B36" s="30"/>
      <c r="C36" s="30"/>
      <c r="D36" s="30"/>
      <c r="E36" s="30"/>
      <c r="F36" s="23"/>
      <c r="G36" s="23"/>
      <c r="H36" s="23"/>
      <c r="I36" s="23"/>
      <c r="J36" s="23"/>
      <c r="K36" s="23"/>
      <c r="L36" s="24"/>
    </row>
    <row r="37" customFormat="false" ht="21.6" hidden="false" customHeight="true" outlineLevel="0" collapsed="false">
      <c r="A37" s="21" t="n">
        <v>45039</v>
      </c>
      <c r="B37" s="30"/>
      <c r="C37" s="30"/>
      <c r="D37" s="30"/>
      <c r="E37" s="30"/>
      <c r="F37" s="23"/>
      <c r="G37" s="23"/>
      <c r="H37" s="23"/>
      <c r="I37" s="23"/>
      <c r="J37" s="23"/>
      <c r="K37" s="23"/>
      <c r="L37" s="24"/>
    </row>
  </sheetData>
  <mergeCells count="3">
    <mergeCell ref="A1:K1"/>
    <mergeCell ref="A2:K2"/>
    <mergeCell ref="A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8"/>
  <sheetViews>
    <sheetView showFormulas="false" showGridLines="true" showRowColHeaders="true" showZeros="true" rightToLeft="false" tabSelected="false" showOutlineSymbols="true" defaultGridColor="true" view="normal" topLeftCell="X1" colorId="64" zoomScale="110" zoomScaleNormal="110" zoomScalePageLayoutView="100" workbookViewId="0">
      <selection pane="topLeft" activeCell="R27" activeCellId="0" sqref="R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0.86"/>
    <col collapsed="false" customWidth="true" hidden="false" outlineLevel="0" max="2" min="2" style="12" width="9"/>
    <col collapsed="false" customWidth="true" hidden="false" outlineLevel="0" max="3" min="3" style="12" width="5.86"/>
    <col collapsed="false" customWidth="true" hidden="false" outlineLevel="0" max="4" min="4" style="12" width="12"/>
    <col collapsed="false" customWidth="true" hidden="false" outlineLevel="0" max="5" min="5" style="12" width="9.14"/>
    <col collapsed="false" customWidth="true" hidden="false" outlineLevel="0" max="6" min="6" style="12" width="5.86"/>
    <col collapsed="false" customWidth="true" hidden="false" outlineLevel="0" max="7" min="7" style="12" width="11.14"/>
    <col collapsed="false" customWidth="true" hidden="false" outlineLevel="0" max="8" min="8" style="12" width="1"/>
    <col collapsed="false" customWidth="true" hidden="false" outlineLevel="0" max="9" min="9" style="12" width="0.86"/>
    <col collapsed="false" customWidth="true" hidden="false" outlineLevel="0" max="10" min="10" style="12" width="9"/>
    <col collapsed="false" customWidth="true" hidden="false" outlineLevel="0" max="11" min="11" style="12" width="5.86"/>
    <col collapsed="false" customWidth="true" hidden="false" outlineLevel="0" max="12" min="12" style="12" width="12"/>
    <col collapsed="false" customWidth="true" hidden="false" outlineLevel="0" max="13" min="13" style="12" width="9.14"/>
    <col collapsed="false" customWidth="true" hidden="false" outlineLevel="0" max="14" min="14" style="12" width="5.86"/>
    <col collapsed="false" customWidth="true" hidden="false" outlineLevel="0" max="15" min="15" style="12" width="12"/>
    <col collapsed="false" customWidth="true" hidden="false" outlineLevel="0" max="16" min="16" style="12" width="1"/>
  </cols>
  <sheetData>
    <row r="1" customFormat="false" ht="19.7" hidden="false" customHeight="false" outlineLevel="0" collapsed="false">
      <c r="B1" s="31" t="s">
        <v>110</v>
      </c>
      <c r="I1" s="32"/>
      <c r="J1" s="31" t="s">
        <v>110</v>
      </c>
    </row>
    <row r="2" customFormat="false" ht="13.8" hidden="false" customHeight="false" outlineLevel="0" collapsed="false">
      <c r="B2" s="33" t="s">
        <v>111</v>
      </c>
      <c r="I2" s="32"/>
      <c r="J2" s="33" t="s">
        <v>111</v>
      </c>
    </row>
    <row r="3" customFormat="false" ht="13.8" hidden="false" customHeight="false" outlineLevel="0" collapsed="false">
      <c r="B3" s="34" t="s">
        <v>112</v>
      </c>
      <c r="C3" s="34"/>
      <c r="D3" s="34"/>
      <c r="E3" s="34" t="s">
        <v>113</v>
      </c>
      <c r="F3" s="34"/>
      <c r="G3" s="34"/>
      <c r="I3" s="32"/>
      <c r="J3" s="34" t="s">
        <v>112</v>
      </c>
      <c r="K3" s="34"/>
      <c r="L3" s="34"/>
      <c r="M3" s="34" t="s">
        <v>113</v>
      </c>
      <c r="N3" s="34"/>
      <c r="O3" s="34"/>
    </row>
    <row r="4" customFormat="false" ht="24.05" hidden="false" customHeight="false" outlineLevel="0" collapsed="false">
      <c r="A4" s="35"/>
      <c r="B4" s="36" t="s">
        <v>114</v>
      </c>
      <c r="C4" s="37" t="s">
        <v>115</v>
      </c>
      <c r="D4" s="36" t="s">
        <v>116</v>
      </c>
      <c r="E4" s="36" t="s">
        <v>114</v>
      </c>
      <c r="F4" s="37" t="s">
        <v>117</v>
      </c>
      <c r="G4" s="36" t="s">
        <v>116</v>
      </c>
      <c r="H4" s="35"/>
      <c r="I4" s="38"/>
      <c r="J4" s="36" t="s">
        <v>114</v>
      </c>
      <c r="K4" s="37" t="s">
        <v>115</v>
      </c>
      <c r="L4" s="36" t="s">
        <v>116</v>
      </c>
      <c r="M4" s="36" t="s">
        <v>114</v>
      </c>
      <c r="N4" s="37" t="s">
        <v>117</v>
      </c>
      <c r="O4" s="36" t="s">
        <v>116</v>
      </c>
      <c r="P4" s="35"/>
    </row>
    <row r="5" customFormat="false" ht="13.8" hidden="false" customHeight="false" outlineLevel="0" collapsed="false">
      <c r="B5" s="39" t="n">
        <v>100000</v>
      </c>
      <c r="C5" s="24"/>
      <c r="D5" s="24"/>
      <c r="E5" s="39" t="n">
        <v>1000</v>
      </c>
      <c r="F5" s="24"/>
      <c r="G5" s="24"/>
      <c r="I5" s="32"/>
      <c r="J5" s="39" t="n">
        <v>100000</v>
      </c>
      <c r="K5" s="24"/>
      <c r="L5" s="24"/>
      <c r="M5" s="39" t="n">
        <v>1000</v>
      </c>
      <c r="N5" s="24"/>
      <c r="O5" s="24"/>
    </row>
    <row r="6" customFormat="false" ht="13.8" hidden="false" customHeight="false" outlineLevel="0" collapsed="false">
      <c r="B6" s="39" t="n">
        <v>75000</v>
      </c>
      <c r="C6" s="24"/>
      <c r="D6" s="24"/>
      <c r="E6" s="39" t="n">
        <v>500</v>
      </c>
      <c r="F6" s="24"/>
      <c r="G6" s="24"/>
      <c r="I6" s="32"/>
      <c r="J6" s="39" t="n">
        <v>75000</v>
      </c>
      <c r="K6" s="24"/>
      <c r="L6" s="24"/>
      <c r="M6" s="39" t="n">
        <v>500</v>
      </c>
      <c r="N6" s="24"/>
      <c r="O6" s="24"/>
    </row>
    <row r="7" customFormat="false" ht="13.8" hidden="false" customHeight="false" outlineLevel="0" collapsed="false">
      <c r="B7" s="39" t="n">
        <v>50000</v>
      </c>
      <c r="C7" s="24"/>
      <c r="D7" s="24"/>
      <c r="E7" s="39" t="n">
        <v>200</v>
      </c>
      <c r="F7" s="24"/>
      <c r="G7" s="24"/>
      <c r="I7" s="32"/>
      <c r="J7" s="39" t="n">
        <v>50000</v>
      </c>
      <c r="K7" s="24"/>
      <c r="L7" s="24"/>
      <c r="M7" s="39" t="n">
        <v>200</v>
      </c>
      <c r="N7" s="24"/>
      <c r="O7" s="24"/>
    </row>
    <row r="8" customFormat="false" ht="13.8" hidden="false" customHeight="false" outlineLevel="0" collapsed="false">
      <c r="B8" s="39" t="n">
        <v>20000</v>
      </c>
      <c r="C8" s="24"/>
      <c r="D8" s="24"/>
      <c r="E8" s="39" t="n">
        <v>100</v>
      </c>
      <c r="F8" s="24"/>
      <c r="G8" s="24"/>
      <c r="I8" s="32"/>
      <c r="J8" s="39" t="n">
        <v>20000</v>
      </c>
      <c r="K8" s="24"/>
      <c r="L8" s="24"/>
      <c r="M8" s="39" t="n">
        <v>100</v>
      </c>
      <c r="N8" s="24"/>
      <c r="O8" s="24"/>
    </row>
    <row r="9" customFormat="false" ht="13.8" hidden="false" customHeight="false" outlineLevel="0" collapsed="false">
      <c r="B9" s="39" t="n">
        <v>10000</v>
      </c>
      <c r="C9" s="24"/>
      <c r="D9" s="24"/>
      <c r="E9" s="40"/>
      <c r="F9" s="24"/>
      <c r="G9" s="24"/>
      <c r="I9" s="32"/>
      <c r="J9" s="39" t="n">
        <v>10000</v>
      </c>
      <c r="K9" s="24"/>
      <c r="L9" s="24"/>
      <c r="M9" s="40"/>
      <c r="N9" s="24"/>
      <c r="O9" s="24"/>
    </row>
    <row r="10" customFormat="false" ht="13.8" hidden="false" customHeight="false" outlineLevel="0" collapsed="false">
      <c r="B10" s="39" t="n">
        <v>5000</v>
      </c>
      <c r="C10" s="24"/>
      <c r="D10" s="24"/>
      <c r="E10" s="40"/>
      <c r="F10" s="24"/>
      <c r="G10" s="24"/>
      <c r="I10" s="32"/>
      <c r="J10" s="39" t="n">
        <v>5000</v>
      </c>
      <c r="K10" s="24"/>
      <c r="L10" s="24"/>
      <c r="M10" s="40"/>
      <c r="N10" s="24"/>
      <c r="O10" s="24"/>
    </row>
    <row r="11" customFormat="false" ht="13.8" hidden="false" customHeight="false" outlineLevel="0" collapsed="false">
      <c r="B11" s="39" t="n">
        <v>2000</v>
      </c>
      <c r="C11" s="24"/>
      <c r="D11" s="24"/>
      <c r="E11" s="40"/>
      <c r="F11" s="24"/>
      <c r="G11" s="24"/>
      <c r="I11" s="32"/>
      <c r="J11" s="39" t="n">
        <v>2000</v>
      </c>
      <c r="K11" s="24"/>
      <c r="L11" s="24"/>
      <c r="M11" s="40"/>
      <c r="N11" s="24"/>
      <c r="O11" s="24"/>
    </row>
    <row r="12" customFormat="false" ht="13.8" hidden="false" customHeight="false" outlineLevel="0" collapsed="false">
      <c r="B12" s="39" t="n">
        <v>1000</v>
      </c>
      <c r="C12" s="24"/>
      <c r="D12" s="24"/>
      <c r="E12" s="40"/>
      <c r="F12" s="24"/>
      <c r="G12" s="24"/>
      <c r="I12" s="32"/>
      <c r="J12" s="39" t="n">
        <v>1000</v>
      </c>
      <c r="K12" s="24"/>
      <c r="L12" s="24"/>
      <c r="M12" s="40"/>
      <c r="N12" s="24"/>
      <c r="O12" s="24"/>
    </row>
    <row r="13" customFormat="false" ht="13.8" hidden="false" customHeight="false" outlineLevel="0" collapsed="false">
      <c r="B13" s="34" t="s">
        <v>118</v>
      </c>
      <c r="C13" s="34"/>
      <c r="D13" s="41"/>
      <c r="E13" s="34" t="s">
        <v>118</v>
      </c>
      <c r="F13" s="34"/>
      <c r="G13" s="41"/>
      <c r="I13" s="32"/>
      <c r="J13" s="34" t="s">
        <v>118</v>
      </c>
      <c r="K13" s="34"/>
      <c r="L13" s="41"/>
      <c r="M13" s="34" t="s">
        <v>118</v>
      </c>
      <c r="N13" s="34"/>
      <c r="O13" s="41"/>
    </row>
    <row r="14" customFormat="false" ht="12.8" hidden="false" customHeight="false" outlineLevel="0" collapsed="false">
      <c r="B14" s="12" t="s">
        <v>119</v>
      </c>
      <c r="F14" s="12" t="s">
        <v>120</v>
      </c>
      <c r="I14" s="32"/>
      <c r="J14" s="12" t="s">
        <v>119</v>
      </c>
      <c r="N14" s="12" t="s">
        <v>120</v>
      </c>
    </row>
    <row r="15" customFormat="false" ht="12.8" hidden="false" customHeight="false" outlineLevel="0" collapsed="false">
      <c r="B15" s="12" t="s">
        <v>121</v>
      </c>
      <c r="D15" s="12" t="s">
        <v>122</v>
      </c>
      <c r="F15" s="12" t="s">
        <v>123</v>
      </c>
      <c r="I15" s="32"/>
      <c r="J15" s="12" t="s">
        <v>121</v>
      </c>
      <c r="L15" s="12" t="s">
        <v>122</v>
      </c>
      <c r="N15" s="12" t="s">
        <v>123</v>
      </c>
    </row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2.8" hidden="false" customHeight="false" outlineLevel="0" collapsed="false">
      <c r="B18" s="12" t="s">
        <v>124</v>
      </c>
      <c r="D18" s="12" t="s">
        <v>124</v>
      </c>
      <c r="F18" s="12" t="s">
        <v>124</v>
      </c>
      <c r="I18" s="32"/>
      <c r="J18" s="12" t="s">
        <v>124</v>
      </c>
      <c r="L18" s="12" t="s">
        <v>124</v>
      </c>
      <c r="N18" s="12" t="s">
        <v>124</v>
      </c>
    </row>
    <row r="19" customFormat="false" ht="4.5" hidden="false" customHeight="true" outlineLevel="0" collapsed="false">
      <c r="B19" s="42"/>
      <c r="C19" s="42"/>
      <c r="D19" s="42"/>
      <c r="E19" s="42"/>
      <c r="F19" s="42"/>
      <c r="G19" s="42"/>
      <c r="H19" s="42"/>
      <c r="I19" s="43"/>
      <c r="J19" s="42"/>
      <c r="K19" s="42"/>
      <c r="L19" s="42"/>
      <c r="M19" s="42"/>
      <c r="N19" s="42"/>
    </row>
    <row r="20" customFormat="false" ht="7.5" hidden="false" customHeight="true" outlineLevel="0" collapsed="false"/>
    <row r="21" customFormat="false" ht="19.7" hidden="false" customHeight="false" outlineLevel="0" collapsed="false">
      <c r="B21" s="31" t="s">
        <v>110</v>
      </c>
      <c r="I21" s="32"/>
      <c r="J21" s="31" t="s">
        <v>110</v>
      </c>
    </row>
    <row r="22" customFormat="false" ht="13.8" hidden="false" customHeight="false" outlineLevel="0" collapsed="false">
      <c r="B22" s="33" t="s">
        <v>111</v>
      </c>
      <c r="I22" s="32"/>
      <c r="J22" s="33" t="s">
        <v>111</v>
      </c>
    </row>
    <row r="23" customFormat="false" ht="13.8" hidden="false" customHeight="false" outlineLevel="0" collapsed="false">
      <c r="B23" s="34" t="s">
        <v>112</v>
      </c>
      <c r="C23" s="34"/>
      <c r="D23" s="34"/>
      <c r="E23" s="34" t="s">
        <v>113</v>
      </c>
      <c r="F23" s="34"/>
      <c r="G23" s="34"/>
      <c r="I23" s="32"/>
      <c r="J23" s="34" t="s">
        <v>112</v>
      </c>
      <c r="K23" s="34"/>
      <c r="L23" s="34"/>
      <c r="M23" s="34" t="s">
        <v>113</v>
      </c>
      <c r="N23" s="34"/>
      <c r="O23" s="34"/>
    </row>
    <row r="24" customFormat="false" ht="24.05" hidden="false" customHeight="false" outlineLevel="0" collapsed="false">
      <c r="A24" s="35"/>
      <c r="B24" s="36" t="s">
        <v>114</v>
      </c>
      <c r="C24" s="37" t="s">
        <v>115</v>
      </c>
      <c r="D24" s="36" t="s">
        <v>116</v>
      </c>
      <c r="E24" s="36" t="s">
        <v>114</v>
      </c>
      <c r="F24" s="37" t="s">
        <v>117</v>
      </c>
      <c r="G24" s="36" t="s">
        <v>116</v>
      </c>
      <c r="H24" s="35"/>
      <c r="I24" s="38"/>
      <c r="J24" s="36" t="s">
        <v>114</v>
      </c>
      <c r="K24" s="37" t="s">
        <v>115</v>
      </c>
      <c r="L24" s="36" t="s">
        <v>116</v>
      </c>
      <c r="M24" s="36" t="s">
        <v>114</v>
      </c>
      <c r="N24" s="37" t="s">
        <v>117</v>
      </c>
      <c r="O24" s="36" t="s">
        <v>116</v>
      </c>
      <c r="P24" s="35"/>
    </row>
    <row r="25" customFormat="false" ht="13.8" hidden="false" customHeight="false" outlineLevel="0" collapsed="false">
      <c r="B25" s="39" t="n">
        <v>100000</v>
      </c>
      <c r="C25" s="24"/>
      <c r="D25" s="24"/>
      <c r="E25" s="39" t="n">
        <v>1000</v>
      </c>
      <c r="F25" s="24"/>
      <c r="G25" s="24"/>
      <c r="I25" s="32"/>
      <c r="J25" s="39" t="n">
        <v>100000</v>
      </c>
      <c r="K25" s="24"/>
      <c r="L25" s="24"/>
      <c r="M25" s="39" t="n">
        <v>1000</v>
      </c>
      <c r="N25" s="24"/>
      <c r="O25" s="24"/>
    </row>
    <row r="26" customFormat="false" ht="13.8" hidden="false" customHeight="false" outlineLevel="0" collapsed="false">
      <c r="B26" s="39" t="n">
        <v>75000</v>
      </c>
      <c r="C26" s="24"/>
      <c r="D26" s="24"/>
      <c r="E26" s="39" t="n">
        <v>500</v>
      </c>
      <c r="F26" s="24"/>
      <c r="G26" s="24"/>
      <c r="I26" s="32"/>
      <c r="J26" s="39" t="n">
        <v>75000</v>
      </c>
      <c r="K26" s="24"/>
      <c r="L26" s="24"/>
      <c r="M26" s="39" t="n">
        <v>500</v>
      </c>
      <c r="N26" s="24"/>
      <c r="O26" s="24"/>
    </row>
    <row r="27" customFormat="false" ht="13.8" hidden="false" customHeight="false" outlineLevel="0" collapsed="false">
      <c r="B27" s="39" t="n">
        <v>50000</v>
      </c>
      <c r="C27" s="24"/>
      <c r="D27" s="24"/>
      <c r="E27" s="39" t="n">
        <v>200</v>
      </c>
      <c r="F27" s="24"/>
      <c r="G27" s="24"/>
      <c r="I27" s="32"/>
      <c r="J27" s="39" t="n">
        <v>50000</v>
      </c>
      <c r="K27" s="24"/>
      <c r="L27" s="24"/>
      <c r="M27" s="39" t="n">
        <v>200</v>
      </c>
      <c r="N27" s="24"/>
      <c r="O27" s="24"/>
    </row>
    <row r="28" customFormat="false" ht="13.8" hidden="false" customHeight="false" outlineLevel="0" collapsed="false">
      <c r="B28" s="39" t="n">
        <v>20000</v>
      </c>
      <c r="C28" s="24"/>
      <c r="D28" s="24"/>
      <c r="E28" s="39" t="n">
        <v>100</v>
      </c>
      <c r="F28" s="24"/>
      <c r="G28" s="24"/>
      <c r="I28" s="32"/>
      <c r="J28" s="39" t="n">
        <v>20000</v>
      </c>
      <c r="K28" s="24"/>
      <c r="L28" s="24"/>
      <c r="M28" s="39" t="n">
        <v>100</v>
      </c>
      <c r="N28" s="24"/>
      <c r="O28" s="24"/>
    </row>
    <row r="29" customFormat="false" ht="13.8" hidden="false" customHeight="false" outlineLevel="0" collapsed="false">
      <c r="B29" s="39" t="n">
        <v>10000</v>
      </c>
      <c r="C29" s="24"/>
      <c r="D29" s="24"/>
      <c r="E29" s="40"/>
      <c r="F29" s="24"/>
      <c r="G29" s="24"/>
      <c r="I29" s="32"/>
      <c r="J29" s="39" t="n">
        <v>10000</v>
      </c>
      <c r="K29" s="24"/>
      <c r="L29" s="24"/>
      <c r="M29" s="40"/>
      <c r="N29" s="24"/>
      <c r="O29" s="24"/>
    </row>
    <row r="30" customFormat="false" ht="13.8" hidden="false" customHeight="false" outlineLevel="0" collapsed="false">
      <c r="B30" s="39" t="n">
        <v>5000</v>
      </c>
      <c r="C30" s="24"/>
      <c r="D30" s="24"/>
      <c r="E30" s="40"/>
      <c r="F30" s="24"/>
      <c r="G30" s="24"/>
      <c r="I30" s="32"/>
      <c r="J30" s="39" t="n">
        <v>5000</v>
      </c>
      <c r="K30" s="24"/>
      <c r="L30" s="24"/>
      <c r="M30" s="40"/>
      <c r="N30" s="24"/>
      <c r="O30" s="24"/>
    </row>
    <row r="31" customFormat="false" ht="13.8" hidden="false" customHeight="false" outlineLevel="0" collapsed="false">
      <c r="B31" s="39" t="n">
        <v>2000</v>
      </c>
      <c r="C31" s="24"/>
      <c r="D31" s="24"/>
      <c r="E31" s="40"/>
      <c r="F31" s="24"/>
      <c r="G31" s="24"/>
      <c r="I31" s="32"/>
      <c r="J31" s="39" t="n">
        <v>2000</v>
      </c>
      <c r="K31" s="24"/>
      <c r="L31" s="24"/>
      <c r="M31" s="40"/>
      <c r="N31" s="24"/>
      <c r="O31" s="24"/>
    </row>
    <row r="32" customFormat="false" ht="13.8" hidden="false" customHeight="false" outlineLevel="0" collapsed="false">
      <c r="B32" s="39" t="n">
        <v>1000</v>
      </c>
      <c r="C32" s="24"/>
      <c r="D32" s="24"/>
      <c r="E32" s="40"/>
      <c r="F32" s="24"/>
      <c r="G32" s="24"/>
      <c r="I32" s="32"/>
      <c r="J32" s="39" t="n">
        <v>1000</v>
      </c>
      <c r="K32" s="24"/>
      <c r="L32" s="24"/>
      <c r="M32" s="40"/>
      <c r="N32" s="24"/>
      <c r="O32" s="24"/>
    </row>
    <row r="33" customFormat="false" ht="13.8" hidden="false" customHeight="false" outlineLevel="0" collapsed="false">
      <c r="B33" s="34" t="s">
        <v>118</v>
      </c>
      <c r="C33" s="34"/>
      <c r="D33" s="41"/>
      <c r="E33" s="34" t="s">
        <v>118</v>
      </c>
      <c r="F33" s="34"/>
      <c r="G33" s="41"/>
      <c r="I33" s="32"/>
      <c r="J33" s="34" t="s">
        <v>118</v>
      </c>
      <c r="K33" s="34"/>
      <c r="L33" s="41"/>
      <c r="M33" s="34" t="s">
        <v>118</v>
      </c>
      <c r="N33" s="34"/>
      <c r="O33" s="41"/>
    </row>
    <row r="34" customFormat="false" ht="12.8" hidden="false" customHeight="false" outlineLevel="0" collapsed="false">
      <c r="B34" s="12" t="s">
        <v>119</v>
      </c>
      <c r="F34" s="12" t="s">
        <v>120</v>
      </c>
      <c r="I34" s="32"/>
      <c r="J34" s="12" t="s">
        <v>119</v>
      </c>
      <c r="N34" s="12" t="s">
        <v>120</v>
      </c>
    </row>
    <row r="35" customFormat="false" ht="12.8" hidden="false" customHeight="false" outlineLevel="0" collapsed="false">
      <c r="B35" s="12" t="s">
        <v>121</v>
      </c>
      <c r="D35" s="12" t="s">
        <v>122</v>
      </c>
      <c r="F35" s="12" t="s">
        <v>123</v>
      </c>
      <c r="I35" s="32"/>
      <c r="J35" s="12" t="s">
        <v>121</v>
      </c>
      <c r="L35" s="12" t="s">
        <v>122</v>
      </c>
      <c r="N35" s="12" t="s">
        <v>123</v>
      </c>
    </row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2.8" hidden="false" customHeight="false" outlineLevel="0" collapsed="false">
      <c r="B38" s="12" t="s">
        <v>124</v>
      </c>
      <c r="D38" s="12" t="s">
        <v>124</v>
      </c>
      <c r="F38" s="12" t="s">
        <v>124</v>
      </c>
      <c r="I38" s="32"/>
      <c r="J38" s="12" t="s">
        <v>124</v>
      </c>
      <c r="L38" s="12" t="s">
        <v>124</v>
      </c>
      <c r="N38" s="12" t="s">
        <v>124</v>
      </c>
    </row>
    <row r="39" customFormat="false" ht="4.5" hidden="false" customHeight="true" outlineLevel="0" collapsed="false">
      <c r="B39" s="42"/>
      <c r="C39" s="42"/>
      <c r="D39" s="42"/>
      <c r="E39" s="42"/>
      <c r="F39" s="42"/>
      <c r="G39" s="42"/>
      <c r="H39" s="42"/>
      <c r="I39" s="43"/>
      <c r="J39" s="42"/>
      <c r="K39" s="42"/>
      <c r="L39" s="42"/>
      <c r="M39" s="42"/>
      <c r="N39" s="42"/>
    </row>
    <row r="40" customFormat="false" ht="7.5" hidden="false" customHeight="true" outlineLevel="0" collapsed="false"/>
    <row r="41" customFormat="false" ht="19.7" hidden="false" customHeight="false" outlineLevel="0" collapsed="false">
      <c r="B41" s="31" t="s">
        <v>110</v>
      </c>
      <c r="I41" s="32"/>
      <c r="J41" s="31" t="s">
        <v>110</v>
      </c>
    </row>
    <row r="42" customFormat="false" ht="13.8" hidden="false" customHeight="false" outlineLevel="0" collapsed="false">
      <c r="B42" s="33" t="s">
        <v>111</v>
      </c>
      <c r="I42" s="32"/>
      <c r="J42" s="33" t="s">
        <v>111</v>
      </c>
    </row>
    <row r="43" customFormat="false" ht="13.8" hidden="false" customHeight="false" outlineLevel="0" collapsed="false">
      <c r="B43" s="34" t="s">
        <v>112</v>
      </c>
      <c r="C43" s="34"/>
      <c r="D43" s="34"/>
      <c r="E43" s="34" t="s">
        <v>113</v>
      </c>
      <c r="F43" s="34"/>
      <c r="G43" s="34"/>
      <c r="I43" s="32"/>
      <c r="J43" s="34" t="s">
        <v>112</v>
      </c>
      <c r="K43" s="34"/>
      <c r="L43" s="34"/>
      <c r="M43" s="34" t="s">
        <v>113</v>
      </c>
      <c r="N43" s="34"/>
      <c r="O43" s="34"/>
    </row>
    <row r="44" customFormat="false" ht="24.05" hidden="false" customHeight="false" outlineLevel="0" collapsed="false">
      <c r="A44" s="35"/>
      <c r="B44" s="36" t="s">
        <v>114</v>
      </c>
      <c r="C44" s="37" t="s">
        <v>115</v>
      </c>
      <c r="D44" s="36" t="s">
        <v>116</v>
      </c>
      <c r="E44" s="36" t="s">
        <v>114</v>
      </c>
      <c r="F44" s="37" t="s">
        <v>117</v>
      </c>
      <c r="G44" s="36" t="s">
        <v>116</v>
      </c>
      <c r="H44" s="35"/>
      <c r="I44" s="38"/>
      <c r="J44" s="36" t="s">
        <v>114</v>
      </c>
      <c r="K44" s="37" t="s">
        <v>115</v>
      </c>
      <c r="L44" s="36" t="s">
        <v>116</v>
      </c>
      <c r="M44" s="36" t="s">
        <v>114</v>
      </c>
      <c r="N44" s="37" t="s">
        <v>117</v>
      </c>
      <c r="O44" s="36" t="s">
        <v>116</v>
      </c>
      <c r="P44" s="35"/>
    </row>
    <row r="45" customFormat="false" ht="13.8" hidden="false" customHeight="false" outlineLevel="0" collapsed="false">
      <c r="B45" s="39" t="n">
        <v>100000</v>
      </c>
      <c r="C45" s="24"/>
      <c r="D45" s="24"/>
      <c r="E45" s="39" t="n">
        <v>1000</v>
      </c>
      <c r="F45" s="24"/>
      <c r="G45" s="24"/>
      <c r="I45" s="32"/>
      <c r="J45" s="39" t="n">
        <v>100000</v>
      </c>
      <c r="K45" s="24"/>
      <c r="L45" s="24"/>
      <c r="M45" s="39" t="n">
        <v>1000</v>
      </c>
      <c r="N45" s="24"/>
      <c r="O45" s="24"/>
    </row>
    <row r="46" customFormat="false" ht="13.8" hidden="false" customHeight="false" outlineLevel="0" collapsed="false">
      <c r="B46" s="39" t="n">
        <v>75000</v>
      </c>
      <c r="C46" s="24"/>
      <c r="D46" s="24"/>
      <c r="E46" s="39" t="n">
        <v>500</v>
      </c>
      <c r="F46" s="24"/>
      <c r="G46" s="24"/>
      <c r="I46" s="32"/>
      <c r="J46" s="39" t="n">
        <v>75000</v>
      </c>
      <c r="K46" s="24"/>
      <c r="L46" s="24"/>
      <c r="M46" s="39" t="n">
        <v>500</v>
      </c>
      <c r="N46" s="24"/>
      <c r="O46" s="24"/>
    </row>
    <row r="47" customFormat="false" ht="13.8" hidden="false" customHeight="false" outlineLevel="0" collapsed="false">
      <c r="B47" s="39" t="n">
        <v>50000</v>
      </c>
      <c r="C47" s="24"/>
      <c r="D47" s="24"/>
      <c r="E47" s="39" t="n">
        <v>200</v>
      </c>
      <c r="F47" s="24"/>
      <c r="G47" s="24"/>
      <c r="I47" s="32"/>
      <c r="J47" s="39" t="n">
        <v>50000</v>
      </c>
      <c r="K47" s="24"/>
      <c r="L47" s="24"/>
      <c r="M47" s="39" t="n">
        <v>200</v>
      </c>
      <c r="N47" s="24"/>
      <c r="O47" s="24"/>
    </row>
    <row r="48" customFormat="false" ht="13.8" hidden="false" customHeight="false" outlineLevel="0" collapsed="false">
      <c r="B48" s="39" t="n">
        <v>20000</v>
      </c>
      <c r="C48" s="24"/>
      <c r="D48" s="24"/>
      <c r="E48" s="39" t="n">
        <v>100</v>
      </c>
      <c r="F48" s="24"/>
      <c r="G48" s="24"/>
      <c r="I48" s="32"/>
      <c r="J48" s="39" t="n">
        <v>20000</v>
      </c>
      <c r="K48" s="24"/>
      <c r="L48" s="24"/>
      <c r="M48" s="39" t="n">
        <v>100</v>
      </c>
      <c r="N48" s="24"/>
      <c r="O48" s="24"/>
    </row>
    <row r="49" customFormat="false" ht="13.8" hidden="false" customHeight="false" outlineLevel="0" collapsed="false">
      <c r="B49" s="39" t="n">
        <v>10000</v>
      </c>
      <c r="C49" s="24"/>
      <c r="D49" s="24"/>
      <c r="E49" s="40"/>
      <c r="F49" s="24"/>
      <c r="G49" s="24"/>
      <c r="I49" s="32"/>
      <c r="J49" s="39" t="n">
        <v>10000</v>
      </c>
      <c r="K49" s="24"/>
      <c r="L49" s="24"/>
      <c r="M49" s="40"/>
      <c r="N49" s="24"/>
      <c r="O49" s="24"/>
    </row>
    <row r="50" customFormat="false" ht="13.8" hidden="false" customHeight="false" outlineLevel="0" collapsed="false">
      <c r="B50" s="39" t="n">
        <v>5000</v>
      </c>
      <c r="C50" s="24"/>
      <c r="D50" s="24"/>
      <c r="E50" s="40"/>
      <c r="F50" s="24"/>
      <c r="G50" s="24"/>
      <c r="I50" s="32"/>
      <c r="J50" s="39" t="n">
        <v>5000</v>
      </c>
      <c r="K50" s="24"/>
      <c r="L50" s="24"/>
      <c r="M50" s="40"/>
      <c r="N50" s="24"/>
      <c r="O50" s="24"/>
    </row>
    <row r="51" customFormat="false" ht="13.8" hidden="false" customHeight="false" outlineLevel="0" collapsed="false">
      <c r="B51" s="39" t="n">
        <v>2000</v>
      </c>
      <c r="C51" s="24"/>
      <c r="D51" s="24"/>
      <c r="E51" s="40"/>
      <c r="F51" s="24"/>
      <c r="G51" s="24"/>
      <c r="I51" s="32"/>
      <c r="J51" s="39" t="n">
        <v>2000</v>
      </c>
      <c r="K51" s="24"/>
      <c r="L51" s="24"/>
      <c r="M51" s="40"/>
      <c r="N51" s="24"/>
      <c r="O51" s="24"/>
    </row>
    <row r="52" customFormat="false" ht="13.8" hidden="false" customHeight="false" outlineLevel="0" collapsed="false">
      <c r="B52" s="39" t="n">
        <v>1000</v>
      </c>
      <c r="C52" s="24"/>
      <c r="D52" s="24"/>
      <c r="E52" s="40"/>
      <c r="F52" s="24"/>
      <c r="G52" s="24"/>
      <c r="I52" s="32"/>
      <c r="J52" s="39" t="n">
        <v>1000</v>
      </c>
      <c r="K52" s="24"/>
      <c r="L52" s="24"/>
      <c r="M52" s="40"/>
      <c r="N52" s="24"/>
      <c r="O52" s="24"/>
    </row>
    <row r="53" customFormat="false" ht="13.8" hidden="false" customHeight="false" outlineLevel="0" collapsed="false">
      <c r="B53" s="34" t="s">
        <v>118</v>
      </c>
      <c r="C53" s="34"/>
      <c r="D53" s="41"/>
      <c r="E53" s="34" t="s">
        <v>118</v>
      </c>
      <c r="F53" s="34"/>
      <c r="G53" s="41"/>
      <c r="I53" s="32"/>
      <c r="J53" s="34" t="s">
        <v>118</v>
      </c>
      <c r="K53" s="34"/>
      <c r="L53" s="41"/>
      <c r="M53" s="34" t="s">
        <v>118</v>
      </c>
      <c r="N53" s="34"/>
      <c r="O53" s="41"/>
    </row>
    <row r="54" customFormat="false" ht="12.8" hidden="false" customHeight="false" outlineLevel="0" collapsed="false">
      <c r="B54" s="12" t="s">
        <v>119</v>
      </c>
      <c r="F54" s="12" t="s">
        <v>120</v>
      </c>
      <c r="I54" s="32"/>
      <c r="J54" s="12" t="s">
        <v>119</v>
      </c>
      <c r="N54" s="12" t="s">
        <v>120</v>
      </c>
    </row>
    <row r="55" customFormat="false" ht="12.8" hidden="false" customHeight="false" outlineLevel="0" collapsed="false">
      <c r="B55" s="12" t="s">
        <v>121</v>
      </c>
      <c r="D55" s="12" t="s">
        <v>122</v>
      </c>
      <c r="F55" s="12" t="s">
        <v>123</v>
      </c>
      <c r="I55" s="32"/>
      <c r="J55" s="12" t="s">
        <v>121</v>
      </c>
      <c r="L55" s="12" t="s">
        <v>122</v>
      </c>
      <c r="N55" s="12" t="s">
        <v>123</v>
      </c>
    </row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2.8" hidden="false" customHeight="false" outlineLevel="0" collapsed="false">
      <c r="B58" s="12" t="s">
        <v>124</v>
      </c>
      <c r="D58" s="12" t="s">
        <v>124</v>
      </c>
      <c r="F58" s="12" t="s">
        <v>124</v>
      </c>
      <c r="I58" s="32"/>
      <c r="J58" s="12" t="s">
        <v>124</v>
      </c>
      <c r="L58" s="12" t="s">
        <v>124</v>
      </c>
      <c r="N58" s="12" t="s">
        <v>124</v>
      </c>
    </row>
  </sheetData>
  <mergeCells count="24">
    <mergeCell ref="B3:D3"/>
    <mergeCell ref="E3:G3"/>
    <mergeCell ref="J3:L3"/>
    <mergeCell ref="M3:O3"/>
    <mergeCell ref="B13:C13"/>
    <mergeCell ref="E13:F13"/>
    <mergeCell ref="J13:K13"/>
    <mergeCell ref="M13:N13"/>
    <mergeCell ref="B23:D23"/>
    <mergeCell ref="E23:G23"/>
    <mergeCell ref="J23:L23"/>
    <mergeCell ref="M23:O23"/>
    <mergeCell ref="B33:C33"/>
    <mergeCell ref="E33:F33"/>
    <mergeCell ref="J33:K33"/>
    <mergeCell ref="M33:N33"/>
    <mergeCell ref="B43:D43"/>
    <mergeCell ref="E43:G43"/>
    <mergeCell ref="J43:L43"/>
    <mergeCell ref="M43:O43"/>
    <mergeCell ref="B53:C53"/>
    <mergeCell ref="E53:F53"/>
    <mergeCell ref="J53:K53"/>
    <mergeCell ref="M53:N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2" width="4.15"/>
    <col collapsed="false" customWidth="true" hidden="false" outlineLevel="0" max="3" min="3" style="44" width="10.33"/>
    <col collapsed="false" customWidth="true" hidden="false" outlineLevel="0" max="4" min="4" style="12" width="29.59"/>
    <col collapsed="false" customWidth="true" hidden="false" outlineLevel="0" max="5" min="5" style="12" width="14.74"/>
    <col collapsed="false" customWidth="true" hidden="false" outlineLevel="0" max="6" min="6" style="45" width="15.82"/>
    <col collapsed="false" customWidth="true" hidden="false" outlineLevel="0" max="7" min="7" style="46" width="21.68"/>
  </cols>
  <sheetData>
    <row r="1" customFormat="false" ht="12.8" hidden="false" customHeight="false" outlineLevel="0" collapsed="false">
      <c r="F1" s="12"/>
    </row>
    <row r="2" customFormat="false" ht="12.8" hidden="false" customHeight="false" outlineLevel="0" collapsed="false">
      <c r="F2" s="12"/>
    </row>
    <row r="3" customFormat="false" ht="12.8" hidden="false" customHeight="false" outlineLevel="0" collapsed="false">
      <c r="F3" s="12"/>
    </row>
    <row r="4" s="15" customFormat="true" ht="12.8" hidden="false" customHeight="false" outlineLevel="0" collapsed="false">
      <c r="B4" s="15" t="s">
        <v>3</v>
      </c>
      <c r="C4" s="47" t="s">
        <v>4</v>
      </c>
      <c r="D4" s="15" t="s">
        <v>5</v>
      </c>
      <c r="E4" s="15" t="s">
        <v>6</v>
      </c>
      <c r="F4" s="15" t="s">
        <v>125</v>
      </c>
      <c r="G4" s="15" t="s">
        <v>11</v>
      </c>
    </row>
    <row r="5" customFormat="false" ht="12.8" hidden="false" customHeight="false" outlineLevel="0" collapsed="false">
      <c r="B5" s="12" t="n">
        <v>1</v>
      </c>
      <c r="C5" s="44" t="s">
        <v>126</v>
      </c>
      <c r="D5" s="12" t="s">
        <v>127</v>
      </c>
      <c r="E5" s="12" t="s">
        <v>128</v>
      </c>
      <c r="F5" s="45" t="n">
        <v>100000</v>
      </c>
    </row>
    <row r="6" customFormat="false" ht="12.8" hidden="false" customHeight="false" outlineLevel="0" collapsed="false">
      <c r="C6" s="44" t="s">
        <v>126</v>
      </c>
      <c r="D6" s="12" t="s">
        <v>20</v>
      </c>
      <c r="E6" s="12" t="s">
        <v>21</v>
      </c>
      <c r="F6" s="45" t="n">
        <v>250000</v>
      </c>
      <c r="G6" s="46" t="s">
        <v>129</v>
      </c>
    </row>
    <row r="7" customFormat="false" ht="12.8" hidden="false" customHeight="false" outlineLevel="0" collapsed="false">
      <c r="C7" s="44" t="s">
        <v>126</v>
      </c>
      <c r="D7" s="12" t="s">
        <v>130</v>
      </c>
      <c r="E7" s="12" t="s">
        <v>131</v>
      </c>
      <c r="F7" s="45" t="n">
        <v>100000</v>
      </c>
    </row>
    <row r="8" customFormat="false" ht="12.8" hidden="false" customHeight="false" outlineLevel="0" collapsed="false">
      <c r="C8" s="44" t="s">
        <v>126</v>
      </c>
      <c r="D8" s="12" t="s">
        <v>132</v>
      </c>
      <c r="E8" s="12" t="s">
        <v>133</v>
      </c>
      <c r="F8" s="45" t="n">
        <v>100000</v>
      </c>
    </row>
    <row r="9" customFormat="false" ht="12.8" hidden="false" customHeight="false" outlineLevel="0" collapsed="false">
      <c r="C9" s="44" t="s">
        <v>126</v>
      </c>
      <c r="D9" s="12" t="s">
        <v>134</v>
      </c>
      <c r="E9" s="12" t="s">
        <v>135</v>
      </c>
      <c r="F9" s="45" t="n">
        <v>200000</v>
      </c>
    </row>
    <row r="10" customFormat="false" ht="12.8" hidden="false" customHeight="false" outlineLevel="0" collapsed="false">
      <c r="C10" s="44" t="s">
        <v>126</v>
      </c>
      <c r="D10" s="12" t="s">
        <v>136</v>
      </c>
      <c r="E10" s="12" t="s">
        <v>137</v>
      </c>
      <c r="F10" s="45" t="n">
        <v>100000</v>
      </c>
    </row>
    <row r="11" customFormat="false" ht="12.8" hidden="false" customHeight="false" outlineLevel="0" collapsed="false">
      <c r="C11" s="44" t="s">
        <v>126</v>
      </c>
      <c r="D11" s="12" t="s">
        <v>138</v>
      </c>
      <c r="E11" s="12" t="s">
        <v>139</v>
      </c>
      <c r="F11" s="45" t="n">
        <v>100000</v>
      </c>
      <c r="G11" s="46" t="s">
        <v>129</v>
      </c>
    </row>
    <row r="12" customFormat="false" ht="12.8" hidden="false" customHeight="false" outlineLevel="0" collapsed="false">
      <c r="C12" s="44" t="s">
        <v>126</v>
      </c>
      <c r="D12" s="12" t="s">
        <v>140</v>
      </c>
      <c r="E12" s="12" t="s">
        <v>141</v>
      </c>
      <c r="F12" s="45" t="n">
        <v>500000</v>
      </c>
    </row>
    <row r="13" customFormat="false" ht="12.8" hidden="false" customHeight="false" outlineLevel="0" collapsed="false">
      <c r="C13" s="44" t="s">
        <v>126</v>
      </c>
      <c r="D13" s="12" t="s">
        <v>142</v>
      </c>
      <c r="E13" s="12" t="s">
        <v>143</v>
      </c>
      <c r="F13" s="45" t="n">
        <v>100000</v>
      </c>
    </row>
    <row r="14" customFormat="false" ht="12.8" hidden="false" customHeight="false" outlineLevel="0" collapsed="false">
      <c r="C14" s="44" t="s">
        <v>126</v>
      </c>
      <c r="D14" s="12" t="s">
        <v>144</v>
      </c>
      <c r="E14" s="12" t="s">
        <v>145</v>
      </c>
      <c r="F14" s="45" t="n">
        <v>100000</v>
      </c>
    </row>
    <row r="15" customFormat="false" ht="12.8" hidden="false" customHeight="false" outlineLevel="0" collapsed="false">
      <c r="C15" s="44" t="s">
        <v>126</v>
      </c>
      <c r="D15" s="12" t="s">
        <v>146</v>
      </c>
      <c r="E15" s="12" t="s">
        <v>147</v>
      </c>
      <c r="F15" s="45" t="n">
        <v>100000</v>
      </c>
    </row>
    <row r="16" customFormat="false" ht="12.8" hidden="false" customHeight="false" outlineLevel="0" collapsed="false">
      <c r="C16" s="44" t="s">
        <v>126</v>
      </c>
      <c r="D16" s="12" t="s">
        <v>148</v>
      </c>
      <c r="E16" s="12" t="s">
        <v>149</v>
      </c>
      <c r="F16" s="45" t="n">
        <v>50000</v>
      </c>
    </row>
    <row r="17" customFormat="false" ht="12.8" hidden="false" customHeight="false" outlineLevel="0" collapsed="false">
      <c r="C17" s="44" t="s">
        <v>126</v>
      </c>
      <c r="D17" s="12" t="s">
        <v>150</v>
      </c>
      <c r="E17" s="12" t="s">
        <v>151</v>
      </c>
      <c r="F17" s="45" t="n">
        <v>50000</v>
      </c>
    </row>
    <row r="18" customFormat="false" ht="12.8" hidden="false" customHeight="false" outlineLevel="0" collapsed="false">
      <c r="C18" s="44" t="s">
        <v>126</v>
      </c>
      <c r="D18" s="12" t="s">
        <v>152</v>
      </c>
      <c r="E18" s="12" t="s">
        <v>153</v>
      </c>
      <c r="F18" s="45" t="n">
        <v>50000</v>
      </c>
    </row>
    <row r="19" customFormat="false" ht="12.8" hidden="false" customHeight="false" outlineLevel="0" collapsed="false">
      <c r="C19" s="44" t="s">
        <v>126</v>
      </c>
      <c r="D19" s="12" t="s">
        <v>154</v>
      </c>
      <c r="E19" s="12" t="s">
        <v>155</v>
      </c>
      <c r="F19" s="45" t="n">
        <v>50000</v>
      </c>
    </row>
    <row r="20" customFormat="false" ht="12.8" hidden="false" customHeight="false" outlineLevel="0" collapsed="false">
      <c r="C20" s="44" t="s">
        <v>126</v>
      </c>
      <c r="D20" s="12" t="s">
        <v>156</v>
      </c>
      <c r="E20" s="12" t="s">
        <v>157</v>
      </c>
      <c r="F20" s="45" t="n">
        <v>20000</v>
      </c>
    </row>
    <row r="21" customFormat="false" ht="12.8" hidden="false" customHeight="false" outlineLevel="0" collapsed="false">
      <c r="C21" s="44" t="s">
        <v>126</v>
      </c>
      <c r="D21" s="12" t="s">
        <v>158</v>
      </c>
      <c r="E21" s="12" t="s">
        <v>159</v>
      </c>
      <c r="F21" s="45" t="n">
        <v>50000</v>
      </c>
    </row>
    <row r="22" customFormat="false" ht="12.8" hidden="false" customHeight="false" outlineLevel="0" collapsed="false">
      <c r="C22" s="44" t="s">
        <v>126</v>
      </c>
      <c r="D22" s="12" t="s">
        <v>160</v>
      </c>
      <c r="E22" s="12" t="s">
        <v>161</v>
      </c>
      <c r="F22" s="45" t="n">
        <v>100000</v>
      </c>
      <c r="G22" s="46" t="s">
        <v>129</v>
      </c>
    </row>
    <row r="23" customFormat="false" ht="12.8" hidden="false" customHeight="false" outlineLevel="0" collapsed="false">
      <c r="C23" s="44" t="s">
        <v>162</v>
      </c>
      <c r="D23" s="12" t="s">
        <v>163</v>
      </c>
      <c r="E23" s="12" t="s">
        <v>164</v>
      </c>
      <c r="F23" s="45" t="n">
        <v>100000</v>
      </c>
    </row>
    <row r="24" customFormat="false" ht="12.8" hidden="false" customHeight="false" outlineLevel="0" collapsed="false">
      <c r="C24" s="44" t="s">
        <v>162</v>
      </c>
      <c r="D24" s="12" t="s">
        <v>165</v>
      </c>
      <c r="E24" s="12" t="s">
        <v>166</v>
      </c>
      <c r="F24" s="45" t="n">
        <v>50000</v>
      </c>
    </row>
    <row r="25" customFormat="false" ht="12.8" hidden="false" customHeight="false" outlineLevel="0" collapsed="false">
      <c r="C25" s="44" t="s">
        <v>162</v>
      </c>
      <c r="D25" s="12" t="s">
        <v>167</v>
      </c>
      <c r="E25" s="12" t="s">
        <v>168</v>
      </c>
      <c r="F25" s="45" t="n">
        <v>150000</v>
      </c>
    </row>
    <row r="26" customFormat="false" ht="12.8" hidden="false" customHeight="false" outlineLevel="0" collapsed="false">
      <c r="C26" s="44" t="s">
        <v>162</v>
      </c>
      <c r="D26" s="12" t="s">
        <v>169</v>
      </c>
      <c r="E26" s="12" t="s">
        <v>170</v>
      </c>
      <c r="F26" s="45" t="n">
        <v>200000</v>
      </c>
    </row>
    <row r="27" customFormat="false" ht="12.8" hidden="false" customHeight="false" outlineLevel="0" collapsed="false">
      <c r="C27" s="44" t="s">
        <v>162</v>
      </c>
      <c r="D27" s="12" t="s">
        <v>171</v>
      </c>
      <c r="E27" s="12" t="s">
        <v>172</v>
      </c>
      <c r="F27" s="45" t="n">
        <v>100000</v>
      </c>
    </row>
    <row r="28" customFormat="false" ht="12.8" hidden="false" customHeight="false" outlineLevel="0" collapsed="false">
      <c r="C28" s="44" t="s">
        <v>162</v>
      </c>
      <c r="D28" s="12" t="s">
        <v>173</v>
      </c>
      <c r="E28" s="12" t="s">
        <v>174</v>
      </c>
      <c r="F28" s="45" t="n">
        <v>50000</v>
      </c>
    </row>
    <row r="29" customFormat="false" ht="12.8" hidden="false" customHeight="false" outlineLevel="0" collapsed="false">
      <c r="C29" s="44" t="s">
        <v>162</v>
      </c>
      <c r="D29" s="12" t="s">
        <v>175</v>
      </c>
      <c r="E29" s="12" t="s">
        <v>176</v>
      </c>
      <c r="F29" s="45" t="n">
        <v>100000</v>
      </c>
    </row>
    <row r="30" customFormat="false" ht="12.8" hidden="false" customHeight="false" outlineLevel="0" collapsed="false">
      <c r="C30" s="44" t="s">
        <v>162</v>
      </c>
      <c r="D30" s="12" t="s">
        <v>177</v>
      </c>
      <c r="E30" s="12" t="s">
        <v>178</v>
      </c>
      <c r="F30" s="45" t="n">
        <v>50000</v>
      </c>
    </row>
    <row r="31" customFormat="false" ht="12.8" hidden="false" customHeight="false" outlineLevel="0" collapsed="false">
      <c r="C31" s="44" t="s">
        <v>162</v>
      </c>
      <c r="D31" s="12" t="s">
        <v>179</v>
      </c>
      <c r="E31" s="12" t="s">
        <v>180</v>
      </c>
      <c r="F31" s="45" t="n">
        <v>100000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0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E24" activeCellId="0" sqref="E24"/>
    </sheetView>
  </sheetViews>
  <sheetFormatPr defaultColWidth="11.53515625" defaultRowHeight="17" zeroHeight="false" outlineLevelRow="0" outlineLevelCol="0"/>
  <cols>
    <col collapsed="false" customWidth="true" hidden="false" outlineLevel="0" max="1" min="1" style="48" width="4.7"/>
    <col collapsed="false" customWidth="true" hidden="false" outlineLevel="0" max="2" min="2" style="48" width="16.73"/>
    <col collapsed="false" customWidth="true" hidden="false" outlineLevel="0" max="3" min="3" style="48" width="32.41"/>
    <col collapsed="false" customWidth="true" hidden="false" outlineLevel="0" max="4" min="4" style="49" width="13.91"/>
    <col collapsed="false" customWidth="true" hidden="false" outlineLevel="0" max="5" min="5" style="50" width="18.03"/>
    <col collapsed="false" customWidth="true" hidden="false" outlineLevel="0" max="6" min="6" style="48" width="18.03"/>
    <col collapsed="false" customWidth="false" hidden="false" outlineLevel="0" max="8" min="7" style="48" width="11.53"/>
    <col collapsed="false" customWidth="true" hidden="false" outlineLevel="0" max="9" min="9" style="48" width="18.03"/>
    <col collapsed="false" customWidth="true" hidden="false" outlineLevel="0" max="10" min="10" style="48" width="18.47"/>
    <col collapsed="false" customWidth="true" hidden="false" outlineLevel="0" max="11" min="11" style="48" width="29.37"/>
    <col collapsed="false" customWidth="true" hidden="false" outlineLevel="0" max="12" min="12" style="48" width="22.48"/>
    <col collapsed="false" customWidth="false" hidden="false" outlineLevel="0" max="16384" min="13" style="48" width="11.53"/>
  </cols>
  <sheetData>
    <row r="1" customFormat="false" ht="17" hidden="false" customHeight="false" outlineLevel="0" collapsed="false">
      <c r="A1" s="49"/>
      <c r="E1" s="48"/>
    </row>
    <row r="2" customFormat="false" ht="17" hidden="false" customHeight="false" outlineLevel="0" collapsed="false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</row>
    <row r="3" customFormat="false" ht="17" hidden="false" customHeight="false" outlineLevel="0" collapsed="false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</row>
    <row r="4" customFormat="false" ht="17" hidden="false" customHeight="false" outlineLevel="0" collapsed="false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</row>
    <row r="5" customFormat="false" ht="17" hidden="false" customHeight="false" outlineLevel="0" collapsed="false">
      <c r="A5" s="52"/>
      <c r="B5" s="52"/>
      <c r="C5" s="52"/>
      <c r="D5" s="52"/>
      <c r="E5" s="52"/>
      <c r="F5" s="52"/>
      <c r="G5" s="52"/>
    </row>
    <row r="6" customFormat="false" ht="17" hidden="false" customHeight="true" outlineLevel="0" collapsed="false">
      <c r="A6" s="53" t="s">
        <v>3</v>
      </c>
      <c r="B6" s="53" t="s">
        <v>4</v>
      </c>
      <c r="C6" s="53" t="s">
        <v>5</v>
      </c>
      <c r="D6" s="53" t="s">
        <v>6</v>
      </c>
      <c r="E6" s="53" t="s">
        <v>7</v>
      </c>
      <c r="F6" s="53"/>
      <c r="G6" s="53" t="s">
        <v>8</v>
      </c>
      <c r="H6" s="53"/>
      <c r="I6" s="53" t="s">
        <v>9</v>
      </c>
      <c r="J6" s="53" t="s">
        <v>10</v>
      </c>
      <c r="K6" s="53" t="s">
        <v>11</v>
      </c>
      <c r="L6" s="54" t="s">
        <v>181</v>
      </c>
    </row>
    <row r="7" customFormat="false" ht="17" hidden="false" customHeight="false" outlineLevel="0" collapsed="false">
      <c r="A7" s="53"/>
      <c r="B7" s="53"/>
      <c r="C7" s="53"/>
      <c r="D7" s="53"/>
      <c r="E7" s="53" t="s">
        <v>12</v>
      </c>
      <c r="F7" s="53" t="s">
        <v>13</v>
      </c>
      <c r="G7" s="53" t="s">
        <v>12</v>
      </c>
      <c r="H7" s="53" t="s">
        <v>13</v>
      </c>
      <c r="I7" s="53"/>
      <c r="J7" s="53"/>
      <c r="K7" s="53"/>
      <c r="L7" s="54"/>
    </row>
    <row r="8" customFormat="false" ht="17" hidden="false" customHeight="false" outlineLevel="0" collapsed="false">
      <c r="A8" s="53" t="n">
        <v>1</v>
      </c>
      <c r="B8" s="55"/>
      <c r="C8" s="56" t="s">
        <v>182</v>
      </c>
      <c r="D8" s="57" t="s">
        <v>183</v>
      </c>
      <c r="E8" s="58"/>
      <c r="F8" s="59" t="n">
        <v>1000000</v>
      </c>
      <c r="G8" s="53"/>
      <c r="H8" s="53"/>
      <c r="I8" s="60"/>
      <c r="J8" s="61" t="n">
        <v>1000000</v>
      </c>
      <c r="K8" s="62"/>
      <c r="L8" s="48" t="s">
        <v>184</v>
      </c>
    </row>
    <row r="9" customFormat="false" ht="17" hidden="false" customHeight="false" outlineLevel="0" collapsed="false">
      <c r="A9" s="53" t="n">
        <v>2</v>
      </c>
      <c r="B9" s="55"/>
      <c r="C9" s="56" t="s">
        <v>185</v>
      </c>
      <c r="D9" s="57" t="s">
        <v>186</v>
      </c>
      <c r="E9" s="58"/>
      <c r="F9" s="59" t="n">
        <v>500000</v>
      </c>
      <c r="G9" s="60"/>
      <c r="H9" s="60"/>
      <c r="I9" s="60"/>
      <c r="J9" s="61" t="n">
        <f aca="false">(J8+E9+F9)-(G9+H9)</f>
        <v>1500000</v>
      </c>
      <c r="K9" s="62"/>
      <c r="L9" s="48" t="s">
        <v>184</v>
      </c>
    </row>
    <row r="10" customFormat="false" ht="17" hidden="false" customHeight="false" outlineLevel="0" collapsed="false">
      <c r="A10" s="53" t="n">
        <v>3</v>
      </c>
      <c r="B10" s="55"/>
      <c r="C10" s="56" t="s">
        <v>187</v>
      </c>
      <c r="D10" s="57" t="s">
        <v>188</v>
      </c>
      <c r="E10" s="58"/>
      <c r="F10" s="59" t="n">
        <v>800000</v>
      </c>
      <c r="G10" s="60"/>
      <c r="H10" s="60"/>
      <c r="I10" s="60"/>
      <c r="J10" s="61" t="n">
        <f aca="false">(J9+E10+F10)-(G10+H10)</f>
        <v>2300000</v>
      </c>
      <c r="K10" s="62"/>
      <c r="L10" s="48" t="s">
        <v>184</v>
      </c>
    </row>
    <row r="11" customFormat="false" ht="17" hidden="false" customHeight="false" outlineLevel="0" collapsed="false">
      <c r="A11" s="53" t="n">
        <v>4</v>
      </c>
      <c r="B11" s="55"/>
      <c r="C11" s="56" t="s">
        <v>189</v>
      </c>
      <c r="D11" s="57" t="s">
        <v>190</v>
      </c>
      <c r="E11" s="58"/>
      <c r="F11" s="59" t="n">
        <v>1000000</v>
      </c>
      <c r="G11" s="60"/>
      <c r="H11" s="60"/>
      <c r="I11" s="60"/>
      <c r="J11" s="61" t="n">
        <f aca="false">(J10+E11+F11)-(G11+H11)</f>
        <v>3300000</v>
      </c>
      <c r="K11" s="62"/>
      <c r="L11" s="48" t="s">
        <v>184</v>
      </c>
    </row>
    <row r="12" customFormat="false" ht="17" hidden="false" customHeight="false" outlineLevel="0" collapsed="false">
      <c r="A12" s="53" t="n">
        <v>5</v>
      </c>
      <c r="B12" s="55"/>
      <c r="C12" s="56" t="s">
        <v>146</v>
      </c>
      <c r="D12" s="57" t="s">
        <v>191</v>
      </c>
      <c r="E12" s="58"/>
      <c r="F12" s="59" t="n">
        <v>1000000</v>
      </c>
      <c r="G12" s="60"/>
      <c r="H12" s="60"/>
      <c r="I12" s="60"/>
      <c r="J12" s="61" t="n">
        <f aca="false">(J11+E12+F12)-(G12+H12)</f>
        <v>4300000</v>
      </c>
      <c r="K12" s="62"/>
      <c r="L12" s="48" t="s">
        <v>184</v>
      </c>
    </row>
    <row r="13" customFormat="false" ht="17" hidden="false" customHeight="false" outlineLevel="0" collapsed="false">
      <c r="A13" s="53" t="n">
        <v>6</v>
      </c>
      <c r="B13" s="55"/>
      <c r="C13" s="56" t="s">
        <v>192</v>
      </c>
      <c r="D13" s="57" t="s">
        <v>193</v>
      </c>
      <c r="E13" s="58"/>
      <c r="F13" s="59" t="n">
        <v>1000000</v>
      </c>
      <c r="G13" s="60"/>
      <c r="H13" s="60"/>
      <c r="I13" s="60"/>
      <c r="J13" s="61" t="n">
        <f aca="false">(J12+E13+F13)-(G13+H13)</f>
        <v>5300000</v>
      </c>
      <c r="K13" s="62"/>
      <c r="L13" s="48" t="s">
        <v>184</v>
      </c>
    </row>
    <row r="14" customFormat="false" ht="17" hidden="false" customHeight="false" outlineLevel="0" collapsed="false">
      <c r="A14" s="53" t="n">
        <v>7</v>
      </c>
      <c r="B14" s="55"/>
      <c r="C14" s="56" t="s">
        <v>194</v>
      </c>
      <c r="D14" s="57" t="s">
        <v>195</v>
      </c>
      <c r="E14" s="58"/>
      <c r="F14" s="59" t="n">
        <v>1000000</v>
      </c>
      <c r="G14" s="60"/>
      <c r="H14" s="60"/>
      <c r="I14" s="60"/>
      <c r="J14" s="61" t="n">
        <f aca="false">(J13+E14+F14)-(G14+H14)</f>
        <v>6300000</v>
      </c>
      <c r="K14" s="62"/>
      <c r="L14" s="48" t="s">
        <v>184</v>
      </c>
    </row>
    <row r="15" customFormat="false" ht="17" hidden="false" customHeight="false" outlineLevel="0" collapsed="false">
      <c r="A15" s="53" t="n">
        <v>8</v>
      </c>
      <c r="B15" s="55"/>
      <c r="C15" s="56" t="s">
        <v>196</v>
      </c>
      <c r="D15" s="57" t="s">
        <v>197</v>
      </c>
      <c r="E15" s="58"/>
      <c r="F15" s="59" t="n">
        <v>400000</v>
      </c>
      <c r="G15" s="60"/>
      <c r="H15" s="60"/>
      <c r="I15" s="60"/>
      <c r="J15" s="61" t="n">
        <f aca="false">(J14+E15+F15)-(G15+H15)</f>
        <v>6700000</v>
      </c>
      <c r="K15" s="62"/>
      <c r="L15" s="48" t="s">
        <v>184</v>
      </c>
    </row>
    <row r="16" customFormat="false" ht="17" hidden="false" customHeight="false" outlineLevel="0" collapsed="false">
      <c r="A16" s="53" t="n">
        <v>9</v>
      </c>
      <c r="B16" s="55"/>
      <c r="C16" s="56" t="s">
        <v>198</v>
      </c>
      <c r="D16" s="57" t="s">
        <v>199</v>
      </c>
      <c r="E16" s="58"/>
      <c r="F16" s="59" t="n">
        <v>1000000</v>
      </c>
      <c r="G16" s="60"/>
      <c r="H16" s="60"/>
      <c r="I16" s="60"/>
      <c r="J16" s="61" t="n">
        <f aca="false">(J15+E16+F16)-(G16+H16)</f>
        <v>7700000</v>
      </c>
      <c r="K16" s="62"/>
      <c r="L16" s="48" t="s">
        <v>184</v>
      </c>
    </row>
    <row r="17" customFormat="false" ht="17" hidden="false" customHeight="false" outlineLevel="0" collapsed="false">
      <c r="A17" s="53" t="n">
        <v>10</v>
      </c>
      <c r="B17" s="55"/>
      <c r="C17" s="56" t="s">
        <v>200</v>
      </c>
      <c r="D17" s="57" t="s">
        <v>201</v>
      </c>
      <c r="E17" s="58"/>
      <c r="F17" s="59" t="n">
        <v>600000</v>
      </c>
      <c r="G17" s="60"/>
      <c r="H17" s="60"/>
      <c r="I17" s="60"/>
      <c r="J17" s="61" t="n">
        <f aca="false">(J16+E17+F17)-(G17+H17)</f>
        <v>8300000</v>
      </c>
      <c r="K17" s="62"/>
      <c r="L17" s="48" t="s">
        <v>184</v>
      </c>
    </row>
    <row r="18" customFormat="false" ht="17" hidden="false" customHeight="false" outlineLevel="0" collapsed="false">
      <c r="A18" s="53" t="n">
        <v>11</v>
      </c>
      <c r="B18" s="55"/>
      <c r="C18" s="56" t="s">
        <v>202</v>
      </c>
      <c r="D18" s="57" t="s">
        <v>203</v>
      </c>
      <c r="E18" s="58"/>
      <c r="F18" s="59" t="n">
        <v>800000</v>
      </c>
      <c r="G18" s="60"/>
      <c r="H18" s="60"/>
      <c r="I18" s="60"/>
      <c r="J18" s="61" t="n">
        <f aca="false">(J17+E18+F18)-(G18+H18)</f>
        <v>9100000</v>
      </c>
      <c r="K18" s="62"/>
      <c r="L18" s="48" t="s">
        <v>184</v>
      </c>
    </row>
    <row r="19" customFormat="false" ht="17" hidden="false" customHeight="false" outlineLevel="0" collapsed="false">
      <c r="A19" s="53" t="n">
        <v>12</v>
      </c>
      <c r="B19" s="55"/>
      <c r="C19" s="63" t="s">
        <v>204</v>
      </c>
      <c r="D19" s="53" t="s">
        <v>205</v>
      </c>
      <c r="E19" s="64"/>
      <c r="F19" s="61" t="n">
        <v>100000</v>
      </c>
      <c r="G19" s="60"/>
      <c r="H19" s="60"/>
      <c r="I19" s="60"/>
      <c r="J19" s="61" t="n">
        <f aca="false">(J18+E19+F19)-(G19+H19)</f>
        <v>9200000</v>
      </c>
      <c r="K19" s="62"/>
      <c r="L19" s="48" t="s">
        <v>184</v>
      </c>
    </row>
    <row r="20" customFormat="false" ht="17" hidden="false" customHeight="false" outlineLevel="0" collapsed="false">
      <c r="A20" s="53" t="n">
        <v>13</v>
      </c>
      <c r="B20" s="55"/>
      <c r="C20" s="63" t="s">
        <v>206</v>
      </c>
      <c r="D20" s="53" t="s">
        <v>207</v>
      </c>
      <c r="E20" s="64"/>
      <c r="F20" s="61" t="n">
        <v>1000000</v>
      </c>
      <c r="G20" s="60"/>
      <c r="H20" s="60"/>
      <c r="I20" s="60"/>
      <c r="J20" s="61" t="n">
        <f aca="false">(J19+E20+F20)-(G20+H20)</f>
        <v>10200000</v>
      </c>
      <c r="K20" s="62"/>
      <c r="L20" s="48" t="s">
        <v>184</v>
      </c>
    </row>
    <row r="21" customFormat="false" ht="17" hidden="false" customHeight="false" outlineLevel="0" collapsed="false">
      <c r="A21" s="53" t="n">
        <v>14</v>
      </c>
      <c r="B21" s="55"/>
      <c r="C21" s="63" t="s">
        <v>208</v>
      </c>
      <c r="D21" s="53" t="s">
        <v>209</v>
      </c>
      <c r="E21" s="64"/>
      <c r="F21" s="61" t="n">
        <v>400000</v>
      </c>
      <c r="G21" s="60"/>
      <c r="H21" s="60"/>
      <c r="I21" s="60"/>
      <c r="J21" s="61" t="n">
        <f aca="false">(J20+E21+F21)-(G21+H21)</f>
        <v>10600000</v>
      </c>
      <c r="K21" s="62"/>
      <c r="L21" s="48" t="s">
        <v>184</v>
      </c>
    </row>
    <row r="22" customFormat="false" ht="17" hidden="false" customHeight="false" outlineLevel="0" collapsed="false">
      <c r="A22" s="53" t="n">
        <v>15</v>
      </c>
      <c r="B22" s="55"/>
      <c r="C22" s="63" t="s">
        <v>210</v>
      </c>
      <c r="D22" s="53" t="s">
        <v>211</v>
      </c>
      <c r="E22" s="64"/>
      <c r="F22" s="61" t="n">
        <v>500000</v>
      </c>
      <c r="G22" s="60"/>
      <c r="H22" s="60"/>
      <c r="I22" s="60"/>
      <c r="J22" s="61" t="n">
        <f aca="false">(J21+E22+F22)-(G22+H22)</f>
        <v>11100000</v>
      </c>
      <c r="K22" s="62"/>
      <c r="L22" s="48" t="s">
        <v>184</v>
      </c>
    </row>
    <row r="23" customFormat="false" ht="17" hidden="false" customHeight="false" outlineLevel="0" collapsed="false">
      <c r="A23" s="53" t="n">
        <v>16</v>
      </c>
      <c r="B23" s="55"/>
      <c r="C23" s="63" t="s">
        <v>212</v>
      </c>
      <c r="D23" s="53" t="s">
        <v>213</v>
      </c>
      <c r="E23" s="64"/>
      <c r="F23" s="61" t="n">
        <v>1500000</v>
      </c>
      <c r="G23" s="60"/>
      <c r="H23" s="60"/>
      <c r="I23" s="60"/>
      <c r="J23" s="61" t="n">
        <f aca="false">(J22+E23+F23)-(G23+H23)</f>
        <v>12600000</v>
      </c>
      <c r="K23" s="62"/>
      <c r="L23" s="48" t="s">
        <v>184</v>
      </c>
    </row>
    <row r="24" customFormat="false" ht="17" hidden="false" customHeight="false" outlineLevel="0" collapsed="false">
      <c r="A24" s="53" t="n">
        <v>17</v>
      </c>
      <c r="B24" s="55"/>
      <c r="C24" s="63" t="s">
        <v>214</v>
      </c>
      <c r="D24" s="53" t="s">
        <v>215</v>
      </c>
      <c r="E24" s="64"/>
      <c r="F24" s="61" t="n">
        <v>300000</v>
      </c>
      <c r="G24" s="60"/>
      <c r="H24" s="60"/>
      <c r="I24" s="60"/>
      <c r="J24" s="61" t="n">
        <f aca="false">(J23+E24+F24)-(G24+H24)</f>
        <v>12900000</v>
      </c>
      <c r="K24" s="62"/>
      <c r="L24" s="48" t="s">
        <v>184</v>
      </c>
    </row>
    <row r="25" customFormat="false" ht="17" hidden="false" customHeight="false" outlineLevel="0" collapsed="false">
      <c r="A25" s="53" t="n">
        <v>18</v>
      </c>
      <c r="B25" s="55"/>
      <c r="C25" s="63" t="s">
        <v>216</v>
      </c>
      <c r="D25" s="53" t="s">
        <v>217</v>
      </c>
      <c r="E25" s="64"/>
      <c r="F25" s="61" t="n">
        <v>500000</v>
      </c>
      <c r="G25" s="60"/>
      <c r="H25" s="60"/>
      <c r="I25" s="60"/>
      <c r="J25" s="61" t="n">
        <f aca="false">(J24+E25+F25)-(G25+H25)</f>
        <v>13400000</v>
      </c>
      <c r="K25" s="62"/>
      <c r="L25" s="48" t="s">
        <v>184</v>
      </c>
    </row>
    <row r="26" customFormat="false" ht="17" hidden="false" customHeight="false" outlineLevel="0" collapsed="false">
      <c r="A26" s="53" t="n">
        <v>19</v>
      </c>
      <c r="B26" s="55"/>
      <c r="C26" s="63" t="s">
        <v>218</v>
      </c>
      <c r="D26" s="53" t="s">
        <v>219</v>
      </c>
      <c r="E26" s="64"/>
      <c r="F26" s="61" t="n">
        <v>100000</v>
      </c>
      <c r="G26" s="60"/>
      <c r="H26" s="60"/>
      <c r="I26" s="60"/>
      <c r="J26" s="61" t="n">
        <f aca="false">(J25+E26+F26)-(G26+H26)</f>
        <v>13500000</v>
      </c>
      <c r="K26" s="62"/>
      <c r="L26" s="48" t="s">
        <v>184</v>
      </c>
    </row>
    <row r="27" customFormat="false" ht="17" hidden="false" customHeight="false" outlineLevel="0" collapsed="false">
      <c r="A27" s="53" t="n">
        <v>20</v>
      </c>
      <c r="B27" s="55"/>
      <c r="C27" s="63" t="s">
        <v>220</v>
      </c>
      <c r="D27" s="53" t="s">
        <v>221</v>
      </c>
      <c r="E27" s="64"/>
      <c r="F27" s="61" t="n">
        <v>600000</v>
      </c>
      <c r="G27" s="60"/>
      <c r="H27" s="60"/>
      <c r="I27" s="60"/>
      <c r="J27" s="61" t="n">
        <f aca="false">(J26+E27+F27)-(G27+H27)</f>
        <v>14100000</v>
      </c>
      <c r="K27" s="62"/>
      <c r="L27" s="48" t="s">
        <v>184</v>
      </c>
    </row>
    <row r="28" customFormat="false" ht="17" hidden="false" customHeight="false" outlineLevel="0" collapsed="false">
      <c r="A28" s="53" t="n">
        <v>21</v>
      </c>
      <c r="B28" s="55"/>
      <c r="C28" s="63" t="s">
        <v>222</v>
      </c>
      <c r="D28" s="53" t="s">
        <v>223</v>
      </c>
      <c r="E28" s="64"/>
      <c r="F28" s="61" t="n">
        <v>600000</v>
      </c>
      <c r="G28" s="60"/>
      <c r="H28" s="60"/>
      <c r="I28" s="60"/>
      <c r="J28" s="61" t="n">
        <f aca="false">(J27+E28+F28)-(G28+H28)</f>
        <v>14700000</v>
      </c>
      <c r="K28" s="62"/>
      <c r="L28" s="48" t="s">
        <v>184</v>
      </c>
    </row>
    <row r="29" customFormat="false" ht="17" hidden="false" customHeight="false" outlineLevel="0" collapsed="false">
      <c r="A29" s="53" t="n">
        <v>22</v>
      </c>
      <c r="B29" s="55"/>
      <c r="C29" s="63" t="s">
        <v>224</v>
      </c>
      <c r="D29" s="53" t="s">
        <v>225</v>
      </c>
      <c r="E29" s="64"/>
      <c r="F29" s="61" t="n">
        <v>600000</v>
      </c>
      <c r="G29" s="60"/>
      <c r="H29" s="60"/>
      <c r="I29" s="60"/>
      <c r="J29" s="61" t="n">
        <f aca="false">(J28+E29+F29)-(G29+H29)</f>
        <v>15300000</v>
      </c>
      <c r="K29" s="62"/>
      <c r="L29" s="48" t="s">
        <v>184</v>
      </c>
    </row>
    <row r="30" customFormat="false" ht="17" hidden="false" customHeight="false" outlineLevel="0" collapsed="false">
      <c r="A30" s="53" t="n">
        <v>23</v>
      </c>
      <c r="B30" s="55"/>
      <c r="C30" s="63" t="s">
        <v>226</v>
      </c>
      <c r="D30" s="53" t="s">
        <v>227</v>
      </c>
      <c r="E30" s="64"/>
      <c r="F30" s="61" t="n">
        <v>500000</v>
      </c>
      <c r="G30" s="60"/>
      <c r="H30" s="60"/>
      <c r="I30" s="60"/>
      <c r="J30" s="61" t="n">
        <f aca="false">(J29+E30+F30)-(G30+H30)</f>
        <v>15800000</v>
      </c>
      <c r="K30" s="62"/>
      <c r="L30" s="48" t="s">
        <v>184</v>
      </c>
    </row>
    <row r="31" customFormat="false" ht="17" hidden="false" customHeight="false" outlineLevel="0" collapsed="false">
      <c r="A31" s="53" t="n">
        <v>24</v>
      </c>
      <c r="B31" s="62"/>
      <c r="C31" s="63" t="s">
        <v>228</v>
      </c>
      <c r="D31" s="53" t="s">
        <v>229</v>
      </c>
      <c r="E31" s="64"/>
      <c r="F31" s="61" t="n">
        <v>800000</v>
      </c>
      <c r="G31" s="62"/>
      <c r="H31" s="62"/>
      <c r="I31" s="62"/>
      <c r="J31" s="61" t="n">
        <f aca="false">(J30+E31+F31)-(G31+H31)</f>
        <v>16600000</v>
      </c>
      <c r="K31" s="62"/>
      <c r="L31" s="48" t="s">
        <v>184</v>
      </c>
    </row>
    <row r="32" customFormat="false" ht="17" hidden="false" customHeight="false" outlineLevel="0" collapsed="false">
      <c r="A32" s="53" t="n">
        <v>25</v>
      </c>
      <c r="B32" s="62"/>
      <c r="C32" s="63" t="s">
        <v>230</v>
      </c>
      <c r="D32" s="53" t="s">
        <v>231</v>
      </c>
      <c r="E32" s="64"/>
      <c r="F32" s="61" t="n">
        <v>100000</v>
      </c>
      <c r="G32" s="62"/>
      <c r="H32" s="62"/>
      <c r="I32" s="62"/>
      <c r="J32" s="61" t="n">
        <f aca="false">(J31+E32+F32)-(G32+H32)</f>
        <v>16700000</v>
      </c>
      <c r="K32" s="62"/>
      <c r="L32" s="48" t="s">
        <v>184</v>
      </c>
    </row>
    <row r="33" customFormat="false" ht="17" hidden="false" customHeight="false" outlineLevel="0" collapsed="false">
      <c r="A33" s="53" t="n">
        <v>26</v>
      </c>
      <c r="B33" s="62"/>
      <c r="C33" s="63" t="s">
        <v>163</v>
      </c>
      <c r="D33" s="53" t="s">
        <v>232</v>
      </c>
      <c r="E33" s="64"/>
      <c r="F33" s="61" t="n">
        <v>1000000</v>
      </c>
      <c r="G33" s="62"/>
      <c r="H33" s="62"/>
      <c r="I33" s="62"/>
      <c r="J33" s="61" t="n">
        <f aca="false">(J32+E33+F33)-(G33+H33)</f>
        <v>17700000</v>
      </c>
      <c r="K33" s="62"/>
      <c r="L33" s="48" t="s">
        <v>184</v>
      </c>
    </row>
    <row r="34" customFormat="false" ht="17" hidden="false" customHeight="false" outlineLevel="0" collapsed="false">
      <c r="A34" s="53" t="n">
        <v>27</v>
      </c>
      <c r="B34" s="62"/>
      <c r="C34" s="63" t="s">
        <v>233</v>
      </c>
      <c r="D34" s="53" t="s">
        <v>234</v>
      </c>
      <c r="E34" s="64"/>
      <c r="F34" s="61" t="n">
        <v>2000000</v>
      </c>
      <c r="G34" s="62"/>
      <c r="H34" s="62"/>
      <c r="I34" s="62"/>
      <c r="J34" s="61" t="n">
        <f aca="false">(J33+E34+F34)-(G34+H34)</f>
        <v>19700000</v>
      </c>
      <c r="K34" s="62"/>
      <c r="L34" s="48" t="s">
        <v>184</v>
      </c>
    </row>
    <row r="35" customFormat="false" ht="17" hidden="false" customHeight="false" outlineLevel="0" collapsed="false">
      <c r="A35" s="53" t="n">
        <v>28</v>
      </c>
      <c r="B35" s="62"/>
      <c r="C35" s="63" t="s">
        <v>235</v>
      </c>
      <c r="D35" s="53" t="s">
        <v>236</v>
      </c>
      <c r="E35" s="64"/>
      <c r="F35" s="61" t="n">
        <v>300000</v>
      </c>
      <c r="G35" s="62"/>
      <c r="H35" s="62"/>
      <c r="I35" s="62"/>
      <c r="J35" s="61" t="n">
        <f aca="false">(J34+E35+F35)-(G35+H35)</f>
        <v>20000000</v>
      </c>
      <c r="K35" s="62"/>
      <c r="L35" s="48" t="s">
        <v>184</v>
      </c>
    </row>
    <row r="36" customFormat="false" ht="17" hidden="false" customHeight="false" outlineLevel="0" collapsed="false">
      <c r="A36" s="53" t="n">
        <v>29</v>
      </c>
      <c r="B36" s="62"/>
      <c r="C36" s="63" t="s">
        <v>237</v>
      </c>
      <c r="D36" s="53" t="s">
        <v>238</v>
      </c>
      <c r="E36" s="64"/>
      <c r="F36" s="61" t="n">
        <v>200000</v>
      </c>
      <c r="G36" s="62"/>
      <c r="H36" s="62"/>
      <c r="I36" s="62"/>
      <c r="J36" s="61" t="n">
        <f aca="false">(J35+E36+F36)-(G36+H36)</f>
        <v>20200000</v>
      </c>
      <c r="K36" s="62"/>
      <c r="L36" s="48" t="s">
        <v>184</v>
      </c>
    </row>
    <row r="37" customFormat="false" ht="17" hidden="false" customHeight="false" outlineLevel="0" collapsed="false">
      <c r="A37" s="53" t="n">
        <v>30</v>
      </c>
      <c r="B37" s="62"/>
      <c r="C37" s="63" t="s">
        <v>239</v>
      </c>
      <c r="D37" s="53" t="s">
        <v>240</v>
      </c>
      <c r="E37" s="64"/>
      <c r="F37" s="61" t="n">
        <v>100000</v>
      </c>
      <c r="G37" s="62"/>
      <c r="H37" s="62"/>
      <c r="I37" s="62"/>
      <c r="J37" s="61" t="n">
        <f aca="false">(J36+E37+F37)-(G37+H37)</f>
        <v>20300000</v>
      </c>
      <c r="K37" s="62"/>
      <c r="L37" s="48" t="s">
        <v>184</v>
      </c>
    </row>
    <row r="38" customFormat="false" ht="17" hidden="false" customHeight="false" outlineLevel="0" collapsed="false">
      <c r="A38" s="53" t="n">
        <v>31</v>
      </c>
      <c r="B38" s="62"/>
      <c r="C38" s="63" t="s">
        <v>228</v>
      </c>
      <c r="D38" s="53" t="s">
        <v>241</v>
      </c>
      <c r="E38" s="64"/>
      <c r="F38" s="61" t="n">
        <v>200000</v>
      </c>
      <c r="G38" s="62"/>
      <c r="H38" s="62"/>
      <c r="I38" s="62"/>
      <c r="J38" s="61" t="n">
        <f aca="false">(J37+E38+F38)-(G38+H38)</f>
        <v>20500000</v>
      </c>
      <c r="K38" s="62"/>
      <c r="L38" s="48" t="s">
        <v>184</v>
      </c>
    </row>
    <row r="39" customFormat="false" ht="17" hidden="false" customHeight="false" outlineLevel="0" collapsed="false">
      <c r="A39" s="53" t="n">
        <v>32</v>
      </c>
      <c r="B39" s="62"/>
      <c r="C39" s="63" t="s">
        <v>242</v>
      </c>
      <c r="D39" s="53" t="s">
        <v>243</v>
      </c>
      <c r="E39" s="64"/>
      <c r="F39" s="61" t="n">
        <v>100000</v>
      </c>
      <c r="G39" s="62"/>
      <c r="H39" s="62"/>
      <c r="I39" s="62"/>
      <c r="J39" s="61" t="n">
        <f aca="false">(J38+E39+F39)-(G39+H39)</f>
        <v>20600000</v>
      </c>
      <c r="K39" s="62"/>
      <c r="L39" s="48" t="s">
        <v>184</v>
      </c>
    </row>
    <row r="40" customFormat="false" ht="17" hidden="false" customHeight="false" outlineLevel="0" collapsed="false">
      <c r="A40" s="53" t="n">
        <v>33</v>
      </c>
      <c r="B40" s="62"/>
      <c r="C40" s="63" t="s">
        <v>244</v>
      </c>
      <c r="D40" s="53" t="s">
        <v>245</v>
      </c>
      <c r="E40" s="64"/>
      <c r="F40" s="61" t="n">
        <v>1000000</v>
      </c>
      <c r="G40" s="62"/>
      <c r="H40" s="62"/>
      <c r="I40" s="62"/>
      <c r="J40" s="61" t="n">
        <f aca="false">(J39+E40+F40)-(G40+H40)</f>
        <v>21600000</v>
      </c>
      <c r="K40" s="62"/>
      <c r="L40" s="48" t="s">
        <v>184</v>
      </c>
    </row>
    <row r="41" customFormat="false" ht="17" hidden="false" customHeight="false" outlineLevel="0" collapsed="false">
      <c r="A41" s="53" t="n">
        <v>34</v>
      </c>
      <c r="B41" s="62"/>
      <c r="C41" s="63" t="s">
        <v>246</v>
      </c>
      <c r="D41" s="53" t="s">
        <v>247</v>
      </c>
      <c r="E41" s="64"/>
      <c r="F41" s="61" t="n">
        <v>600000</v>
      </c>
      <c r="G41" s="62"/>
      <c r="H41" s="62"/>
      <c r="I41" s="62"/>
      <c r="J41" s="61" t="n">
        <f aca="false">(J40+E41+F41)-(G41+H41)</f>
        <v>22200000</v>
      </c>
      <c r="K41" s="62"/>
      <c r="L41" s="48" t="s">
        <v>184</v>
      </c>
    </row>
    <row r="42" customFormat="false" ht="17" hidden="false" customHeight="false" outlineLevel="0" collapsed="false">
      <c r="A42" s="53" t="n">
        <v>35</v>
      </c>
      <c r="B42" s="62"/>
      <c r="C42" s="63" t="s">
        <v>248</v>
      </c>
      <c r="D42" s="53" t="s">
        <v>249</v>
      </c>
      <c r="E42" s="64"/>
      <c r="F42" s="61" t="n">
        <v>100000</v>
      </c>
      <c r="G42" s="62"/>
      <c r="H42" s="62"/>
      <c r="I42" s="62"/>
      <c r="J42" s="61" t="n">
        <f aca="false">(J41+E42+F42)-(G42+H42)</f>
        <v>22300000</v>
      </c>
      <c r="K42" s="62"/>
      <c r="L42" s="48" t="s">
        <v>184</v>
      </c>
    </row>
    <row r="43" customFormat="false" ht="17" hidden="false" customHeight="false" outlineLevel="0" collapsed="false">
      <c r="A43" s="53" t="n">
        <v>36</v>
      </c>
      <c r="B43" s="62"/>
      <c r="C43" s="63" t="s">
        <v>250</v>
      </c>
      <c r="D43" s="53" t="s">
        <v>251</v>
      </c>
      <c r="E43" s="64"/>
      <c r="F43" s="61" t="n">
        <v>100000</v>
      </c>
      <c r="G43" s="62"/>
      <c r="H43" s="62"/>
      <c r="I43" s="62"/>
      <c r="J43" s="61" t="n">
        <f aca="false">(J42+E43+F43)-(G43+H43)</f>
        <v>22400000</v>
      </c>
      <c r="K43" s="62"/>
      <c r="L43" s="48" t="s">
        <v>184</v>
      </c>
    </row>
    <row r="44" customFormat="false" ht="17" hidden="false" customHeight="false" outlineLevel="0" collapsed="false">
      <c r="A44" s="53" t="n">
        <v>37</v>
      </c>
      <c r="B44" s="62"/>
      <c r="C44" s="63" t="s">
        <v>252</v>
      </c>
      <c r="D44" s="53" t="s">
        <v>253</v>
      </c>
      <c r="E44" s="64"/>
      <c r="F44" s="61" t="n">
        <v>100000</v>
      </c>
      <c r="G44" s="62"/>
      <c r="H44" s="62"/>
      <c r="I44" s="62"/>
      <c r="J44" s="61" t="n">
        <f aca="false">(J43+E44+F44)-(G44+H44)</f>
        <v>22500000</v>
      </c>
      <c r="K44" s="62"/>
      <c r="L44" s="48" t="s">
        <v>184</v>
      </c>
    </row>
    <row r="45" customFormat="false" ht="17" hidden="false" customHeight="false" outlineLevel="0" collapsed="false">
      <c r="A45" s="53" t="n">
        <v>38</v>
      </c>
      <c r="B45" s="62"/>
      <c r="C45" s="63" t="s">
        <v>254</v>
      </c>
      <c r="D45" s="53" t="s">
        <v>255</v>
      </c>
      <c r="E45" s="64"/>
      <c r="F45" s="61" t="n">
        <v>100000</v>
      </c>
      <c r="G45" s="62"/>
      <c r="H45" s="62"/>
      <c r="I45" s="62"/>
      <c r="J45" s="61" t="n">
        <f aca="false">(J44+E45+F45)-(G45+H45)</f>
        <v>22600000</v>
      </c>
      <c r="K45" s="62"/>
      <c r="L45" s="48" t="s">
        <v>184</v>
      </c>
    </row>
    <row r="46" customFormat="false" ht="17" hidden="false" customHeight="false" outlineLevel="0" collapsed="false">
      <c r="A46" s="53" t="n">
        <v>39</v>
      </c>
      <c r="B46" s="62"/>
      <c r="C46" s="63" t="s">
        <v>256</v>
      </c>
      <c r="D46" s="53" t="s">
        <v>257</v>
      </c>
      <c r="E46" s="64"/>
      <c r="F46" s="61" t="n">
        <v>100000</v>
      </c>
      <c r="G46" s="62"/>
      <c r="H46" s="62"/>
      <c r="I46" s="62"/>
      <c r="J46" s="61" t="n">
        <f aca="false">(J45+E46+F46)-(G46+H46)</f>
        <v>22700000</v>
      </c>
      <c r="K46" s="62"/>
      <c r="L46" s="48" t="s">
        <v>184</v>
      </c>
    </row>
    <row r="47" customFormat="false" ht="17" hidden="false" customHeight="false" outlineLevel="0" collapsed="false">
      <c r="A47" s="53" t="n">
        <v>40</v>
      </c>
      <c r="B47" s="62"/>
      <c r="C47" s="63" t="s">
        <v>258</v>
      </c>
      <c r="D47" s="53" t="s">
        <v>259</v>
      </c>
      <c r="E47" s="64"/>
      <c r="F47" s="61" t="n">
        <v>100000</v>
      </c>
      <c r="G47" s="62"/>
      <c r="H47" s="62"/>
      <c r="I47" s="62"/>
      <c r="J47" s="61" t="n">
        <f aca="false">(J46+E47+F47)-(G47+H47)</f>
        <v>22800000</v>
      </c>
      <c r="K47" s="62"/>
      <c r="L47" s="48" t="s">
        <v>184</v>
      </c>
    </row>
    <row r="48" customFormat="false" ht="17" hidden="false" customHeight="false" outlineLevel="0" collapsed="false">
      <c r="A48" s="53" t="n">
        <v>41</v>
      </c>
      <c r="B48" s="62"/>
      <c r="C48" s="63" t="s">
        <v>260</v>
      </c>
      <c r="D48" s="53" t="s">
        <v>261</v>
      </c>
      <c r="E48" s="64"/>
      <c r="F48" s="61" t="n">
        <v>100000</v>
      </c>
      <c r="G48" s="62"/>
      <c r="H48" s="62"/>
      <c r="I48" s="62"/>
      <c r="J48" s="61" t="n">
        <f aca="false">(J47+E48+F48)-(G48+H48)</f>
        <v>22900000</v>
      </c>
      <c r="K48" s="62"/>
      <c r="L48" s="48" t="s">
        <v>184</v>
      </c>
    </row>
    <row r="49" customFormat="false" ht="17" hidden="false" customHeight="false" outlineLevel="0" collapsed="false">
      <c r="A49" s="53" t="n">
        <v>42</v>
      </c>
      <c r="B49" s="62"/>
      <c r="C49" s="63" t="s">
        <v>262</v>
      </c>
      <c r="D49" s="53" t="s">
        <v>263</v>
      </c>
      <c r="E49" s="64"/>
      <c r="F49" s="61" t="n">
        <v>1100000</v>
      </c>
      <c r="G49" s="62"/>
      <c r="H49" s="62"/>
      <c r="I49" s="62"/>
      <c r="J49" s="61" t="n">
        <f aca="false">(J48+E49+F49)-(G49+H49)</f>
        <v>24000000</v>
      </c>
      <c r="K49" s="62"/>
      <c r="L49" s="48" t="s">
        <v>184</v>
      </c>
    </row>
    <row r="50" customFormat="false" ht="17" hidden="false" customHeight="false" outlineLevel="0" collapsed="false">
      <c r="A50" s="53" t="n">
        <v>43</v>
      </c>
      <c r="B50" s="62"/>
      <c r="C50" s="63" t="s">
        <v>264</v>
      </c>
      <c r="D50" s="53" t="s">
        <v>265</v>
      </c>
      <c r="E50" s="64"/>
      <c r="F50" s="61" t="n">
        <v>500000</v>
      </c>
      <c r="G50" s="62"/>
      <c r="H50" s="62"/>
      <c r="I50" s="62"/>
      <c r="J50" s="61" t="n">
        <f aca="false">(J49+E50+F50)-(G50+H50)</f>
        <v>24500000</v>
      </c>
      <c r="K50" s="62"/>
      <c r="L50" s="48" t="s">
        <v>184</v>
      </c>
    </row>
    <row r="51" customFormat="false" ht="17" hidden="false" customHeight="false" outlineLevel="0" collapsed="false">
      <c r="A51" s="53" t="n">
        <v>44</v>
      </c>
      <c r="B51" s="62"/>
      <c r="C51" s="63" t="s">
        <v>266</v>
      </c>
      <c r="D51" s="53" t="s">
        <v>267</v>
      </c>
      <c r="E51" s="64"/>
      <c r="F51" s="61" t="n">
        <v>200000</v>
      </c>
      <c r="G51" s="62"/>
      <c r="H51" s="62"/>
      <c r="I51" s="62"/>
      <c r="J51" s="61" t="n">
        <f aca="false">(J50+E51+F51)-(G51+H51)</f>
        <v>24700000</v>
      </c>
      <c r="K51" s="62"/>
      <c r="L51" s="48" t="s">
        <v>184</v>
      </c>
    </row>
    <row r="52" customFormat="false" ht="17" hidden="false" customHeight="false" outlineLevel="0" collapsed="false">
      <c r="A52" s="53" t="n">
        <v>45</v>
      </c>
      <c r="B52" s="62"/>
      <c r="C52" s="63" t="s">
        <v>268</v>
      </c>
      <c r="D52" s="53" t="s">
        <v>269</v>
      </c>
      <c r="E52" s="64"/>
      <c r="F52" s="61" t="n">
        <v>1000000</v>
      </c>
      <c r="G52" s="62"/>
      <c r="H52" s="62"/>
      <c r="I52" s="62"/>
      <c r="J52" s="61" t="n">
        <f aca="false">(J51+E52+F52)-(G52+H52)</f>
        <v>25700000</v>
      </c>
      <c r="K52" s="62"/>
      <c r="L52" s="48" t="s">
        <v>184</v>
      </c>
    </row>
    <row r="53" customFormat="false" ht="30.1" hidden="false" customHeight="false" outlineLevel="0" collapsed="false">
      <c r="A53" s="53" t="n">
        <v>46</v>
      </c>
      <c r="B53" s="62"/>
      <c r="C53" s="65" t="s">
        <v>270</v>
      </c>
      <c r="D53" s="53" t="s">
        <v>243</v>
      </c>
      <c r="E53" s="64"/>
      <c r="F53" s="61" t="n">
        <v>5000000</v>
      </c>
      <c r="G53" s="62"/>
      <c r="H53" s="62"/>
      <c r="I53" s="62"/>
      <c r="J53" s="61" t="n">
        <f aca="false">(J52+E53+F53)-(G53+H53)</f>
        <v>30700000</v>
      </c>
      <c r="K53" s="53" t="s">
        <v>271</v>
      </c>
      <c r="L53" s="48" t="s">
        <v>184</v>
      </c>
    </row>
    <row r="54" customFormat="false" ht="17" hidden="false" customHeight="false" outlineLevel="0" collapsed="false">
      <c r="A54" s="53" t="n">
        <v>47</v>
      </c>
      <c r="B54" s="62"/>
      <c r="C54" s="63" t="s">
        <v>272</v>
      </c>
      <c r="D54" s="53" t="s">
        <v>273</v>
      </c>
      <c r="E54" s="64"/>
      <c r="F54" s="61" t="n">
        <v>400000</v>
      </c>
      <c r="G54" s="62"/>
      <c r="H54" s="62"/>
      <c r="I54" s="62"/>
      <c r="J54" s="61" t="n">
        <f aca="false">(J53+E54+F54)-(G54+H54)</f>
        <v>31100000</v>
      </c>
      <c r="K54" s="62"/>
      <c r="L54" s="48" t="s">
        <v>184</v>
      </c>
    </row>
    <row r="55" customFormat="false" ht="17" hidden="false" customHeight="false" outlineLevel="0" collapsed="false">
      <c r="A55" s="62"/>
      <c r="B55" s="66" t="n">
        <v>44507</v>
      </c>
      <c r="C55" s="67" t="s">
        <v>274</v>
      </c>
      <c r="D55" s="68" t="s">
        <v>255</v>
      </c>
      <c r="E55" s="61" t="n">
        <v>100000</v>
      </c>
      <c r="F55" s="61"/>
      <c r="G55" s="62"/>
      <c r="H55" s="62"/>
      <c r="I55" s="62"/>
      <c r="J55" s="62"/>
      <c r="K55" s="62"/>
      <c r="L55" s="48" t="s">
        <v>275</v>
      </c>
    </row>
    <row r="56" customFormat="false" ht="17" hidden="false" customHeight="false" outlineLevel="0" collapsed="false">
      <c r="A56" s="62"/>
      <c r="B56" s="66" t="n">
        <v>44520</v>
      </c>
      <c r="C56" s="67" t="s">
        <v>276</v>
      </c>
      <c r="D56" s="68" t="s">
        <v>249</v>
      </c>
      <c r="E56" s="61" t="n">
        <v>100000</v>
      </c>
      <c r="F56" s="61"/>
      <c r="G56" s="62"/>
      <c r="H56" s="62"/>
      <c r="I56" s="62"/>
      <c r="J56" s="62"/>
      <c r="K56" s="62"/>
      <c r="L56" s="48" t="s">
        <v>275</v>
      </c>
    </row>
    <row r="57" customFormat="false" ht="17" hidden="false" customHeight="false" outlineLevel="0" collapsed="false">
      <c r="A57" s="62"/>
      <c r="B57" s="66" t="n">
        <v>44527</v>
      </c>
      <c r="C57" s="67" t="s">
        <v>277</v>
      </c>
      <c r="D57" s="68" t="s">
        <v>183</v>
      </c>
      <c r="E57" s="61" t="n">
        <v>100000</v>
      </c>
      <c r="F57" s="61"/>
      <c r="G57" s="62"/>
      <c r="H57" s="62"/>
      <c r="I57" s="62"/>
      <c r="J57" s="62"/>
      <c r="K57" s="62"/>
      <c r="L57" s="48" t="s">
        <v>275</v>
      </c>
    </row>
    <row r="58" customFormat="false" ht="17" hidden="false" customHeight="false" outlineLevel="0" collapsed="false">
      <c r="A58" s="62"/>
      <c r="B58" s="66" t="n">
        <v>44233</v>
      </c>
      <c r="C58" s="67" t="s">
        <v>277</v>
      </c>
      <c r="D58" s="68" t="s">
        <v>183</v>
      </c>
      <c r="E58" s="61" t="n">
        <v>200000</v>
      </c>
      <c r="F58" s="61"/>
      <c r="G58" s="62"/>
      <c r="H58" s="62"/>
      <c r="I58" s="62"/>
      <c r="J58" s="62"/>
      <c r="K58" s="62"/>
      <c r="L58" s="48" t="s">
        <v>275</v>
      </c>
    </row>
    <row r="59" customFormat="false" ht="17" hidden="false" customHeight="false" outlineLevel="0" collapsed="false">
      <c r="A59" s="62"/>
      <c r="B59" s="66" t="n">
        <v>44507</v>
      </c>
      <c r="C59" s="67" t="s">
        <v>246</v>
      </c>
      <c r="D59" s="68" t="s">
        <v>247</v>
      </c>
      <c r="E59" s="61" t="n">
        <v>100000</v>
      </c>
      <c r="F59" s="61"/>
      <c r="G59" s="62"/>
      <c r="H59" s="62"/>
      <c r="I59" s="62"/>
      <c r="J59" s="62"/>
      <c r="K59" s="62"/>
      <c r="L59" s="48" t="s">
        <v>275</v>
      </c>
    </row>
    <row r="60" customFormat="false" ht="17" hidden="false" customHeight="false" outlineLevel="0" collapsed="false">
      <c r="A60" s="62"/>
      <c r="B60" s="66" t="n">
        <v>44507</v>
      </c>
      <c r="C60" s="67" t="s">
        <v>278</v>
      </c>
      <c r="D60" s="68" t="s">
        <v>225</v>
      </c>
      <c r="E60" s="61" t="n">
        <v>100000</v>
      </c>
      <c r="F60" s="61"/>
      <c r="G60" s="62"/>
      <c r="H60" s="62"/>
      <c r="I60" s="62"/>
      <c r="J60" s="62"/>
      <c r="K60" s="62"/>
      <c r="L60" s="48" t="s">
        <v>275</v>
      </c>
    </row>
    <row r="61" customFormat="false" ht="17" hidden="false" customHeight="false" outlineLevel="0" collapsed="false">
      <c r="A61" s="62"/>
      <c r="B61" s="66" t="n">
        <v>44677</v>
      </c>
      <c r="C61" s="67" t="s">
        <v>278</v>
      </c>
      <c r="D61" s="68" t="s">
        <v>225</v>
      </c>
      <c r="E61" s="61" t="n">
        <v>200000</v>
      </c>
      <c r="F61" s="61"/>
      <c r="G61" s="62"/>
      <c r="H61" s="62"/>
      <c r="I61" s="62"/>
      <c r="J61" s="62"/>
      <c r="K61" s="62"/>
      <c r="L61" s="48" t="s">
        <v>275</v>
      </c>
    </row>
    <row r="62" customFormat="false" ht="17" hidden="false" customHeight="false" outlineLevel="0" collapsed="false">
      <c r="A62" s="62"/>
      <c r="B62" s="66" t="n">
        <v>44507</v>
      </c>
      <c r="C62" s="67" t="s">
        <v>279</v>
      </c>
      <c r="D62" s="68" t="s">
        <v>280</v>
      </c>
      <c r="E62" s="61" t="n">
        <v>100000</v>
      </c>
      <c r="F62" s="61"/>
      <c r="G62" s="62"/>
      <c r="H62" s="62"/>
      <c r="I62" s="62"/>
      <c r="J62" s="62"/>
      <c r="K62" s="62"/>
      <c r="L62" s="48" t="s">
        <v>275</v>
      </c>
    </row>
    <row r="63" customFormat="false" ht="17" hidden="false" customHeight="false" outlineLevel="0" collapsed="false">
      <c r="A63" s="62"/>
      <c r="B63" s="66" t="n">
        <v>44527</v>
      </c>
      <c r="C63" s="67" t="s">
        <v>127</v>
      </c>
      <c r="D63" s="68" t="s">
        <v>217</v>
      </c>
      <c r="E63" s="61" t="n">
        <v>100000</v>
      </c>
      <c r="F63" s="61"/>
      <c r="G63" s="62"/>
      <c r="H63" s="62"/>
      <c r="I63" s="62"/>
      <c r="J63" s="62"/>
      <c r="K63" s="62"/>
      <c r="L63" s="48" t="s">
        <v>275</v>
      </c>
    </row>
    <row r="64" customFormat="false" ht="17" hidden="false" customHeight="false" outlineLevel="0" collapsed="false">
      <c r="A64" s="62"/>
      <c r="B64" s="66" t="n">
        <v>44507</v>
      </c>
      <c r="C64" s="67" t="s">
        <v>281</v>
      </c>
      <c r="D64" s="68" t="s">
        <v>243</v>
      </c>
      <c r="E64" s="61" t="n">
        <v>100000</v>
      </c>
      <c r="F64" s="61"/>
      <c r="G64" s="62"/>
      <c r="H64" s="62"/>
      <c r="I64" s="62"/>
      <c r="J64" s="62"/>
      <c r="K64" s="62"/>
      <c r="L64" s="48" t="s">
        <v>275</v>
      </c>
    </row>
    <row r="65" customFormat="false" ht="17" hidden="false" customHeight="false" outlineLevel="0" collapsed="false">
      <c r="A65" s="62"/>
      <c r="B65" s="66" t="n">
        <v>44582</v>
      </c>
      <c r="C65" s="67" t="s">
        <v>282</v>
      </c>
      <c r="D65" s="68" t="s">
        <v>238</v>
      </c>
      <c r="E65" s="61" t="n">
        <v>100000</v>
      </c>
      <c r="F65" s="61"/>
      <c r="G65" s="62"/>
      <c r="H65" s="62"/>
      <c r="I65" s="62"/>
      <c r="J65" s="62"/>
      <c r="K65" s="62"/>
      <c r="L65" s="48" t="s">
        <v>275</v>
      </c>
    </row>
    <row r="66" customFormat="false" ht="17" hidden="false" customHeight="false" outlineLevel="0" collapsed="false">
      <c r="A66" s="62"/>
      <c r="B66" s="66" t="n">
        <v>44582</v>
      </c>
      <c r="C66" s="67" t="s">
        <v>282</v>
      </c>
      <c r="D66" s="68" t="s">
        <v>238</v>
      </c>
      <c r="E66" s="61" t="n">
        <v>100000</v>
      </c>
      <c r="F66" s="61"/>
      <c r="G66" s="62"/>
      <c r="H66" s="62"/>
      <c r="I66" s="62"/>
      <c r="J66" s="62"/>
      <c r="K66" s="62"/>
      <c r="L66" s="48" t="s">
        <v>275</v>
      </c>
    </row>
    <row r="67" customFormat="false" ht="17" hidden="false" customHeight="false" outlineLevel="0" collapsed="false">
      <c r="A67" s="62"/>
      <c r="B67" s="66" t="n">
        <v>44527</v>
      </c>
      <c r="C67" s="67" t="s">
        <v>283</v>
      </c>
      <c r="D67" s="68" t="s">
        <v>257</v>
      </c>
      <c r="E67" s="61" t="n">
        <v>100000</v>
      </c>
      <c r="F67" s="61"/>
      <c r="G67" s="62"/>
      <c r="H67" s="62"/>
      <c r="I67" s="62"/>
      <c r="J67" s="62"/>
      <c r="K67" s="62"/>
      <c r="L67" s="48" t="s">
        <v>275</v>
      </c>
    </row>
    <row r="68" customFormat="false" ht="17" hidden="false" customHeight="false" outlineLevel="0" collapsed="false">
      <c r="A68" s="62"/>
      <c r="B68" s="66" t="n">
        <v>44527</v>
      </c>
      <c r="C68" s="67" t="s">
        <v>284</v>
      </c>
      <c r="D68" s="68" t="s">
        <v>241</v>
      </c>
      <c r="E68" s="61" t="n">
        <v>100000</v>
      </c>
      <c r="F68" s="61"/>
      <c r="G68" s="62"/>
      <c r="H68" s="62"/>
      <c r="I68" s="62"/>
      <c r="J68" s="62"/>
      <c r="K68" s="62"/>
      <c r="L68" s="48" t="s">
        <v>275</v>
      </c>
    </row>
    <row r="69" customFormat="false" ht="17" hidden="false" customHeight="false" outlineLevel="0" collapsed="false">
      <c r="A69" s="62"/>
      <c r="B69" s="66" t="n">
        <v>44710</v>
      </c>
      <c r="C69" s="67" t="s">
        <v>284</v>
      </c>
      <c r="D69" s="68" t="s">
        <v>241</v>
      </c>
      <c r="E69" s="61" t="n">
        <v>100000</v>
      </c>
      <c r="F69" s="61"/>
      <c r="G69" s="62"/>
      <c r="H69" s="62"/>
      <c r="I69" s="62"/>
      <c r="J69" s="62"/>
      <c r="K69" s="62"/>
      <c r="L69" s="48" t="s">
        <v>275</v>
      </c>
    </row>
    <row r="70" customFormat="false" ht="17" hidden="false" customHeight="false" outlineLevel="0" collapsed="false">
      <c r="A70" s="62"/>
      <c r="B70" s="66" t="n">
        <v>44583</v>
      </c>
      <c r="C70" s="69" t="s">
        <v>208</v>
      </c>
      <c r="D70" s="68" t="s">
        <v>285</v>
      </c>
      <c r="E70" s="61" t="n">
        <v>100000</v>
      </c>
      <c r="F70" s="61"/>
      <c r="G70" s="62"/>
      <c r="H70" s="62"/>
      <c r="I70" s="62"/>
      <c r="J70" s="62"/>
      <c r="K70" s="62"/>
      <c r="L70" s="48" t="s">
        <v>275</v>
      </c>
    </row>
    <row r="71" customFormat="false" ht="17" hidden="false" customHeight="false" outlineLevel="0" collapsed="false">
      <c r="A71" s="62"/>
      <c r="B71" s="66" t="n">
        <v>44630</v>
      </c>
      <c r="C71" s="69" t="s">
        <v>208</v>
      </c>
      <c r="D71" s="68" t="s">
        <v>285</v>
      </c>
      <c r="E71" s="61" t="n">
        <v>100000</v>
      </c>
      <c r="F71" s="61"/>
      <c r="G71" s="62"/>
      <c r="H71" s="62"/>
      <c r="I71" s="62"/>
      <c r="J71" s="62"/>
      <c r="K71" s="62"/>
      <c r="L71" s="48" t="s">
        <v>275</v>
      </c>
    </row>
    <row r="72" customFormat="false" ht="17" hidden="false" customHeight="false" outlineLevel="0" collapsed="false">
      <c r="A72" s="62"/>
      <c r="B72" s="66" t="n">
        <v>44696</v>
      </c>
      <c r="C72" s="69" t="s">
        <v>208</v>
      </c>
      <c r="D72" s="68" t="s">
        <v>285</v>
      </c>
      <c r="E72" s="61" t="n">
        <v>100000</v>
      </c>
      <c r="F72" s="61"/>
      <c r="G72" s="62"/>
      <c r="H72" s="62"/>
      <c r="I72" s="62"/>
      <c r="J72" s="62"/>
      <c r="K72" s="62"/>
      <c r="L72" s="48" t="s">
        <v>275</v>
      </c>
    </row>
    <row r="73" customFormat="false" ht="17" hidden="false" customHeight="false" outlineLevel="0" collapsed="false">
      <c r="A73" s="62"/>
      <c r="B73" s="66" t="n">
        <v>44710</v>
      </c>
      <c r="C73" s="67" t="s">
        <v>286</v>
      </c>
      <c r="D73" s="68" t="s">
        <v>259</v>
      </c>
      <c r="E73" s="61" t="n">
        <v>100000</v>
      </c>
      <c r="F73" s="61"/>
      <c r="G73" s="62"/>
      <c r="H73" s="62"/>
      <c r="I73" s="62"/>
      <c r="J73" s="62"/>
      <c r="K73" s="62"/>
      <c r="L73" s="48" t="s">
        <v>275</v>
      </c>
    </row>
    <row r="74" customFormat="false" ht="17" hidden="false" customHeight="false" outlineLevel="0" collapsed="false">
      <c r="A74" s="62"/>
      <c r="B74" s="66" t="n">
        <v>44597</v>
      </c>
      <c r="C74" s="67" t="s">
        <v>287</v>
      </c>
      <c r="D74" s="68" t="s">
        <v>288</v>
      </c>
      <c r="E74" s="61" t="n">
        <v>200000</v>
      </c>
      <c r="F74" s="61"/>
      <c r="G74" s="62"/>
      <c r="H74" s="62"/>
      <c r="I74" s="62"/>
      <c r="J74" s="62"/>
      <c r="K74" s="62"/>
      <c r="L74" s="48" t="s">
        <v>275</v>
      </c>
    </row>
    <row r="75" customFormat="false" ht="17" hidden="false" customHeight="false" outlineLevel="0" collapsed="false">
      <c r="A75" s="62"/>
      <c r="B75" s="66" t="n">
        <v>44512</v>
      </c>
      <c r="C75" s="67" t="s">
        <v>289</v>
      </c>
      <c r="D75" s="68" t="s">
        <v>195</v>
      </c>
      <c r="E75" s="61" t="n">
        <v>100000</v>
      </c>
      <c r="F75" s="61"/>
      <c r="G75" s="62"/>
      <c r="H75" s="62"/>
      <c r="I75" s="62"/>
      <c r="J75" s="62"/>
      <c r="K75" s="62"/>
      <c r="L75" s="48" t="s">
        <v>275</v>
      </c>
    </row>
    <row r="76" customFormat="false" ht="17" hidden="false" customHeight="false" outlineLevel="0" collapsed="false">
      <c r="A76" s="62"/>
      <c r="B76" s="66" t="n">
        <v>44528</v>
      </c>
      <c r="C76" s="67" t="s">
        <v>289</v>
      </c>
      <c r="D76" s="68" t="s">
        <v>195</v>
      </c>
      <c r="E76" s="61" t="n">
        <v>100000</v>
      </c>
      <c r="F76" s="61"/>
      <c r="G76" s="62"/>
      <c r="H76" s="62"/>
      <c r="I76" s="62"/>
      <c r="J76" s="62"/>
      <c r="K76" s="62"/>
      <c r="L76" s="48" t="s">
        <v>275</v>
      </c>
    </row>
    <row r="77" customFormat="false" ht="17" hidden="false" customHeight="false" outlineLevel="0" collapsed="false">
      <c r="A77" s="62"/>
      <c r="B77" s="66" t="n">
        <v>44555</v>
      </c>
      <c r="C77" s="67" t="s">
        <v>289</v>
      </c>
      <c r="D77" s="68" t="s">
        <v>195</v>
      </c>
      <c r="E77" s="61" t="n">
        <v>200000</v>
      </c>
      <c r="F77" s="61"/>
      <c r="G77" s="62"/>
      <c r="H77" s="62"/>
      <c r="I77" s="62"/>
      <c r="J77" s="62"/>
      <c r="K77" s="62"/>
      <c r="L77" s="48" t="s">
        <v>275</v>
      </c>
    </row>
    <row r="78" customFormat="false" ht="17" hidden="false" customHeight="false" outlineLevel="0" collapsed="false">
      <c r="A78" s="62"/>
      <c r="B78" s="66" t="n">
        <v>44680</v>
      </c>
      <c r="C78" s="67" t="s">
        <v>289</v>
      </c>
      <c r="D78" s="68" t="s">
        <v>195</v>
      </c>
      <c r="E78" s="61" t="n">
        <v>150000</v>
      </c>
      <c r="F78" s="61"/>
      <c r="G78" s="62"/>
      <c r="H78" s="62"/>
      <c r="I78" s="62"/>
      <c r="J78" s="62"/>
      <c r="K78" s="62"/>
      <c r="L78" s="48" t="s">
        <v>275</v>
      </c>
    </row>
    <row r="79" customFormat="false" ht="17" hidden="false" customHeight="false" outlineLevel="0" collapsed="false">
      <c r="A79" s="62"/>
      <c r="B79" s="66" t="n">
        <v>44507</v>
      </c>
      <c r="C79" s="67" t="s">
        <v>290</v>
      </c>
      <c r="D79" s="68" t="s">
        <v>291</v>
      </c>
      <c r="E79" s="61" t="n">
        <v>100000</v>
      </c>
      <c r="F79" s="61"/>
      <c r="G79" s="62"/>
      <c r="H79" s="62"/>
      <c r="I79" s="62"/>
      <c r="J79" s="62"/>
      <c r="K79" s="62"/>
      <c r="L79" s="48" t="s">
        <v>275</v>
      </c>
    </row>
    <row r="80" customFormat="false" ht="17" hidden="false" customHeight="false" outlineLevel="0" collapsed="false">
      <c r="A80" s="62"/>
      <c r="B80" s="66" t="n">
        <v>44507</v>
      </c>
      <c r="C80" s="67" t="s">
        <v>200</v>
      </c>
      <c r="D80" s="68" t="s">
        <v>201</v>
      </c>
      <c r="E80" s="61" t="n">
        <v>100000</v>
      </c>
      <c r="F80" s="61"/>
      <c r="G80" s="62"/>
      <c r="H80" s="62"/>
      <c r="I80" s="62"/>
      <c r="J80" s="62"/>
      <c r="K80" s="62"/>
      <c r="L80" s="48" t="s">
        <v>275</v>
      </c>
    </row>
    <row r="81" customFormat="false" ht="17" hidden="false" customHeight="false" outlineLevel="0" collapsed="false">
      <c r="A81" s="62"/>
      <c r="B81" s="66" t="n">
        <v>44577</v>
      </c>
      <c r="C81" s="67" t="s">
        <v>200</v>
      </c>
      <c r="D81" s="68" t="s">
        <v>201</v>
      </c>
      <c r="E81" s="61" t="n">
        <v>100000</v>
      </c>
      <c r="F81" s="61"/>
      <c r="G81" s="62"/>
      <c r="H81" s="62"/>
      <c r="I81" s="62"/>
      <c r="J81" s="62"/>
      <c r="K81" s="62"/>
      <c r="L81" s="48" t="s">
        <v>275</v>
      </c>
    </row>
    <row r="82" customFormat="false" ht="17" hidden="false" customHeight="false" outlineLevel="0" collapsed="false">
      <c r="A82" s="62"/>
      <c r="B82" s="66" t="n">
        <v>44630</v>
      </c>
      <c r="C82" s="67" t="s">
        <v>200</v>
      </c>
      <c r="D82" s="68" t="s">
        <v>201</v>
      </c>
      <c r="E82" s="61" t="n">
        <v>100000</v>
      </c>
      <c r="F82" s="61"/>
      <c r="G82" s="62"/>
      <c r="H82" s="62"/>
      <c r="I82" s="62"/>
      <c r="J82" s="62"/>
      <c r="K82" s="62"/>
      <c r="L82" s="48" t="s">
        <v>275</v>
      </c>
    </row>
    <row r="83" customFormat="false" ht="17" hidden="false" customHeight="false" outlineLevel="0" collapsed="false">
      <c r="A83" s="62"/>
      <c r="B83" s="66" t="n">
        <v>44620</v>
      </c>
      <c r="C83" s="67" t="s">
        <v>200</v>
      </c>
      <c r="D83" s="68" t="s">
        <v>201</v>
      </c>
      <c r="E83" s="61" t="n">
        <v>100000</v>
      </c>
      <c r="F83" s="61"/>
      <c r="G83" s="62"/>
      <c r="H83" s="62"/>
      <c r="I83" s="62"/>
      <c r="J83" s="62"/>
      <c r="K83" s="62"/>
      <c r="L83" s="48" t="s">
        <v>275</v>
      </c>
    </row>
    <row r="84" customFormat="false" ht="17" hidden="false" customHeight="false" outlineLevel="0" collapsed="false">
      <c r="A84" s="62"/>
      <c r="B84" s="66" t="n">
        <v>44681</v>
      </c>
      <c r="C84" s="67" t="s">
        <v>200</v>
      </c>
      <c r="D84" s="68" t="s">
        <v>201</v>
      </c>
      <c r="E84" s="61" t="n">
        <v>100000</v>
      </c>
      <c r="F84" s="61"/>
      <c r="G84" s="62"/>
      <c r="H84" s="62"/>
      <c r="I84" s="62"/>
      <c r="J84" s="62"/>
      <c r="K84" s="62"/>
      <c r="L84" s="48" t="s">
        <v>275</v>
      </c>
    </row>
    <row r="85" customFormat="false" ht="17" hidden="false" customHeight="false" outlineLevel="0" collapsed="false">
      <c r="A85" s="62"/>
      <c r="B85" s="66" t="n">
        <v>44507</v>
      </c>
      <c r="C85" s="67" t="s">
        <v>292</v>
      </c>
      <c r="D85" s="68" t="s">
        <v>223</v>
      </c>
      <c r="E85" s="61" t="n">
        <v>100000</v>
      </c>
      <c r="F85" s="61"/>
      <c r="G85" s="62"/>
      <c r="H85" s="62"/>
      <c r="I85" s="62"/>
      <c r="J85" s="62"/>
      <c r="K85" s="62"/>
      <c r="L85" s="48" t="s">
        <v>275</v>
      </c>
    </row>
    <row r="86" customFormat="false" ht="17" hidden="false" customHeight="false" outlineLevel="0" collapsed="false">
      <c r="A86" s="62"/>
      <c r="B86" s="66" t="n">
        <v>44507</v>
      </c>
      <c r="C86" s="67" t="s">
        <v>292</v>
      </c>
      <c r="D86" s="68" t="s">
        <v>223</v>
      </c>
      <c r="E86" s="61" t="n">
        <v>100000</v>
      </c>
      <c r="F86" s="61"/>
      <c r="G86" s="62"/>
      <c r="H86" s="62"/>
      <c r="I86" s="62"/>
      <c r="J86" s="62"/>
      <c r="K86" s="62"/>
      <c r="L86" s="48" t="s">
        <v>275</v>
      </c>
    </row>
    <row r="87" customFormat="false" ht="17" hidden="false" customHeight="false" outlineLevel="0" collapsed="false">
      <c r="A87" s="62"/>
      <c r="B87" s="66" t="n">
        <v>44596</v>
      </c>
      <c r="C87" s="67" t="s">
        <v>293</v>
      </c>
      <c r="D87" s="68" t="s">
        <v>294</v>
      </c>
      <c r="E87" s="61" t="n">
        <v>200000</v>
      </c>
      <c r="F87" s="61"/>
      <c r="G87" s="62"/>
      <c r="H87" s="62"/>
      <c r="I87" s="62"/>
      <c r="J87" s="62"/>
      <c r="K87" s="62"/>
      <c r="L87" s="48" t="s">
        <v>275</v>
      </c>
    </row>
    <row r="88" customFormat="false" ht="17" hidden="false" customHeight="false" outlineLevel="0" collapsed="false">
      <c r="A88" s="62"/>
      <c r="B88" s="66" t="n">
        <v>44506</v>
      </c>
      <c r="C88" s="67" t="s">
        <v>220</v>
      </c>
      <c r="D88" s="68" t="s">
        <v>221</v>
      </c>
      <c r="E88" s="61" t="n">
        <v>100000</v>
      </c>
      <c r="F88" s="61"/>
      <c r="G88" s="62"/>
      <c r="H88" s="62"/>
      <c r="I88" s="62"/>
      <c r="J88" s="62"/>
      <c r="K88" s="62"/>
      <c r="L88" s="48" t="s">
        <v>275</v>
      </c>
    </row>
    <row r="89" customFormat="false" ht="17" hidden="false" customHeight="false" outlineLevel="0" collapsed="false">
      <c r="A89" s="62"/>
      <c r="B89" s="66" t="n">
        <v>44533</v>
      </c>
      <c r="C89" s="67" t="s">
        <v>220</v>
      </c>
      <c r="D89" s="68" t="s">
        <v>221</v>
      </c>
      <c r="E89" s="61" t="n">
        <v>100000</v>
      </c>
      <c r="F89" s="61"/>
      <c r="G89" s="62"/>
      <c r="H89" s="62"/>
      <c r="I89" s="62"/>
      <c r="J89" s="62"/>
      <c r="K89" s="62"/>
      <c r="L89" s="48" t="s">
        <v>275</v>
      </c>
    </row>
    <row r="90" customFormat="false" ht="17" hidden="false" customHeight="false" outlineLevel="0" collapsed="false">
      <c r="A90" s="62"/>
      <c r="B90" s="66" t="n">
        <v>44598</v>
      </c>
      <c r="C90" s="67" t="s">
        <v>220</v>
      </c>
      <c r="D90" s="68" t="s">
        <v>221</v>
      </c>
      <c r="E90" s="61" t="n">
        <v>200000</v>
      </c>
      <c r="F90" s="61"/>
      <c r="G90" s="62"/>
      <c r="H90" s="62"/>
      <c r="I90" s="62"/>
      <c r="J90" s="62"/>
      <c r="K90" s="62"/>
      <c r="L90" s="48" t="s">
        <v>275</v>
      </c>
    </row>
    <row r="91" customFormat="false" ht="17" hidden="false" customHeight="false" outlineLevel="0" collapsed="false">
      <c r="A91" s="62"/>
      <c r="B91" s="66" t="n">
        <v>44598</v>
      </c>
      <c r="C91" s="67" t="s">
        <v>295</v>
      </c>
      <c r="D91" s="68" t="s">
        <v>215</v>
      </c>
      <c r="E91" s="61" t="n">
        <v>200000</v>
      </c>
      <c r="F91" s="61"/>
      <c r="G91" s="62"/>
      <c r="H91" s="62"/>
      <c r="I91" s="62"/>
      <c r="J91" s="62"/>
      <c r="K91" s="62"/>
      <c r="L91" s="48" t="s">
        <v>275</v>
      </c>
    </row>
    <row r="92" customFormat="false" ht="17" hidden="false" customHeight="false" outlineLevel="0" collapsed="false">
      <c r="A92" s="62"/>
      <c r="B92" s="66" t="n">
        <v>44507</v>
      </c>
      <c r="C92" s="67" t="s">
        <v>296</v>
      </c>
      <c r="D92" s="68" t="s">
        <v>251</v>
      </c>
      <c r="E92" s="61" t="n">
        <v>100000</v>
      </c>
      <c r="F92" s="61"/>
      <c r="G92" s="62"/>
      <c r="H92" s="62"/>
      <c r="I92" s="62"/>
      <c r="J92" s="62"/>
      <c r="K92" s="62"/>
      <c r="L92" s="48" t="s">
        <v>275</v>
      </c>
    </row>
    <row r="93" customFormat="false" ht="17" hidden="false" customHeight="false" outlineLevel="0" collapsed="false">
      <c r="A93" s="62"/>
      <c r="B93" s="66" t="n">
        <v>44507</v>
      </c>
      <c r="C93" s="67" t="s">
        <v>146</v>
      </c>
      <c r="D93" s="68" t="s">
        <v>191</v>
      </c>
      <c r="E93" s="61" t="n">
        <v>100000</v>
      </c>
      <c r="F93" s="61"/>
      <c r="G93" s="62"/>
      <c r="H93" s="62"/>
      <c r="I93" s="62"/>
      <c r="J93" s="62"/>
      <c r="K93" s="62"/>
      <c r="L93" s="48" t="s">
        <v>275</v>
      </c>
    </row>
    <row r="94" customFormat="false" ht="17" hidden="false" customHeight="false" outlineLevel="0" collapsed="false">
      <c r="A94" s="62"/>
      <c r="B94" s="66" t="n">
        <v>44565</v>
      </c>
      <c r="C94" s="67" t="s">
        <v>146</v>
      </c>
      <c r="D94" s="68" t="s">
        <v>191</v>
      </c>
      <c r="E94" s="61" t="n">
        <v>100000</v>
      </c>
      <c r="F94" s="61"/>
      <c r="G94" s="62"/>
      <c r="H94" s="62"/>
      <c r="I94" s="62"/>
      <c r="J94" s="62"/>
      <c r="K94" s="62"/>
      <c r="L94" s="48" t="s">
        <v>275</v>
      </c>
    </row>
    <row r="95" customFormat="false" ht="17" hidden="false" customHeight="false" outlineLevel="0" collapsed="false">
      <c r="A95" s="62"/>
      <c r="B95" s="66" t="n">
        <v>44604</v>
      </c>
      <c r="C95" s="67" t="s">
        <v>146</v>
      </c>
      <c r="D95" s="68" t="s">
        <v>191</v>
      </c>
      <c r="E95" s="61" t="n">
        <v>100000</v>
      </c>
      <c r="F95" s="61"/>
      <c r="G95" s="62"/>
      <c r="H95" s="62"/>
      <c r="I95" s="62"/>
      <c r="J95" s="62"/>
      <c r="K95" s="62"/>
      <c r="L95" s="48" t="s">
        <v>275</v>
      </c>
    </row>
    <row r="96" customFormat="false" ht="17" hidden="false" customHeight="false" outlineLevel="0" collapsed="false">
      <c r="A96" s="62"/>
      <c r="B96" s="66" t="n">
        <v>44633</v>
      </c>
      <c r="C96" s="67" t="s">
        <v>146</v>
      </c>
      <c r="D96" s="68" t="s">
        <v>191</v>
      </c>
      <c r="E96" s="61" t="n">
        <v>100000</v>
      </c>
      <c r="F96" s="61"/>
      <c r="G96" s="62"/>
      <c r="H96" s="62"/>
      <c r="I96" s="62"/>
      <c r="J96" s="62"/>
      <c r="K96" s="62"/>
      <c r="L96" s="48" t="s">
        <v>275</v>
      </c>
    </row>
    <row r="97" customFormat="false" ht="17" hidden="false" customHeight="false" outlineLevel="0" collapsed="false">
      <c r="A97" s="62"/>
      <c r="B97" s="66" t="n">
        <v>44697</v>
      </c>
      <c r="C97" s="67" t="s">
        <v>146</v>
      </c>
      <c r="D97" s="68" t="s">
        <v>191</v>
      </c>
      <c r="E97" s="61" t="n">
        <v>200000</v>
      </c>
      <c r="F97" s="61"/>
      <c r="G97" s="62"/>
      <c r="H97" s="62"/>
      <c r="I97" s="62"/>
      <c r="J97" s="62"/>
      <c r="K97" s="62"/>
      <c r="L97" s="48" t="s">
        <v>275</v>
      </c>
    </row>
    <row r="98" customFormat="false" ht="17" hidden="false" customHeight="false" outlineLevel="0" collapsed="false">
      <c r="A98" s="62"/>
      <c r="B98" s="66" t="n">
        <v>44518</v>
      </c>
      <c r="C98" s="67" t="s">
        <v>297</v>
      </c>
      <c r="D98" s="68" t="s">
        <v>229</v>
      </c>
      <c r="E98" s="61" t="n">
        <v>100000</v>
      </c>
      <c r="F98" s="61"/>
      <c r="G98" s="62"/>
      <c r="H98" s="62"/>
      <c r="I98" s="62"/>
      <c r="J98" s="62"/>
      <c r="K98" s="62"/>
      <c r="L98" s="48" t="s">
        <v>275</v>
      </c>
    </row>
    <row r="99" customFormat="false" ht="17" hidden="false" customHeight="false" outlineLevel="0" collapsed="false">
      <c r="A99" s="62"/>
      <c r="B99" s="66" t="n">
        <v>44518</v>
      </c>
      <c r="C99" s="67" t="s">
        <v>297</v>
      </c>
      <c r="D99" s="68" t="s">
        <v>229</v>
      </c>
      <c r="E99" s="61" t="n">
        <v>100000</v>
      </c>
      <c r="F99" s="61"/>
      <c r="G99" s="62"/>
      <c r="H99" s="62"/>
      <c r="I99" s="62"/>
      <c r="J99" s="62"/>
      <c r="K99" s="62"/>
      <c r="L99" s="48" t="s">
        <v>275</v>
      </c>
    </row>
    <row r="100" customFormat="false" ht="17" hidden="false" customHeight="false" outlineLevel="0" collapsed="false">
      <c r="A100" s="62"/>
      <c r="B100" s="66" t="n">
        <v>44620</v>
      </c>
      <c r="C100" s="67" t="s">
        <v>297</v>
      </c>
      <c r="D100" s="68" t="s">
        <v>229</v>
      </c>
      <c r="E100" s="61" t="n">
        <v>100000</v>
      </c>
      <c r="F100" s="61"/>
      <c r="G100" s="62"/>
      <c r="H100" s="62"/>
      <c r="I100" s="62"/>
      <c r="J100" s="62"/>
      <c r="K100" s="62"/>
      <c r="L100" s="48" t="s">
        <v>275</v>
      </c>
    </row>
    <row r="101" customFormat="false" ht="17" hidden="false" customHeight="false" outlineLevel="0" collapsed="false">
      <c r="A101" s="62"/>
      <c r="B101" s="66" t="n">
        <v>44512</v>
      </c>
      <c r="C101" s="67" t="s">
        <v>298</v>
      </c>
      <c r="D101" s="68" t="s">
        <v>205</v>
      </c>
      <c r="E101" s="61" t="n">
        <v>100000</v>
      </c>
      <c r="F101" s="61"/>
      <c r="G101" s="62"/>
      <c r="H101" s="62"/>
      <c r="I101" s="62"/>
      <c r="J101" s="62"/>
      <c r="K101" s="62"/>
      <c r="L101" s="48" t="s">
        <v>275</v>
      </c>
    </row>
    <row r="102" customFormat="false" ht="17" hidden="false" customHeight="false" outlineLevel="0" collapsed="false">
      <c r="A102" s="62"/>
      <c r="B102" s="66" t="n">
        <v>44506</v>
      </c>
      <c r="C102" s="67" t="s">
        <v>299</v>
      </c>
      <c r="D102" s="68" t="s">
        <v>197</v>
      </c>
      <c r="E102" s="61" t="n">
        <v>100000</v>
      </c>
      <c r="F102" s="61"/>
      <c r="G102" s="62"/>
      <c r="H102" s="62"/>
      <c r="I102" s="62"/>
      <c r="J102" s="62"/>
      <c r="K102" s="62"/>
      <c r="L102" s="48" t="s">
        <v>275</v>
      </c>
    </row>
    <row r="103" customFormat="false" ht="17" hidden="false" customHeight="false" outlineLevel="0" collapsed="false">
      <c r="A103" s="62"/>
      <c r="B103" s="66" t="n">
        <v>44555</v>
      </c>
      <c r="C103" s="67" t="s">
        <v>299</v>
      </c>
      <c r="D103" s="68" t="s">
        <v>197</v>
      </c>
      <c r="E103" s="61" t="n">
        <v>100000</v>
      </c>
      <c r="F103" s="61"/>
      <c r="G103" s="62"/>
      <c r="H103" s="62"/>
      <c r="I103" s="62"/>
      <c r="J103" s="62"/>
      <c r="K103" s="62"/>
      <c r="L103" s="48" t="s">
        <v>275</v>
      </c>
    </row>
    <row r="104" customFormat="false" ht="17" hidden="false" customHeight="false" outlineLevel="0" collapsed="false">
      <c r="A104" s="62"/>
      <c r="B104" s="66" t="n">
        <v>44218</v>
      </c>
      <c r="C104" s="67" t="s">
        <v>299</v>
      </c>
      <c r="D104" s="68" t="s">
        <v>197</v>
      </c>
      <c r="E104" s="61" t="n">
        <v>200000</v>
      </c>
      <c r="F104" s="61"/>
      <c r="G104" s="62"/>
      <c r="H104" s="62"/>
      <c r="I104" s="62"/>
      <c r="J104" s="62"/>
      <c r="K104" s="62"/>
      <c r="L104" s="48" t="s">
        <v>275</v>
      </c>
    </row>
    <row r="105" customFormat="false" ht="17" hidden="false" customHeight="false" outlineLevel="0" collapsed="false">
      <c r="A105" s="62"/>
      <c r="B105" s="66" t="n">
        <v>44507</v>
      </c>
      <c r="C105" s="67" t="s">
        <v>300</v>
      </c>
      <c r="D105" s="68" t="s">
        <v>213</v>
      </c>
      <c r="E105" s="61" t="n">
        <v>100000</v>
      </c>
      <c r="F105" s="61"/>
      <c r="G105" s="62"/>
      <c r="H105" s="62"/>
      <c r="I105" s="62"/>
      <c r="J105" s="62"/>
      <c r="K105" s="62"/>
      <c r="L105" s="48" t="s">
        <v>275</v>
      </c>
    </row>
    <row r="106" customFormat="false" ht="17" hidden="false" customHeight="false" outlineLevel="0" collapsed="false">
      <c r="B106" s="66" t="n">
        <v>44559</v>
      </c>
      <c r="C106" s="67" t="s">
        <v>300</v>
      </c>
      <c r="D106" s="68" t="s">
        <v>213</v>
      </c>
      <c r="E106" s="61" t="n">
        <v>100000</v>
      </c>
      <c r="F106" s="61"/>
      <c r="L106" s="48" t="s">
        <v>275</v>
      </c>
    </row>
    <row r="107" customFormat="false" ht="17" hidden="false" customHeight="false" outlineLevel="0" collapsed="false">
      <c r="B107" s="66" t="n">
        <v>44558</v>
      </c>
      <c r="C107" s="67" t="s">
        <v>300</v>
      </c>
      <c r="D107" s="68" t="s">
        <v>213</v>
      </c>
      <c r="E107" s="61" t="n">
        <v>100000</v>
      </c>
      <c r="F107" s="61"/>
      <c r="L107" s="48" t="s">
        <v>275</v>
      </c>
    </row>
    <row r="108" customFormat="false" ht="17" hidden="false" customHeight="false" outlineLevel="0" collapsed="false">
      <c r="B108" s="66" t="n">
        <v>44302</v>
      </c>
      <c r="C108" s="67" t="s">
        <v>300</v>
      </c>
      <c r="D108" s="68" t="s">
        <v>213</v>
      </c>
      <c r="E108" s="61" t="n">
        <v>100000</v>
      </c>
      <c r="F108" s="61"/>
      <c r="L108" s="48" t="s">
        <v>275</v>
      </c>
    </row>
    <row r="109" customFormat="false" ht="17" hidden="false" customHeight="false" outlineLevel="0" collapsed="false">
      <c r="B109" s="66" t="n">
        <v>44695</v>
      </c>
      <c r="C109" s="67" t="s">
        <v>300</v>
      </c>
      <c r="D109" s="68" t="s">
        <v>213</v>
      </c>
      <c r="E109" s="61" t="n">
        <v>100000</v>
      </c>
      <c r="F109" s="61"/>
      <c r="L109" s="48" t="s">
        <v>275</v>
      </c>
    </row>
    <row r="110" customFormat="false" ht="17" hidden="false" customHeight="false" outlineLevel="0" collapsed="false">
      <c r="B110" s="66" t="n">
        <v>44694</v>
      </c>
      <c r="C110" s="67" t="s">
        <v>301</v>
      </c>
      <c r="D110" s="68" t="s">
        <v>219</v>
      </c>
      <c r="E110" s="61" t="n">
        <v>100000</v>
      </c>
      <c r="F110" s="61"/>
      <c r="L110" s="48" t="s">
        <v>275</v>
      </c>
    </row>
    <row r="111" customFormat="false" ht="17" hidden="false" customHeight="false" outlineLevel="0" collapsed="false">
      <c r="B111" s="66" t="n">
        <v>44507</v>
      </c>
      <c r="C111" s="67" t="s">
        <v>302</v>
      </c>
      <c r="D111" s="68" t="s">
        <v>245</v>
      </c>
      <c r="E111" s="61" t="n">
        <v>100000</v>
      </c>
      <c r="F111" s="61"/>
      <c r="L111" s="48" t="s">
        <v>275</v>
      </c>
    </row>
    <row r="112" customFormat="false" ht="17" hidden="false" customHeight="false" outlineLevel="0" collapsed="false">
      <c r="B112" s="66" t="n">
        <v>44573</v>
      </c>
      <c r="C112" s="67" t="s">
        <v>302</v>
      </c>
      <c r="D112" s="68" t="s">
        <v>245</v>
      </c>
      <c r="E112" s="61" t="n">
        <v>100000</v>
      </c>
      <c r="F112" s="61"/>
      <c r="L112" s="48" t="s">
        <v>275</v>
      </c>
    </row>
    <row r="113" customFormat="false" ht="17" hidden="false" customHeight="false" outlineLevel="0" collapsed="false">
      <c r="B113" s="66" t="n">
        <v>44633</v>
      </c>
      <c r="C113" s="67" t="s">
        <v>302</v>
      </c>
      <c r="D113" s="68" t="s">
        <v>245</v>
      </c>
      <c r="E113" s="61" t="n">
        <v>100000</v>
      </c>
      <c r="F113" s="61"/>
      <c r="L113" s="48" t="s">
        <v>275</v>
      </c>
    </row>
    <row r="114" customFormat="false" ht="17" hidden="false" customHeight="false" outlineLevel="0" collapsed="false">
      <c r="B114" s="66" t="n">
        <v>44507</v>
      </c>
      <c r="C114" s="67" t="s">
        <v>303</v>
      </c>
      <c r="D114" s="68" t="s">
        <v>193</v>
      </c>
      <c r="E114" s="61" t="n">
        <v>100000</v>
      </c>
      <c r="F114" s="61"/>
      <c r="L114" s="48" t="s">
        <v>275</v>
      </c>
    </row>
    <row r="115" customFormat="false" ht="17" hidden="false" customHeight="false" outlineLevel="0" collapsed="false">
      <c r="B115" s="66" t="n">
        <v>44554</v>
      </c>
      <c r="C115" s="67" t="s">
        <v>303</v>
      </c>
      <c r="D115" s="68" t="s">
        <v>193</v>
      </c>
      <c r="E115" s="61" t="n">
        <v>100000</v>
      </c>
      <c r="F115" s="61"/>
      <c r="L115" s="48" t="s">
        <v>275</v>
      </c>
    </row>
    <row r="116" customFormat="false" ht="17" hidden="false" customHeight="false" outlineLevel="0" collapsed="false">
      <c r="B116" s="66" t="n">
        <v>44604</v>
      </c>
      <c r="C116" s="67" t="s">
        <v>303</v>
      </c>
      <c r="D116" s="68" t="s">
        <v>193</v>
      </c>
      <c r="E116" s="61" t="n">
        <v>200000</v>
      </c>
      <c r="F116" s="61"/>
      <c r="L116" s="48" t="s">
        <v>275</v>
      </c>
    </row>
    <row r="117" customFormat="false" ht="17" hidden="false" customHeight="false" outlineLevel="0" collapsed="false">
      <c r="B117" s="66" t="n">
        <v>44563</v>
      </c>
      <c r="C117" s="67" t="s">
        <v>303</v>
      </c>
      <c r="D117" s="68" t="s">
        <v>193</v>
      </c>
      <c r="E117" s="61" t="n">
        <v>100000</v>
      </c>
      <c r="F117" s="61"/>
      <c r="L117" s="48" t="s">
        <v>275</v>
      </c>
    </row>
    <row r="118" customFormat="false" ht="17" hidden="false" customHeight="false" outlineLevel="0" collapsed="false">
      <c r="B118" s="66" t="n">
        <v>44680</v>
      </c>
      <c r="C118" s="67" t="s">
        <v>303</v>
      </c>
      <c r="D118" s="68" t="s">
        <v>193</v>
      </c>
      <c r="E118" s="61" t="n">
        <v>150000</v>
      </c>
      <c r="F118" s="61"/>
      <c r="L118" s="48" t="s">
        <v>275</v>
      </c>
    </row>
    <row r="119" customFormat="false" ht="17" hidden="false" customHeight="false" outlineLevel="0" collapsed="false">
      <c r="B119" s="66" t="n">
        <v>44684</v>
      </c>
      <c r="C119" s="67" t="s">
        <v>303</v>
      </c>
      <c r="D119" s="68" t="s">
        <v>193</v>
      </c>
      <c r="E119" s="61" t="n">
        <v>100000</v>
      </c>
      <c r="F119" s="61"/>
      <c r="L119" s="48" t="s">
        <v>275</v>
      </c>
    </row>
    <row r="120" customFormat="false" ht="17" hidden="false" customHeight="false" outlineLevel="0" collapsed="false">
      <c r="B120" s="66" t="n">
        <v>44598</v>
      </c>
      <c r="C120" s="67" t="s">
        <v>304</v>
      </c>
      <c r="D120" s="68" t="s">
        <v>188</v>
      </c>
      <c r="E120" s="61" t="n">
        <v>200000</v>
      </c>
      <c r="F120" s="61"/>
      <c r="L120" s="48" t="s">
        <v>275</v>
      </c>
    </row>
    <row r="121" customFormat="false" ht="17" hidden="false" customHeight="false" outlineLevel="0" collapsed="false">
      <c r="B121" s="66" t="n">
        <v>44527</v>
      </c>
      <c r="C121" s="67" t="s">
        <v>305</v>
      </c>
      <c r="D121" s="68" t="s">
        <v>306</v>
      </c>
      <c r="E121" s="61" t="n">
        <v>100000</v>
      </c>
      <c r="F121" s="61"/>
      <c r="L121" s="48" t="s">
        <v>275</v>
      </c>
    </row>
    <row r="122" customFormat="false" ht="17" hidden="false" customHeight="false" outlineLevel="0" collapsed="false">
      <c r="B122" s="66" t="n">
        <v>44710</v>
      </c>
      <c r="C122" s="67" t="s">
        <v>305</v>
      </c>
      <c r="D122" s="68" t="s">
        <v>306</v>
      </c>
      <c r="E122" s="61" t="n">
        <v>200000</v>
      </c>
      <c r="F122" s="61"/>
      <c r="L122" s="48" t="s">
        <v>275</v>
      </c>
    </row>
    <row r="123" customFormat="false" ht="17" hidden="false" customHeight="false" outlineLevel="0" collapsed="false">
      <c r="B123" s="66" t="n">
        <v>44507</v>
      </c>
      <c r="C123" s="67" t="s">
        <v>307</v>
      </c>
      <c r="D123" s="68" t="s">
        <v>308</v>
      </c>
      <c r="E123" s="61" t="n">
        <v>100000</v>
      </c>
      <c r="F123" s="61"/>
      <c r="L123" s="48" t="s">
        <v>275</v>
      </c>
    </row>
    <row r="124" customFormat="false" ht="17" hidden="false" customHeight="false" outlineLevel="0" collapsed="false">
      <c r="B124" s="66" t="n">
        <v>44507</v>
      </c>
      <c r="C124" s="67" t="s">
        <v>309</v>
      </c>
      <c r="D124" s="68" t="s">
        <v>240</v>
      </c>
      <c r="E124" s="61" t="n">
        <v>100000</v>
      </c>
      <c r="F124" s="61"/>
      <c r="L124" s="48" t="s">
        <v>275</v>
      </c>
    </row>
    <row r="125" customFormat="false" ht="17" hidden="false" customHeight="false" outlineLevel="0" collapsed="false">
      <c r="B125" s="66" t="n">
        <v>44507</v>
      </c>
      <c r="C125" s="67" t="s">
        <v>310</v>
      </c>
      <c r="D125" s="68" t="s">
        <v>231</v>
      </c>
      <c r="E125" s="61" t="n">
        <v>100000</v>
      </c>
      <c r="F125" s="61"/>
      <c r="L125" s="48" t="s">
        <v>275</v>
      </c>
    </row>
    <row r="126" customFormat="false" ht="17" hidden="false" customHeight="false" outlineLevel="0" collapsed="false">
      <c r="B126" s="66" t="n">
        <v>44630</v>
      </c>
      <c r="C126" s="67" t="s">
        <v>311</v>
      </c>
      <c r="D126" s="68" t="s">
        <v>312</v>
      </c>
      <c r="E126" s="61" t="n">
        <v>200000</v>
      </c>
      <c r="F126" s="61"/>
      <c r="L126" s="48" t="s">
        <v>275</v>
      </c>
    </row>
    <row r="127" customFormat="false" ht="17" hidden="false" customHeight="false" outlineLevel="0" collapsed="false">
      <c r="B127" s="66" t="n">
        <v>44710</v>
      </c>
      <c r="C127" s="67" t="s">
        <v>313</v>
      </c>
      <c r="D127" s="68" t="s">
        <v>261</v>
      </c>
      <c r="E127" s="61" t="n">
        <v>100000</v>
      </c>
      <c r="F127" s="61"/>
      <c r="L127" s="48" t="s">
        <v>275</v>
      </c>
    </row>
    <row r="128" customFormat="false" ht="17" hidden="false" customHeight="false" outlineLevel="0" collapsed="false">
      <c r="B128" s="66" t="n">
        <v>44518</v>
      </c>
      <c r="C128" s="67" t="s">
        <v>314</v>
      </c>
      <c r="D128" s="68" t="s">
        <v>232</v>
      </c>
      <c r="E128" s="61" t="n">
        <v>50000</v>
      </c>
      <c r="F128" s="61"/>
      <c r="L128" s="48" t="s">
        <v>275</v>
      </c>
    </row>
    <row r="129" customFormat="false" ht="17" hidden="false" customHeight="false" outlineLevel="0" collapsed="false">
      <c r="B129" s="66" t="n">
        <v>44518</v>
      </c>
      <c r="C129" s="67" t="s">
        <v>314</v>
      </c>
      <c r="D129" s="68" t="s">
        <v>232</v>
      </c>
      <c r="E129" s="61" t="n">
        <v>50000</v>
      </c>
      <c r="F129" s="61"/>
      <c r="L129" s="48" t="s">
        <v>275</v>
      </c>
    </row>
    <row r="130" customFormat="false" ht="17" hidden="false" customHeight="false" outlineLevel="0" collapsed="false">
      <c r="B130" s="66" t="n">
        <v>44507</v>
      </c>
      <c r="C130" s="67" t="s">
        <v>315</v>
      </c>
      <c r="D130" s="68" t="s">
        <v>263</v>
      </c>
      <c r="E130" s="61" t="n">
        <v>100000</v>
      </c>
      <c r="F130" s="61"/>
      <c r="L130" s="48" t="s">
        <v>275</v>
      </c>
    </row>
    <row r="131" customFormat="false" ht="17" hidden="false" customHeight="false" outlineLevel="0" collapsed="false">
      <c r="B131" s="66" t="n">
        <v>44507</v>
      </c>
      <c r="C131" s="67" t="s">
        <v>316</v>
      </c>
      <c r="D131" s="68" t="s">
        <v>211</v>
      </c>
      <c r="E131" s="61" t="n">
        <v>100000</v>
      </c>
      <c r="F131" s="61"/>
      <c r="L131" s="48" t="s">
        <v>275</v>
      </c>
    </row>
    <row r="132" customFormat="false" ht="17" hidden="false" customHeight="false" outlineLevel="0" collapsed="false">
      <c r="B132" s="66" t="n">
        <v>44564</v>
      </c>
      <c r="C132" s="67" t="s">
        <v>316</v>
      </c>
      <c r="D132" s="68" t="s">
        <v>211</v>
      </c>
      <c r="E132" s="61" t="n">
        <v>100000</v>
      </c>
      <c r="F132" s="61"/>
      <c r="L132" s="48" t="s">
        <v>275</v>
      </c>
    </row>
    <row r="133" customFormat="false" ht="17" hidden="false" customHeight="false" outlineLevel="0" collapsed="false">
      <c r="B133" s="66" t="n">
        <v>44593</v>
      </c>
      <c r="C133" s="67" t="s">
        <v>316</v>
      </c>
      <c r="D133" s="68" t="s">
        <v>211</v>
      </c>
      <c r="E133" s="61" t="n">
        <v>100000</v>
      </c>
      <c r="F133" s="61"/>
      <c r="L133" s="48" t="s">
        <v>275</v>
      </c>
    </row>
    <row r="134" customFormat="false" ht="17" hidden="false" customHeight="false" outlineLevel="0" collapsed="false">
      <c r="B134" s="66" t="n">
        <v>44639</v>
      </c>
      <c r="C134" s="67" t="s">
        <v>316</v>
      </c>
      <c r="D134" s="68" t="s">
        <v>211</v>
      </c>
      <c r="E134" s="61" t="n">
        <v>100000</v>
      </c>
      <c r="F134" s="61"/>
      <c r="L134" s="48" t="s">
        <v>275</v>
      </c>
    </row>
    <row r="135" customFormat="false" ht="17" hidden="false" customHeight="false" outlineLevel="0" collapsed="false">
      <c r="B135" s="66" t="n">
        <v>44598</v>
      </c>
      <c r="C135" s="67" t="s">
        <v>233</v>
      </c>
      <c r="D135" s="68" t="s">
        <v>317</v>
      </c>
      <c r="E135" s="61" t="n">
        <v>200000</v>
      </c>
      <c r="F135" s="61"/>
      <c r="L135" s="48" t="s">
        <v>275</v>
      </c>
    </row>
    <row r="136" customFormat="false" ht="17" hidden="false" customHeight="false" outlineLevel="0" collapsed="false">
      <c r="B136" s="66" t="n">
        <v>44653</v>
      </c>
      <c r="C136" s="67" t="s">
        <v>233</v>
      </c>
      <c r="D136" s="68" t="s">
        <v>317</v>
      </c>
      <c r="E136" s="61" t="n">
        <v>1000000</v>
      </c>
      <c r="F136" s="61"/>
      <c r="L136" s="48" t="s">
        <v>275</v>
      </c>
    </row>
    <row r="137" customFormat="false" ht="17" hidden="false" customHeight="false" outlineLevel="0" collapsed="false">
      <c r="B137" s="66" t="n">
        <v>44623</v>
      </c>
      <c r="C137" s="67" t="s">
        <v>233</v>
      </c>
      <c r="D137" s="68" t="s">
        <v>317</v>
      </c>
      <c r="E137" s="61" t="n">
        <v>100000</v>
      </c>
      <c r="F137" s="61"/>
      <c r="L137" s="48" t="s">
        <v>275</v>
      </c>
    </row>
    <row r="138" customFormat="false" ht="17" hidden="false" customHeight="false" outlineLevel="0" collapsed="false">
      <c r="B138" s="66" t="n">
        <v>44695</v>
      </c>
      <c r="C138" s="67" t="s">
        <v>233</v>
      </c>
      <c r="D138" s="68" t="s">
        <v>317</v>
      </c>
      <c r="E138" s="61" t="n">
        <v>100000</v>
      </c>
      <c r="F138" s="61"/>
      <c r="L138" s="48" t="s">
        <v>275</v>
      </c>
    </row>
    <row r="139" customFormat="false" ht="17" hidden="false" customHeight="false" outlineLevel="0" collapsed="false">
      <c r="B139" s="66" t="n">
        <v>44507</v>
      </c>
      <c r="C139" s="67" t="s">
        <v>318</v>
      </c>
      <c r="D139" s="68" t="s">
        <v>253</v>
      </c>
      <c r="E139" s="61" t="n">
        <v>100000</v>
      </c>
      <c r="F139" s="61"/>
      <c r="L139" s="48" t="s">
        <v>275</v>
      </c>
    </row>
    <row r="140" customFormat="false" ht="17" hidden="false" customHeight="false" outlineLevel="0" collapsed="false">
      <c r="B140" s="66"/>
      <c r="C140" s="70"/>
      <c r="F140" s="61"/>
    </row>
    <row r="141" customFormat="false" ht="17" hidden="false" customHeight="false" outlineLevel="0" collapsed="false">
      <c r="B141" s="66"/>
      <c r="C141" s="70"/>
      <c r="F141" s="61"/>
    </row>
    <row r="142" customFormat="false" ht="17" hidden="false" customHeight="false" outlineLevel="0" collapsed="false">
      <c r="B142" s="66"/>
      <c r="C142" s="70"/>
      <c r="F142" s="61"/>
    </row>
    <row r="143" customFormat="false" ht="17" hidden="false" customHeight="false" outlineLevel="0" collapsed="false">
      <c r="F143" s="61"/>
    </row>
    <row r="144" customFormat="false" ht="17" hidden="false" customHeight="false" outlineLevel="0" collapsed="false">
      <c r="F144" s="61"/>
    </row>
    <row r="145" customFormat="false" ht="17" hidden="false" customHeight="false" outlineLevel="0" collapsed="false">
      <c r="F145" s="61"/>
    </row>
    <row r="146" customFormat="false" ht="17" hidden="false" customHeight="false" outlineLevel="0" collapsed="false">
      <c r="F146" s="61"/>
    </row>
    <row r="147" customFormat="false" ht="17" hidden="false" customHeight="false" outlineLevel="0" collapsed="false">
      <c r="F147" s="61"/>
    </row>
    <row r="148" customFormat="false" ht="17" hidden="false" customHeight="false" outlineLevel="0" collapsed="false">
      <c r="F148" s="61"/>
    </row>
    <row r="149" customFormat="false" ht="17" hidden="false" customHeight="false" outlineLevel="0" collapsed="false">
      <c r="F149" s="61"/>
    </row>
    <row r="150" customFormat="false" ht="17" hidden="false" customHeight="false" outlineLevel="0" collapsed="false">
      <c r="F150" s="61"/>
    </row>
    <row r="151" customFormat="false" ht="17" hidden="false" customHeight="false" outlineLevel="0" collapsed="false">
      <c r="F151" s="61"/>
    </row>
    <row r="152" customFormat="false" ht="17" hidden="false" customHeight="false" outlineLevel="0" collapsed="false">
      <c r="F152" s="61"/>
    </row>
    <row r="153" customFormat="false" ht="17" hidden="false" customHeight="false" outlineLevel="0" collapsed="false">
      <c r="F153" s="61"/>
    </row>
    <row r="154" customFormat="false" ht="17" hidden="false" customHeight="false" outlineLevel="0" collapsed="false">
      <c r="F154" s="61"/>
    </row>
    <row r="155" customFormat="false" ht="17" hidden="false" customHeight="false" outlineLevel="0" collapsed="false">
      <c r="F155" s="61"/>
    </row>
    <row r="156" customFormat="false" ht="17" hidden="false" customHeight="false" outlineLevel="0" collapsed="false">
      <c r="F156" s="61"/>
    </row>
    <row r="157" customFormat="false" ht="17" hidden="false" customHeight="false" outlineLevel="0" collapsed="false">
      <c r="F157" s="61"/>
    </row>
    <row r="158" customFormat="false" ht="17" hidden="false" customHeight="false" outlineLevel="0" collapsed="false">
      <c r="F158" s="61"/>
    </row>
    <row r="159" customFormat="false" ht="17" hidden="false" customHeight="false" outlineLevel="0" collapsed="false">
      <c r="F159" s="61"/>
    </row>
    <row r="160" customFormat="false" ht="17" hidden="false" customHeight="false" outlineLevel="0" collapsed="false">
      <c r="F160" s="61"/>
    </row>
    <row r="161" customFormat="false" ht="17" hidden="false" customHeight="false" outlineLevel="0" collapsed="false">
      <c r="F161" s="61"/>
    </row>
    <row r="162" customFormat="false" ht="17" hidden="false" customHeight="false" outlineLevel="0" collapsed="false">
      <c r="F162" s="61"/>
    </row>
    <row r="163" customFormat="false" ht="17" hidden="false" customHeight="false" outlineLevel="0" collapsed="false">
      <c r="F163" s="61"/>
    </row>
    <row r="164" customFormat="false" ht="17" hidden="false" customHeight="false" outlineLevel="0" collapsed="false">
      <c r="F164" s="61"/>
    </row>
    <row r="165" customFormat="false" ht="17" hidden="false" customHeight="false" outlineLevel="0" collapsed="false">
      <c r="F165" s="61"/>
    </row>
    <row r="166" customFormat="false" ht="17" hidden="false" customHeight="false" outlineLevel="0" collapsed="false">
      <c r="F166" s="61"/>
    </row>
    <row r="167" customFormat="false" ht="17" hidden="false" customHeight="false" outlineLevel="0" collapsed="false">
      <c r="F167" s="61"/>
    </row>
    <row r="168" customFormat="false" ht="17" hidden="false" customHeight="false" outlineLevel="0" collapsed="false">
      <c r="F168" s="61"/>
    </row>
    <row r="169" customFormat="false" ht="17" hidden="false" customHeight="false" outlineLevel="0" collapsed="false">
      <c r="F169" s="61"/>
    </row>
    <row r="170" customFormat="false" ht="17" hidden="false" customHeight="false" outlineLevel="0" collapsed="false">
      <c r="F170" s="61"/>
    </row>
    <row r="171" customFormat="false" ht="17" hidden="false" customHeight="false" outlineLevel="0" collapsed="false">
      <c r="F171" s="61"/>
    </row>
    <row r="172" customFormat="false" ht="17" hidden="false" customHeight="false" outlineLevel="0" collapsed="false">
      <c r="F172" s="61"/>
    </row>
    <row r="173" customFormat="false" ht="17" hidden="false" customHeight="false" outlineLevel="0" collapsed="false">
      <c r="F173" s="61"/>
    </row>
    <row r="174" customFormat="false" ht="17" hidden="false" customHeight="false" outlineLevel="0" collapsed="false">
      <c r="F174" s="61"/>
    </row>
    <row r="175" customFormat="false" ht="17" hidden="false" customHeight="false" outlineLevel="0" collapsed="false">
      <c r="F175" s="61"/>
    </row>
    <row r="176" customFormat="false" ht="17" hidden="false" customHeight="false" outlineLevel="0" collapsed="false">
      <c r="F176" s="61"/>
    </row>
    <row r="177" customFormat="false" ht="17" hidden="false" customHeight="false" outlineLevel="0" collapsed="false">
      <c r="F177" s="61"/>
    </row>
    <row r="178" customFormat="false" ht="17" hidden="false" customHeight="false" outlineLevel="0" collapsed="false">
      <c r="F178" s="61"/>
    </row>
    <row r="179" customFormat="false" ht="17" hidden="false" customHeight="false" outlineLevel="0" collapsed="false">
      <c r="F179" s="61"/>
    </row>
    <row r="180" customFormat="false" ht="17" hidden="false" customHeight="false" outlineLevel="0" collapsed="false">
      <c r="F180" s="61"/>
    </row>
    <row r="181" customFormat="false" ht="17" hidden="false" customHeight="false" outlineLevel="0" collapsed="false">
      <c r="F181" s="61"/>
    </row>
    <row r="182" customFormat="false" ht="17" hidden="false" customHeight="false" outlineLevel="0" collapsed="false">
      <c r="F182" s="61"/>
    </row>
    <row r="183" customFormat="false" ht="17" hidden="false" customHeight="false" outlineLevel="0" collapsed="false">
      <c r="F183" s="61"/>
    </row>
    <row r="184" customFormat="false" ht="17" hidden="false" customHeight="false" outlineLevel="0" collapsed="false">
      <c r="F184" s="61"/>
    </row>
    <row r="185" customFormat="false" ht="17" hidden="false" customHeight="false" outlineLevel="0" collapsed="false">
      <c r="F185" s="61"/>
    </row>
    <row r="186" customFormat="false" ht="17" hidden="false" customHeight="false" outlineLevel="0" collapsed="false">
      <c r="F186" s="61"/>
    </row>
    <row r="187" customFormat="false" ht="17" hidden="false" customHeight="false" outlineLevel="0" collapsed="false">
      <c r="F187" s="61"/>
    </row>
    <row r="188" customFormat="false" ht="17" hidden="false" customHeight="false" outlineLevel="0" collapsed="false">
      <c r="F188" s="61"/>
    </row>
    <row r="189" customFormat="false" ht="17" hidden="false" customHeight="false" outlineLevel="0" collapsed="false">
      <c r="F189" s="61"/>
    </row>
    <row r="190" customFormat="false" ht="17" hidden="false" customHeight="false" outlineLevel="0" collapsed="false">
      <c r="F190" s="61"/>
    </row>
    <row r="191" customFormat="false" ht="17" hidden="false" customHeight="false" outlineLevel="0" collapsed="false">
      <c r="F191" s="61"/>
    </row>
    <row r="192" customFormat="false" ht="17" hidden="false" customHeight="false" outlineLevel="0" collapsed="false">
      <c r="F192" s="61"/>
    </row>
    <row r="193" customFormat="false" ht="17" hidden="false" customHeight="false" outlineLevel="0" collapsed="false">
      <c r="F193" s="61"/>
    </row>
    <row r="194" customFormat="false" ht="17" hidden="false" customHeight="false" outlineLevel="0" collapsed="false">
      <c r="F194" s="61"/>
    </row>
    <row r="195" customFormat="false" ht="17" hidden="false" customHeight="false" outlineLevel="0" collapsed="false">
      <c r="F195" s="61"/>
    </row>
    <row r="196" customFormat="false" ht="17" hidden="false" customHeight="false" outlineLevel="0" collapsed="false">
      <c r="F196" s="61"/>
    </row>
    <row r="197" customFormat="false" ht="17" hidden="false" customHeight="false" outlineLevel="0" collapsed="false">
      <c r="F197" s="61"/>
    </row>
    <row r="198" customFormat="false" ht="17" hidden="false" customHeight="false" outlineLevel="0" collapsed="false">
      <c r="F198" s="61"/>
    </row>
    <row r="199" customFormat="false" ht="17" hidden="false" customHeight="false" outlineLevel="0" collapsed="false">
      <c r="F199" s="61"/>
    </row>
    <row r="200" customFormat="false" ht="17" hidden="false" customHeight="false" outlineLevel="0" collapsed="false">
      <c r="F200" s="61"/>
    </row>
    <row r="201" customFormat="false" ht="17" hidden="false" customHeight="false" outlineLevel="0" collapsed="false">
      <c r="F201" s="61"/>
    </row>
    <row r="202" customFormat="false" ht="17" hidden="false" customHeight="false" outlineLevel="0" collapsed="false">
      <c r="F202" s="61"/>
    </row>
    <row r="203" customFormat="false" ht="17" hidden="false" customHeight="false" outlineLevel="0" collapsed="false">
      <c r="F203" s="61"/>
    </row>
    <row r="204" customFormat="false" ht="17" hidden="false" customHeight="false" outlineLevel="0" collapsed="false">
      <c r="F204" s="61"/>
    </row>
    <row r="205" customFormat="false" ht="17" hidden="false" customHeight="false" outlineLevel="0" collapsed="false">
      <c r="F205" s="61"/>
    </row>
    <row r="206" customFormat="false" ht="17" hidden="false" customHeight="false" outlineLevel="0" collapsed="false">
      <c r="F206" s="61"/>
    </row>
    <row r="207" customFormat="false" ht="17" hidden="false" customHeight="false" outlineLevel="0" collapsed="false">
      <c r="F207" s="61"/>
    </row>
    <row r="208" customFormat="false" ht="17" hidden="false" customHeight="false" outlineLevel="0" collapsed="false">
      <c r="F208" s="61"/>
    </row>
    <row r="209" customFormat="false" ht="17" hidden="false" customHeight="false" outlineLevel="0" collapsed="false">
      <c r="F209" s="61"/>
    </row>
    <row r="210" customFormat="false" ht="17" hidden="false" customHeight="false" outlineLevel="0" collapsed="false">
      <c r="F210" s="61"/>
    </row>
    <row r="211" customFormat="false" ht="17" hidden="false" customHeight="false" outlineLevel="0" collapsed="false">
      <c r="F211" s="61"/>
    </row>
    <row r="212" customFormat="false" ht="17" hidden="false" customHeight="false" outlineLevel="0" collapsed="false">
      <c r="F212" s="61"/>
    </row>
    <row r="213" customFormat="false" ht="17" hidden="false" customHeight="false" outlineLevel="0" collapsed="false">
      <c r="F213" s="61"/>
    </row>
    <row r="214" customFormat="false" ht="17" hidden="false" customHeight="false" outlineLevel="0" collapsed="false">
      <c r="F214" s="61"/>
    </row>
    <row r="215" customFormat="false" ht="17" hidden="false" customHeight="false" outlineLevel="0" collapsed="false">
      <c r="F215" s="61"/>
    </row>
    <row r="216" customFormat="false" ht="17" hidden="false" customHeight="false" outlineLevel="0" collapsed="false">
      <c r="F216" s="61"/>
    </row>
    <row r="217" customFormat="false" ht="17" hidden="false" customHeight="false" outlineLevel="0" collapsed="false">
      <c r="F217" s="61"/>
    </row>
    <row r="218" customFormat="false" ht="17" hidden="false" customHeight="false" outlineLevel="0" collapsed="false">
      <c r="F218" s="61"/>
    </row>
    <row r="219" customFormat="false" ht="17" hidden="false" customHeight="false" outlineLevel="0" collapsed="false">
      <c r="F219" s="61"/>
    </row>
    <row r="220" customFormat="false" ht="17" hidden="false" customHeight="false" outlineLevel="0" collapsed="false">
      <c r="F220" s="61"/>
    </row>
    <row r="221" customFormat="false" ht="17" hidden="false" customHeight="false" outlineLevel="0" collapsed="false">
      <c r="F221" s="61"/>
    </row>
    <row r="222" customFormat="false" ht="17" hidden="false" customHeight="false" outlineLevel="0" collapsed="false">
      <c r="F222" s="61"/>
    </row>
    <row r="223" customFormat="false" ht="17" hidden="false" customHeight="false" outlineLevel="0" collapsed="false">
      <c r="F223" s="61"/>
    </row>
    <row r="224" customFormat="false" ht="17" hidden="false" customHeight="false" outlineLevel="0" collapsed="false">
      <c r="F224" s="61"/>
    </row>
    <row r="225" customFormat="false" ht="17" hidden="false" customHeight="false" outlineLevel="0" collapsed="false">
      <c r="F225" s="61"/>
    </row>
    <row r="226" customFormat="false" ht="17" hidden="false" customHeight="false" outlineLevel="0" collapsed="false">
      <c r="F226" s="61"/>
    </row>
    <row r="227" customFormat="false" ht="17" hidden="false" customHeight="false" outlineLevel="0" collapsed="false">
      <c r="F227" s="61"/>
    </row>
    <row r="228" customFormat="false" ht="17" hidden="false" customHeight="false" outlineLevel="0" collapsed="false">
      <c r="F228" s="61"/>
    </row>
    <row r="229" customFormat="false" ht="17" hidden="false" customHeight="false" outlineLevel="0" collapsed="false">
      <c r="F229" s="61"/>
    </row>
    <row r="230" customFormat="false" ht="17" hidden="false" customHeight="false" outlineLevel="0" collapsed="false">
      <c r="F230" s="61"/>
    </row>
    <row r="231" customFormat="false" ht="17" hidden="false" customHeight="false" outlineLevel="0" collapsed="false">
      <c r="F231" s="61"/>
    </row>
    <row r="232" customFormat="false" ht="17" hidden="false" customHeight="false" outlineLevel="0" collapsed="false">
      <c r="F232" s="61"/>
    </row>
    <row r="233" customFormat="false" ht="17" hidden="false" customHeight="false" outlineLevel="0" collapsed="false">
      <c r="F233" s="61"/>
    </row>
    <row r="234" customFormat="false" ht="17" hidden="false" customHeight="false" outlineLevel="0" collapsed="false">
      <c r="F234" s="61"/>
    </row>
    <row r="235" customFormat="false" ht="17" hidden="false" customHeight="false" outlineLevel="0" collapsed="false">
      <c r="F235" s="61"/>
    </row>
    <row r="236" customFormat="false" ht="17" hidden="false" customHeight="false" outlineLevel="0" collapsed="false">
      <c r="F236" s="61"/>
    </row>
    <row r="237" customFormat="false" ht="17" hidden="false" customHeight="false" outlineLevel="0" collapsed="false">
      <c r="F237" s="61"/>
    </row>
    <row r="238" customFormat="false" ht="17" hidden="false" customHeight="false" outlineLevel="0" collapsed="false">
      <c r="F238" s="61"/>
    </row>
    <row r="239" customFormat="false" ht="17" hidden="false" customHeight="false" outlineLevel="0" collapsed="false">
      <c r="F239" s="61"/>
    </row>
    <row r="240" customFormat="false" ht="17" hidden="false" customHeight="false" outlineLevel="0" collapsed="false">
      <c r="F240" s="61"/>
    </row>
    <row r="241" customFormat="false" ht="17" hidden="false" customHeight="false" outlineLevel="0" collapsed="false">
      <c r="F241" s="61"/>
    </row>
    <row r="242" customFormat="false" ht="17" hidden="false" customHeight="false" outlineLevel="0" collapsed="false">
      <c r="F242" s="61"/>
    </row>
    <row r="243" customFormat="false" ht="17" hidden="false" customHeight="false" outlineLevel="0" collapsed="false">
      <c r="F243" s="61"/>
    </row>
    <row r="244" customFormat="false" ht="17" hidden="false" customHeight="false" outlineLevel="0" collapsed="false">
      <c r="F244" s="61"/>
    </row>
    <row r="245" customFormat="false" ht="17" hidden="false" customHeight="false" outlineLevel="0" collapsed="false">
      <c r="F245" s="61"/>
    </row>
    <row r="246" customFormat="false" ht="17" hidden="false" customHeight="false" outlineLevel="0" collapsed="false">
      <c r="F246" s="61"/>
    </row>
    <row r="247" customFormat="false" ht="17" hidden="false" customHeight="false" outlineLevel="0" collapsed="false">
      <c r="F247" s="61"/>
    </row>
    <row r="248" customFormat="false" ht="17" hidden="false" customHeight="false" outlineLevel="0" collapsed="false">
      <c r="F248" s="61"/>
    </row>
    <row r="249" customFormat="false" ht="17" hidden="false" customHeight="false" outlineLevel="0" collapsed="false">
      <c r="F249" s="61"/>
    </row>
    <row r="250" customFormat="false" ht="17" hidden="false" customHeight="false" outlineLevel="0" collapsed="false">
      <c r="F250" s="61"/>
    </row>
    <row r="251" customFormat="false" ht="17" hidden="false" customHeight="false" outlineLevel="0" collapsed="false">
      <c r="F251" s="61"/>
    </row>
    <row r="252" customFormat="false" ht="17" hidden="false" customHeight="false" outlineLevel="0" collapsed="false">
      <c r="F252" s="61"/>
    </row>
    <row r="253" customFormat="false" ht="17" hidden="false" customHeight="false" outlineLevel="0" collapsed="false">
      <c r="F253" s="61"/>
    </row>
    <row r="254" customFormat="false" ht="17" hidden="false" customHeight="false" outlineLevel="0" collapsed="false">
      <c r="F254" s="61"/>
    </row>
    <row r="255" customFormat="false" ht="17" hidden="false" customHeight="false" outlineLevel="0" collapsed="false">
      <c r="F255" s="61"/>
    </row>
    <row r="256" customFormat="false" ht="17" hidden="false" customHeight="false" outlineLevel="0" collapsed="false">
      <c r="F256" s="61"/>
    </row>
    <row r="257" customFormat="false" ht="17" hidden="false" customHeight="false" outlineLevel="0" collapsed="false">
      <c r="F257" s="61"/>
    </row>
    <row r="258" customFormat="false" ht="17" hidden="false" customHeight="false" outlineLevel="0" collapsed="false">
      <c r="F258" s="61"/>
    </row>
    <row r="259" customFormat="false" ht="17" hidden="false" customHeight="false" outlineLevel="0" collapsed="false">
      <c r="F259" s="61"/>
    </row>
    <row r="260" customFormat="false" ht="17" hidden="false" customHeight="false" outlineLevel="0" collapsed="false">
      <c r="F260" s="61"/>
    </row>
    <row r="261" customFormat="false" ht="17" hidden="false" customHeight="false" outlineLevel="0" collapsed="false">
      <c r="F261" s="61"/>
    </row>
    <row r="262" customFormat="false" ht="17" hidden="false" customHeight="false" outlineLevel="0" collapsed="false">
      <c r="F262" s="61"/>
    </row>
    <row r="263" customFormat="false" ht="17" hidden="false" customHeight="false" outlineLevel="0" collapsed="false">
      <c r="F263" s="61"/>
    </row>
    <row r="264" customFormat="false" ht="17" hidden="false" customHeight="false" outlineLevel="0" collapsed="false">
      <c r="F264" s="61"/>
    </row>
    <row r="265" customFormat="false" ht="17" hidden="false" customHeight="false" outlineLevel="0" collapsed="false">
      <c r="F265" s="61"/>
    </row>
    <row r="266" customFormat="false" ht="17" hidden="false" customHeight="false" outlineLevel="0" collapsed="false">
      <c r="F266" s="61"/>
    </row>
    <row r="267" customFormat="false" ht="17" hidden="false" customHeight="false" outlineLevel="0" collapsed="false">
      <c r="F267" s="61"/>
    </row>
    <row r="268" customFormat="false" ht="17" hidden="false" customHeight="false" outlineLevel="0" collapsed="false">
      <c r="F268" s="61"/>
    </row>
    <row r="269" customFormat="false" ht="17" hidden="false" customHeight="false" outlineLevel="0" collapsed="false">
      <c r="F269" s="61"/>
    </row>
    <row r="270" customFormat="false" ht="17" hidden="false" customHeight="false" outlineLevel="0" collapsed="false">
      <c r="F270" s="61"/>
    </row>
    <row r="271" customFormat="false" ht="17" hidden="false" customHeight="false" outlineLevel="0" collapsed="false">
      <c r="F271" s="61"/>
    </row>
    <row r="272" customFormat="false" ht="17" hidden="false" customHeight="false" outlineLevel="0" collapsed="false">
      <c r="F272" s="61"/>
    </row>
    <row r="273" customFormat="false" ht="17" hidden="false" customHeight="false" outlineLevel="0" collapsed="false">
      <c r="F273" s="61"/>
    </row>
    <row r="274" customFormat="false" ht="17" hidden="false" customHeight="false" outlineLevel="0" collapsed="false">
      <c r="F274" s="61"/>
    </row>
    <row r="275" customFormat="false" ht="17" hidden="false" customHeight="false" outlineLevel="0" collapsed="false">
      <c r="F275" s="61"/>
    </row>
    <row r="276" customFormat="false" ht="17" hidden="false" customHeight="false" outlineLevel="0" collapsed="false">
      <c r="F276" s="61"/>
    </row>
    <row r="277" customFormat="false" ht="17" hidden="false" customHeight="false" outlineLevel="0" collapsed="false">
      <c r="F277" s="61"/>
    </row>
    <row r="278" customFormat="false" ht="17" hidden="false" customHeight="false" outlineLevel="0" collapsed="false">
      <c r="F278" s="61"/>
    </row>
    <row r="279" customFormat="false" ht="17" hidden="false" customHeight="false" outlineLevel="0" collapsed="false">
      <c r="F279" s="61"/>
    </row>
    <row r="280" customFormat="false" ht="17" hidden="false" customHeight="false" outlineLevel="0" collapsed="false">
      <c r="F280" s="61"/>
    </row>
    <row r="281" customFormat="false" ht="17" hidden="false" customHeight="false" outlineLevel="0" collapsed="false">
      <c r="F281" s="61"/>
    </row>
    <row r="282" customFormat="false" ht="17" hidden="false" customHeight="false" outlineLevel="0" collapsed="false">
      <c r="F282" s="61"/>
    </row>
    <row r="283" customFormat="false" ht="17" hidden="false" customHeight="false" outlineLevel="0" collapsed="false">
      <c r="F283" s="61"/>
    </row>
    <row r="284" customFormat="false" ht="17" hidden="false" customHeight="false" outlineLevel="0" collapsed="false">
      <c r="F284" s="61"/>
    </row>
    <row r="285" customFormat="false" ht="17" hidden="false" customHeight="false" outlineLevel="0" collapsed="false">
      <c r="F285" s="61"/>
    </row>
    <row r="286" customFormat="false" ht="17" hidden="false" customHeight="false" outlineLevel="0" collapsed="false">
      <c r="F286" s="61"/>
    </row>
    <row r="287" customFormat="false" ht="17" hidden="false" customHeight="false" outlineLevel="0" collapsed="false">
      <c r="F287" s="61"/>
    </row>
    <row r="288" customFormat="false" ht="17" hidden="false" customHeight="false" outlineLevel="0" collapsed="false">
      <c r="F288" s="61"/>
    </row>
    <row r="289" customFormat="false" ht="17" hidden="false" customHeight="false" outlineLevel="0" collapsed="false">
      <c r="F289" s="61"/>
    </row>
    <row r="290" customFormat="false" ht="17" hidden="false" customHeight="false" outlineLevel="0" collapsed="false">
      <c r="F290" s="61"/>
    </row>
    <row r="291" customFormat="false" ht="17" hidden="false" customHeight="false" outlineLevel="0" collapsed="false">
      <c r="F291" s="61"/>
    </row>
    <row r="292" customFormat="false" ht="17" hidden="false" customHeight="false" outlineLevel="0" collapsed="false">
      <c r="F292" s="61"/>
    </row>
    <row r="293" customFormat="false" ht="17" hidden="false" customHeight="false" outlineLevel="0" collapsed="false">
      <c r="F293" s="61"/>
    </row>
    <row r="294" customFormat="false" ht="17" hidden="false" customHeight="false" outlineLevel="0" collapsed="false">
      <c r="F294" s="61"/>
    </row>
    <row r="295" customFormat="false" ht="17" hidden="false" customHeight="false" outlineLevel="0" collapsed="false">
      <c r="F295" s="61"/>
    </row>
    <row r="296" customFormat="false" ht="17" hidden="false" customHeight="false" outlineLevel="0" collapsed="false">
      <c r="F296" s="61"/>
    </row>
    <row r="297" customFormat="false" ht="17" hidden="false" customHeight="false" outlineLevel="0" collapsed="false">
      <c r="F297" s="61"/>
    </row>
    <row r="298" customFormat="false" ht="17" hidden="false" customHeight="false" outlineLevel="0" collapsed="false">
      <c r="F298" s="61"/>
    </row>
    <row r="299" customFormat="false" ht="17" hidden="false" customHeight="false" outlineLevel="0" collapsed="false">
      <c r="F299" s="61"/>
    </row>
    <row r="300" customFormat="false" ht="17" hidden="false" customHeight="false" outlineLevel="0" collapsed="false">
      <c r="F300" s="61"/>
    </row>
    <row r="301" customFormat="false" ht="17" hidden="false" customHeight="false" outlineLevel="0" collapsed="false">
      <c r="F301" s="61"/>
    </row>
    <row r="302" customFormat="false" ht="17" hidden="false" customHeight="false" outlineLevel="0" collapsed="false">
      <c r="F302" s="61"/>
    </row>
    <row r="303" customFormat="false" ht="17" hidden="false" customHeight="false" outlineLevel="0" collapsed="false">
      <c r="F303" s="61"/>
    </row>
    <row r="304" customFormat="false" ht="17" hidden="false" customHeight="false" outlineLevel="0" collapsed="false">
      <c r="F304" s="61"/>
    </row>
    <row r="305" customFormat="false" ht="17" hidden="false" customHeight="false" outlineLevel="0" collapsed="false">
      <c r="F305" s="61"/>
    </row>
    <row r="306" customFormat="false" ht="17" hidden="false" customHeight="false" outlineLevel="0" collapsed="false">
      <c r="F306" s="61"/>
    </row>
    <row r="307" customFormat="false" ht="17" hidden="false" customHeight="false" outlineLevel="0" collapsed="false">
      <c r="F307" s="61"/>
    </row>
    <row r="308" customFormat="false" ht="17" hidden="false" customHeight="false" outlineLevel="0" collapsed="false">
      <c r="F308" s="61"/>
    </row>
    <row r="309" customFormat="false" ht="17" hidden="false" customHeight="false" outlineLevel="0" collapsed="false">
      <c r="F309" s="61"/>
    </row>
    <row r="310" customFormat="false" ht="17" hidden="false" customHeight="false" outlineLevel="0" collapsed="false">
      <c r="F310" s="61"/>
    </row>
    <row r="311" customFormat="false" ht="17" hidden="false" customHeight="false" outlineLevel="0" collapsed="false">
      <c r="F311" s="61"/>
    </row>
    <row r="312" customFormat="false" ht="17" hidden="false" customHeight="false" outlineLevel="0" collapsed="false">
      <c r="F312" s="61"/>
    </row>
    <row r="313" customFormat="false" ht="17" hidden="false" customHeight="false" outlineLevel="0" collapsed="false">
      <c r="F313" s="61"/>
    </row>
    <row r="314" customFormat="false" ht="17" hidden="false" customHeight="false" outlineLevel="0" collapsed="false">
      <c r="F314" s="61"/>
    </row>
    <row r="315" customFormat="false" ht="17" hidden="false" customHeight="false" outlineLevel="0" collapsed="false">
      <c r="F315" s="61"/>
    </row>
    <row r="316" customFormat="false" ht="17" hidden="false" customHeight="false" outlineLevel="0" collapsed="false">
      <c r="F316" s="61"/>
    </row>
    <row r="317" customFormat="false" ht="17" hidden="false" customHeight="false" outlineLevel="0" collapsed="false">
      <c r="F317" s="61"/>
    </row>
    <row r="318" customFormat="false" ht="17" hidden="false" customHeight="false" outlineLevel="0" collapsed="false">
      <c r="F318" s="61"/>
    </row>
    <row r="319" customFormat="false" ht="17" hidden="false" customHeight="false" outlineLevel="0" collapsed="false">
      <c r="F319" s="61"/>
    </row>
    <row r="320" customFormat="false" ht="17" hidden="false" customHeight="false" outlineLevel="0" collapsed="false">
      <c r="F320" s="61"/>
    </row>
    <row r="321" customFormat="false" ht="17" hidden="false" customHeight="false" outlineLevel="0" collapsed="false">
      <c r="F321" s="61"/>
    </row>
    <row r="322" customFormat="false" ht="17" hidden="false" customHeight="false" outlineLevel="0" collapsed="false">
      <c r="F322" s="61"/>
    </row>
    <row r="323" customFormat="false" ht="17" hidden="false" customHeight="false" outlineLevel="0" collapsed="false">
      <c r="F323" s="61"/>
    </row>
    <row r="324" customFormat="false" ht="17" hidden="false" customHeight="false" outlineLevel="0" collapsed="false">
      <c r="F324" s="61"/>
    </row>
    <row r="325" customFormat="false" ht="17" hidden="false" customHeight="false" outlineLevel="0" collapsed="false">
      <c r="F325" s="61"/>
    </row>
    <row r="326" customFormat="false" ht="17" hidden="false" customHeight="false" outlineLevel="0" collapsed="false">
      <c r="F326" s="61"/>
    </row>
    <row r="327" customFormat="false" ht="17" hidden="false" customHeight="false" outlineLevel="0" collapsed="false">
      <c r="F327" s="61"/>
    </row>
    <row r="328" customFormat="false" ht="17" hidden="false" customHeight="false" outlineLevel="0" collapsed="false">
      <c r="F328" s="61"/>
    </row>
    <row r="329" customFormat="false" ht="17" hidden="false" customHeight="false" outlineLevel="0" collapsed="false">
      <c r="F329" s="61"/>
    </row>
    <row r="330" customFormat="false" ht="17" hidden="false" customHeight="false" outlineLevel="0" collapsed="false">
      <c r="F330" s="61"/>
    </row>
    <row r="331" customFormat="false" ht="17" hidden="false" customHeight="false" outlineLevel="0" collapsed="false">
      <c r="F331" s="61"/>
    </row>
    <row r="332" customFormat="false" ht="17" hidden="false" customHeight="false" outlineLevel="0" collapsed="false">
      <c r="F332" s="61"/>
    </row>
    <row r="333" customFormat="false" ht="17" hidden="false" customHeight="false" outlineLevel="0" collapsed="false">
      <c r="F333" s="61"/>
    </row>
    <row r="334" customFormat="false" ht="17" hidden="false" customHeight="false" outlineLevel="0" collapsed="false">
      <c r="F334" s="61"/>
    </row>
    <row r="335" customFormat="false" ht="17" hidden="false" customHeight="false" outlineLevel="0" collapsed="false">
      <c r="F335" s="61"/>
    </row>
    <row r="336" customFormat="false" ht="17" hidden="false" customHeight="false" outlineLevel="0" collapsed="false">
      <c r="F336" s="61"/>
    </row>
    <row r="337" customFormat="false" ht="17" hidden="false" customHeight="false" outlineLevel="0" collapsed="false">
      <c r="F337" s="61"/>
    </row>
    <row r="338" customFormat="false" ht="17" hidden="false" customHeight="false" outlineLevel="0" collapsed="false">
      <c r="F338" s="61"/>
    </row>
    <row r="339" customFormat="false" ht="17" hidden="false" customHeight="false" outlineLevel="0" collapsed="false">
      <c r="F339" s="61"/>
    </row>
    <row r="340" customFormat="false" ht="17" hidden="false" customHeight="false" outlineLevel="0" collapsed="false">
      <c r="F340" s="61"/>
    </row>
    <row r="341" customFormat="false" ht="17" hidden="false" customHeight="false" outlineLevel="0" collapsed="false">
      <c r="F341" s="61"/>
    </row>
    <row r="342" customFormat="false" ht="17" hidden="false" customHeight="false" outlineLevel="0" collapsed="false">
      <c r="F342" s="61"/>
    </row>
    <row r="343" customFormat="false" ht="17" hidden="false" customHeight="false" outlineLevel="0" collapsed="false">
      <c r="F343" s="61"/>
    </row>
    <row r="344" customFormat="false" ht="17" hidden="false" customHeight="false" outlineLevel="0" collapsed="false">
      <c r="F344" s="61"/>
    </row>
    <row r="345" customFormat="false" ht="17" hidden="false" customHeight="false" outlineLevel="0" collapsed="false">
      <c r="F345" s="61"/>
    </row>
    <row r="346" customFormat="false" ht="17" hidden="false" customHeight="false" outlineLevel="0" collapsed="false">
      <c r="F346" s="61"/>
    </row>
    <row r="347" customFormat="false" ht="17" hidden="false" customHeight="false" outlineLevel="0" collapsed="false">
      <c r="F347" s="61"/>
    </row>
    <row r="348" customFormat="false" ht="17" hidden="false" customHeight="false" outlineLevel="0" collapsed="false">
      <c r="F348" s="61"/>
    </row>
    <row r="349" customFormat="false" ht="17" hidden="false" customHeight="false" outlineLevel="0" collapsed="false">
      <c r="F349" s="61"/>
    </row>
    <row r="350" customFormat="false" ht="17" hidden="false" customHeight="false" outlineLevel="0" collapsed="false">
      <c r="F350" s="61"/>
    </row>
    <row r="351" customFormat="false" ht="17" hidden="false" customHeight="false" outlineLevel="0" collapsed="false">
      <c r="F351" s="61"/>
    </row>
    <row r="352" customFormat="false" ht="17" hidden="false" customHeight="false" outlineLevel="0" collapsed="false">
      <c r="F352" s="61"/>
    </row>
    <row r="353" customFormat="false" ht="17" hidden="false" customHeight="false" outlineLevel="0" collapsed="false">
      <c r="F353" s="61"/>
    </row>
    <row r="354" customFormat="false" ht="17" hidden="false" customHeight="false" outlineLevel="0" collapsed="false">
      <c r="F354" s="61"/>
    </row>
    <row r="355" customFormat="false" ht="17" hidden="false" customHeight="false" outlineLevel="0" collapsed="false">
      <c r="F355" s="61"/>
    </row>
    <row r="356" customFormat="false" ht="17" hidden="false" customHeight="false" outlineLevel="0" collapsed="false">
      <c r="F356" s="61"/>
    </row>
    <row r="357" customFormat="false" ht="17" hidden="false" customHeight="false" outlineLevel="0" collapsed="false">
      <c r="F357" s="61"/>
    </row>
    <row r="358" customFormat="false" ht="17" hidden="false" customHeight="false" outlineLevel="0" collapsed="false">
      <c r="F358" s="61"/>
    </row>
    <row r="359" customFormat="false" ht="17" hidden="false" customHeight="false" outlineLevel="0" collapsed="false">
      <c r="F359" s="61"/>
    </row>
    <row r="360" customFormat="false" ht="17" hidden="false" customHeight="false" outlineLevel="0" collapsed="false">
      <c r="F360" s="61"/>
    </row>
    <row r="361" customFormat="false" ht="17" hidden="false" customHeight="false" outlineLevel="0" collapsed="false">
      <c r="F361" s="61"/>
    </row>
    <row r="362" customFormat="false" ht="17" hidden="false" customHeight="false" outlineLevel="0" collapsed="false">
      <c r="F362" s="61"/>
    </row>
    <row r="363" customFormat="false" ht="17" hidden="false" customHeight="false" outlineLevel="0" collapsed="false">
      <c r="F363" s="61"/>
    </row>
    <row r="364" customFormat="false" ht="17" hidden="false" customHeight="false" outlineLevel="0" collapsed="false">
      <c r="F364" s="61"/>
    </row>
    <row r="365" customFormat="false" ht="17" hidden="false" customHeight="false" outlineLevel="0" collapsed="false">
      <c r="F365" s="61"/>
    </row>
    <row r="366" customFormat="false" ht="17" hidden="false" customHeight="false" outlineLevel="0" collapsed="false">
      <c r="F366" s="61"/>
    </row>
    <row r="367" customFormat="false" ht="17" hidden="false" customHeight="false" outlineLevel="0" collapsed="false">
      <c r="F367" s="61"/>
    </row>
    <row r="368" customFormat="false" ht="17" hidden="false" customHeight="false" outlineLevel="0" collapsed="false">
      <c r="F368" s="61"/>
    </row>
    <row r="369" customFormat="false" ht="17" hidden="false" customHeight="false" outlineLevel="0" collapsed="false">
      <c r="F369" s="61"/>
    </row>
    <row r="370" customFormat="false" ht="17" hidden="false" customHeight="false" outlineLevel="0" collapsed="false">
      <c r="F370" s="61"/>
    </row>
    <row r="371" customFormat="false" ht="17" hidden="false" customHeight="false" outlineLevel="0" collapsed="false">
      <c r="F371" s="61"/>
    </row>
    <row r="372" customFormat="false" ht="17" hidden="false" customHeight="false" outlineLevel="0" collapsed="false">
      <c r="F372" s="61"/>
    </row>
    <row r="373" customFormat="false" ht="17" hidden="false" customHeight="false" outlineLevel="0" collapsed="false">
      <c r="F373" s="61"/>
    </row>
    <row r="374" customFormat="false" ht="17" hidden="false" customHeight="false" outlineLevel="0" collapsed="false">
      <c r="F374" s="61"/>
    </row>
    <row r="375" customFormat="false" ht="17" hidden="false" customHeight="false" outlineLevel="0" collapsed="false">
      <c r="F375" s="61"/>
    </row>
    <row r="376" customFormat="false" ht="17" hidden="false" customHeight="false" outlineLevel="0" collapsed="false">
      <c r="F376" s="61"/>
    </row>
    <row r="377" customFormat="false" ht="17" hidden="false" customHeight="false" outlineLevel="0" collapsed="false">
      <c r="F377" s="61"/>
    </row>
    <row r="378" customFormat="false" ht="17" hidden="false" customHeight="false" outlineLevel="0" collapsed="false">
      <c r="F378" s="61"/>
    </row>
    <row r="379" customFormat="false" ht="17" hidden="false" customHeight="false" outlineLevel="0" collapsed="false">
      <c r="F379" s="61"/>
    </row>
    <row r="380" customFormat="false" ht="17" hidden="false" customHeight="false" outlineLevel="0" collapsed="false">
      <c r="F380" s="61"/>
    </row>
    <row r="381" customFormat="false" ht="17" hidden="false" customHeight="false" outlineLevel="0" collapsed="false">
      <c r="F381" s="61"/>
    </row>
    <row r="382" customFormat="false" ht="17" hidden="false" customHeight="false" outlineLevel="0" collapsed="false">
      <c r="F382" s="61"/>
    </row>
    <row r="383" customFormat="false" ht="17" hidden="false" customHeight="false" outlineLevel="0" collapsed="false">
      <c r="F383" s="61"/>
    </row>
    <row r="384" customFormat="false" ht="17" hidden="false" customHeight="false" outlineLevel="0" collapsed="false">
      <c r="F384" s="61"/>
    </row>
    <row r="385" customFormat="false" ht="17" hidden="false" customHeight="false" outlineLevel="0" collapsed="false">
      <c r="F385" s="61"/>
    </row>
    <row r="386" customFormat="false" ht="17" hidden="false" customHeight="false" outlineLevel="0" collapsed="false">
      <c r="F386" s="61"/>
    </row>
    <row r="387" customFormat="false" ht="17" hidden="false" customHeight="false" outlineLevel="0" collapsed="false">
      <c r="F387" s="61"/>
    </row>
    <row r="388" customFormat="false" ht="17" hidden="false" customHeight="false" outlineLevel="0" collapsed="false">
      <c r="F388" s="61"/>
    </row>
    <row r="389" customFormat="false" ht="17" hidden="false" customHeight="false" outlineLevel="0" collapsed="false">
      <c r="F389" s="61"/>
    </row>
    <row r="390" customFormat="false" ht="17" hidden="false" customHeight="false" outlineLevel="0" collapsed="false">
      <c r="F390" s="61"/>
    </row>
    <row r="391" customFormat="false" ht="17" hidden="false" customHeight="false" outlineLevel="0" collapsed="false">
      <c r="F391" s="61"/>
    </row>
    <row r="392" customFormat="false" ht="17" hidden="false" customHeight="false" outlineLevel="0" collapsed="false">
      <c r="F392" s="61"/>
    </row>
    <row r="393" customFormat="false" ht="17" hidden="false" customHeight="false" outlineLevel="0" collapsed="false">
      <c r="F393" s="61"/>
    </row>
    <row r="394" customFormat="false" ht="17" hidden="false" customHeight="false" outlineLevel="0" collapsed="false">
      <c r="F394" s="61"/>
    </row>
    <row r="395" customFormat="false" ht="17" hidden="false" customHeight="false" outlineLevel="0" collapsed="false">
      <c r="F395" s="61"/>
    </row>
    <row r="396" customFormat="false" ht="17" hidden="false" customHeight="false" outlineLevel="0" collapsed="false">
      <c r="F396" s="61"/>
    </row>
    <row r="397" customFormat="false" ht="17" hidden="false" customHeight="false" outlineLevel="0" collapsed="false">
      <c r="F397" s="61"/>
    </row>
    <row r="398" customFormat="false" ht="17" hidden="false" customHeight="false" outlineLevel="0" collapsed="false">
      <c r="F398" s="61"/>
    </row>
    <row r="399" customFormat="false" ht="17" hidden="false" customHeight="false" outlineLevel="0" collapsed="false">
      <c r="F399" s="61"/>
    </row>
    <row r="400" customFormat="false" ht="17" hidden="false" customHeight="false" outlineLevel="0" collapsed="false">
      <c r="F400" s="61"/>
    </row>
    <row r="401" customFormat="false" ht="17" hidden="false" customHeight="false" outlineLevel="0" collapsed="false">
      <c r="F401" s="61"/>
    </row>
    <row r="402" customFormat="false" ht="17" hidden="false" customHeight="false" outlineLevel="0" collapsed="false">
      <c r="F402" s="61"/>
    </row>
    <row r="403" customFormat="false" ht="17" hidden="false" customHeight="false" outlineLevel="0" collapsed="false">
      <c r="F403" s="61"/>
    </row>
    <row r="404" customFormat="false" ht="17" hidden="false" customHeight="false" outlineLevel="0" collapsed="false">
      <c r="F404" s="61"/>
    </row>
    <row r="405" customFormat="false" ht="17" hidden="false" customHeight="false" outlineLevel="0" collapsed="false">
      <c r="F405" s="61"/>
    </row>
    <row r="406" customFormat="false" ht="17" hidden="false" customHeight="false" outlineLevel="0" collapsed="false">
      <c r="F406" s="61"/>
    </row>
    <row r="407" customFormat="false" ht="17" hidden="false" customHeight="false" outlineLevel="0" collapsed="false">
      <c r="F407" s="61"/>
    </row>
    <row r="408" customFormat="false" ht="17" hidden="false" customHeight="false" outlineLevel="0" collapsed="false">
      <c r="F408" s="61"/>
    </row>
    <row r="409" customFormat="false" ht="17" hidden="false" customHeight="false" outlineLevel="0" collapsed="false">
      <c r="F409" s="61"/>
    </row>
    <row r="410" customFormat="false" ht="17" hidden="false" customHeight="false" outlineLevel="0" collapsed="false">
      <c r="F410" s="61"/>
    </row>
    <row r="411" customFormat="false" ht="17" hidden="false" customHeight="false" outlineLevel="0" collapsed="false">
      <c r="F411" s="61"/>
    </row>
    <row r="412" customFormat="false" ht="17" hidden="false" customHeight="false" outlineLevel="0" collapsed="false">
      <c r="F412" s="61"/>
    </row>
    <row r="413" customFormat="false" ht="17" hidden="false" customHeight="false" outlineLevel="0" collapsed="false">
      <c r="F413" s="61"/>
    </row>
    <row r="414" customFormat="false" ht="17" hidden="false" customHeight="false" outlineLevel="0" collapsed="false">
      <c r="F414" s="61"/>
    </row>
    <row r="415" customFormat="false" ht="17" hidden="false" customHeight="false" outlineLevel="0" collapsed="false">
      <c r="F415" s="61"/>
    </row>
    <row r="416" customFormat="false" ht="17" hidden="false" customHeight="false" outlineLevel="0" collapsed="false">
      <c r="F416" s="61"/>
    </row>
    <row r="417" customFormat="false" ht="17" hidden="false" customHeight="false" outlineLevel="0" collapsed="false">
      <c r="F417" s="61"/>
    </row>
    <row r="418" customFormat="false" ht="17" hidden="false" customHeight="false" outlineLevel="0" collapsed="false">
      <c r="F418" s="61"/>
    </row>
    <row r="419" customFormat="false" ht="17" hidden="false" customHeight="false" outlineLevel="0" collapsed="false">
      <c r="F419" s="61"/>
    </row>
    <row r="420" customFormat="false" ht="17" hidden="false" customHeight="false" outlineLevel="0" collapsed="false">
      <c r="F420" s="61"/>
    </row>
    <row r="421" customFormat="false" ht="17" hidden="false" customHeight="false" outlineLevel="0" collapsed="false">
      <c r="F421" s="61"/>
    </row>
    <row r="422" customFormat="false" ht="17" hidden="false" customHeight="false" outlineLevel="0" collapsed="false">
      <c r="F422" s="61"/>
    </row>
    <row r="423" customFormat="false" ht="17" hidden="false" customHeight="false" outlineLevel="0" collapsed="false">
      <c r="F423" s="61"/>
    </row>
    <row r="424" customFormat="false" ht="17" hidden="false" customHeight="false" outlineLevel="0" collapsed="false">
      <c r="F424" s="61"/>
    </row>
    <row r="425" customFormat="false" ht="17" hidden="false" customHeight="false" outlineLevel="0" collapsed="false">
      <c r="F425" s="61"/>
    </row>
    <row r="426" customFormat="false" ht="17" hidden="false" customHeight="false" outlineLevel="0" collapsed="false">
      <c r="F426" s="61"/>
    </row>
    <row r="427" customFormat="false" ht="17" hidden="false" customHeight="false" outlineLevel="0" collapsed="false">
      <c r="F427" s="61"/>
    </row>
    <row r="428" customFormat="false" ht="17" hidden="false" customHeight="false" outlineLevel="0" collapsed="false">
      <c r="F428" s="61"/>
    </row>
    <row r="429" customFormat="false" ht="17" hidden="false" customHeight="false" outlineLevel="0" collapsed="false">
      <c r="F429" s="61"/>
    </row>
    <row r="430" customFormat="false" ht="17" hidden="false" customHeight="false" outlineLevel="0" collapsed="false">
      <c r="F430" s="61"/>
    </row>
    <row r="431" customFormat="false" ht="17" hidden="false" customHeight="false" outlineLevel="0" collapsed="false">
      <c r="F431" s="61"/>
    </row>
    <row r="432" customFormat="false" ht="17" hidden="false" customHeight="false" outlineLevel="0" collapsed="false">
      <c r="F432" s="61"/>
    </row>
    <row r="433" customFormat="false" ht="17" hidden="false" customHeight="false" outlineLevel="0" collapsed="false">
      <c r="F433" s="61"/>
    </row>
    <row r="434" customFormat="false" ht="17" hidden="false" customHeight="false" outlineLevel="0" collapsed="false">
      <c r="F434" s="61"/>
    </row>
    <row r="435" customFormat="false" ht="17" hidden="false" customHeight="false" outlineLevel="0" collapsed="false">
      <c r="F435" s="61"/>
    </row>
    <row r="436" customFormat="false" ht="17" hidden="false" customHeight="false" outlineLevel="0" collapsed="false">
      <c r="F436" s="61"/>
    </row>
    <row r="437" customFormat="false" ht="17" hidden="false" customHeight="false" outlineLevel="0" collapsed="false">
      <c r="F437" s="61"/>
    </row>
    <row r="438" customFormat="false" ht="17" hidden="false" customHeight="false" outlineLevel="0" collapsed="false">
      <c r="F438" s="61"/>
    </row>
    <row r="439" customFormat="false" ht="17" hidden="false" customHeight="false" outlineLevel="0" collapsed="false">
      <c r="F439" s="61"/>
    </row>
    <row r="440" customFormat="false" ht="17" hidden="false" customHeight="false" outlineLevel="0" collapsed="false">
      <c r="F440" s="61"/>
    </row>
    <row r="441" customFormat="false" ht="17" hidden="false" customHeight="false" outlineLevel="0" collapsed="false">
      <c r="F441" s="61"/>
    </row>
    <row r="442" customFormat="false" ht="17" hidden="false" customHeight="false" outlineLevel="0" collapsed="false">
      <c r="F442" s="61"/>
    </row>
    <row r="443" customFormat="false" ht="17" hidden="false" customHeight="false" outlineLevel="0" collapsed="false">
      <c r="F443" s="61"/>
    </row>
    <row r="444" customFormat="false" ht="17" hidden="false" customHeight="false" outlineLevel="0" collapsed="false">
      <c r="F444" s="61"/>
    </row>
    <row r="445" customFormat="false" ht="17" hidden="false" customHeight="false" outlineLevel="0" collapsed="false">
      <c r="F445" s="61"/>
    </row>
    <row r="446" customFormat="false" ht="17" hidden="false" customHeight="false" outlineLevel="0" collapsed="false">
      <c r="F446" s="61"/>
    </row>
    <row r="447" customFormat="false" ht="17" hidden="false" customHeight="false" outlineLevel="0" collapsed="false">
      <c r="F447" s="61"/>
    </row>
    <row r="448" customFormat="false" ht="17" hidden="false" customHeight="false" outlineLevel="0" collapsed="false">
      <c r="F448" s="61"/>
    </row>
    <row r="449" customFormat="false" ht="17" hidden="false" customHeight="false" outlineLevel="0" collapsed="false">
      <c r="F449" s="61"/>
    </row>
    <row r="450" customFormat="false" ht="17" hidden="false" customHeight="false" outlineLevel="0" collapsed="false">
      <c r="F450" s="61"/>
    </row>
    <row r="451" customFormat="false" ht="17" hidden="false" customHeight="false" outlineLevel="0" collapsed="false">
      <c r="F451" s="61"/>
    </row>
    <row r="452" customFormat="false" ht="17" hidden="false" customHeight="false" outlineLevel="0" collapsed="false">
      <c r="F452" s="61"/>
    </row>
    <row r="453" customFormat="false" ht="17" hidden="false" customHeight="false" outlineLevel="0" collapsed="false">
      <c r="F453" s="61"/>
    </row>
    <row r="454" customFormat="false" ht="17" hidden="false" customHeight="false" outlineLevel="0" collapsed="false">
      <c r="F454" s="61"/>
    </row>
    <row r="455" customFormat="false" ht="17" hidden="false" customHeight="false" outlineLevel="0" collapsed="false">
      <c r="F455" s="61"/>
    </row>
    <row r="456" customFormat="false" ht="17" hidden="false" customHeight="false" outlineLevel="0" collapsed="false">
      <c r="F456" s="61"/>
    </row>
    <row r="457" customFormat="false" ht="17" hidden="false" customHeight="false" outlineLevel="0" collapsed="false">
      <c r="F457" s="61"/>
    </row>
    <row r="458" customFormat="false" ht="17" hidden="false" customHeight="false" outlineLevel="0" collapsed="false">
      <c r="F458" s="61"/>
    </row>
    <row r="459" customFormat="false" ht="17" hidden="false" customHeight="false" outlineLevel="0" collapsed="false">
      <c r="F459" s="61"/>
    </row>
    <row r="460" customFormat="false" ht="17" hidden="false" customHeight="false" outlineLevel="0" collapsed="false">
      <c r="F460" s="61"/>
    </row>
    <row r="461" customFormat="false" ht="17" hidden="false" customHeight="false" outlineLevel="0" collapsed="false">
      <c r="F461" s="61"/>
    </row>
    <row r="462" customFormat="false" ht="17" hidden="false" customHeight="false" outlineLevel="0" collapsed="false">
      <c r="F462" s="61"/>
    </row>
    <row r="463" customFormat="false" ht="17" hidden="false" customHeight="false" outlineLevel="0" collapsed="false">
      <c r="F463" s="61"/>
    </row>
    <row r="464" customFormat="false" ht="17" hidden="false" customHeight="false" outlineLevel="0" collapsed="false">
      <c r="F464" s="61"/>
    </row>
    <row r="465" customFormat="false" ht="17" hidden="false" customHeight="false" outlineLevel="0" collapsed="false">
      <c r="F465" s="61"/>
    </row>
    <row r="466" customFormat="false" ht="17" hidden="false" customHeight="false" outlineLevel="0" collapsed="false">
      <c r="F466" s="61"/>
    </row>
    <row r="467" customFormat="false" ht="17" hidden="false" customHeight="false" outlineLevel="0" collapsed="false">
      <c r="F467" s="61"/>
    </row>
    <row r="468" customFormat="false" ht="17" hidden="false" customHeight="false" outlineLevel="0" collapsed="false">
      <c r="F468" s="61"/>
    </row>
    <row r="469" customFormat="false" ht="17" hidden="false" customHeight="false" outlineLevel="0" collapsed="false">
      <c r="F469" s="61"/>
    </row>
    <row r="470" customFormat="false" ht="17" hidden="false" customHeight="false" outlineLevel="0" collapsed="false">
      <c r="F470" s="61"/>
    </row>
    <row r="471" customFormat="false" ht="17" hidden="false" customHeight="false" outlineLevel="0" collapsed="false">
      <c r="F471" s="61"/>
    </row>
    <row r="472" customFormat="false" ht="17" hidden="false" customHeight="false" outlineLevel="0" collapsed="false">
      <c r="F472" s="61"/>
    </row>
    <row r="473" customFormat="false" ht="17" hidden="false" customHeight="false" outlineLevel="0" collapsed="false">
      <c r="F473" s="61"/>
    </row>
    <row r="474" customFormat="false" ht="17" hidden="false" customHeight="false" outlineLevel="0" collapsed="false">
      <c r="F474" s="61"/>
    </row>
    <row r="475" customFormat="false" ht="17" hidden="false" customHeight="false" outlineLevel="0" collapsed="false">
      <c r="F475" s="61"/>
    </row>
    <row r="476" customFormat="false" ht="17" hidden="false" customHeight="false" outlineLevel="0" collapsed="false">
      <c r="F476" s="61"/>
    </row>
    <row r="477" customFormat="false" ht="17" hidden="false" customHeight="false" outlineLevel="0" collapsed="false">
      <c r="F477" s="61"/>
    </row>
    <row r="478" customFormat="false" ht="17" hidden="false" customHeight="false" outlineLevel="0" collapsed="false">
      <c r="F478" s="61"/>
    </row>
    <row r="479" customFormat="false" ht="17" hidden="false" customHeight="false" outlineLevel="0" collapsed="false">
      <c r="F479" s="61"/>
    </row>
    <row r="480" customFormat="false" ht="17" hidden="false" customHeight="false" outlineLevel="0" collapsed="false">
      <c r="F480" s="61"/>
    </row>
    <row r="481" customFormat="false" ht="17" hidden="false" customHeight="false" outlineLevel="0" collapsed="false">
      <c r="F481" s="61"/>
    </row>
    <row r="482" customFormat="false" ht="17" hidden="false" customHeight="false" outlineLevel="0" collapsed="false">
      <c r="F482" s="61"/>
    </row>
    <row r="483" customFormat="false" ht="17" hidden="false" customHeight="false" outlineLevel="0" collapsed="false">
      <c r="F483" s="61"/>
    </row>
    <row r="484" customFormat="false" ht="17" hidden="false" customHeight="false" outlineLevel="0" collapsed="false">
      <c r="F484" s="61"/>
    </row>
    <row r="485" customFormat="false" ht="17" hidden="false" customHeight="false" outlineLevel="0" collapsed="false">
      <c r="F485" s="61"/>
    </row>
    <row r="486" customFormat="false" ht="17" hidden="false" customHeight="false" outlineLevel="0" collapsed="false">
      <c r="F486" s="61"/>
    </row>
    <row r="487" customFormat="false" ht="17" hidden="false" customHeight="false" outlineLevel="0" collapsed="false">
      <c r="F487" s="61"/>
    </row>
    <row r="488" customFormat="false" ht="17" hidden="false" customHeight="false" outlineLevel="0" collapsed="false">
      <c r="F488" s="61"/>
    </row>
    <row r="489" customFormat="false" ht="17" hidden="false" customHeight="false" outlineLevel="0" collapsed="false">
      <c r="F489" s="61"/>
    </row>
    <row r="490" customFormat="false" ht="17" hidden="false" customHeight="false" outlineLevel="0" collapsed="false">
      <c r="F490" s="61"/>
    </row>
    <row r="491" customFormat="false" ht="17" hidden="false" customHeight="false" outlineLevel="0" collapsed="false">
      <c r="F491" s="61"/>
    </row>
    <row r="492" customFormat="false" ht="17" hidden="false" customHeight="false" outlineLevel="0" collapsed="false">
      <c r="F492" s="61"/>
    </row>
    <row r="493" customFormat="false" ht="17" hidden="false" customHeight="false" outlineLevel="0" collapsed="false">
      <c r="F493" s="61"/>
    </row>
    <row r="494" customFormat="false" ht="17" hidden="false" customHeight="false" outlineLevel="0" collapsed="false">
      <c r="F494" s="61"/>
    </row>
    <row r="495" customFormat="false" ht="17" hidden="false" customHeight="false" outlineLevel="0" collapsed="false">
      <c r="F495" s="61"/>
    </row>
    <row r="496" customFormat="false" ht="17" hidden="false" customHeight="false" outlineLevel="0" collapsed="false">
      <c r="F496" s="61"/>
    </row>
    <row r="497" customFormat="false" ht="17" hidden="false" customHeight="false" outlineLevel="0" collapsed="false">
      <c r="F497" s="61"/>
    </row>
    <row r="498" customFormat="false" ht="17" hidden="false" customHeight="false" outlineLevel="0" collapsed="false">
      <c r="F498" s="61"/>
    </row>
    <row r="499" customFormat="false" ht="17" hidden="false" customHeight="false" outlineLevel="0" collapsed="false">
      <c r="F499" s="61"/>
    </row>
    <row r="500" customFormat="false" ht="17" hidden="false" customHeight="false" outlineLevel="0" collapsed="false">
      <c r="F500" s="61"/>
    </row>
    <row r="501" customFormat="false" ht="17" hidden="false" customHeight="false" outlineLevel="0" collapsed="false">
      <c r="F501" s="61"/>
    </row>
    <row r="502" customFormat="false" ht="17" hidden="false" customHeight="false" outlineLevel="0" collapsed="false">
      <c r="F502" s="61"/>
    </row>
    <row r="503" customFormat="false" ht="17" hidden="false" customHeight="false" outlineLevel="0" collapsed="false">
      <c r="F503" s="61"/>
    </row>
    <row r="504" customFormat="false" ht="17" hidden="false" customHeight="false" outlineLevel="0" collapsed="false">
      <c r="F504" s="61"/>
    </row>
    <row r="505" customFormat="false" ht="17" hidden="false" customHeight="false" outlineLevel="0" collapsed="false">
      <c r="F505" s="61"/>
    </row>
    <row r="506" customFormat="false" ht="17" hidden="false" customHeight="false" outlineLevel="0" collapsed="false">
      <c r="F506" s="61"/>
    </row>
    <row r="507" customFormat="false" ht="17" hidden="false" customHeight="false" outlineLevel="0" collapsed="false">
      <c r="F507" s="61"/>
    </row>
    <row r="508" customFormat="false" ht="17" hidden="false" customHeight="false" outlineLevel="0" collapsed="false">
      <c r="F508" s="61"/>
    </row>
    <row r="509" customFormat="false" ht="17" hidden="false" customHeight="false" outlineLevel="0" collapsed="false">
      <c r="F509" s="61"/>
    </row>
    <row r="510" customFormat="false" ht="17" hidden="false" customHeight="false" outlineLevel="0" collapsed="false">
      <c r="F510" s="61"/>
    </row>
    <row r="511" customFormat="false" ht="17" hidden="false" customHeight="false" outlineLevel="0" collapsed="false">
      <c r="F511" s="61"/>
    </row>
    <row r="512" customFormat="false" ht="17" hidden="false" customHeight="false" outlineLevel="0" collapsed="false">
      <c r="F512" s="61"/>
    </row>
    <row r="513" customFormat="false" ht="17" hidden="false" customHeight="false" outlineLevel="0" collapsed="false">
      <c r="F513" s="61"/>
    </row>
    <row r="514" customFormat="false" ht="17" hidden="false" customHeight="false" outlineLevel="0" collapsed="false">
      <c r="F514" s="61"/>
    </row>
    <row r="515" customFormat="false" ht="17" hidden="false" customHeight="false" outlineLevel="0" collapsed="false">
      <c r="F515" s="61"/>
    </row>
    <row r="516" customFormat="false" ht="17" hidden="false" customHeight="false" outlineLevel="0" collapsed="false">
      <c r="F516" s="61"/>
    </row>
    <row r="517" customFormat="false" ht="17" hidden="false" customHeight="false" outlineLevel="0" collapsed="false">
      <c r="F517" s="61"/>
    </row>
    <row r="518" customFormat="false" ht="17" hidden="false" customHeight="false" outlineLevel="0" collapsed="false">
      <c r="F518" s="61"/>
    </row>
    <row r="519" customFormat="false" ht="17" hidden="false" customHeight="false" outlineLevel="0" collapsed="false">
      <c r="F519" s="61"/>
    </row>
    <row r="520" customFormat="false" ht="17" hidden="false" customHeight="false" outlineLevel="0" collapsed="false">
      <c r="F520" s="61"/>
    </row>
    <row r="521" customFormat="false" ht="17" hidden="false" customHeight="false" outlineLevel="0" collapsed="false">
      <c r="F521" s="61"/>
    </row>
    <row r="522" customFormat="false" ht="17" hidden="false" customHeight="false" outlineLevel="0" collapsed="false">
      <c r="F522" s="61"/>
    </row>
    <row r="523" customFormat="false" ht="17" hidden="false" customHeight="false" outlineLevel="0" collapsed="false">
      <c r="F523" s="61"/>
    </row>
    <row r="524" customFormat="false" ht="17" hidden="false" customHeight="false" outlineLevel="0" collapsed="false">
      <c r="F524" s="61"/>
    </row>
    <row r="525" customFormat="false" ht="17" hidden="false" customHeight="false" outlineLevel="0" collapsed="false">
      <c r="F525" s="61"/>
    </row>
    <row r="526" customFormat="false" ht="17" hidden="false" customHeight="false" outlineLevel="0" collapsed="false">
      <c r="F526" s="61"/>
    </row>
    <row r="527" customFormat="false" ht="17" hidden="false" customHeight="false" outlineLevel="0" collapsed="false">
      <c r="F527" s="61"/>
    </row>
    <row r="528" customFormat="false" ht="17" hidden="false" customHeight="false" outlineLevel="0" collapsed="false">
      <c r="F528" s="61"/>
    </row>
    <row r="529" customFormat="false" ht="17" hidden="false" customHeight="false" outlineLevel="0" collapsed="false">
      <c r="F529" s="61"/>
    </row>
    <row r="530" customFormat="false" ht="17" hidden="false" customHeight="false" outlineLevel="0" collapsed="false">
      <c r="F530" s="61"/>
    </row>
    <row r="531" customFormat="false" ht="17" hidden="false" customHeight="false" outlineLevel="0" collapsed="false">
      <c r="F531" s="61"/>
    </row>
    <row r="532" customFormat="false" ht="17" hidden="false" customHeight="false" outlineLevel="0" collapsed="false">
      <c r="F532" s="61"/>
    </row>
    <row r="533" customFormat="false" ht="17" hidden="false" customHeight="false" outlineLevel="0" collapsed="false">
      <c r="F533" s="61"/>
    </row>
    <row r="534" customFormat="false" ht="17" hidden="false" customHeight="false" outlineLevel="0" collapsed="false">
      <c r="F534" s="61"/>
    </row>
    <row r="535" customFormat="false" ht="17" hidden="false" customHeight="false" outlineLevel="0" collapsed="false">
      <c r="F535" s="61"/>
    </row>
    <row r="536" customFormat="false" ht="17" hidden="false" customHeight="false" outlineLevel="0" collapsed="false">
      <c r="F536" s="61"/>
    </row>
    <row r="537" customFormat="false" ht="17" hidden="false" customHeight="false" outlineLevel="0" collapsed="false">
      <c r="F537" s="61"/>
    </row>
    <row r="538" customFormat="false" ht="17" hidden="false" customHeight="false" outlineLevel="0" collapsed="false">
      <c r="F538" s="61"/>
    </row>
    <row r="539" customFormat="false" ht="17" hidden="false" customHeight="false" outlineLevel="0" collapsed="false">
      <c r="F539" s="61"/>
    </row>
    <row r="540" customFormat="false" ht="17" hidden="false" customHeight="false" outlineLevel="0" collapsed="false">
      <c r="F540" s="61"/>
    </row>
    <row r="541" customFormat="false" ht="17" hidden="false" customHeight="false" outlineLevel="0" collapsed="false">
      <c r="F541" s="61"/>
    </row>
    <row r="542" customFormat="false" ht="17" hidden="false" customHeight="false" outlineLevel="0" collapsed="false">
      <c r="F542" s="61"/>
    </row>
    <row r="543" customFormat="false" ht="17" hidden="false" customHeight="false" outlineLevel="0" collapsed="false">
      <c r="F543" s="61"/>
    </row>
    <row r="544" customFormat="false" ht="17" hidden="false" customHeight="false" outlineLevel="0" collapsed="false">
      <c r="F544" s="61"/>
    </row>
    <row r="545" customFormat="false" ht="17" hidden="false" customHeight="false" outlineLevel="0" collapsed="false">
      <c r="F545" s="61"/>
    </row>
    <row r="546" customFormat="false" ht="17" hidden="false" customHeight="false" outlineLevel="0" collapsed="false">
      <c r="F546" s="61"/>
    </row>
    <row r="547" customFormat="false" ht="17" hidden="false" customHeight="false" outlineLevel="0" collapsed="false">
      <c r="F547" s="61"/>
    </row>
    <row r="548" customFormat="false" ht="17" hidden="false" customHeight="false" outlineLevel="0" collapsed="false">
      <c r="F548" s="61"/>
    </row>
    <row r="549" customFormat="false" ht="17" hidden="false" customHeight="false" outlineLevel="0" collapsed="false">
      <c r="F549" s="61"/>
    </row>
    <row r="550" customFormat="false" ht="17" hidden="false" customHeight="false" outlineLevel="0" collapsed="false">
      <c r="F550" s="61"/>
    </row>
    <row r="551" customFormat="false" ht="17" hidden="false" customHeight="false" outlineLevel="0" collapsed="false">
      <c r="F551" s="61"/>
    </row>
    <row r="552" customFormat="false" ht="17" hidden="false" customHeight="false" outlineLevel="0" collapsed="false">
      <c r="F552" s="61"/>
    </row>
    <row r="553" customFormat="false" ht="17" hidden="false" customHeight="false" outlineLevel="0" collapsed="false">
      <c r="F553" s="61"/>
    </row>
    <row r="554" customFormat="false" ht="17" hidden="false" customHeight="false" outlineLevel="0" collapsed="false">
      <c r="F554" s="61"/>
    </row>
    <row r="555" customFormat="false" ht="17" hidden="false" customHeight="false" outlineLevel="0" collapsed="false">
      <c r="F555" s="61"/>
    </row>
    <row r="556" customFormat="false" ht="17" hidden="false" customHeight="false" outlineLevel="0" collapsed="false">
      <c r="F556" s="61"/>
    </row>
    <row r="557" customFormat="false" ht="17" hidden="false" customHeight="false" outlineLevel="0" collapsed="false">
      <c r="F557" s="61"/>
    </row>
    <row r="558" customFormat="false" ht="17" hidden="false" customHeight="false" outlineLevel="0" collapsed="false">
      <c r="F558" s="61"/>
    </row>
    <row r="559" customFormat="false" ht="17" hidden="false" customHeight="false" outlineLevel="0" collapsed="false">
      <c r="F559" s="61"/>
    </row>
    <row r="560" customFormat="false" ht="17" hidden="false" customHeight="false" outlineLevel="0" collapsed="false">
      <c r="F560" s="61"/>
    </row>
    <row r="561" customFormat="false" ht="17" hidden="false" customHeight="false" outlineLevel="0" collapsed="false">
      <c r="F561" s="61"/>
    </row>
    <row r="562" customFormat="false" ht="17" hidden="false" customHeight="false" outlineLevel="0" collapsed="false">
      <c r="F562" s="61"/>
    </row>
    <row r="563" customFormat="false" ht="17" hidden="false" customHeight="false" outlineLevel="0" collapsed="false">
      <c r="F563" s="61"/>
    </row>
    <row r="564" customFormat="false" ht="17" hidden="false" customHeight="false" outlineLevel="0" collapsed="false">
      <c r="F564" s="61"/>
    </row>
    <row r="565" customFormat="false" ht="17" hidden="false" customHeight="false" outlineLevel="0" collapsed="false">
      <c r="F565" s="61"/>
    </row>
    <row r="566" customFormat="false" ht="17" hidden="false" customHeight="false" outlineLevel="0" collapsed="false">
      <c r="F566" s="61"/>
    </row>
    <row r="567" customFormat="false" ht="17" hidden="false" customHeight="false" outlineLevel="0" collapsed="false">
      <c r="F567" s="61"/>
    </row>
    <row r="568" customFormat="false" ht="17" hidden="false" customHeight="false" outlineLevel="0" collapsed="false">
      <c r="F568" s="61"/>
    </row>
    <row r="569" customFormat="false" ht="17" hidden="false" customHeight="false" outlineLevel="0" collapsed="false">
      <c r="F569" s="61"/>
    </row>
    <row r="570" customFormat="false" ht="17" hidden="false" customHeight="false" outlineLevel="0" collapsed="false">
      <c r="F570" s="61"/>
    </row>
    <row r="571" customFormat="false" ht="17" hidden="false" customHeight="false" outlineLevel="0" collapsed="false">
      <c r="F571" s="61"/>
    </row>
    <row r="572" customFormat="false" ht="17" hidden="false" customHeight="false" outlineLevel="0" collapsed="false">
      <c r="F572" s="61"/>
    </row>
    <row r="573" customFormat="false" ht="17" hidden="false" customHeight="false" outlineLevel="0" collapsed="false">
      <c r="F573" s="61"/>
    </row>
    <row r="574" customFormat="false" ht="17" hidden="false" customHeight="false" outlineLevel="0" collapsed="false">
      <c r="F574" s="61"/>
    </row>
    <row r="575" customFormat="false" ht="17" hidden="false" customHeight="false" outlineLevel="0" collapsed="false">
      <c r="F575" s="61"/>
    </row>
    <row r="576" customFormat="false" ht="17" hidden="false" customHeight="false" outlineLevel="0" collapsed="false">
      <c r="F576" s="61"/>
    </row>
    <row r="577" customFormat="false" ht="17" hidden="false" customHeight="false" outlineLevel="0" collapsed="false">
      <c r="F577" s="61"/>
    </row>
    <row r="578" customFormat="false" ht="17" hidden="false" customHeight="false" outlineLevel="0" collapsed="false">
      <c r="F578" s="61"/>
    </row>
    <row r="579" customFormat="false" ht="17" hidden="false" customHeight="false" outlineLevel="0" collapsed="false">
      <c r="F579" s="61"/>
    </row>
    <row r="580" customFormat="false" ht="17" hidden="false" customHeight="false" outlineLevel="0" collapsed="false">
      <c r="F580" s="61"/>
    </row>
    <row r="581" customFormat="false" ht="17" hidden="false" customHeight="false" outlineLevel="0" collapsed="false">
      <c r="F581" s="61"/>
    </row>
    <row r="582" customFormat="false" ht="17" hidden="false" customHeight="false" outlineLevel="0" collapsed="false">
      <c r="F582" s="61"/>
    </row>
    <row r="583" customFormat="false" ht="17" hidden="false" customHeight="false" outlineLevel="0" collapsed="false">
      <c r="F583" s="61"/>
    </row>
    <row r="584" customFormat="false" ht="17" hidden="false" customHeight="false" outlineLevel="0" collapsed="false">
      <c r="F584" s="61"/>
    </row>
    <row r="585" customFormat="false" ht="17" hidden="false" customHeight="false" outlineLevel="0" collapsed="false">
      <c r="F585" s="61"/>
    </row>
    <row r="586" customFormat="false" ht="17" hidden="false" customHeight="false" outlineLevel="0" collapsed="false">
      <c r="F586" s="61"/>
    </row>
    <row r="587" customFormat="false" ht="17" hidden="false" customHeight="false" outlineLevel="0" collapsed="false">
      <c r="F587" s="61"/>
    </row>
    <row r="588" customFormat="false" ht="17" hidden="false" customHeight="false" outlineLevel="0" collapsed="false">
      <c r="F588" s="61"/>
    </row>
    <row r="589" customFormat="false" ht="17" hidden="false" customHeight="false" outlineLevel="0" collapsed="false">
      <c r="F589" s="61"/>
    </row>
    <row r="590" customFormat="false" ht="17" hidden="false" customHeight="false" outlineLevel="0" collapsed="false">
      <c r="F590" s="61"/>
    </row>
    <row r="591" customFormat="false" ht="17" hidden="false" customHeight="false" outlineLevel="0" collapsed="false">
      <c r="F591" s="61"/>
    </row>
    <row r="592" customFormat="false" ht="17" hidden="false" customHeight="false" outlineLevel="0" collapsed="false">
      <c r="F592" s="61"/>
    </row>
    <row r="593" customFormat="false" ht="17" hidden="false" customHeight="false" outlineLevel="0" collapsed="false">
      <c r="F593" s="61"/>
    </row>
    <row r="594" customFormat="false" ht="17" hidden="false" customHeight="false" outlineLevel="0" collapsed="false">
      <c r="F594" s="61"/>
    </row>
    <row r="595" customFormat="false" ht="17" hidden="false" customHeight="false" outlineLevel="0" collapsed="false">
      <c r="F595" s="61"/>
    </row>
    <row r="596" customFormat="false" ht="17" hidden="false" customHeight="false" outlineLevel="0" collapsed="false">
      <c r="F596" s="61"/>
    </row>
    <row r="597" customFormat="false" ht="17" hidden="false" customHeight="false" outlineLevel="0" collapsed="false">
      <c r="F597" s="61"/>
    </row>
    <row r="598" customFormat="false" ht="17" hidden="false" customHeight="false" outlineLevel="0" collapsed="false">
      <c r="F598" s="61"/>
    </row>
    <row r="599" customFormat="false" ht="17" hidden="false" customHeight="false" outlineLevel="0" collapsed="false">
      <c r="F599" s="61"/>
    </row>
    <row r="600" customFormat="false" ht="17" hidden="false" customHeight="false" outlineLevel="0" collapsed="false">
      <c r="F600" s="61"/>
    </row>
    <row r="601" customFormat="false" ht="17" hidden="false" customHeight="false" outlineLevel="0" collapsed="false">
      <c r="F601" s="61"/>
    </row>
    <row r="602" customFormat="false" ht="17" hidden="false" customHeight="false" outlineLevel="0" collapsed="false">
      <c r="F602" s="61"/>
    </row>
    <row r="603" customFormat="false" ht="17" hidden="false" customHeight="false" outlineLevel="0" collapsed="false">
      <c r="F603" s="61"/>
    </row>
    <row r="604" customFormat="false" ht="17" hidden="false" customHeight="false" outlineLevel="0" collapsed="false">
      <c r="F604" s="61"/>
    </row>
    <row r="605" customFormat="false" ht="17" hidden="false" customHeight="false" outlineLevel="0" collapsed="false">
      <c r="F605" s="61"/>
    </row>
    <row r="606" customFormat="false" ht="17" hidden="false" customHeight="false" outlineLevel="0" collapsed="false">
      <c r="F606" s="61"/>
    </row>
    <row r="607" customFormat="false" ht="17" hidden="false" customHeight="false" outlineLevel="0" collapsed="false">
      <c r="F607" s="61"/>
    </row>
    <row r="608" customFormat="false" ht="17" hidden="false" customHeight="false" outlineLevel="0" collapsed="false">
      <c r="F608" s="61"/>
    </row>
    <row r="609" customFormat="false" ht="17" hidden="false" customHeight="false" outlineLevel="0" collapsed="false">
      <c r="F609" s="61"/>
    </row>
    <row r="610" customFormat="false" ht="17" hidden="false" customHeight="false" outlineLevel="0" collapsed="false">
      <c r="F610" s="61"/>
    </row>
    <row r="611" customFormat="false" ht="17" hidden="false" customHeight="false" outlineLevel="0" collapsed="false">
      <c r="F611" s="61"/>
    </row>
    <row r="612" customFormat="false" ht="17" hidden="false" customHeight="false" outlineLevel="0" collapsed="false">
      <c r="F612" s="61"/>
    </row>
    <row r="613" customFormat="false" ht="17" hidden="false" customHeight="false" outlineLevel="0" collapsed="false">
      <c r="F613" s="61"/>
    </row>
    <row r="614" customFormat="false" ht="17" hidden="false" customHeight="false" outlineLevel="0" collapsed="false">
      <c r="F614" s="61"/>
    </row>
    <row r="615" customFormat="false" ht="17" hidden="false" customHeight="false" outlineLevel="0" collapsed="false">
      <c r="F615" s="61"/>
    </row>
    <row r="616" customFormat="false" ht="17" hidden="false" customHeight="false" outlineLevel="0" collapsed="false">
      <c r="F616" s="61"/>
    </row>
    <row r="617" customFormat="false" ht="17" hidden="false" customHeight="false" outlineLevel="0" collapsed="false">
      <c r="F617" s="61"/>
    </row>
    <row r="618" customFormat="false" ht="17" hidden="false" customHeight="false" outlineLevel="0" collapsed="false">
      <c r="F618" s="61"/>
    </row>
    <row r="619" customFormat="false" ht="17" hidden="false" customHeight="false" outlineLevel="0" collapsed="false">
      <c r="F619" s="61"/>
    </row>
    <row r="620" customFormat="false" ht="17" hidden="false" customHeight="false" outlineLevel="0" collapsed="false">
      <c r="F620" s="61"/>
    </row>
    <row r="621" customFormat="false" ht="17" hidden="false" customHeight="false" outlineLevel="0" collapsed="false">
      <c r="F621" s="61"/>
    </row>
    <row r="622" customFormat="false" ht="17" hidden="false" customHeight="false" outlineLevel="0" collapsed="false">
      <c r="F622" s="61"/>
    </row>
    <row r="623" customFormat="false" ht="17" hidden="false" customHeight="false" outlineLevel="0" collapsed="false">
      <c r="F623" s="61"/>
    </row>
    <row r="624" customFormat="false" ht="17" hidden="false" customHeight="false" outlineLevel="0" collapsed="false">
      <c r="F624" s="61"/>
    </row>
    <row r="625" customFormat="false" ht="17" hidden="false" customHeight="false" outlineLevel="0" collapsed="false">
      <c r="F625" s="61"/>
    </row>
    <row r="626" customFormat="false" ht="17" hidden="false" customHeight="false" outlineLevel="0" collapsed="false">
      <c r="F626" s="61"/>
    </row>
    <row r="627" customFormat="false" ht="17" hidden="false" customHeight="false" outlineLevel="0" collapsed="false">
      <c r="F627" s="61"/>
    </row>
    <row r="628" customFormat="false" ht="17" hidden="false" customHeight="false" outlineLevel="0" collapsed="false">
      <c r="F628" s="61"/>
    </row>
    <row r="629" customFormat="false" ht="17" hidden="false" customHeight="false" outlineLevel="0" collapsed="false">
      <c r="F629" s="61"/>
    </row>
    <row r="630" customFormat="false" ht="17" hidden="false" customHeight="false" outlineLevel="0" collapsed="false">
      <c r="F630" s="61"/>
    </row>
    <row r="631" customFormat="false" ht="17" hidden="false" customHeight="false" outlineLevel="0" collapsed="false">
      <c r="F631" s="61"/>
    </row>
    <row r="632" customFormat="false" ht="17" hidden="false" customHeight="false" outlineLevel="0" collapsed="false">
      <c r="F632" s="61"/>
    </row>
    <row r="633" customFormat="false" ht="17" hidden="false" customHeight="false" outlineLevel="0" collapsed="false">
      <c r="F633" s="61"/>
    </row>
    <row r="634" customFormat="false" ht="17" hidden="false" customHeight="false" outlineLevel="0" collapsed="false">
      <c r="F634" s="61"/>
    </row>
    <row r="635" customFormat="false" ht="17" hidden="false" customHeight="false" outlineLevel="0" collapsed="false">
      <c r="F635" s="61"/>
    </row>
    <row r="636" customFormat="false" ht="17" hidden="false" customHeight="false" outlineLevel="0" collapsed="false">
      <c r="F636" s="61"/>
    </row>
    <row r="637" customFormat="false" ht="17" hidden="false" customHeight="false" outlineLevel="0" collapsed="false">
      <c r="F637" s="61"/>
    </row>
    <row r="638" customFormat="false" ht="17" hidden="false" customHeight="false" outlineLevel="0" collapsed="false">
      <c r="F638" s="61"/>
    </row>
    <row r="639" customFormat="false" ht="17" hidden="false" customHeight="false" outlineLevel="0" collapsed="false">
      <c r="F639" s="61"/>
    </row>
    <row r="640" customFormat="false" ht="17" hidden="false" customHeight="false" outlineLevel="0" collapsed="false">
      <c r="F640" s="61"/>
    </row>
    <row r="641" customFormat="false" ht="17" hidden="false" customHeight="false" outlineLevel="0" collapsed="false">
      <c r="F641" s="61"/>
    </row>
    <row r="642" customFormat="false" ht="17" hidden="false" customHeight="false" outlineLevel="0" collapsed="false">
      <c r="F642" s="61"/>
    </row>
    <row r="643" customFormat="false" ht="17" hidden="false" customHeight="false" outlineLevel="0" collapsed="false">
      <c r="F643" s="61"/>
    </row>
    <row r="644" customFormat="false" ht="17" hidden="false" customHeight="false" outlineLevel="0" collapsed="false">
      <c r="F644" s="61"/>
    </row>
    <row r="645" customFormat="false" ht="17" hidden="false" customHeight="false" outlineLevel="0" collapsed="false">
      <c r="F645" s="61"/>
    </row>
    <row r="646" customFormat="false" ht="17" hidden="false" customHeight="false" outlineLevel="0" collapsed="false">
      <c r="F646" s="61"/>
    </row>
    <row r="647" customFormat="false" ht="17" hidden="false" customHeight="false" outlineLevel="0" collapsed="false">
      <c r="F647" s="61"/>
    </row>
    <row r="648" customFormat="false" ht="17" hidden="false" customHeight="false" outlineLevel="0" collapsed="false">
      <c r="F648" s="61"/>
    </row>
    <row r="649" customFormat="false" ht="17" hidden="false" customHeight="false" outlineLevel="0" collapsed="false">
      <c r="F649" s="61"/>
    </row>
    <row r="650" customFormat="false" ht="17" hidden="false" customHeight="false" outlineLevel="0" collapsed="false">
      <c r="F650" s="61"/>
    </row>
    <row r="651" customFormat="false" ht="17" hidden="false" customHeight="false" outlineLevel="0" collapsed="false">
      <c r="F651" s="61"/>
    </row>
    <row r="652" customFormat="false" ht="17" hidden="false" customHeight="false" outlineLevel="0" collapsed="false">
      <c r="F652" s="61"/>
    </row>
    <row r="653" customFormat="false" ht="17" hidden="false" customHeight="false" outlineLevel="0" collapsed="false">
      <c r="F653" s="61"/>
    </row>
    <row r="654" customFormat="false" ht="17" hidden="false" customHeight="false" outlineLevel="0" collapsed="false">
      <c r="F654" s="61"/>
    </row>
    <row r="655" customFormat="false" ht="17" hidden="false" customHeight="false" outlineLevel="0" collapsed="false">
      <c r="F655" s="61"/>
    </row>
    <row r="656" customFormat="false" ht="17" hidden="false" customHeight="false" outlineLevel="0" collapsed="false">
      <c r="F656" s="61"/>
    </row>
    <row r="657" customFormat="false" ht="17" hidden="false" customHeight="false" outlineLevel="0" collapsed="false">
      <c r="F657" s="61"/>
    </row>
    <row r="658" customFormat="false" ht="17" hidden="false" customHeight="false" outlineLevel="0" collapsed="false">
      <c r="F658" s="61"/>
    </row>
    <row r="659" customFormat="false" ht="17" hidden="false" customHeight="false" outlineLevel="0" collapsed="false">
      <c r="F659" s="61"/>
    </row>
    <row r="660" customFormat="false" ht="17" hidden="false" customHeight="false" outlineLevel="0" collapsed="false">
      <c r="F660" s="61"/>
    </row>
    <row r="661" customFormat="false" ht="17" hidden="false" customHeight="false" outlineLevel="0" collapsed="false">
      <c r="F661" s="61"/>
    </row>
    <row r="662" customFormat="false" ht="17" hidden="false" customHeight="false" outlineLevel="0" collapsed="false">
      <c r="F662" s="61"/>
    </row>
    <row r="663" customFormat="false" ht="17" hidden="false" customHeight="false" outlineLevel="0" collapsed="false">
      <c r="F663" s="61"/>
    </row>
    <row r="664" customFormat="false" ht="17" hidden="false" customHeight="false" outlineLevel="0" collapsed="false">
      <c r="F664" s="61"/>
    </row>
    <row r="665" customFormat="false" ht="17" hidden="false" customHeight="false" outlineLevel="0" collapsed="false">
      <c r="F665" s="61"/>
    </row>
    <row r="666" customFormat="false" ht="17" hidden="false" customHeight="false" outlineLevel="0" collapsed="false">
      <c r="F666" s="61"/>
    </row>
    <row r="667" customFormat="false" ht="17" hidden="false" customHeight="false" outlineLevel="0" collapsed="false">
      <c r="F667" s="61"/>
    </row>
    <row r="668" customFormat="false" ht="17" hidden="false" customHeight="false" outlineLevel="0" collapsed="false">
      <c r="F668" s="61"/>
    </row>
    <row r="669" customFormat="false" ht="17" hidden="false" customHeight="false" outlineLevel="0" collapsed="false">
      <c r="F669" s="61"/>
    </row>
    <row r="670" customFormat="false" ht="17" hidden="false" customHeight="false" outlineLevel="0" collapsed="false">
      <c r="F670" s="61"/>
    </row>
    <row r="671" customFormat="false" ht="17" hidden="false" customHeight="false" outlineLevel="0" collapsed="false">
      <c r="F671" s="61"/>
    </row>
    <row r="672" customFormat="false" ht="17" hidden="false" customHeight="false" outlineLevel="0" collapsed="false">
      <c r="F672" s="61"/>
    </row>
    <row r="673" customFormat="false" ht="17" hidden="false" customHeight="false" outlineLevel="0" collapsed="false">
      <c r="F673" s="61"/>
    </row>
    <row r="674" customFormat="false" ht="17" hidden="false" customHeight="false" outlineLevel="0" collapsed="false">
      <c r="F674" s="61"/>
    </row>
    <row r="675" customFormat="false" ht="17" hidden="false" customHeight="false" outlineLevel="0" collapsed="false">
      <c r="F675" s="61"/>
    </row>
    <row r="676" customFormat="false" ht="17" hidden="false" customHeight="false" outlineLevel="0" collapsed="false">
      <c r="F676" s="61"/>
    </row>
    <row r="677" customFormat="false" ht="17" hidden="false" customHeight="false" outlineLevel="0" collapsed="false">
      <c r="F677" s="61"/>
    </row>
    <row r="678" customFormat="false" ht="17" hidden="false" customHeight="false" outlineLevel="0" collapsed="false">
      <c r="F678" s="61"/>
    </row>
    <row r="679" customFormat="false" ht="17" hidden="false" customHeight="false" outlineLevel="0" collapsed="false">
      <c r="F679" s="61"/>
    </row>
    <row r="680" customFormat="false" ht="17" hidden="false" customHeight="false" outlineLevel="0" collapsed="false">
      <c r="F680" s="61"/>
    </row>
    <row r="681" customFormat="false" ht="17" hidden="false" customHeight="false" outlineLevel="0" collapsed="false">
      <c r="F681" s="61"/>
    </row>
    <row r="682" customFormat="false" ht="17" hidden="false" customHeight="false" outlineLevel="0" collapsed="false">
      <c r="F682" s="61"/>
    </row>
    <row r="683" customFormat="false" ht="17" hidden="false" customHeight="false" outlineLevel="0" collapsed="false">
      <c r="F683" s="61"/>
    </row>
    <row r="684" customFormat="false" ht="17" hidden="false" customHeight="false" outlineLevel="0" collapsed="false">
      <c r="F684" s="61"/>
    </row>
    <row r="685" customFormat="false" ht="17" hidden="false" customHeight="false" outlineLevel="0" collapsed="false">
      <c r="F685" s="61"/>
    </row>
    <row r="686" customFormat="false" ht="17" hidden="false" customHeight="false" outlineLevel="0" collapsed="false">
      <c r="F686" s="61"/>
    </row>
    <row r="687" customFormat="false" ht="17" hidden="false" customHeight="false" outlineLevel="0" collapsed="false">
      <c r="F687" s="61"/>
    </row>
    <row r="688" customFormat="false" ht="17" hidden="false" customHeight="false" outlineLevel="0" collapsed="false">
      <c r="F688" s="61"/>
    </row>
    <row r="689" customFormat="false" ht="17" hidden="false" customHeight="false" outlineLevel="0" collapsed="false">
      <c r="F689" s="61"/>
    </row>
    <row r="690" customFormat="false" ht="17" hidden="false" customHeight="false" outlineLevel="0" collapsed="false">
      <c r="F690" s="61"/>
    </row>
    <row r="691" customFormat="false" ht="17" hidden="false" customHeight="false" outlineLevel="0" collapsed="false">
      <c r="F691" s="61"/>
    </row>
    <row r="692" customFormat="false" ht="17" hidden="false" customHeight="false" outlineLevel="0" collapsed="false">
      <c r="F692" s="61"/>
    </row>
    <row r="693" customFormat="false" ht="17" hidden="false" customHeight="false" outlineLevel="0" collapsed="false">
      <c r="F693" s="61"/>
    </row>
    <row r="694" customFormat="false" ht="17" hidden="false" customHeight="false" outlineLevel="0" collapsed="false">
      <c r="F694" s="61"/>
    </row>
    <row r="695" customFormat="false" ht="17" hidden="false" customHeight="false" outlineLevel="0" collapsed="false">
      <c r="F695" s="61"/>
    </row>
    <row r="696" customFormat="false" ht="17" hidden="false" customHeight="false" outlineLevel="0" collapsed="false">
      <c r="F696" s="61"/>
    </row>
    <row r="697" customFormat="false" ht="17" hidden="false" customHeight="false" outlineLevel="0" collapsed="false">
      <c r="F697" s="61"/>
    </row>
    <row r="698" customFormat="false" ht="17" hidden="false" customHeight="false" outlineLevel="0" collapsed="false">
      <c r="F698" s="61"/>
    </row>
    <row r="699" customFormat="false" ht="17" hidden="false" customHeight="false" outlineLevel="0" collapsed="false">
      <c r="F699" s="61"/>
    </row>
    <row r="700" customFormat="false" ht="17" hidden="false" customHeight="false" outlineLevel="0" collapsed="false">
      <c r="F700" s="61"/>
    </row>
    <row r="701" customFormat="false" ht="17" hidden="false" customHeight="false" outlineLevel="0" collapsed="false">
      <c r="F701" s="61"/>
    </row>
    <row r="702" customFormat="false" ht="17" hidden="false" customHeight="false" outlineLevel="0" collapsed="false">
      <c r="F702" s="61"/>
    </row>
    <row r="703" customFormat="false" ht="17" hidden="false" customHeight="false" outlineLevel="0" collapsed="false">
      <c r="F703" s="61"/>
    </row>
    <row r="704" customFormat="false" ht="17" hidden="false" customHeight="false" outlineLevel="0" collapsed="false">
      <c r="F704" s="61"/>
    </row>
    <row r="705" customFormat="false" ht="17" hidden="false" customHeight="false" outlineLevel="0" collapsed="false">
      <c r="F705" s="61"/>
    </row>
    <row r="706" customFormat="false" ht="17" hidden="false" customHeight="false" outlineLevel="0" collapsed="false">
      <c r="F706" s="61"/>
    </row>
    <row r="707" customFormat="false" ht="17" hidden="false" customHeight="false" outlineLevel="0" collapsed="false">
      <c r="F707" s="61"/>
    </row>
    <row r="708" customFormat="false" ht="17" hidden="false" customHeight="false" outlineLevel="0" collapsed="false">
      <c r="F708" s="61"/>
    </row>
    <row r="709" customFormat="false" ht="17" hidden="false" customHeight="false" outlineLevel="0" collapsed="false">
      <c r="F709" s="61"/>
    </row>
    <row r="710" customFormat="false" ht="17" hidden="false" customHeight="false" outlineLevel="0" collapsed="false">
      <c r="F710" s="61"/>
    </row>
    <row r="711" customFormat="false" ht="17" hidden="false" customHeight="false" outlineLevel="0" collapsed="false">
      <c r="F711" s="61"/>
    </row>
    <row r="712" customFormat="false" ht="17" hidden="false" customHeight="false" outlineLevel="0" collapsed="false">
      <c r="F712" s="61"/>
    </row>
    <row r="713" customFormat="false" ht="17" hidden="false" customHeight="false" outlineLevel="0" collapsed="false">
      <c r="F713" s="61"/>
    </row>
    <row r="714" customFormat="false" ht="17" hidden="false" customHeight="false" outlineLevel="0" collapsed="false">
      <c r="F714" s="61"/>
    </row>
    <row r="715" customFormat="false" ht="17" hidden="false" customHeight="false" outlineLevel="0" collapsed="false">
      <c r="F715" s="61"/>
    </row>
    <row r="716" customFormat="false" ht="17" hidden="false" customHeight="false" outlineLevel="0" collapsed="false">
      <c r="F716" s="61"/>
    </row>
    <row r="717" customFormat="false" ht="17" hidden="false" customHeight="false" outlineLevel="0" collapsed="false">
      <c r="F717" s="61"/>
    </row>
    <row r="718" customFormat="false" ht="17" hidden="false" customHeight="false" outlineLevel="0" collapsed="false">
      <c r="F718" s="61"/>
    </row>
    <row r="719" customFormat="false" ht="17" hidden="false" customHeight="false" outlineLevel="0" collapsed="false">
      <c r="F719" s="61"/>
    </row>
    <row r="720" customFormat="false" ht="17" hidden="false" customHeight="false" outlineLevel="0" collapsed="false">
      <c r="F720" s="61"/>
    </row>
    <row r="721" customFormat="false" ht="17" hidden="false" customHeight="false" outlineLevel="0" collapsed="false">
      <c r="F721" s="61"/>
    </row>
    <row r="722" customFormat="false" ht="17" hidden="false" customHeight="false" outlineLevel="0" collapsed="false">
      <c r="F722" s="61"/>
    </row>
    <row r="723" customFormat="false" ht="17" hidden="false" customHeight="false" outlineLevel="0" collapsed="false">
      <c r="F723" s="61"/>
    </row>
    <row r="724" customFormat="false" ht="17" hidden="false" customHeight="false" outlineLevel="0" collapsed="false">
      <c r="F724" s="61"/>
    </row>
    <row r="725" customFormat="false" ht="17" hidden="false" customHeight="false" outlineLevel="0" collapsed="false">
      <c r="F725" s="61"/>
    </row>
    <row r="726" customFormat="false" ht="17" hidden="false" customHeight="false" outlineLevel="0" collapsed="false">
      <c r="F726" s="61"/>
    </row>
    <row r="727" customFormat="false" ht="17" hidden="false" customHeight="false" outlineLevel="0" collapsed="false">
      <c r="F727" s="61"/>
    </row>
    <row r="728" customFormat="false" ht="17" hidden="false" customHeight="false" outlineLevel="0" collapsed="false">
      <c r="F728" s="61"/>
    </row>
    <row r="729" customFormat="false" ht="17" hidden="false" customHeight="false" outlineLevel="0" collapsed="false">
      <c r="F729" s="61"/>
    </row>
    <row r="730" customFormat="false" ht="17" hidden="false" customHeight="false" outlineLevel="0" collapsed="false">
      <c r="F730" s="61"/>
    </row>
    <row r="731" customFormat="false" ht="17" hidden="false" customHeight="false" outlineLevel="0" collapsed="false">
      <c r="F731" s="61"/>
    </row>
    <row r="732" customFormat="false" ht="17" hidden="false" customHeight="false" outlineLevel="0" collapsed="false">
      <c r="F732" s="61"/>
    </row>
    <row r="733" customFormat="false" ht="17" hidden="false" customHeight="false" outlineLevel="0" collapsed="false">
      <c r="F733" s="61"/>
    </row>
    <row r="734" customFormat="false" ht="17" hidden="false" customHeight="false" outlineLevel="0" collapsed="false">
      <c r="F734" s="61"/>
    </row>
    <row r="735" customFormat="false" ht="17" hidden="false" customHeight="false" outlineLevel="0" collapsed="false">
      <c r="F735" s="61"/>
    </row>
    <row r="736" customFormat="false" ht="17" hidden="false" customHeight="false" outlineLevel="0" collapsed="false">
      <c r="F736" s="61"/>
    </row>
    <row r="737" customFormat="false" ht="17" hidden="false" customHeight="false" outlineLevel="0" collapsed="false">
      <c r="F737" s="61"/>
    </row>
    <row r="738" customFormat="false" ht="17" hidden="false" customHeight="false" outlineLevel="0" collapsed="false">
      <c r="F738" s="61"/>
    </row>
    <row r="739" customFormat="false" ht="17" hidden="false" customHeight="false" outlineLevel="0" collapsed="false">
      <c r="F739" s="61"/>
    </row>
    <row r="740" customFormat="false" ht="17" hidden="false" customHeight="false" outlineLevel="0" collapsed="false">
      <c r="F740" s="61"/>
    </row>
    <row r="741" customFormat="false" ht="17" hidden="false" customHeight="false" outlineLevel="0" collapsed="false">
      <c r="F741" s="61"/>
    </row>
    <row r="742" customFormat="false" ht="17" hidden="false" customHeight="false" outlineLevel="0" collapsed="false">
      <c r="F742" s="61"/>
    </row>
    <row r="743" customFormat="false" ht="17" hidden="false" customHeight="false" outlineLevel="0" collapsed="false">
      <c r="F743" s="61"/>
    </row>
    <row r="744" customFormat="false" ht="17" hidden="false" customHeight="false" outlineLevel="0" collapsed="false">
      <c r="F744" s="61"/>
    </row>
    <row r="745" customFormat="false" ht="17" hidden="false" customHeight="false" outlineLevel="0" collapsed="false">
      <c r="F745" s="61"/>
    </row>
    <row r="746" customFormat="false" ht="17" hidden="false" customHeight="false" outlineLevel="0" collapsed="false">
      <c r="F746" s="61"/>
    </row>
    <row r="747" customFormat="false" ht="17" hidden="false" customHeight="false" outlineLevel="0" collapsed="false">
      <c r="F747" s="61"/>
    </row>
    <row r="748" customFormat="false" ht="17" hidden="false" customHeight="false" outlineLevel="0" collapsed="false">
      <c r="F748" s="61"/>
    </row>
    <row r="749" customFormat="false" ht="17" hidden="false" customHeight="false" outlineLevel="0" collapsed="false">
      <c r="F749" s="61"/>
    </row>
    <row r="750" customFormat="false" ht="17" hidden="false" customHeight="false" outlineLevel="0" collapsed="false">
      <c r="F750" s="61"/>
    </row>
    <row r="751" customFormat="false" ht="17" hidden="false" customHeight="false" outlineLevel="0" collapsed="false">
      <c r="F751" s="61"/>
    </row>
    <row r="752" customFormat="false" ht="17" hidden="false" customHeight="false" outlineLevel="0" collapsed="false">
      <c r="F752" s="61"/>
    </row>
    <row r="753" customFormat="false" ht="17" hidden="false" customHeight="false" outlineLevel="0" collapsed="false">
      <c r="F753" s="61"/>
    </row>
    <row r="754" customFormat="false" ht="17" hidden="false" customHeight="false" outlineLevel="0" collapsed="false">
      <c r="F754" s="61"/>
    </row>
    <row r="755" customFormat="false" ht="17" hidden="false" customHeight="false" outlineLevel="0" collapsed="false">
      <c r="F755" s="61"/>
    </row>
    <row r="756" customFormat="false" ht="17" hidden="false" customHeight="false" outlineLevel="0" collapsed="false">
      <c r="F756" s="61"/>
    </row>
    <row r="757" customFormat="false" ht="17" hidden="false" customHeight="false" outlineLevel="0" collapsed="false">
      <c r="F757" s="61"/>
    </row>
    <row r="758" customFormat="false" ht="17" hidden="false" customHeight="false" outlineLevel="0" collapsed="false">
      <c r="F758" s="61"/>
    </row>
    <row r="759" customFormat="false" ht="17" hidden="false" customHeight="false" outlineLevel="0" collapsed="false">
      <c r="F759" s="61"/>
    </row>
    <row r="760" customFormat="false" ht="17" hidden="false" customHeight="false" outlineLevel="0" collapsed="false">
      <c r="F760" s="61"/>
    </row>
    <row r="761" customFormat="false" ht="17" hidden="false" customHeight="false" outlineLevel="0" collapsed="false">
      <c r="F761" s="61"/>
    </row>
    <row r="762" customFormat="false" ht="17" hidden="false" customHeight="false" outlineLevel="0" collapsed="false">
      <c r="F762" s="61"/>
    </row>
    <row r="763" customFormat="false" ht="17" hidden="false" customHeight="false" outlineLevel="0" collapsed="false">
      <c r="F763" s="61"/>
    </row>
    <row r="764" customFormat="false" ht="17" hidden="false" customHeight="false" outlineLevel="0" collapsed="false">
      <c r="F764" s="61"/>
    </row>
    <row r="765" customFormat="false" ht="17" hidden="false" customHeight="false" outlineLevel="0" collapsed="false">
      <c r="F765" s="61"/>
    </row>
    <row r="766" customFormat="false" ht="17" hidden="false" customHeight="false" outlineLevel="0" collapsed="false">
      <c r="F766" s="61"/>
    </row>
    <row r="767" customFormat="false" ht="17" hidden="false" customHeight="false" outlineLevel="0" collapsed="false">
      <c r="F767" s="61"/>
    </row>
    <row r="768" customFormat="false" ht="17" hidden="false" customHeight="false" outlineLevel="0" collapsed="false">
      <c r="F768" s="61"/>
    </row>
    <row r="769" customFormat="false" ht="17" hidden="false" customHeight="false" outlineLevel="0" collapsed="false">
      <c r="F769" s="61"/>
    </row>
    <row r="770" customFormat="false" ht="17" hidden="false" customHeight="false" outlineLevel="0" collapsed="false">
      <c r="F770" s="61"/>
    </row>
    <row r="771" customFormat="false" ht="17" hidden="false" customHeight="false" outlineLevel="0" collapsed="false">
      <c r="F771" s="61"/>
    </row>
    <row r="772" customFormat="false" ht="17" hidden="false" customHeight="false" outlineLevel="0" collapsed="false">
      <c r="F772" s="61"/>
    </row>
    <row r="773" customFormat="false" ht="17" hidden="false" customHeight="false" outlineLevel="0" collapsed="false">
      <c r="F773" s="61"/>
    </row>
    <row r="774" customFormat="false" ht="17" hidden="false" customHeight="false" outlineLevel="0" collapsed="false">
      <c r="F774" s="61"/>
    </row>
    <row r="775" customFormat="false" ht="17" hidden="false" customHeight="false" outlineLevel="0" collapsed="false">
      <c r="F775" s="61"/>
    </row>
    <row r="776" customFormat="false" ht="17" hidden="false" customHeight="false" outlineLevel="0" collapsed="false">
      <c r="F776" s="61"/>
    </row>
    <row r="777" customFormat="false" ht="17" hidden="false" customHeight="false" outlineLevel="0" collapsed="false">
      <c r="F777" s="61"/>
    </row>
    <row r="778" customFormat="false" ht="17" hidden="false" customHeight="false" outlineLevel="0" collapsed="false">
      <c r="F778" s="61"/>
    </row>
    <row r="779" customFormat="false" ht="17" hidden="false" customHeight="false" outlineLevel="0" collapsed="false">
      <c r="F779" s="61"/>
    </row>
    <row r="780" customFormat="false" ht="17" hidden="false" customHeight="false" outlineLevel="0" collapsed="false">
      <c r="F780" s="61"/>
    </row>
    <row r="781" customFormat="false" ht="17" hidden="false" customHeight="false" outlineLevel="0" collapsed="false">
      <c r="F781" s="61"/>
    </row>
    <row r="782" customFormat="false" ht="17" hidden="false" customHeight="false" outlineLevel="0" collapsed="false">
      <c r="F782" s="61"/>
    </row>
    <row r="783" customFormat="false" ht="17" hidden="false" customHeight="false" outlineLevel="0" collapsed="false">
      <c r="F783" s="61"/>
    </row>
    <row r="784" customFormat="false" ht="17" hidden="false" customHeight="false" outlineLevel="0" collapsed="false">
      <c r="F784" s="61"/>
    </row>
    <row r="785" customFormat="false" ht="17" hidden="false" customHeight="false" outlineLevel="0" collapsed="false">
      <c r="F785" s="61"/>
    </row>
    <row r="786" customFormat="false" ht="17" hidden="false" customHeight="false" outlineLevel="0" collapsed="false">
      <c r="F786" s="61"/>
    </row>
    <row r="787" customFormat="false" ht="17" hidden="false" customHeight="false" outlineLevel="0" collapsed="false">
      <c r="F787" s="61"/>
    </row>
    <row r="788" customFormat="false" ht="17" hidden="false" customHeight="false" outlineLevel="0" collapsed="false">
      <c r="F788" s="61"/>
    </row>
    <row r="789" customFormat="false" ht="17" hidden="false" customHeight="false" outlineLevel="0" collapsed="false">
      <c r="F789" s="61"/>
    </row>
    <row r="790" customFormat="false" ht="17" hidden="false" customHeight="false" outlineLevel="0" collapsed="false">
      <c r="F790" s="61"/>
    </row>
    <row r="791" customFormat="false" ht="17" hidden="false" customHeight="false" outlineLevel="0" collapsed="false">
      <c r="F791" s="61"/>
    </row>
    <row r="792" customFormat="false" ht="17" hidden="false" customHeight="false" outlineLevel="0" collapsed="false">
      <c r="F792" s="61"/>
    </row>
    <row r="793" customFormat="false" ht="17" hidden="false" customHeight="false" outlineLevel="0" collapsed="false">
      <c r="F793" s="61"/>
    </row>
    <row r="794" customFormat="false" ht="17" hidden="false" customHeight="false" outlineLevel="0" collapsed="false">
      <c r="F794" s="61"/>
    </row>
    <row r="795" customFormat="false" ht="17" hidden="false" customHeight="false" outlineLevel="0" collapsed="false">
      <c r="F795" s="61"/>
    </row>
    <row r="796" customFormat="false" ht="17" hidden="false" customHeight="false" outlineLevel="0" collapsed="false">
      <c r="F796" s="61"/>
    </row>
    <row r="797" customFormat="false" ht="17" hidden="false" customHeight="false" outlineLevel="0" collapsed="false">
      <c r="F797" s="61"/>
    </row>
    <row r="798" customFormat="false" ht="17" hidden="false" customHeight="false" outlineLevel="0" collapsed="false">
      <c r="F798" s="61"/>
    </row>
    <row r="799" customFormat="false" ht="17" hidden="false" customHeight="false" outlineLevel="0" collapsed="false">
      <c r="F799" s="61"/>
    </row>
    <row r="800" customFormat="false" ht="17" hidden="false" customHeight="false" outlineLevel="0" collapsed="false">
      <c r="F800" s="61"/>
    </row>
    <row r="801" customFormat="false" ht="17" hidden="false" customHeight="false" outlineLevel="0" collapsed="false">
      <c r="F801" s="61"/>
    </row>
    <row r="802" customFormat="false" ht="17" hidden="false" customHeight="false" outlineLevel="0" collapsed="false">
      <c r="F802" s="61"/>
    </row>
  </sheetData>
  <mergeCells count="14">
    <mergeCell ref="A2:J2"/>
    <mergeCell ref="A3:J3"/>
    <mergeCell ref="A4:J4"/>
    <mergeCell ref="A5:G5"/>
    <mergeCell ref="A6:A7"/>
    <mergeCell ref="B6:B7"/>
    <mergeCell ref="C6:C7"/>
    <mergeCell ref="D6:D7"/>
    <mergeCell ref="E6:F6"/>
    <mergeCell ref="G6:H6"/>
    <mergeCell ref="I6:I7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25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F7" activeCellId="0" sqref="F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2" width="5.13"/>
    <col collapsed="false" customWidth="true" hidden="false" outlineLevel="0" max="3" min="3" style="12" width="41.56"/>
    <col collapsed="false" customWidth="true" hidden="false" outlineLevel="0" max="4" min="4" style="12" width="7.63"/>
    <col collapsed="false" customWidth="true" hidden="false" outlineLevel="0" max="5" min="5" style="12" width="9.04"/>
    <col collapsed="false" customWidth="true" hidden="false" outlineLevel="0" max="6" min="6" style="12" width="21.4"/>
    <col collapsed="false" customWidth="true" hidden="false" outlineLevel="0" max="7" min="7" style="12" width="16.3"/>
    <col collapsed="false" customWidth="true" hidden="false" outlineLevel="0" max="8" min="8" style="12" width="12.4"/>
    <col collapsed="false" customWidth="true" hidden="false" outlineLevel="0" max="9" min="9" style="12" width="33.64"/>
  </cols>
  <sheetData>
    <row r="2" customFormat="false" ht="19.35" hidden="false" customHeight="false" outlineLevel="0" collapsed="false">
      <c r="B2" s="71" t="s">
        <v>319</v>
      </c>
      <c r="C2" s="71"/>
      <c r="D2" s="71"/>
      <c r="E2" s="71"/>
      <c r="F2" s="71"/>
      <c r="G2" s="71"/>
      <c r="H2" s="71"/>
      <c r="I2" s="71"/>
    </row>
    <row r="3" customFormat="false" ht="19.35" hidden="false" customHeight="false" outlineLevel="0" collapsed="false">
      <c r="B3" s="71" t="s">
        <v>320</v>
      </c>
      <c r="C3" s="71"/>
      <c r="D3" s="71"/>
      <c r="E3" s="71"/>
      <c r="F3" s="71"/>
      <c r="G3" s="71"/>
      <c r="H3" s="71"/>
      <c r="I3" s="71"/>
    </row>
    <row r="4" customFormat="false" ht="14.65" hidden="false" customHeight="false" outlineLevel="0" collapsed="false"/>
    <row r="5" customFormat="false" ht="17" hidden="false" customHeight="false" outlineLevel="0" collapsed="false"/>
    <row r="6" customFormat="false" ht="17" hidden="false" customHeight="false" outlineLevel="0" collapsed="false">
      <c r="B6" s="72" t="s">
        <v>3</v>
      </c>
      <c r="C6" s="72" t="s">
        <v>5</v>
      </c>
      <c r="D6" s="72" t="s">
        <v>321</v>
      </c>
      <c r="E6" s="72" t="s">
        <v>3</v>
      </c>
      <c r="F6" s="73" t="s">
        <v>322</v>
      </c>
      <c r="G6" s="72" t="s">
        <v>11</v>
      </c>
      <c r="H6" s="72" t="s">
        <v>323</v>
      </c>
      <c r="I6" s="72" t="s">
        <v>324</v>
      </c>
    </row>
    <row r="7" customFormat="false" ht="15" hidden="false" customHeight="false" outlineLevel="0" collapsed="false">
      <c r="B7" s="74" t="n">
        <v>1</v>
      </c>
      <c r="C7" s="72" t="s">
        <v>325</v>
      </c>
      <c r="D7" s="72" t="s">
        <v>326</v>
      </c>
      <c r="E7" s="74" t="n">
        <v>1</v>
      </c>
      <c r="F7" s="73" t="n">
        <v>0</v>
      </c>
      <c r="G7" s="10" t="str">
        <f aca="false">IF(F7&gt;=1000000,"LUNAS","")</f>
        <v/>
      </c>
      <c r="H7" s="75"/>
      <c r="I7" s="10"/>
    </row>
    <row r="8" customFormat="false" ht="15" hidden="false" customHeight="false" outlineLevel="0" collapsed="false">
      <c r="B8" s="74" t="n">
        <v>2</v>
      </c>
      <c r="C8" s="72" t="s">
        <v>327</v>
      </c>
      <c r="D8" s="72" t="s">
        <v>326</v>
      </c>
      <c r="E8" s="74" t="n">
        <v>2</v>
      </c>
      <c r="F8" s="73" t="n">
        <v>0</v>
      </c>
      <c r="G8" s="10" t="str">
        <f aca="false">IF(F8&gt;=1000000,"LUNAS","")</f>
        <v/>
      </c>
      <c r="H8" s="75"/>
      <c r="I8" s="10"/>
    </row>
    <row r="9" customFormat="false" ht="15" hidden="false" customHeight="false" outlineLevel="0" collapsed="false">
      <c r="B9" s="74" t="n">
        <v>3</v>
      </c>
      <c r="C9" s="72" t="s">
        <v>328</v>
      </c>
      <c r="D9" s="72" t="s">
        <v>326</v>
      </c>
      <c r="E9" s="74" t="n">
        <v>3</v>
      </c>
      <c r="F9" s="73" t="n">
        <v>0</v>
      </c>
      <c r="G9" s="10" t="str">
        <f aca="false">IF(F9&gt;=1000000,"LUNAS","")</f>
        <v/>
      </c>
      <c r="H9" s="75"/>
      <c r="I9" s="10"/>
    </row>
    <row r="10" customFormat="false" ht="15" hidden="false" customHeight="false" outlineLevel="0" collapsed="false">
      <c r="B10" s="74" t="n">
        <v>4</v>
      </c>
      <c r="C10" s="72" t="s">
        <v>329</v>
      </c>
      <c r="D10" s="72" t="s">
        <v>326</v>
      </c>
      <c r="E10" s="74" t="n">
        <v>6</v>
      </c>
      <c r="F10" s="73" t="n">
        <v>500000</v>
      </c>
      <c r="G10" s="10" t="str">
        <f aca="false">IF(F10&gt;=1000000,"LUNAS","")</f>
        <v/>
      </c>
      <c r="H10" s="75" t="s">
        <v>330</v>
      </c>
      <c r="I10" s="10"/>
    </row>
    <row r="11" customFormat="false" ht="15" hidden="false" customHeight="false" outlineLevel="0" collapsed="false">
      <c r="B11" s="74" t="n">
        <v>5</v>
      </c>
      <c r="C11" s="72" t="s">
        <v>331</v>
      </c>
      <c r="D11" s="72" t="s">
        <v>326</v>
      </c>
      <c r="E11" s="74" t="n">
        <v>8</v>
      </c>
      <c r="F11" s="73" t="n">
        <v>0</v>
      </c>
      <c r="G11" s="10" t="str">
        <f aca="false">IF(F11&gt;=1000000,"LUNAS","")</f>
        <v/>
      </c>
      <c r="H11" s="75"/>
      <c r="I11" s="10"/>
    </row>
    <row r="12" customFormat="false" ht="15" hidden="false" customHeight="false" outlineLevel="0" collapsed="false">
      <c r="B12" s="74" t="n">
        <v>6</v>
      </c>
      <c r="C12" s="72" t="s">
        <v>332</v>
      </c>
      <c r="D12" s="72" t="s">
        <v>326</v>
      </c>
      <c r="E12" s="74" t="n">
        <v>10</v>
      </c>
      <c r="F12" s="73" t="n">
        <v>400000</v>
      </c>
      <c r="G12" s="10" t="str">
        <f aca="false">IF(F12&gt;=1000000,"LUNAS","")</f>
        <v/>
      </c>
      <c r="H12" s="75"/>
      <c r="I12" s="10"/>
    </row>
    <row r="13" customFormat="false" ht="15" hidden="false" customHeight="false" outlineLevel="0" collapsed="false">
      <c r="B13" s="74" t="n">
        <v>7</v>
      </c>
      <c r="C13" s="72" t="s">
        <v>333</v>
      </c>
      <c r="D13" s="72" t="s">
        <v>326</v>
      </c>
      <c r="E13" s="74" t="n">
        <v>11</v>
      </c>
      <c r="F13" s="73" t="n">
        <v>0</v>
      </c>
      <c r="G13" s="10" t="str">
        <f aca="false">IF(F13&gt;=1000000,"LUNAS","")</f>
        <v/>
      </c>
      <c r="H13" s="75"/>
      <c r="I13" s="10"/>
    </row>
    <row r="14" customFormat="false" ht="15" hidden="false" customHeight="false" outlineLevel="0" collapsed="false">
      <c r="B14" s="74" t="n">
        <v>8</v>
      </c>
      <c r="C14" s="72" t="s">
        <v>334</v>
      </c>
      <c r="D14" s="72" t="s">
        <v>326</v>
      </c>
      <c r="E14" s="74" t="n">
        <v>12</v>
      </c>
      <c r="F14" s="73" t="n">
        <v>500000</v>
      </c>
      <c r="G14" s="10" t="str">
        <f aca="false">IF(F14&gt;=1000000,"LUNAS","")</f>
        <v/>
      </c>
      <c r="H14" s="75" t="s">
        <v>330</v>
      </c>
      <c r="I14" s="10"/>
    </row>
    <row r="15" customFormat="false" ht="15" hidden="false" customHeight="false" outlineLevel="0" collapsed="false">
      <c r="B15" s="74" t="n">
        <v>9</v>
      </c>
      <c r="C15" s="72" t="s">
        <v>335</v>
      </c>
      <c r="D15" s="72" t="s">
        <v>326</v>
      </c>
      <c r="E15" s="74" t="n">
        <v>15</v>
      </c>
      <c r="F15" s="73" t="n">
        <v>1000000</v>
      </c>
      <c r="G15" s="10" t="str">
        <f aca="false">IF(F15&gt;=1000000,"LUNAS","")</f>
        <v>LUNAS</v>
      </c>
      <c r="H15" s="75" t="s">
        <v>330</v>
      </c>
      <c r="I15" s="10"/>
    </row>
    <row r="16" customFormat="false" ht="15" hidden="false" customHeight="false" outlineLevel="0" collapsed="false">
      <c r="B16" s="74" t="n">
        <v>10</v>
      </c>
      <c r="C16" s="72" t="s">
        <v>336</v>
      </c>
      <c r="D16" s="72" t="s">
        <v>326</v>
      </c>
      <c r="E16" s="74" t="n">
        <v>16</v>
      </c>
      <c r="F16" s="73" t="n">
        <v>300000</v>
      </c>
      <c r="G16" s="10" t="str">
        <f aca="false">IF(F16&gt;=1000000,"LUNAS","")</f>
        <v/>
      </c>
      <c r="H16" s="75"/>
      <c r="I16" s="10"/>
    </row>
    <row r="17" customFormat="false" ht="15" hidden="false" customHeight="false" outlineLevel="0" collapsed="false">
      <c r="B17" s="74" t="n">
        <v>11</v>
      </c>
      <c r="C17" s="72" t="s">
        <v>337</v>
      </c>
      <c r="D17" s="72" t="s">
        <v>326</v>
      </c>
      <c r="E17" s="74" t="n">
        <v>17</v>
      </c>
      <c r="F17" s="73" t="n">
        <v>0</v>
      </c>
      <c r="G17" s="10" t="str">
        <f aca="false">IF(F17&gt;=1000000,"LUNAS","")</f>
        <v/>
      </c>
      <c r="H17" s="75"/>
      <c r="I17" s="10"/>
    </row>
    <row r="18" customFormat="false" ht="15" hidden="false" customHeight="false" outlineLevel="0" collapsed="false">
      <c r="B18" s="74" t="n">
        <v>12</v>
      </c>
      <c r="C18" s="72" t="s">
        <v>338</v>
      </c>
      <c r="D18" s="72" t="s">
        <v>326</v>
      </c>
      <c r="E18" s="74" t="n">
        <v>20</v>
      </c>
      <c r="F18" s="73" t="n">
        <v>0</v>
      </c>
      <c r="G18" s="10" t="str">
        <f aca="false">IF(F18&gt;=1000000,"LUNAS","")</f>
        <v/>
      </c>
      <c r="H18" s="75"/>
      <c r="I18" s="10"/>
    </row>
    <row r="19" customFormat="false" ht="15" hidden="false" customHeight="false" outlineLevel="0" collapsed="false">
      <c r="B19" s="74" t="n">
        <v>13</v>
      </c>
      <c r="C19" s="72" t="s">
        <v>339</v>
      </c>
      <c r="D19" s="72" t="s">
        <v>326</v>
      </c>
      <c r="E19" s="74" t="n">
        <v>21</v>
      </c>
      <c r="F19" s="73" t="n">
        <v>0</v>
      </c>
      <c r="G19" s="10" t="str">
        <f aca="false">IF(F19&gt;=1000000,"LUNAS","")</f>
        <v/>
      </c>
      <c r="H19" s="75"/>
      <c r="I19" s="10"/>
    </row>
    <row r="20" customFormat="false" ht="15" hidden="false" customHeight="false" outlineLevel="0" collapsed="false">
      <c r="B20" s="74" t="n">
        <v>14</v>
      </c>
      <c r="C20" s="72" t="s">
        <v>340</v>
      </c>
      <c r="D20" s="72" t="s">
        <v>326</v>
      </c>
      <c r="E20" s="74" t="n">
        <v>24</v>
      </c>
      <c r="F20" s="73" t="n">
        <v>0</v>
      </c>
      <c r="G20" s="10" t="str">
        <f aca="false">IF(F20&gt;=1000000,"LUNAS","")</f>
        <v/>
      </c>
      <c r="H20" s="75"/>
      <c r="I20" s="10"/>
    </row>
    <row r="21" customFormat="false" ht="15" hidden="false" customHeight="false" outlineLevel="0" collapsed="false">
      <c r="B21" s="74" t="n">
        <v>15</v>
      </c>
      <c r="C21" s="72" t="s">
        <v>341</v>
      </c>
      <c r="D21" s="72" t="s">
        <v>326</v>
      </c>
      <c r="E21" s="74" t="n">
        <v>26</v>
      </c>
      <c r="F21" s="73" t="n">
        <v>0</v>
      </c>
      <c r="G21" s="10" t="str">
        <f aca="false">IF(F21&gt;=1000000,"LUNAS","")</f>
        <v/>
      </c>
      <c r="H21" s="75"/>
      <c r="I21" s="10"/>
    </row>
    <row r="22" customFormat="false" ht="15" hidden="false" customHeight="false" outlineLevel="0" collapsed="false">
      <c r="B22" s="74" t="n">
        <v>16</v>
      </c>
      <c r="C22" s="72" t="s">
        <v>342</v>
      </c>
      <c r="D22" s="72" t="s">
        <v>343</v>
      </c>
      <c r="E22" s="74" t="n">
        <v>1</v>
      </c>
      <c r="F22" s="73" t="n">
        <v>0</v>
      </c>
      <c r="G22" s="10" t="str">
        <f aca="false">IF(F22&gt;=1000000,"LUNAS","")</f>
        <v/>
      </c>
      <c r="H22" s="75"/>
      <c r="I22" s="10"/>
    </row>
    <row r="23" customFormat="false" ht="15" hidden="false" customHeight="false" outlineLevel="0" collapsed="false">
      <c r="B23" s="74" t="n">
        <v>17</v>
      </c>
      <c r="C23" s="72" t="s">
        <v>344</v>
      </c>
      <c r="D23" s="72" t="s">
        <v>343</v>
      </c>
      <c r="E23" s="74" t="n">
        <v>2</v>
      </c>
      <c r="F23" s="73" t="n">
        <v>200000</v>
      </c>
      <c r="G23" s="10" t="str">
        <f aca="false">IF(F23&gt;=1000000,"LUNAS","")</f>
        <v/>
      </c>
      <c r="H23" s="75" t="s">
        <v>330</v>
      </c>
      <c r="I23" s="10"/>
    </row>
    <row r="24" customFormat="false" ht="15" hidden="false" customHeight="false" outlineLevel="0" collapsed="false">
      <c r="B24" s="74" t="n">
        <v>18</v>
      </c>
      <c r="C24" s="72" t="s">
        <v>345</v>
      </c>
      <c r="D24" s="72" t="s">
        <v>343</v>
      </c>
      <c r="E24" s="74" t="n">
        <v>3</v>
      </c>
      <c r="F24" s="73" t="n">
        <v>100000</v>
      </c>
      <c r="G24" s="10" t="str">
        <f aca="false">IF(F24&gt;=1000000,"LUNAS","")</f>
        <v/>
      </c>
      <c r="H24" s="75"/>
      <c r="I24" s="10"/>
    </row>
    <row r="25" customFormat="false" ht="15" hidden="false" customHeight="false" outlineLevel="0" collapsed="false">
      <c r="B25" s="74" t="n">
        <v>19</v>
      </c>
      <c r="C25" s="72" t="s">
        <v>346</v>
      </c>
      <c r="D25" s="72" t="s">
        <v>343</v>
      </c>
      <c r="E25" s="74" t="n">
        <v>5</v>
      </c>
      <c r="F25" s="73" t="n">
        <v>300000</v>
      </c>
      <c r="G25" s="10" t="str">
        <f aca="false">IF(F25&gt;=1000000,"LUNAS","")</f>
        <v/>
      </c>
      <c r="H25" s="75"/>
      <c r="I25" s="10"/>
    </row>
    <row r="26" customFormat="false" ht="15" hidden="false" customHeight="false" outlineLevel="0" collapsed="false">
      <c r="B26" s="74" t="n">
        <v>20</v>
      </c>
      <c r="C26" s="72" t="s">
        <v>347</v>
      </c>
      <c r="D26" s="72" t="s">
        <v>343</v>
      </c>
      <c r="E26" s="74" t="n">
        <v>6</v>
      </c>
      <c r="F26" s="73" t="n">
        <v>700000</v>
      </c>
      <c r="G26" s="10" t="str">
        <f aca="false">IF(F26&gt;=1000000,"LUNAS","")</f>
        <v/>
      </c>
      <c r="H26" s="75" t="s">
        <v>330</v>
      </c>
      <c r="I26" s="10"/>
    </row>
    <row r="27" customFormat="false" ht="15" hidden="false" customHeight="false" outlineLevel="0" collapsed="false">
      <c r="B27" s="74" t="n">
        <v>21</v>
      </c>
      <c r="C27" s="72" t="s">
        <v>348</v>
      </c>
      <c r="D27" s="72" t="s">
        <v>343</v>
      </c>
      <c r="E27" s="74" t="n">
        <v>7</v>
      </c>
      <c r="F27" s="73" t="n">
        <v>300000</v>
      </c>
      <c r="G27" s="10" t="str">
        <f aca="false">IF(F27&gt;=1000000,"LUNAS","")</f>
        <v/>
      </c>
      <c r="H27" s="75" t="s">
        <v>330</v>
      </c>
      <c r="I27" s="10"/>
    </row>
    <row r="28" customFormat="false" ht="15" hidden="false" customHeight="false" outlineLevel="0" collapsed="false">
      <c r="B28" s="74" t="n">
        <v>22</v>
      </c>
      <c r="C28" s="72" t="s">
        <v>349</v>
      </c>
      <c r="D28" s="72" t="s">
        <v>343</v>
      </c>
      <c r="E28" s="74" t="n">
        <v>8</v>
      </c>
      <c r="F28" s="73" t="n">
        <v>300000</v>
      </c>
      <c r="G28" s="10" t="str">
        <f aca="false">IF(F28&gt;=1000000,"LUNAS","")</f>
        <v/>
      </c>
      <c r="H28" s="75" t="s">
        <v>330</v>
      </c>
      <c r="I28" s="10"/>
    </row>
    <row r="29" customFormat="false" ht="15" hidden="false" customHeight="false" outlineLevel="0" collapsed="false">
      <c r="B29" s="74" t="n">
        <v>23</v>
      </c>
      <c r="C29" s="72" t="s">
        <v>350</v>
      </c>
      <c r="D29" s="72" t="s">
        <v>343</v>
      </c>
      <c r="E29" s="74" t="n">
        <v>9</v>
      </c>
      <c r="F29" s="73" t="n">
        <v>1000000</v>
      </c>
      <c r="G29" s="10" t="str">
        <f aca="false">IF(F29&gt;=1000000,"LUNAS","")</f>
        <v>LUNAS</v>
      </c>
      <c r="H29" s="75" t="s">
        <v>330</v>
      </c>
      <c r="I29" s="10"/>
    </row>
    <row r="30" customFormat="false" ht="15" hidden="false" customHeight="false" outlineLevel="0" collapsed="false">
      <c r="B30" s="74" t="n">
        <v>24</v>
      </c>
      <c r="C30" s="72" t="s">
        <v>351</v>
      </c>
      <c r="D30" s="72" t="s">
        <v>343</v>
      </c>
      <c r="E30" s="74" t="n">
        <v>10</v>
      </c>
      <c r="F30" s="73" t="n">
        <v>0</v>
      </c>
      <c r="G30" s="10" t="str">
        <f aca="false">IF(F30&gt;=1000000,"LUNAS","")</f>
        <v/>
      </c>
      <c r="H30" s="75"/>
      <c r="I30" s="10"/>
    </row>
    <row r="31" customFormat="false" ht="15" hidden="false" customHeight="false" outlineLevel="0" collapsed="false">
      <c r="B31" s="74" t="n">
        <v>25</v>
      </c>
      <c r="C31" s="72" t="s">
        <v>352</v>
      </c>
      <c r="D31" s="72" t="s">
        <v>343</v>
      </c>
      <c r="E31" s="74" t="n">
        <v>11</v>
      </c>
      <c r="F31" s="73" t="n">
        <v>0</v>
      </c>
      <c r="G31" s="10" t="str">
        <f aca="false">IF(F31&gt;=1000000,"LUNAS","")</f>
        <v/>
      </c>
      <c r="H31" s="75"/>
      <c r="I31" s="10"/>
    </row>
    <row r="32" customFormat="false" ht="15" hidden="false" customHeight="false" outlineLevel="0" collapsed="false">
      <c r="B32" s="74" t="n">
        <v>26</v>
      </c>
      <c r="C32" s="72" t="s">
        <v>353</v>
      </c>
      <c r="D32" s="72" t="s">
        <v>343</v>
      </c>
      <c r="E32" s="74" t="n">
        <v>12</v>
      </c>
      <c r="F32" s="73" t="n">
        <v>0</v>
      </c>
      <c r="G32" s="10" t="str">
        <f aca="false">IF(F32&gt;=1000000,"LUNAS","")</f>
        <v/>
      </c>
      <c r="H32" s="75"/>
      <c r="I32" s="10"/>
    </row>
    <row r="33" customFormat="false" ht="15" hidden="false" customHeight="false" outlineLevel="0" collapsed="false">
      <c r="B33" s="74" t="n">
        <v>27</v>
      </c>
      <c r="C33" s="72" t="s">
        <v>354</v>
      </c>
      <c r="D33" s="72" t="s">
        <v>343</v>
      </c>
      <c r="E33" s="74" t="n">
        <v>16</v>
      </c>
      <c r="F33" s="73" t="n">
        <v>0</v>
      </c>
      <c r="G33" s="10" t="str">
        <f aca="false">IF(F33&gt;=1000000,"LUNAS","")</f>
        <v/>
      </c>
      <c r="H33" s="75"/>
      <c r="I33" s="10"/>
    </row>
    <row r="34" customFormat="false" ht="15" hidden="false" customHeight="false" outlineLevel="0" collapsed="false">
      <c r="B34" s="74" t="n">
        <v>28</v>
      </c>
      <c r="C34" s="72" t="s">
        <v>355</v>
      </c>
      <c r="D34" s="72" t="s">
        <v>356</v>
      </c>
      <c r="E34" s="74" t="n">
        <v>1</v>
      </c>
      <c r="F34" s="73" t="n">
        <v>500000</v>
      </c>
      <c r="G34" s="10" t="str">
        <f aca="false">IF(F34&gt;=1000000,"LUNAS","")</f>
        <v/>
      </c>
      <c r="H34" s="75" t="s">
        <v>330</v>
      </c>
      <c r="I34" s="10"/>
    </row>
    <row r="35" customFormat="false" ht="15" hidden="false" customHeight="false" outlineLevel="0" collapsed="false">
      <c r="B35" s="74" t="n">
        <v>29</v>
      </c>
      <c r="C35" s="72" t="s">
        <v>357</v>
      </c>
      <c r="D35" s="72" t="s">
        <v>356</v>
      </c>
      <c r="E35" s="74" t="n">
        <v>3</v>
      </c>
      <c r="F35" s="73" t="n">
        <v>0</v>
      </c>
      <c r="G35" s="10" t="str">
        <f aca="false">IF(F35&gt;=1000000,"LUNAS","")</f>
        <v/>
      </c>
      <c r="H35" s="75"/>
      <c r="I35" s="10"/>
    </row>
    <row r="36" customFormat="false" ht="15" hidden="false" customHeight="false" outlineLevel="0" collapsed="false">
      <c r="B36" s="74" t="n">
        <v>30</v>
      </c>
      <c r="C36" s="72" t="s">
        <v>358</v>
      </c>
      <c r="D36" s="72" t="s">
        <v>356</v>
      </c>
      <c r="E36" s="74" t="n">
        <v>5</v>
      </c>
      <c r="F36" s="73" t="n">
        <v>500000</v>
      </c>
      <c r="G36" s="10" t="str">
        <f aca="false">IF(F36&gt;=1000000,"LUNAS","")</f>
        <v/>
      </c>
      <c r="H36" s="75"/>
      <c r="I36" s="10"/>
    </row>
    <row r="37" customFormat="false" ht="15" hidden="false" customHeight="false" outlineLevel="0" collapsed="false">
      <c r="B37" s="74" t="n">
        <v>31</v>
      </c>
      <c r="C37" s="72" t="s">
        <v>359</v>
      </c>
      <c r="D37" s="72" t="s">
        <v>356</v>
      </c>
      <c r="E37" s="74" t="n">
        <v>6</v>
      </c>
      <c r="F37" s="73" t="n">
        <v>1000000</v>
      </c>
      <c r="G37" s="10" t="str">
        <f aca="false">IF(F37&gt;=1000000,"LUNAS","")</f>
        <v>LUNAS</v>
      </c>
      <c r="H37" s="75" t="s">
        <v>330</v>
      </c>
      <c r="I37" s="10"/>
    </row>
    <row r="38" customFormat="false" ht="15" hidden="false" customHeight="false" outlineLevel="0" collapsed="false">
      <c r="B38" s="74" t="n">
        <v>32</v>
      </c>
      <c r="C38" s="72" t="s">
        <v>360</v>
      </c>
      <c r="D38" s="72" t="s">
        <v>356</v>
      </c>
      <c r="E38" s="74" t="n">
        <v>7</v>
      </c>
      <c r="F38" s="73" t="n">
        <v>0</v>
      </c>
      <c r="G38" s="10" t="str">
        <f aca="false">IF(F38&gt;=1000000,"LUNAS","")</f>
        <v/>
      </c>
      <c r="H38" s="75"/>
      <c r="I38" s="10"/>
    </row>
    <row r="39" customFormat="false" ht="15" hidden="false" customHeight="false" outlineLevel="0" collapsed="false">
      <c r="B39" s="74" t="n">
        <v>33</v>
      </c>
      <c r="C39" s="72" t="s">
        <v>361</v>
      </c>
      <c r="D39" s="72" t="s">
        <v>356</v>
      </c>
      <c r="E39" s="74" t="n">
        <v>8</v>
      </c>
      <c r="F39" s="73" t="n">
        <v>0</v>
      </c>
      <c r="G39" s="10" t="str">
        <f aca="false">IF(F39&gt;=1000000,"LUNAS","")</f>
        <v/>
      </c>
      <c r="H39" s="75"/>
      <c r="I39" s="10"/>
    </row>
    <row r="40" customFormat="false" ht="15" hidden="false" customHeight="false" outlineLevel="0" collapsed="false">
      <c r="B40" s="74" t="n">
        <v>34</v>
      </c>
      <c r="C40" s="72" t="s">
        <v>362</v>
      </c>
      <c r="D40" s="72" t="s">
        <v>356</v>
      </c>
      <c r="E40" s="74" t="n">
        <v>9</v>
      </c>
      <c r="F40" s="73" t="n">
        <v>0</v>
      </c>
      <c r="G40" s="10" t="str">
        <f aca="false">IF(F40&gt;=1000000,"LUNAS","")</f>
        <v/>
      </c>
      <c r="H40" s="75"/>
      <c r="I40" s="10"/>
    </row>
    <row r="41" customFormat="false" ht="15" hidden="false" customHeight="false" outlineLevel="0" collapsed="false">
      <c r="B41" s="74" t="n">
        <v>35</v>
      </c>
      <c r="C41" s="72" t="s">
        <v>363</v>
      </c>
      <c r="D41" s="72" t="s">
        <v>356</v>
      </c>
      <c r="E41" s="74" t="n">
        <v>10</v>
      </c>
      <c r="F41" s="73" t="n">
        <v>0</v>
      </c>
      <c r="G41" s="10" t="str">
        <f aca="false">IF(F41&gt;=1000000,"LUNAS","")</f>
        <v/>
      </c>
      <c r="H41" s="75"/>
      <c r="I41" s="10"/>
    </row>
    <row r="42" customFormat="false" ht="15" hidden="false" customHeight="false" outlineLevel="0" collapsed="false">
      <c r="B42" s="74" t="n">
        <v>36</v>
      </c>
      <c r="C42" s="72" t="s">
        <v>364</v>
      </c>
      <c r="D42" s="72" t="s">
        <v>356</v>
      </c>
      <c r="E42" s="74" t="n">
        <v>12</v>
      </c>
      <c r="F42" s="73" t="n">
        <v>400000</v>
      </c>
      <c r="G42" s="10" t="str">
        <f aca="false">IF(F42&gt;=1000000,"LUNAS","")</f>
        <v/>
      </c>
      <c r="H42" s="75" t="s">
        <v>330</v>
      </c>
      <c r="I42" s="10"/>
    </row>
    <row r="43" customFormat="false" ht="15" hidden="false" customHeight="false" outlineLevel="0" collapsed="false">
      <c r="B43" s="74" t="n">
        <v>37</v>
      </c>
      <c r="C43" s="72" t="s">
        <v>365</v>
      </c>
      <c r="D43" s="72" t="s">
        <v>356</v>
      </c>
      <c r="E43" s="74" t="n">
        <v>15</v>
      </c>
      <c r="F43" s="73" t="n">
        <v>0</v>
      </c>
      <c r="G43" s="10" t="str">
        <f aca="false">IF(F43&gt;=1000000,"LUNAS","")</f>
        <v/>
      </c>
      <c r="H43" s="75"/>
      <c r="I43" s="10"/>
    </row>
    <row r="44" customFormat="false" ht="15" hidden="false" customHeight="false" outlineLevel="0" collapsed="false">
      <c r="B44" s="74" t="n">
        <v>38</v>
      </c>
      <c r="C44" s="72" t="s">
        <v>366</v>
      </c>
      <c r="D44" s="72" t="s">
        <v>356</v>
      </c>
      <c r="E44" s="74" t="n">
        <v>16</v>
      </c>
      <c r="F44" s="73" t="n">
        <v>0</v>
      </c>
      <c r="G44" s="10" t="str">
        <f aca="false">IF(F44&gt;=1000000,"LUNAS","")</f>
        <v/>
      </c>
      <c r="H44" s="75"/>
      <c r="I44" s="10"/>
    </row>
    <row r="45" customFormat="false" ht="15" hidden="false" customHeight="false" outlineLevel="0" collapsed="false">
      <c r="B45" s="74" t="n">
        <v>39</v>
      </c>
      <c r="C45" s="72" t="s">
        <v>367</v>
      </c>
      <c r="D45" s="72" t="s">
        <v>356</v>
      </c>
      <c r="E45" s="74" t="n">
        <v>17</v>
      </c>
      <c r="F45" s="73" t="n">
        <v>0</v>
      </c>
      <c r="G45" s="10" t="str">
        <f aca="false">IF(F45&gt;=1000000,"LUNAS","")</f>
        <v/>
      </c>
      <c r="H45" s="75"/>
      <c r="I45" s="10"/>
    </row>
    <row r="46" customFormat="false" ht="15" hidden="false" customHeight="false" outlineLevel="0" collapsed="false">
      <c r="B46" s="74" t="n">
        <v>40</v>
      </c>
      <c r="C46" s="72" t="s">
        <v>368</v>
      </c>
      <c r="D46" s="72" t="s">
        <v>356</v>
      </c>
      <c r="E46" s="74" t="n">
        <v>18</v>
      </c>
      <c r="F46" s="73" t="n">
        <v>0</v>
      </c>
      <c r="G46" s="10" t="str">
        <f aca="false">IF(F46&gt;=1000000,"LUNAS","")</f>
        <v/>
      </c>
      <c r="H46" s="75"/>
      <c r="I46" s="10"/>
    </row>
    <row r="47" customFormat="false" ht="15" hidden="false" customHeight="false" outlineLevel="0" collapsed="false">
      <c r="B47" s="74" t="n">
        <v>41</v>
      </c>
      <c r="C47" s="72" t="s">
        <v>369</v>
      </c>
      <c r="D47" s="72" t="s">
        <v>370</v>
      </c>
      <c r="E47" s="74" t="n">
        <v>1</v>
      </c>
      <c r="F47" s="73" t="n">
        <v>1000000</v>
      </c>
      <c r="G47" s="10" t="str">
        <f aca="false">IF(F47&gt;=1000000,"LUNAS","")</f>
        <v>LUNAS</v>
      </c>
      <c r="H47" s="75" t="s">
        <v>330</v>
      </c>
      <c r="I47" s="10"/>
    </row>
    <row r="48" customFormat="false" ht="15" hidden="false" customHeight="false" outlineLevel="0" collapsed="false">
      <c r="B48" s="74" t="n">
        <v>42</v>
      </c>
      <c r="C48" s="72" t="s">
        <v>371</v>
      </c>
      <c r="D48" s="72" t="s">
        <v>370</v>
      </c>
      <c r="E48" s="74" t="n">
        <v>2</v>
      </c>
      <c r="F48" s="73" t="n">
        <v>1000000</v>
      </c>
      <c r="G48" s="10" t="str">
        <f aca="false">IF(F48&gt;=1000000,"LUNAS","")</f>
        <v>LUNAS</v>
      </c>
      <c r="H48" s="75" t="s">
        <v>330</v>
      </c>
      <c r="I48" s="10"/>
    </row>
    <row r="49" customFormat="false" ht="15" hidden="false" customHeight="false" outlineLevel="0" collapsed="false">
      <c r="B49" s="74" t="n">
        <v>43</v>
      </c>
      <c r="C49" s="72" t="s">
        <v>372</v>
      </c>
      <c r="D49" s="72" t="s">
        <v>370</v>
      </c>
      <c r="E49" s="74" t="n">
        <v>3</v>
      </c>
      <c r="F49" s="73" t="n">
        <v>400000</v>
      </c>
      <c r="G49" s="10" t="str">
        <f aca="false">IF(F49&gt;=1000000,"LUNAS","")</f>
        <v/>
      </c>
      <c r="H49" s="75" t="s">
        <v>330</v>
      </c>
      <c r="I49" s="10"/>
    </row>
    <row r="50" customFormat="false" ht="15" hidden="false" customHeight="false" outlineLevel="0" collapsed="false">
      <c r="B50" s="74" t="n">
        <v>44</v>
      </c>
      <c r="C50" s="72" t="s">
        <v>373</v>
      </c>
      <c r="D50" s="72" t="s">
        <v>370</v>
      </c>
      <c r="E50" s="74" t="n">
        <v>5</v>
      </c>
      <c r="F50" s="73" t="n">
        <v>1000000</v>
      </c>
      <c r="G50" s="10" t="str">
        <f aca="false">IF(F50&gt;=1000000,"LUNAS","")</f>
        <v>LUNAS</v>
      </c>
      <c r="H50" s="75" t="s">
        <v>330</v>
      </c>
      <c r="I50" s="10"/>
    </row>
    <row r="51" customFormat="false" ht="15" hidden="false" customHeight="false" outlineLevel="0" collapsed="false">
      <c r="B51" s="74" t="n">
        <v>45</v>
      </c>
      <c r="C51" s="72" t="s">
        <v>374</v>
      </c>
      <c r="D51" s="72" t="s">
        <v>370</v>
      </c>
      <c r="E51" s="74" t="n">
        <v>7</v>
      </c>
      <c r="F51" s="73" t="n">
        <v>600000</v>
      </c>
      <c r="G51" s="10" t="str">
        <f aca="false">IF(F51&gt;=1000000,"LUNAS","")</f>
        <v/>
      </c>
      <c r="H51" s="75" t="s">
        <v>330</v>
      </c>
      <c r="I51" s="10"/>
    </row>
    <row r="52" customFormat="false" ht="15" hidden="false" customHeight="false" outlineLevel="0" collapsed="false">
      <c r="B52" s="74" t="n">
        <v>46</v>
      </c>
      <c r="C52" s="72" t="s">
        <v>375</v>
      </c>
      <c r="D52" s="72" t="s">
        <v>370</v>
      </c>
      <c r="E52" s="74" t="n">
        <v>8</v>
      </c>
      <c r="F52" s="73" t="n">
        <v>0</v>
      </c>
      <c r="G52" s="10" t="str">
        <f aca="false">IF(F52&gt;=1000000,"LUNAS","")</f>
        <v/>
      </c>
      <c r="H52" s="75"/>
      <c r="I52" s="10"/>
    </row>
    <row r="53" customFormat="false" ht="15" hidden="false" customHeight="false" outlineLevel="0" collapsed="false">
      <c r="B53" s="74" t="n">
        <v>47</v>
      </c>
      <c r="C53" s="72" t="s">
        <v>376</v>
      </c>
      <c r="D53" s="72" t="s">
        <v>370</v>
      </c>
      <c r="E53" s="74" t="n">
        <v>9</v>
      </c>
      <c r="F53" s="73" t="n">
        <v>200000</v>
      </c>
      <c r="G53" s="10" t="str">
        <f aca="false">IF(F53&gt;=1000000,"LUNAS","")</f>
        <v/>
      </c>
      <c r="H53" s="75"/>
      <c r="I53" s="10"/>
    </row>
    <row r="54" customFormat="false" ht="15" hidden="false" customHeight="false" outlineLevel="0" collapsed="false">
      <c r="B54" s="74" t="n">
        <v>48</v>
      </c>
      <c r="C54" s="72" t="s">
        <v>377</v>
      </c>
      <c r="D54" s="72" t="s">
        <v>370</v>
      </c>
      <c r="E54" s="74" t="n">
        <v>10</v>
      </c>
      <c r="F54" s="73" t="n">
        <v>800000</v>
      </c>
      <c r="G54" s="10" t="str">
        <f aca="false">IF(F54&gt;=1000000,"LUNAS","")</f>
        <v/>
      </c>
      <c r="H54" s="75" t="s">
        <v>330</v>
      </c>
      <c r="I54" s="10"/>
    </row>
    <row r="55" customFormat="false" ht="15" hidden="false" customHeight="false" outlineLevel="0" collapsed="false">
      <c r="B55" s="74" t="n">
        <v>49</v>
      </c>
      <c r="C55" s="72" t="s">
        <v>378</v>
      </c>
      <c r="D55" s="72" t="s">
        <v>370</v>
      </c>
      <c r="E55" s="74" t="n">
        <v>11</v>
      </c>
      <c r="F55" s="73" t="n">
        <v>1000000</v>
      </c>
      <c r="G55" s="10" t="str">
        <f aca="false">IF(F55&gt;=1000000,"LUNAS","")</f>
        <v>LUNAS</v>
      </c>
      <c r="H55" s="75" t="s">
        <v>330</v>
      </c>
      <c r="I55" s="10"/>
    </row>
    <row r="56" customFormat="false" ht="15" hidden="false" customHeight="false" outlineLevel="0" collapsed="false">
      <c r="B56" s="74" t="n">
        <v>50</v>
      </c>
      <c r="C56" s="72" t="s">
        <v>379</v>
      </c>
      <c r="D56" s="72" t="s">
        <v>370</v>
      </c>
      <c r="E56" s="74" t="n">
        <v>12</v>
      </c>
      <c r="F56" s="73" t="n">
        <v>100000</v>
      </c>
      <c r="G56" s="10" t="str">
        <f aca="false">IF(F56&gt;=1000000,"LUNAS","")</f>
        <v/>
      </c>
      <c r="H56" s="75" t="s">
        <v>330</v>
      </c>
      <c r="I56" s="10"/>
    </row>
    <row r="57" customFormat="false" ht="15" hidden="false" customHeight="false" outlineLevel="0" collapsed="false">
      <c r="B57" s="74" t="n">
        <v>51</v>
      </c>
      <c r="C57" s="72" t="s">
        <v>380</v>
      </c>
      <c r="D57" s="72" t="s">
        <v>370</v>
      </c>
      <c r="E57" s="74" t="n">
        <v>15</v>
      </c>
      <c r="F57" s="73" t="n">
        <v>1300000</v>
      </c>
      <c r="G57" s="10" t="str">
        <f aca="false">IF(F57&gt;=1000000,"LUNAS","")</f>
        <v>LUNAS</v>
      </c>
      <c r="H57" s="75"/>
      <c r="I57" s="10"/>
    </row>
    <row r="58" customFormat="false" ht="15" hidden="false" customHeight="false" outlineLevel="0" collapsed="false">
      <c r="B58" s="74" t="n">
        <v>52</v>
      </c>
      <c r="C58" s="72" t="s">
        <v>381</v>
      </c>
      <c r="D58" s="72" t="s">
        <v>370</v>
      </c>
      <c r="E58" s="74" t="n">
        <v>16</v>
      </c>
      <c r="F58" s="73" t="n">
        <v>0</v>
      </c>
      <c r="G58" s="10" t="str">
        <f aca="false">IF(F58&gt;=1000000,"LUNAS","")</f>
        <v/>
      </c>
      <c r="H58" s="75"/>
      <c r="I58" s="10"/>
    </row>
    <row r="59" customFormat="false" ht="15" hidden="false" customHeight="false" outlineLevel="0" collapsed="false">
      <c r="B59" s="74" t="n">
        <v>53</v>
      </c>
      <c r="C59" s="72" t="s">
        <v>382</v>
      </c>
      <c r="D59" s="72" t="s">
        <v>370</v>
      </c>
      <c r="E59" s="74" t="n">
        <v>17</v>
      </c>
      <c r="F59" s="73" t="n">
        <v>200000</v>
      </c>
      <c r="G59" s="10" t="str">
        <f aca="false">IF(F59&gt;=1000000,"LUNAS","")</f>
        <v/>
      </c>
      <c r="H59" s="75"/>
      <c r="I59" s="10"/>
    </row>
    <row r="60" customFormat="false" ht="15" hidden="false" customHeight="false" outlineLevel="0" collapsed="false">
      <c r="B60" s="74" t="n">
        <v>54</v>
      </c>
      <c r="C60" s="72" t="s">
        <v>383</v>
      </c>
      <c r="D60" s="72" t="s">
        <v>384</v>
      </c>
      <c r="E60" s="74" t="n">
        <v>12</v>
      </c>
      <c r="F60" s="73" t="n">
        <v>0</v>
      </c>
      <c r="G60" s="10" t="str">
        <f aca="false">IF(F60&gt;=1000000,"LUNAS","")</f>
        <v/>
      </c>
      <c r="H60" s="75"/>
      <c r="I60" s="10"/>
    </row>
    <row r="61" customFormat="false" ht="15" hidden="false" customHeight="false" outlineLevel="0" collapsed="false">
      <c r="B61" s="74" t="n">
        <v>55</v>
      </c>
      <c r="C61" s="72" t="s">
        <v>385</v>
      </c>
      <c r="D61" s="72" t="s">
        <v>384</v>
      </c>
      <c r="E61" s="74" t="n">
        <v>15</v>
      </c>
      <c r="F61" s="73" t="n">
        <v>2000000</v>
      </c>
      <c r="G61" s="10" t="str">
        <f aca="false">IF(F61&gt;=1000000,"LUNAS","")</f>
        <v>LUNAS</v>
      </c>
      <c r="H61" s="75" t="s">
        <v>330</v>
      </c>
      <c r="I61" s="10"/>
    </row>
    <row r="62" customFormat="false" ht="15" hidden="false" customHeight="false" outlineLevel="0" collapsed="false">
      <c r="B62" s="74" t="n">
        <v>56</v>
      </c>
      <c r="C62" s="72" t="s">
        <v>386</v>
      </c>
      <c r="D62" s="72" t="s">
        <v>387</v>
      </c>
      <c r="E62" s="74" t="n">
        <v>1</v>
      </c>
      <c r="F62" s="73" t="n">
        <v>0</v>
      </c>
      <c r="G62" s="10" t="str">
        <f aca="false">IF(F62&gt;=1000000,"LUNAS","")</f>
        <v/>
      </c>
      <c r="H62" s="75"/>
      <c r="I62" s="10"/>
    </row>
    <row r="63" customFormat="false" ht="15" hidden="false" customHeight="false" outlineLevel="0" collapsed="false">
      <c r="B63" s="74" t="n">
        <v>57</v>
      </c>
      <c r="C63" s="72" t="s">
        <v>388</v>
      </c>
      <c r="D63" s="72" t="s">
        <v>387</v>
      </c>
      <c r="E63" s="74" t="n">
        <v>2</v>
      </c>
      <c r="F63" s="73" t="n">
        <v>0</v>
      </c>
      <c r="G63" s="10" t="str">
        <f aca="false">IF(F63&gt;=1000000,"LUNAS","")</f>
        <v/>
      </c>
      <c r="H63" s="75"/>
      <c r="I63" s="10"/>
    </row>
    <row r="64" customFormat="false" ht="15" hidden="false" customHeight="false" outlineLevel="0" collapsed="false">
      <c r="B64" s="74" t="n">
        <v>58</v>
      </c>
      <c r="C64" s="72" t="s">
        <v>389</v>
      </c>
      <c r="D64" s="72" t="s">
        <v>387</v>
      </c>
      <c r="E64" s="74" t="n">
        <v>26</v>
      </c>
      <c r="F64" s="73" t="n">
        <v>1100000</v>
      </c>
      <c r="G64" s="10" t="str">
        <f aca="false">IF(F64&gt;=1000000,"LUNAS","")</f>
        <v>LUNAS</v>
      </c>
      <c r="H64" s="75" t="s">
        <v>330</v>
      </c>
      <c r="I64" s="10"/>
    </row>
    <row r="65" customFormat="false" ht="15" hidden="false" customHeight="false" outlineLevel="0" collapsed="false">
      <c r="B65" s="74" t="n">
        <v>59</v>
      </c>
      <c r="C65" s="72" t="s">
        <v>390</v>
      </c>
      <c r="D65" s="72" t="s">
        <v>391</v>
      </c>
      <c r="E65" s="74" t="n">
        <v>1</v>
      </c>
      <c r="F65" s="73" t="n">
        <v>100000</v>
      </c>
      <c r="G65" s="10" t="str">
        <f aca="false">IF(F65&gt;=1000000,"LUNAS","")</f>
        <v/>
      </c>
      <c r="H65" s="75" t="s">
        <v>330</v>
      </c>
      <c r="I65" s="10"/>
    </row>
    <row r="66" customFormat="false" ht="15" hidden="false" customHeight="false" outlineLevel="0" collapsed="false">
      <c r="B66" s="74" t="n">
        <v>60</v>
      </c>
      <c r="C66" s="72" t="s">
        <v>392</v>
      </c>
      <c r="D66" s="72" t="s">
        <v>391</v>
      </c>
      <c r="E66" s="74" t="n">
        <v>2</v>
      </c>
      <c r="F66" s="73" t="n">
        <v>800000</v>
      </c>
      <c r="G66" s="10" t="str">
        <f aca="false">IF(F66&gt;=1000000,"LUNAS","")</f>
        <v/>
      </c>
      <c r="H66" s="75" t="s">
        <v>330</v>
      </c>
      <c r="I66" s="10"/>
    </row>
    <row r="67" customFormat="false" ht="15" hidden="false" customHeight="false" outlineLevel="0" collapsed="false">
      <c r="B67" s="74" t="n">
        <v>61</v>
      </c>
      <c r="C67" s="72" t="s">
        <v>393</v>
      </c>
      <c r="D67" s="72" t="s">
        <v>391</v>
      </c>
      <c r="E67" s="74" t="n">
        <v>5</v>
      </c>
      <c r="F67" s="73" t="n">
        <v>500000</v>
      </c>
      <c r="G67" s="10" t="str">
        <f aca="false">IF(F67&gt;=1000000,"LUNAS","")</f>
        <v/>
      </c>
      <c r="H67" s="75" t="s">
        <v>330</v>
      </c>
      <c r="I67" s="10"/>
    </row>
    <row r="68" customFormat="false" ht="15" hidden="false" customHeight="false" outlineLevel="0" collapsed="false">
      <c r="B68" s="74" t="n">
        <v>62</v>
      </c>
      <c r="C68" s="72" t="s">
        <v>394</v>
      </c>
      <c r="D68" s="72" t="s">
        <v>391</v>
      </c>
      <c r="E68" s="74" t="n">
        <v>6</v>
      </c>
      <c r="F68" s="73" t="n">
        <v>600000</v>
      </c>
      <c r="G68" s="10" t="str">
        <f aca="false">IF(F68&gt;=1000000,"LUNAS","")</f>
        <v/>
      </c>
      <c r="H68" s="75" t="s">
        <v>330</v>
      </c>
      <c r="I68" s="10"/>
    </row>
    <row r="69" customFormat="false" ht="15" hidden="false" customHeight="false" outlineLevel="0" collapsed="false">
      <c r="B69" s="74" t="n">
        <v>63</v>
      </c>
      <c r="C69" s="72" t="s">
        <v>395</v>
      </c>
      <c r="D69" s="72" t="s">
        <v>391</v>
      </c>
      <c r="E69" s="74" t="n">
        <v>7</v>
      </c>
      <c r="F69" s="73" t="n">
        <v>600000</v>
      </c>
      <c r="G69" s="10" t="str">
        <f aca="false">IF(F69&gt;=1000000,"LUNAS","")</f>
        <v/>
      </c>
      <c r="H69" s="75" t="s">
        <v>330</v>
      </c>
      <c r="I69" s="10"/>
    </row>
    <row r="70" customFormat="false" ht="15" hidden="false" customHeight="false" outlineLevel="0" collapsed="false">
      <c r="B70" s="74" t="n">
        <v>64</v>
      </c>
      <c r="C70" s="72" t="s">
        <v>396</v>
      </c>
      <c r="D70" s="72" t="s">
        <v>391</v>
      </c>
      <c r="E70" s="72" t="s">
        <v>397</v>
      </c>
      <c r="F70" s="73" t="n">
        <v>600000</v>
      </c>
      <c r="G70" s="10" t="str">
        <f aca="false">IF(F70&gt;=1000000,"LUNAS","")</f>
        <v/>
      </c>
      <c r="H70" s="75" t="s">
        <v>330</v>
      </c>
      <c r="I70" s="10"/>
    </row>
    <row r="71" customFormat="false" ht="15" hidden="false" customHeight="false" outlineLevel="0" collapsed="false">
      <c r="B71" s="74" t="n">
        <v>65</v>
      </c>
      <c r="C71" s="72" t="s">
        <v>398</v>
      </c>
      <c r="D71" s="72" t="s">
        <v>391</v>
      </c>
      <c r="E71" s="74" t="n">
        <v>10</v>
      </c>
      <c r="F71" s="73" t="n">
        <v>700000</v>
      </c>
      <c r="G71" s="10" t="str">
        <f aca="false">IF(F71&gt;=1000000,"LUNAS","")</f>
        <v/>
      </c>
      <c r="H71" s="75"/>
      <c r="I71" s="10" t="s">
        <v>399</v>
      </c>
    </row>
    <row r="72" customFormat="false" ht="15" hidden="false" customHeight="false" outlineLevel="0" collapsed="false">
      <c r="B72" s="74" t="n">
        <v>66</v>
      </c>
      <c r="C72" s="72" t="s">
        <v>400</v>
      </c>
      <c r="D72" s="72" t="s">
        <v>391</v>
      </c>
      <c r="E72" s="74" t="n">
        <v>11</v>
      </c>
      <c r="F72" s="73" t="n">
        <v>1500000</v>
      </c>
      <c r="G72" s="10" t="str">
        <f aca="false">IF(F72&gt;=1000000,"LUNAS","")</f>
        <v>LUNAS</v>
      </c>
      <c r="H72" s="75" t="s">
        <v>330</v>
      </c>
      <c r="I72" s="10"/>
    </row>
    <row r="73" customFormat="false" ht="15" hidden="false" customHeight="false" outlineLevel="0" collapsed="false">
      <c r="B73" s="74" t="n">
        <v>67</v>
      </c>
      <c r="C73" s="72" t="s">
        <v>401</v>
      </c>
      <c r="D73" s="72" t="s">
        <v>391</v>
      </c>
      <c r="E73" s="74" t="n">
        <v>12</v>
      </c>
      <c r="F73" s="73" t="n">
        <v>0</v>
      </c>
      <c r="G73" s="10" t="str">
        <f aca="false">IF(F73&gt;=1000000,"LUNAS","")</f>
        <v/>
      </c>
      <c r="H73" s="75"/>
      <c r="I73" s="10"/>
    </row>
    <row r="74" customFormat="false" ht="15" hidden="false" customHeight="false" outlineLevel="0" collapsed="false">
      <c r="B74" s="74" t="n">
        <v>68</v>
      </c>
      <c r="C74" s="72" t="s">
        <v>402</v>
      </c>
      <c r="D74" s="72" t="s">
        <v>391</v>
      </c>
      <c r="E74" s="74" t="n">
        <v>15</v>
      </c>
      <c r="F74" s="73" t="n">
        <v>100000</v>
      </c>
      <c r="G74" s="10" t="str">
        <f aca="false">IF(F74&gt;=1000000,"LUNAS","")</f>
        <v/>
      </c>
      <c r="H74" s="75"/>
      <c r="I74" s="10"/>
    </row>
    <row r="75" customFormat="false" ht="15" hidden="false" customHeight="false" outlineLevel="0" collapsed="false">
      <c r="B75" s="74" t="n">
        <v>69</v>
      </c>
      <c r="C75" s="72" t="s">
        <v>403</v>
      </c>
      <c r="D75" s="72" t="s">
        <v>391</v>
      </c>
      <c r="E75" s="74" t="n">
        <v>16</v>
      </c>
      <c r="F75" s="73" t="n">
        <v>500000</v>
      </c>
      <c r="G75" s="10" t="str">
        <f aca="false">IF(F75&gt;=1000000,"LUNAS","")</f>
        <v/>
      </c>
      <c r="H75" s="75"/>
      <c r="I75" s="10"/>
    </row>
    <row r="76" customFormat="false" ht="15" hidden="false" customHeight="false" outlineLevel="0" collapsed="false">
      <c r="B76" s="74" t="n">
        <v>70</v>
      </c>
      <c r="C76" s="72" t="s">
        <v>404</v>
      </c>
      <c r="D76" s="72" t="s">
        <v>391</v>
      </c>
      <c r="E76" s="74" t="n">
        <v>17</v>
      </c>
      <c r="F76" s="73" t="n">
        <v>1000000</v>
      </c>
      <c r="G76" s="10" t="str">
        <f aca="false">IF(F76&gt;=1000000,"LUNAS","")</f>
        <v>LUNAS</v>
      </c>
      <c r="H76" s="75"/>
      <c r="I76" s="10"/>
    </row>
    <row r="77" customFormat="false" ht="15" hidden="false" customHeight="false" outlineLevel="0" collapsed="false">
      <c r="B77" s="74" t="n">
        <v>71</v>
      </c>
      <c r="C77" s="72" t="s">
        <v>405</v>
      </c>
      <c r="D77" s="72" t="s">
        <v>391</v>
      </c>
      <c r="E77" s="74" t="n">
        <v>18</v>
      </c>
      <c r="F77" s="73" t="n">
        <v>700000</v>
      </c>
      <c r="G77" s="10" t="str">
        <f aca="false">IF(F77&gt;=1000000,"LUNAS","")</f>
        <v/>
      </c>
      <c r="H77" s="75"/>
      <c r="I77" s="10"/>
    </row>
    <row r="78" customFormat="false" ht="15" hidden="false" customHeight="false" outlineLevel="0" collapsed="false">
      <c r="B78" s="74" t="n">
        <v>72</v>
      </c>
      <c r="C78" s="72" t="s">
        <v>406</v>
      </c>
      <c r="D78" s="72" t="s">
        <v>391</v>
      </c>
      <c r="E78" s="72" t="s">
        <v>407</v>
      </c>
      <c r="F78" s="73" t="n">
        <v>0</v>
      </c>
      <c r="G78" s="10" t="str">
        <f aca="false">IF(F78&gt;=1000000,"LUNAS","")</f>
        <v/>
      </c>
      <c r="H78" s="75"/>
      <c r="I78" s="10"/>
    </row>
    <row r="79" customFormat="false" ht="15" hidden="false" customHeight="false" outlineLevel="0" collapsed="false">
      <c r="B79" s="74" t="n">
        <v>73</v>
      </c>
      <c r="C79" s="72" t="s">
        <v>408</v>
      </c>
      <c r="D79" s="72" t="s">
        <v>391</v>
      </c>
      <c r="E79" s="74" t="n">
        <v>22</v>
      </c>
      <c r="F79" s="73" t="n">
        <v>0</v>
      </c>
      <c r="G79" s="10" t="str">
        <f aca="false">IF(F79&gt;=1000000,"LUNAS","")</f>
        <v/>
      </c>
      <c r="H79" s="75"/>
      <c r="I79" s="10"/>
    </row>
    <row r="80" customFormat="false" ht="15" hidden="false" customHeight="false" outlineLevel="0" collapsed="false">
      <c r="B80" s="74" t="n">
        <v>74</v>
      </c>
      <c r="C80" s="72" t="s">
        <v>409</v>
      </c>
      <c r="D80" s="72" t="s">
        <v>391</v>
      </c>
      <c r="E80" s="74" t="n">
        <v>23</v>
      </c>
      <c r="F80" s="73" t="n">
        <v>0</v>
      </c>
      <c r="G80" s="10" t="str">
        <f aca="false">IF(F80&gt;=1000000,"LUNAS","")</f>
        <v/>
      </c>
      <c r="H80" s="75"/>
      <c r="I80" s="10"/>
    </row>
    <row r="81" customFormat="false" ht="15" hidden="false" customHeight="false" outlineLevel="0" collapsed="false">
      <c r="B81" s="74" t="n">
        <v>75</v>
      </c>
      <c r="C81" s="72" t="s">
        <v>410</v>
      </c>
      <c r="D81" s="72" t="s">
        <v>391</v>
      </c>
      <c r="E81" s="74" t="n">
        <v>24</v>
      </c>
      <c r="F81" s="73" t="n">
        <v>1000000</v>
      </c>
      <c r="G81" s="10" t="str">
        <f aca="false">IF(F81&gt;=1000000,"LUNAS","")</f>
        <v>LUNAS</v>
      </c>
      <c r="H81" s="75"/>
      <c r="I81" s="10" t="s">
        <v>411</v>
      </c>
    </row>
    <row r="82" customFormat="false" ht="15" hidden="false" customHeight="false" outlineLevel="0" collapsed="false">
      <c r="B82" s="74" t="n">
        <v>76</v>
      </c>
      <c r="C82" s="72" t="s">
        <v>412</v>
      </c>
      <c r="D82" s="72" t="s">
        <v>391</v>
      </c>
      <c r="E82" s="74" t="n">
        <v>25</v>
      </c>
      <c r="F82" s="73" t="n">
        <v>300000</v>
      </c>
      <c r="G82" s="10" t="str">
        <f aca="false">IF(F82&gt;=1000000,"LUNAS","")</f>
        <v/>
      </c>
      <c r="H82" s="75"/>
      <c r="I82" s="10"/>
    </row>
    <row r="83" customFormat="false" ht="15" hidden="false" customHeight="false" outlineLevel="0" collapsed="false">
      <c r="B83" s="74" t="n">
        <v>77</v>
      </c>
      <c r="C83" s="72" t="s">
        <v>413</v>
      </c>
      <c r="D83" s="72" t="s">
        <v>414</v>
      </c>
      <c r="E83" s="74" t="n">
        <v>1</v>
      </c>
      <c r="F83" s="73" t="n">
        <v>0</v>
      </c>
      <c r="G83" s="10" t="str">
        <f aca="false">IF(F83&gt;=1000000,"LUNAS","")</f>
        <v/>
      </c>
      <c r="H83" s="75"/>
      <c r="I83" s="10"/>
    </row>
    <row r="84" customFormat="false" ht="15" hidden="false" customHeight="false" outlineLevel="0" collapsed="false">
      <c r="B84" s="74" t="n">
        <v>78</v>
      </c>
      <c r="C84" s="72" t="s">
        <v>415</v>
      </c>
      <c r="D84" s="72" t="s">
        <v>414</v>
      </c>
      <c r="E84" s="74" t="n">
        <v>2</v>
      </c>
      <c r="F84" s="73" t="n">
        <v>0</v>
      </c>
      <c r="G84" s="10" t="str">
        <f aca="false">IF(F84&gt;=1000000,"LUNAS","")</f>
        <v/>
      </c>
      <c r="H84" s="75"/>
      <c r="I84" s="10"/>
    </row>
    <row r="85" customFormat="false" ht="15" hidden="false" customHeight="false" outlineLevel="0" collapsed="false">
      <c r="B85" s="74" t="n">
        <v>79</v>
      </c>
      <c r="C85" s="72" t="s">
        <v>416</v>
      </c>
      <c r="D85" s="72" t="s">
        <v>414</v>
      </c>
      <c r="E85" s="74" t="n">
        <v>5</v>
      </c>
      <c r="F85" s="73" t="n">
        <v>200000</v>
      </c>
      <c r="G85" s="10" t="str">
        <f aca="false">IF(F85&gt;=1000000,"LUNAS","")</f>
        <v/>
      </c>
      <c r="H85" s="75"/>
      <c r="I85" s="10"/>
    </row>
    <row r="86" customFormat="false" ht="15" hidden="false" customHeight="false" outlineLevel="0" collapsed="false">
      <c r="B86" s="74" t="n">
        <v>80</v>
      </c>
      <c r="C86" s="72" t="s">
        <v>417</v>
      </c>
      <c r="D86" s="72" t="s">
        <v>414</v>
      </c>
      <c r="E86" s="74" t="n">
        <v>6</v>
      </c>
      <c r="F86" s="73" t="n">
        <v>0</v>
      </c>
      <c r="G86" s="10" t="str">
        <f aca="false">IF(F86&gt;=1000000,"LUNAS","")</f>
        <v/>
      </c>
      <c r="H86" s="75"/>
      <c r="I86" s="10"/>
    </row>
    <row r="87" customFormat="false" ht="15" hidden="false" customHeight="false" outlineLevel="0" collapsed="false">
      <c r="B87" s="74" t="n">
        <v>81</v>
      </c>
      <c r="C87" s="72" t="s">
        <v>418</v>
      </c>
      <c r="D87" s="72" t="s">
        <v>414</v>
      </c>
      <c r="E87" s="74" t="n">
        <v>7</v>
      </c>
      <c r="F87" s="73" t="n">
        <v>0</v>
      </c>
      <c r="G87" s="10" t="str">
        <f aca="false">IF(F87&gt;=1000000,"LUNAS","")</f>
        <v/>
      </c>
      <c r="H87" s="75"/>
      <c r="I87" s="10"/>
    </row>
    <row r="88" customFormat="false" ht="15" hidden="false" customHeight="false" outlineLevel="0" collapsed="false">
      <c r="B88" s="74" t="n">
        <v>82</v>
      </c>
      <c r="C88" s="72" t="s">
        <v>419</v>
      </c>
      <c r="D88" s="72" t="s">
        <v>414</v>
      </c>
      <c r="E88" s="74" t="n">
        <v>8</v>
      </c>
      <c r="F88" s="73" t="n">
        <v>300000</v>
      </c>
      <c r="G88" s="10" t="str">
        <f aca="false">IF(F88&gt;=1000000,"LUNAS","")</f>
        <v/>
      </c>
      <c r="H88" s="75"/>
      <c r="I88" s="10"/>
    </row>
    <row r="89" customFormat="false" ht="15" hidden="false" customHeight="false" outlineLevel="0" collapsed="false">
      <c r="B89" s="74" t="n">
        <v>83</v>
      </c>
      <c r="C89" s="72" t="s">
        <v>420</v>
      </c>
      <c r="D89" s="72" t="s">
        <v>414</v>
      </c>
      <c r="E89" s="74" t="n">
        <v>9</v>
      </c>
      <c r="F89" s="73" t="n">
        <v>1000000</v>
      </c>
      <c r="G89" s="10" t="str">
        <f aca="false">IF(F89&gt;=1000000,"LUNAS","")</f>
        <v>LUNAS</v>
      </c>
      <c r="H89" s="75"/>
      <c r="I89" s="10" t="s">
        <v>421</v>
      </c>
    </row>
    <row r="90" customFormat="false" ht="15" hidden="false" customHeight="false" outlineLevel="0" collapsed="false">
      <c r="B90" s="74" t="n">
        <v>84</v>
      </c>
      <c r="C90" s="72" t="s">
        <v>422</v>
      </c>
      <c r="D90" s="72" t="s">
        <v>414</v>
      </c>
      <c r="E90" s="74" t="n">
        <v>10</v>
      </c>
      <c r="F90" s="73" t="n">
        <v>700000</v>
      </c>
      <c r="G90" s="10" t="str">
        <f aca="false">IF(F90&gt;=1000000,"LUNAS","")</f>
        <v/>
      </c>
      <c r="H90" s="75"/>
      <c r="I90" s="10"/>
    </row>
    <row r="91" customFormat="false" ht="15" hidden="false" customHeight="false" outlineLevel="0" collapsed="false">
      <c r="B91" s="74" t="n">
        <v>85</v>
      </c>
      <c r="C91" s="72" t="s">
        <v>423</v>
      </c>
      <c r="D91" s="72" t="s">
        <v>414</v>
      </c>
      <c r="E91" s="74" t="n">
        <v>11</v>
      </c>
      <c r="F91" s="73" t="n">
        <v>300000</v>
      </c>
      <c r="G91" s="10" t="str">
        <f aca="false">IF(F91&gt;=1000000,"LUNAS","")</f>
        <v/>
      </c>
      <c r="H91" s="75"/>
      <c r="I91" s="10" t="s">
        <v>424</v>
      </c>
    </row>
    <row r="92" customFormat="false" ht="15" hidden="false" customHeight="false" outlineLevel="0" collapsed="false">
      <c r="B92" s="74" t="n">
        <v>86</v>
      </c>
      <c r="C92" s="72" t="s">
        <v>425</v>
      </c>
      <c r="D92" s="72" t="s">
        <v>414</v>
      </c>
      <c r="E92" s="74" t="n">
        <v>12</v>
      </c>
      <c r="F92" s="73" t="n">
        <v>200000</v>
      </c>
      <c r="G92" s="10" t="str">
        <f aca="false">IF(F92&gt;=1000000,"LUNAS","")</f>
        <v/>
      </c>
      <c r="H92" s="75"/>
      <c r="I92" s="10"/>
    </row>
    <row r="93" customFormat="false" ht="15" hidden="false" customHeight="false" outlineLevel="0" collapsed="false">
      <c r="B93" s="74" t="n">
        <v>87</v>
      </c>
      <c r="C93" s="72" t="s">
        <v>426</v>
      </c>
      <c r="D93" s="72" t="s">
        <v>414</v>
      </c>
      <c r="E93" s="74" t="n">
        <v>16</v>
      </c>
      <c r="F93" s="73" t="n">
        <v>0</v>
      </c>
      <c r="G93" s="10" t="str">
        <f aca="false">IF(F93&gt;=1000000,"LUNAS","")</f>
        <v/>
      </c>
      <c r="H93" s="75"/>
      <c r="I93" s="10"/>
    </row>
    <row r="94" customFormat="false" ht="15" hidden="false" customHeight="false" outlineLevel="0" collapsed="false">
      <c r="B94" s="74" t="n">
        <v>88</v>
      </c>
      <c r="C94" s="72" t="s">
        <v>427</v>
      </c>
      <c r="D94" s="72" t="s">
        <v>414</v>
      </c>
      <c r="E94" s="74" t="n">
        <v>17</v>
      </c>
      <c r="F94" s="73" t="n">
        <v>0</v>
      </c>
      <c r="G94" s="10" t="str">
        <f aca="false">IF(F94&gt;=1000000,"LUNAS","")</f>
        <v/>
      </c>
      <c r="H94" s="75"/>
      <c r="I94" s="10"/>
    </row>
    <row r="95" customFormat="false" ht="15" hidden="false" customHeight="false" outlineLevel="0" collapsed="false">
      <c r="B95" s="74" t="n">
        <v>89</v>
      </c>
      <c r="C95" s="72" t="s">
        <v>428</v>
      </c>
      <c r="D95" s="72" t="s">
        <v>414</v>
      </c>
      <c r="E95" s="74" t="n">
        <v>18</v>
      </c>
      <c r="F95" s="73" t="n">
        <v>150000</v>
      </c>
      <c r="G95" s="10" t="str">
        <f aca="false">IF(F95&gt;=1000000,"LUNAS","")</f>
        <v/>
      </c>
      <c r="H95" s="75"/>
      <c r="I95" s="10"/>
    </row>
    <row r="96" customFormat="false" ht="15" hidden="false" customHeight="false" outlineLevel="0" collapsed="false">
      <c r="B96" s="74" t="n">
        <v>90</v>
      </c>
      <c r="C96" s="72" t="s">
        <v>429</v>
      </c>
      <c r="D96" s="72" t="s">
        <v>414</v>
      </c>
      <c r="E96" s="74" t="n">
        <v>20</v>
      </c>
      <c r="F96" s="73" t="n">
        <v>900000</v>
      </c>
      <c r="G96" s="10" t="str">
        <f aca="false">IF(F96&gt;=1000000,"LUNAS","")</f>
        <v/>
      </c>
      <c r="H96" s="75"/>
      <c r="I96" s="10"/>
    </row>
    <row r="97" customFormat="false" ht="15" hidden="false" customHeight="false" outlineLevel="0" collapsed="false">
      <c r="B97" s="74" t="n">
        <v>91</v>
      </c>
      <c r="C97" s="72" t="s">
        <v>430</v>
      </c>
      <c r="D97" s="72" t="s">
        <v>414</v>
      </c>
      <c r="E97" s="74" t="n">
        <v>21</v>
      </c>
      <c r="F97" s="73" t="n">
        <v>400000</v>
      </c>
      <c r="G97" s="10" t="str">
        <f aca="false">IF(F97&gt;=1000000,"LUNAS","")</f>
        <v/>
      </c>
      <c r="H97" s="75"/>
      <c r="I97" s="10"/>
    </row>
    <row r="98" customFormat="false" ht="15" hidden="false" customHeight="false" outlineLevel="0" collapsed="false">
      <c r="B98" s="74" t="n">
        <v>92</v>
      </c>
      <c r="C98" s="72" t="s">
        <v>431</v>
      </c>
      <c r="D98" s="72" t="s">
        <v>414</v>
      </c>
      <c r="E98" s="74" t="n">
        <v>22</v>
      </c>
      <c r="F98" s="73" t="n">
        <v>0</v>
      </c>
      <c r="G98" s="10" t="str">
        <f aca="false">IF(F98&gt;=1000000,"LUNAS","")</f>
        <v/>
      </c>
      <c r="H98" s="75"/>
      <c r="I98" s="10"/>
    </row>
    <row r="99" customFormat="false" ht="15" hidden="false" customHeight="false" outlineLevel="0" collapsed="false">
      <c r="B99" s="74" t="n">
        <v>93</v>
      </c>
      <c r="C99" s="72" t="s">
        <v>432</v>
      </c>
      <c r="D99" s="72" t="s">
        <v>414</v>
      </c>
      <c r="E99" s="74" t="n">
        <v>23</v>
      </c>
      <c r="F99" s="73" t="n">
        <v>1000000</v>
      </c>
      <c r="G99" s="10" t="str">
        <f aca="false">IF(F99&gt;=1000000,"LUNAS","")</f>
        <v>LUNAS</v>
      </c>
      <c r="H99" s="75" t="s">
        <v>330</v>
      </c>
      <c r="I99" s="10"/>
    </row>
    <row r="100" customFormat="false" ht="15" hidden="false" customHeight="false" outlineLevel="0" collapsed="false">
      <c r="B100" s="74" t="n">
        <v>94</v>
      </c>
      <c r="C100" s="72" t="s">
        <v>433</v>
      </c>
      <c r="D100" s="72" t="s">
        <v>414</v>
      </c>
      <c r="E100" s="74" t="n">
        <v>24</v>
      </c>
      <c r="F100" s="73" t="n">
        <v>700000</v>
      </c>
      <c r="G100" s="10" t="str">
        <f aca="false">IF(F100&gt;=1000000,"LUNAS","")</f>
        <v/>
      </c>
      <c r="H100" s="75"/>
      <c r="I100" s="10"/>
    </row>
    <row r="101" customFormat="false" ht="15" hidden="false" customHeight="false" outlineLevel="0" collapsed="false">
      <c r="B101" s="74" t="n">
        <v>95</v>
      </c>
      <c r="C101" s="72" t="s">
        <v>434</v>
      </c>
      <c r="D101" s="72" t="s">
        <v>414</v>
      </c>
      <c r="E101" s="74" t="n">
        <v>25</v>
      </c>
      <c r="F101" s="73" t="n">
        <v>200000</v>
      </c>
      <c r="G101" s="10" t="str">
        <f aca="false">IF(F101&gt;=1000000,"LUNAS","")</f>
        <v/>
      </c>
      <c r="H101" s="75"/>
      <c r="I101" s="10" t="s">
        <v>435</v>
      </c>
    </row>
    <row r="102" customFormat="false" ht="15" hidden="false" customHeight="false" outlineLevel="0" collapsed="false">
      <c r="B102" s="74" t="n">
        <v>96</v>
      </c>
      <c r="C102" s="72" t="s">
        <v>436</v>
      </c>
      <c r="D102" s="72" t="s">
        <v>437</v>
      </c>
      <c r="E102" s="74" t="n">
        <v>2</v>
      </c>
      <c r="F102" s="73" t="n">
        <v>100000</v>
      </c>
      <c r="G102" s="10" t="str">
        <f aca="false">IF(F102&gt;=1000000,"LUNAS","")</f>
        <v/>
      </c>
      <c r="H102" s="75"/>
      <c r="I102" s="10"/>
    </row>
    <row r="103" customFormat="false" ht="15" hidden="false" customHeight="false" outlineLevel="0" collapsed="false">
      <c r="B103" s="74" t="n">
        <v>97</v>
      </c>
      <c r="C103" s="72" t="s">
        <v>438</v>
      </c>
      <c r="D103" s="72" t="s">
        <v>437</v>
      </c>
      <c r="E103" s="74" t="n">
        <v>26</v>
      </c>
      <c r="F103" s="73" t="n">
        <v>0</v>
      </c>
      <c r="G103" s="10" t="str">
        <f aca="false">IF(F103&gt;=1000000,"LUNAS","")</f>
        <v/>
      </c>
      <c r="H103" s="75"/>
      <c r="I103" s="10"/>
    </row>
    <row r="104" customFormat="false" ht="15" hidden="false" customHeight="false" outlineLevel="0" collapsed="false">
      <c r="B104" s="74" t="n">
        <v>98</v>
      </c>
      <c r="C104" s="72" t="s">
        <v>439</v>
      </c>
      <c r="D104" s="72" t="s">
        <v>437</v>
      </c>
      <c r="E104" s="74" t="n">
        <v>27</v>
      </c>
      <c r="F104" s="73" t="n">
        <v>0</v>
      </c>
      <c r="G104" s="10" t="str">
        <f aca="false">IF(F104&gt;=1000000,"LUNAS","")</f>
        <v/>
      </c>
      <c r="H104" s="75"/>
      <c r="I104" s="10"/>
    </row>
    <row r="105" customFormat="false" ht="15" hidden="false" customHeight="false" outlineLevel="0" collapsed="false">
      <c r="B105" s="74" t="n">
        <v>99</v>
      </c>
      <c r="C105" s="72" t="s">
        <v>440</v>
      </c>
      <c r="D105" s="72" t="s">
        <v>441</v>
      </c>
      <c r="E105" s="74" t="n">
        <v>9</v>
      </c>
      <c r="F105" s="73" t="n">
        <v>0</v>
      </c>
      <c r="G105" s="10" t="str">
        <f aca="false">IF(F105&gt;=1000000,"LUNAS","")</f>
        <v/>
      </c>
      <c r="H105" s="75"/>
      <c r="I105" s="10"/>
    </row>
    <row r="106" customFormat="false" ht="15" hidden="false" customHeight="false" outlineLevel="0" collapsed="false">
      <c r="B106" s="74" t="n">
        <v>100</v>
      </c>
      <c r="C106" s="72" t="s">
        <v>442</v>
      </c>
      <c r="D106" s="72" t="s">
        <v>443</v>
      </c>
      <c r="E106" s="74" t="n">
        <v>1</v>
      </c>
      <c r="F106" s="73" t="n">
        <v>100000</v>
      </c>
      <c r="G106" s="10" t="str">
        <f aca="false">IF(F106&gt;=1000000,"LUNAS","")</f>
        <v/>
      </c>
      <c r="H106" s="75" t="s">
        <v>330</v>
      </c>
      <c r="I106" s="10"/>
    </row>
    <row r="107" customFormat="false" ht="15" hidden="false" customHeight="false" outlineLevel="0" collapsed="false">
      <c r="B107" s="74" t="n">
        <v>101</v>
      </c>
      <c r="C107" s="72" t="s">
        <v>444</v>
      </c>
      <c r="D107" s="72" t="s">
        <v>443</v>
      </c>
      <c r="E107" s="74" t="n">
        <v>2</v>
      </c>
      <c r="F107" s="73" t="n">
        <v>0</v>
      </c>
      <c r="G107" s="10" t="str">
        <f aca="false">IF(F107&gt;=1000000,"LUNAS","")</f>
        <v/>
      </c>
      <c r="H107" s="75"/>
      <c r="I107" s="10"/>
    </row>
    <row r="108" customFormat="false" ht="15" hidden="false" customHeight="false" outlineLevel="0" collapsed="false">
      <c r="B108" s="74" t="n">
        <v>102</v>
      </c>
      <c r="C108" s="72" t="s">
        <v>445</v>
      </c>
      <c r="D108" s="72" t="s">
        <v>443</v>
      </c>
      <c r="E108" s="74" t="n">
        <v>3</v>
      </c>
      <c r="F108" s="73" t="n">
        <v>0</v>
      </c>
      <c r="G108" s="10" t="str">
        <f aca="false">IF(F108&gt;=1000000,"LUNAS","")</f>
        <v/>
      </c>
      <c r="H108" s="75"/>
      <c r="I108" s="10"/>
    </row>
    <row r="109" customFormat="false" ht="15" hidden="false" customHeight="false" outlineLevel="0" collapsed="false">
      <c r="B109" s="74" t="n">
        <v>103</v>
      </c>
      <c r="C109" s="72" t="s">
        <v>446</v>
      </c>
      <c r="D109" s="72" t="s">
        <v>443</v>
      </c>
      <c r="E109" s="74" t="n">
        <v>5</v>
      </c>
      <c r="F109" s="73" t="n">
        <v>0</v>
      </c>
      <c r="G109" s="10" t="str">
        <f aca="false">IF(F109&gt;=1000000,"LUNAS","")</f>
        <v/>
      </c>
      <c r="H109" s="75"/>
      <c r="I109" s="10"/>
    </row>
    <row r="110" customFormat="false" ht="15" hidden="false" customHeight="false" outlineLevel="0" collapsed="false">
      <c r="B110" s="74" t="n">
        <v>104</v>
      </c>
      <c r="C110" s="72" t="s">
        <v>447</v>
      </c>
      <c r="D110" s="72" t="s">
        <v>443</v>
      </c>
      <c r="E110" s="74" t="n">
        <v>6</v>
      </c>
      <c r="F110" s="73" t="n">
        <v>0</v>
      </c>
      <c r="G110" s="10" t="str">
        <f aca="false">IF(F110&gt;=1000000,"LUNAS","")</f>
        <v/>
      </c>
      <c r="H110" s="75"/>
      <c r="I110" s="10"/>
    </row>
    <row r="111" customFormat="false" ht="15" hidden="false" customHeight="false" outlineLevel="0" collapsed="false">
      <c r="B111" s="74" t="n">
        <v>105</v>
      </c>
      <c r="C111" s="72" t="s">
        <v>448</v>
      </c>
      <c r="D111" s="72" t="s">
        <v>443</v>
      </c>
      <c r="E111" s="74" t="n">
        <v>7</v>
      </c>
      <c r="F111" s="73" t="n">
        <v>700000</v>
      </c>
      <c r="G111" s="10" t="str">
        <f aca="false">IF(F111&gt;=1000000,"LUNAS","")</f>
        <v/>
      </c>
      <c r="H111" s="75" t="s">
        <v>449</v>
      </c>
      <c r="I111" s="10"/>
    </row>
    <row r="112" customFormat="false" ht="15" hidden="false" customHeight="false" outlineLevel="0" collapsed="false">
      <c r="B112" s="74" t="n">
        <v>106</v>
      </c>
      <c r="C112" s="72" t="s">
        <v>450</v>
      </c>
      <c r="D112" s="72" t="s">
        <v>443</v>
      </c>
      <c r="E112" s="74" t="n">
        <v>8</v>
      </c>
      <c r="F112" s="73" t="n">
        <v>1300000</v>
      </c>
      <c r="G112" s="10" t="str">
        <f aca="false">IF(F112&gt;=1000000,"LUNAS","")</f>
        <v>LUNAS</v>
      </c>
      <c r="H112" s="75"/>
      <c r="I112" s="10"/>
    </row>
    <row r="113" customFormat="false" ht="15" hidden="false" customHeight="false" outlineLevel="0" collapsed="false">
      <c r="B113" s="74" t="n">
        <v>107</v>
      </c>
      <c r="C113" s="72" t="s">
        <v>451</v>
      </c>
      <c r="D113" s="72" t="s">
        <v>443</v>
      </c>
      <c r="E113" s="74" t="n">
        <v>9</v>
      </c>
      <c r="F113" s="73" t="n">
        <v>1000000</v>
      </c>
      <c r="G113" s="10" t="str">
        <f aca="false">IF(F113&gt;=1000000,"LUNAS","")</f>
        <v>LUNAS</v>
      </c>
      <c r="H113" s="75"/>
      <c r="I113" s="10"/>
    </row>
    <row r="114" customFormat="false" ht="15" hidden="false" customHeight="false" outlineLevel="0" collapsed="false">
      <c r="B114" s="74" t="n">
        <v>108</v>
      </c>
      <c r="C114" s="72" t="s">
        <v>452</v>
      </c>
      <c r="D114" s="72" t="s">
        <v>443</v>
      </c>
      <c r="E114" s="74" t="n">
        <v>10</v>
      </c>
      <c r="F114" s="73" t="n">
        <v>100000</v>
      </c>
      <c r="G114" s="10" t="str">
        <f aca="false">IF(F114&gt;=1000000,"LUNAS","")</f>
        <v/>
      </c>
      <c r="H114" s="75"/>
      <c r="I114" s="10"/>
    </row>
    <row r="115" customFormat="false" ht="15" hidden="false" customHeight="false" outlineLevel="0" collapsed="false">
      <c r="B115" s="74" t="n">
        <v>109</v>
      </c>
      <c r="C115" s="72" t="s">
        <v>453</v>
      </c>
      <c r="D115" s="72" t="s">
        <v>443</v>
      </c>
      <c r="E115" s="74" t="n">
        <v>11</v>
      </c>
      <c r="F115" s="73" t="n">
        <v>200000</v>
      </c>
      <c r="G115" s="10" t="str">
        <f aca="false">IF(F115&gt;=1000000,"LUNAS","")</f>
        <v/>
      </c>
      <c r="H115" s="1"/>
      <c r="I115" s="75" t="s">
        <v>454</v>
      </c>
    </row>
    <row r="116" customFormat="false" ht="15" hidden="false" customHeight="false" outlineLevel="0" collapsed="false">
      <c r="B116" s="74" t="n">
        <v>110</v>
      </c>
      <c r="C116" s="72" t="s">
        <v>455</v>
      </c>
      <c r="D116" s="72" t="s">
        <v>443</v>
      </c>
      <c r="E116" s="74" t="n">
        <v>15</v>
      </c>
      <c r="F116" s="73" t="n">
        <v>1000000</v>
      </c>
      <c r="G116" s="10" t="str">
        <f aca="false">IF(F116&gt;=1000000,"LUNAS","")</f>
        <v>LUNAS</v>
      </c>
      <c r="H116" s="75"/>
      <c r="I116" s="10"/>
    </row>
    <row r="117" customFormat="false" ht="15" hidden="false" customHeight="false" outlineLevel="0" collapsed="false">
      <c r="B117" s="74" t="n">
        <v>111</v>
      </c>
      <c r="C117" s="72" t="s">
        <v>456</v>
      </c>
      <c r="D117" s="72" t="s">
        <v>443</v>
      </c>
      <c r="E117" s="74" t="n">
        <v>17</v>
      </c>
      <c r="F117" s="73" t="n">
        <v>0</v>
      </c>
      <c r="G117" s="10" t="str">
        <f aca="false">IF(F117&gt;=1000000,"LUNAS","")</f>
        <v/>
      </c>
      <c r="H117" s="75"/>
      <c r="I117" s="10"/>
    </row>
    <row r="118" customFormat="false" ht="15" hidden="false" customHeight="false" outlineLevel="0" collapsed="false">
      <c r="B118" s="74" t="n">
        <v>112</v>
      </c>
      <c r="C118" s="72" t="s">
        <v>457</v>
      </c>
      <c r="D118" s="72" t="s">
        <v>443</v>
      </c>
      <c r="E118" s="74" t="n">
        <v>18</v>
      </c>
      <c r="F118" s="73" t="n">
        <v>0</v>
      </c>
      <c r="G118" s="10" t="str">
        <f aca="false">IF(F118&gt;=1000000,"LUNAS","")</f>
        <v/>
      </c>
      <c r="H118" s="75"/>
      <c r="I118" s="10"/>
    </row>
    <row r="119" customFormat="false" ht="15" hidden="false" customHeight="false" outlineLevel="0" collapsed="false">
      <c r="B119" s="74" t="n">
        <v>113</v>
      </c>
      <c r="C119" s="72" t="s">
        <v>458</v>
      </c>
      <c r="D119" s="72" t="s">
        <v>443</v>
      </c>
      <c r="E119" s="74" t="n">
        <v>19</v>
      </c>
      <c r="F119" s="73" t="n">
        <v>100000</v>
      </c>
      <c r="G119" s="10" t="str">
        <f aca="false">IF(F119&gt;=1000000,"LUNAS","")</f>
        <v/>
      </c>
      <c r="H119" s="75" t="s">
        <v>330</v>
      </c>
      <c r="I119" s="10"/>
    </row>
    <row r="120" customFormat="false" ht="15" hidden="false" customHeight="false" outlineLevel="0" collapsed="false">
      <c r="B120" s="74" t="n">
        <v>114</v>
      </c>
      <c r="C120" s="72" t="s">
        <v>459</v>
      </c>
      <c r="D120" s="72" t="s">
        <v>443</v>
      </c>
      <c r="E120" s="74" t="n">
        <v>20</v>
      </c>
      <c r="F120" s="73" t="n">
        <v>500000</v>
      </c>
      <c r="G120" s="10" t="str">
        <f aca="false">IF(F120&gt;=1000000,"LUNAS","")</f>
        <v/>
      </c>
      <c r="H120" s="75" t="s">
        <v>330</v>
      </c>
      <c r="I120" s="10"/>
    </row>
    <row r="121" customFormat="false" ht="15" hidden="false" customHeight="false" outlineLevel="0" collapsed="false">
      <c r="B121" s="74" t="n">
        <v>115</v>
      </c>
      <c r="C121" s="72" t="s">
        <v>460</v>
      </c>
      <c r="D121" s="72" t="s">
        <v>443</v>
      </c>
      <c r="E121" s="74" t="n">
        <v>22</v>
      </c>
      <c r="F121" s="73" t="n">
        <v>0</v>
      </c>
      <c r="G121" s="10" t="str">
        <f aca="false">IF(F121&gt;=1000000,"LUNAS","")</f>
        <v/>
      </c>
      <c r="H121" s="75"/>
      <c r="I121" s="10"/>
    </row>
    <row r="122" customFormat="false" ht="15" hidden="false" customHeight="false" outlineLevel="0" collapsed="false">
      <c r="B122" s="74" t="n">
        <v>116</v>
      </c>
      <c r="C122" s="72" t="s">
        <v>461</v>
      </c>
      <c r="D122" s="72" t="s">
        <v>443</v>
      </c>
      <c r="E122" s="74" t="n">
        <v>23</v>
      </c>
      <c r="F122" s="73" t="n">
        <v>300000</v>
      </c>
      <c r="G122" s="10" t="str">
        <f aca="false">IF(F122&gt;=1000000,"LUNAS","")</f>
        <v/>
      </c>
      <c r="H122" s="75"/>
      <c r="I122" s="10"/>
    </row>
    <row r="123" customFormat="false" ht="15" hidden="false" customHeight="false" outlineLevel="0" collapsed="false">
      <c r="B123" s="74" t="n">
        <v>117</v>
      </c>
      <c r="C123" s="72" t="s">
        <v>462</v>
      </c>
      <c r="D123" s="72" t="s">
        <v>443</v>
      </c>
      <c r="E123" s="74" t="n">
        <v>25</v>
      </c>
      <c r="F123" s="73" t="n">
        <v>1000000</v>
      </c>
      <c r="G123" s="10" t="str">
        <f aca="false">IF(F123&gt;=1000000,"LUNAS","")</f>
        <v>LUNAS</v>
      </c>
      <c r="H123" s="75" t="s">
        <v>330</v>
      </c>
      <c r="I123" s="10"/>
    </row>
    <row r="124" customFormat="false" ht="15" hidden="false" customHeight="false" outlineLevel="0" collapsed="false">
      <c r="B124" s="74" t="n">
        <v>118</v>
      </c>
      <c r="C124" s="72" t="s">
        <v>463</v>
      </c>
      <c r="D124" s="72" t="s">
        <v>464</v>
      </c>
      <c r="E124" s="74" t="n">
        <v>1</v>
      </c>
      <c r="F124" s="73" t="n">
        <v>1000000</v>
      </c>
      <c r="G124" s="10" t="str">
        <f aca="false">IF(F124&gt;=1000000,"LUNAS","")</f>
        <v>LUNAS</v>
      </c>
      <c r="H124" s="75"/>
      <c r="I124" s="10"/>
    </row>
    <row r="125" customFormat="false" ht="15" hidden="false" customHeight="false" outlineLevel="0" collapsed="false">
      <c r="B125" s="74" t="n">
        <v>119</v>
      </c>
      <c r="C125" s="72" t="s">
        <v>465</v>
      </c>
      <c r="D125" s="72" t="s">
        <v>464</v>
      </c>
      <c r="E125" s="74" t="n">
        <v>2</v>
      </c>
      <c r="F125" s="73" t="n">
        <v>0</v>
      </c>
      <c r="G125" s="10" t="str">
        <f aca="false">IF(F125&gt;=1000000,"LUNAS","")</f>
        <v/>
      </c>
      <c r="H125" s="75"/>
      <c r="I125" s="10"/>
    </row>
    <row r="126" customFormat="false" ht="15" hidden="false" customHeight="false" outlineLevel="0" collapsed="false">
      <c r="B126" s="74" t="n">
        <v>120</v>
      </c>
      <c r="C126" s="72" t="s">
        <v>466</v>
      </c>
      <c r="D126" s="72" t="s">
        <v>464</v>
      </c>
      <c r="E126" s="74" t="n">
        <v>3</v>
      </c>
      <c r="F126" s="73" t="n">
        <v>160000</v>
      </c>
      <c r="G126" s="10" t="str">
        <f aca="false">IF(F126&gt;=1000000,"LUNAS","")</f>
        <v/>
      </c>
      <c r="H126" s="75"/>
      <c r="I126" s="10"/>
    </row>
    <row r="127" customFormat="false" ht="15" hidden="false" customHeight="false" outlineLevel="0" collapsed="false">
      <c r="B127" s="74" t="n">
        <v>121</v>
      </c>
      <c r="C127" s="72" t="s">
        <v>467</v>
      </c>
      <c r="D127" s="72" t="s">
        <v>464</v>
      </c>
      <c r="E127" s="74" t="n">
        <v>5</v>
      </c>
      <c r="F127" s="73" t="n">
        <v>100000</v>
      </c>
      <c r="G127" s="10" t="str">
        <f aca="false">IF(F127&gt;=1000000,"LUNAS","")</f>
        <v/>
      </c>
      <c r="H127" s="75" t="s">
        <v>330</v>
      </c>
      <c r="I127" s="10"/>
    </row>
    <row r="128" customFormat="false" ht="15" hidden="false" customHeight="false" outlineLevel="0" collapsed="false">
      <c r="B128" s="74" t="n">
        <v>122</v>
      </c>
      <c r="C128" s="72" t="s">
        <v>468</v>
      </c>
      <c r="D128" s="72" t="s">
        <v>464</v>
      </c>
      <c r="E128" s="74" t="n">
        <v>8</v>
      </c>
      <c r="F128" s="73" t="n">
        <v>0</v>
      </c>
      <c r="G128" s="10" t="str">
        <f aca="false">IF(F128&gt;=1000000,"LUNAS","")</f>
        <v/>
      </c>
      <c r="H128" s="75"/>
      <c r="I128" s="10"/>
    </row>
    <row r="129" customFormat="false" ht="15" hidden="false" customHeight="false" outlineLevel="0" collapsed="false">
      <c r="B129" s="74" t="n">
        <v>123</v>
      </c>
      <c r="C129" s="72" t="s">
        <v>469</v>
      </c>
      <c r="D129" s="72" t="s">
        <v>464</v>
      </c>
      <c r="E129" s="74" t="n">
        <v>9</v>
      </c>
      <c r="F129" s="73" t="n">
        <v>600000</v>
      </c>
      <c r="G129" s="10" t="str">
        <f aca="false">IF(F129&gt;=1000000,"LUNAS","")</f>
        <v/>
      </c>
      <c r="H129" s="75" t="s">
        <v>330</v>
      </c>
      <c r="I129" s="10"/>
    </row>
    <row r="130" customFormat="false" ht="15" hidden="false" customHeight="false" outlineLevel="0" collapsed="false">
      <c r="B130" s="74" t="n">
        <v>124</v>
      </c>
      <c r="C130" s="72" t="s">
        <v>470</v>
      </c>
      <c r="D130" s="72" t="s">
        <v>464</v>
      </c>
      <c r="E130" s="74" t="n">
        <v>10</v>
      </c>
      <c r="F130" s="73" t="n">
        <v>0</v>
      </c>
      <c r="G130" s="10" t="str">
        <f aca="false">IF(F130&gt;=1000000,"LUNAS","")</f>
        <v/>
      </c>
      <c r="H130" s="75"/>
      <c r="I130" s="10"/>
    </row>
    <row r="131" customFormat="false" ht="15" hidden="false" customHeight="false" outlineLevel="0" collapsed="false">
      <c r="B131" s="74" t="n">
        <v>125</v>
      </c>
      <c r="C131" s="72" t="s">
        <v>327</v>
      </c>
      <c r="D131" s="72" t="s">
        <v>464</v>
      </c>
      <c r="E131" s="74" t="n">
        <v>11</v>
      </c>
      <c r="F131" s="73" t="n">
        <v>0</v>
      </c>
      <c r="G131" s="10" t="str">
        <f aca="false">IF(F131&gt;=1000000,"LUNAS","")</f>
        <v/>
      </c>
      <c r="H131" s="75"/>
      <c r="I131" s="10"/>
    </row>
    <row r="132" customFormat="false" ht="15" hidden="false" customHeight="false" outlineLevel="0" collapsed="false">
      <c r="B132" s="74" t="n">
        <v>126</v>
      </c>
      <c r="C132" s="72" t="s">
        <v>471</v>
      </c>
      <c r="D132" s="72" t="s">
        <v>464</v>
      </c>
      <c r="E132" s="74" t="n">
        <v>12</v>
      </c>
      <c r="F132" s="73" t="n">
        <v>0</v>
      </c>
      <c r="G132" s="10" t="str">
        <f aca="false">IF(F132&gt;=1000000,"LUNAS","")</f>
        <v/>
      </c>
      <c r="H132" s="75"/>
      <c r="I132" s="10"/>
    </row>
    <row r="133" customFormat="false" ht="15" hidden="false" customHeight="false" outlineLevel="0" collapsed="false">
      <c r="B133" s="74" t="n">
        <v>127</v>
      </c>
      <c r="C133" s="72" t="s">
        <v>472</v>
      </c>
      <c r="D133" s="72" t="s">
        <v>464</v>
      </c>
      <c r="E133" s="74" t="n">
        <v>15</v>
      </c>
      <c r="F133" s="73" t="n">
        <v>1000000</v>
      </c>
      <c r="G133" s="10" t="str">
        <f aca="false">IF(F133&gt;=1000000,"LUNAS","")</f>
        <v>LUNAS</v>
      </c>
      <c r="H133" s="75"/>
      <c r="I133" s="10"/>
    </row>
    <row r="134" customFormat="false" ht="15" hidden="false" customHeight="false" outlineLevel="0" collapsed="false">
      <c r="B134" s="74" t="n">
        <v>128</v>
      </c>
      <c r="C134" s="72" t="s">
        <v>473</v>
      </c>
      <c r="D134" s="72" t="s">
        <v>464</v>
      </c>
      <c r="E134" s="74" t="n">
        <v>16</v>
      </c>
      <c r="F134" s="73" t="n">
        <v>0</v>
      </c>
      <c r="G134" s="10" t="str">
        <f aca="false">IF(F134&gt;=1000000,"LUNAS","")</f>
        <v/>
      </c>
      <c r="H134" s="75"/>
      <c r="I134" s="10"/>
    </row>
    <row r="135" customFormat="false" ht="15" hidden="false" customHeight="false" outlineLevel="0" collapsed="false">
      <c r="B135" s="74" t="n">
        <v>129</v>
      </c>
      <c r="C135" s="72" t="s">
        <v>474</v>
      </c>
      <c r="D135" s="72" t="s">
        <v>464</v>
      </c>
      <c r="E135" s="74" t="n">
        <v>17</v>
      </c>
      <c r="F135" s="73" t="n">
        <v>0</v>
      </c>
      <c r="G135" s="10" t="str">
        <f aca="false">IF(F135&gt;=1000000,"LUNAS","")</f>
        <v/>
      </c>
      <c r="H135" s="75"/>
      <c r="I135" s="10"/>
    </row>
    <row r="136" customFormat="false" ht="15" hidden="false" customHeight="false" outlineLevel="0" collapsed="false">
      <c r="B136" s="74" t="n">
        <v>130</v>
      </c>
      <c r="C136" s="72" t="s">
        <v>475</v>
      </c>
      <c r="D136" s="72" t="s">
        <v>464</v>
      </c>
      <c r="E136" s="74" t="n">
        <v>18</v>
      </c>
      <c r="F136" s="73" t="n">
        <v>0</v>
      </c>
      <c r="G136" s="10" t="str">
        <f aca="false">IF(F136&gt;=1000000,"LUNAS","")</f>
        <v/>
      </c>
      <c r="H136" s="75"/>
      <c r="I136" s="10"/>
    </row>
    <row r="137" customFormat="false" ht="15" hidden="false" customHeight="false" outlineLevel="0" collapsed="false">
      <c r="B137" s="74" t="n">
        <v>131</v>
      </c>
      <c r="C137" s="72" t="s">
        <v>476</v>
      </c>
      <c r="D137" s="72" t="s">
        <v>477</v>
      </c>
      <c r="E137" s="74" t="n">
        <v>2</v>
      </c>
      <c r="F137" s="73" t="n">
        <v>400000</v>
      </c>
      <c r="G137" s="10" t="str">
        <f aca="false">IF(F137&gt;=1000000,"LUNAS","")</f>
        <v/>
      </c>
      <c r="H137" s="75"/>
      <c r="I137" s="10"/>
    </row>
    <row r="138" customFormat="false" ht="15" hidden="false" customHeight="false" outlineLevel="0" collapsed="false">
      <c r="B138" s="74" t="n">
        <v>132</v>
      </c>
      <c r="C138" s="72" t="s">
        <v>478</v>
      </c>
      <c r="D138" s="72" t="s">
        <v>477</v>
      </c>
      <c r="E138" s="74" t="n">
        <v>23</v>
      </c>
      <c r="F138" s="73" t="n">
        <v>0</v>
      </c>
      <c r="G138" s="10" t="str">
        <f aca="false">IF(F138&gt;=1000000,"LUNAS","")</f>
        <v/>
      </c>
      <c r="H138" s="75"/>
      <c r="I138" s="10"/>
    </row>
    <row r="139" customFormat="false" ht="15" hidden="false" customHeight="false" outlineLevel="0" collapsed="false">
      <c r="B139" s="74" t="n">
        <v>133</v>
      </c>
      <c r="C139" s="72" t="s">
        <v>479</v>
      </c>
      <c r="D139" s="72" t="s">
        <v>477</v>
      </c>
      <c r="E139" s="74" t="n">
        <v>24</v>
      </c>
      <c r="F139" s="73" t="n">
        <v>0</v>
      </c>
      <c r="G139" s="10" t="str">
        <f aca="false">IF(F139&gt;=1000000,"LUNAS","")</f>
        <v/>
      </c>
      <c r="H139" s="75"/>
      <c r="I139" s="10"/>
    </row>
    <row r="140" customFormat="false" ht="15" hidden="false" customHeight="false" outlineLevel="0" collapsed="false">
      <c r="B140" s="74" t="n">
        <v>134</v>
      </c>
      <c r="C140" s="72" t="s">
        <v>480</v>
      </c>
      <c r="D140" s="72" t="s">
        <v>477</v>
      </c>
      <c r="E140" s="74" t="n">
        <v>25</v>
      </c>
      <c r="F140" s="73" t="n">
        <v>0</v>
      </c>
      <c r="G140" s="10" t="str">
        <f aca="false">IF(F140&gt;=1000000,"LUNAS","")</f>
        <v/>
      </c>
      <c r="H140" s="75"/>
      <c r="I140" s="10"/>
    </row>
    <row r="141" customFormat="false" ht="15" hidden="false" customHeight="false" outlineLevel="0" collapsed="false">
      <c r="B141" s="74" t="n">
        <v>135</v>
      </c>
      <c r="C141" s="72" t="s">
        <v>481</v>
      </c>
      <c r="D141" s="72" t="s">
        <v>477</v>
      </c>
      <c r="E141" s="74" t="n">
        <v>26</v>
      </c>
      <c r="F141" s="73" t="n">
        <v>0</v>
      </c>
      <c r="G141" s="10" t="str">
        <f aca="false">IF(F141&gt;=1000000,"LUNAS","")</f>
        <v/>
      </c>
      <c r="H141" s="75"/>
      <c r="I141" s="10"/>
    </row>
    <row r="142" customFormat="false" ht="15" hidden="false" customHeight="false" outlineLevel="0" collapsed="false">
      <c r="B142" s="74" t="n">
        <v>136</v>
      </c>
      <c r="C142" s="72" t="s">
        <v>482</v>
      </c>
      <c r="D142" s="72" t="s">
        <v>483</v>
      </c>
      <c r="E142" s="74" t="n">
        <v>2</v>
      </c>
      <c r="F142" s="73" t="n">
        <v>0</v>
      </c>
      <c r="G142" s="10" t="str">
        <f aca="false">IF(F142&gt;=1000000,"LUNAS","")</f>
        <v/>
      </c>
      <c r="H142" s="75"/>
      <c r="I142" s="10"/>
    </row>
    <row r="143" customFormat="false" ht="15" hidden="false" customHeight="false" outlineLevel="0" collapsed="false">
      <c r="B143" s="74" t="n">
        <v>137</v>
      </c>
      <c r="C143" s="72" t="s">
        <v>484</v>
      </c>
      <c r="D143" s="72" t="s">
        <v>483</v>
      </c>
      <c r="E143" s="74" t="n">
        <v>3</v>
      </c>
      <c r="F143" s="73" t="n">
        <v>200000</v>
      </c>
      <c r="G143" s="10" t="str">
        <f aca="false">IF(F143&gt;=1000000,"LUNAS","")</f>
        <v/>
      </c>
      <c r="H143" s="75"/>
      <c r="I143" s="10"/>
    </row>
    <row r="144" customFormat="false" ht="15" hidden="false" customHeight="false" outlineLevel="0" collapsed="false">
      <c r="B144" s="74" t="n">
        <v>138</v>
      </c>
      <c r="C144" s="72" t="s">
        <v>485</v>
      </c>
      <c r="D144" s="72" t="s">
        <v>483</v>
      </c>
      <c r="E144" s="74" t="n">
        <v>5</v>
      </c>
      <c r="F144" s="73" t="n">
        <v>0</v>
      </c>
      <c r="G144" s="10" t="str">
        <f aca="false">IF(F144&gt;=1000000,"LUNAS","")</f>
        <v/>
      </c>
      <c r="H144" s="75"/>
      <c r="I144" s="10"/>
    </row>
    <row r="145" customFormat="false" ht="15" hidden="false" customHeight="false" outlineLevel="0" collapsed="false">
      <c r="B145" s="74" t="n">
        <v>139</v>
      </c>
      <c r="C145" s="72" t="s">
        <v>486</v>
      </c>
      <c r="D145" s="72" t="s">
        <v>483</v>
      </c>
      <c r="E145" s="74" t="n">
        <v>7</v>
      </c>
      <c r="F145" s="73" t="n">
        <v>0</v>
      </c>
      <c r="G145" s="10" t="str">
        <f aca="false">IF(F145&gt;=1000000,"LUNAS","")</f>
        <v/>
      </c>
      <c r="H145" s="75"/>
      <c r="I145" s="10"/>
    </row>
    <row r="146" customFormat="false" ht="15" hidden="false" customHeight="false" outlineLevel="0" collapsed="false">
      <c r="B146" s="74" t="n">
        <v>140</v>
      </c>
      <c r="C146" s="72" t="s">
        <v>487</v>
      </c>
      <c r="D146" s="72" t="s">
        <v>483</v>
      </c>
      <c r="E146" s="74" t="n">
        <v>8</v>
      </c>
      <c r="F146" s="73" t="n">
        <v>0</v>
      </c>
      <c r="G146" s="10" t="str">
        <f aca="false">IF(F146&gt;=1000000,"LUNAS","")</f>
        <v/>
      </c>
      <c r="H146" s="75"/>
      <c r="I146" s="10"/>
    </row>
    <row r="147" customFormat="false" ht="15" hidden="false" customHeight="false" outlineLevel="0" collapsed="false">
      <c r="B147" s="74" t="n">
        <v>141</v>
      </c>
      <c r="C147" s="72" t="s">
        <v>488</v>
      </c>
      <c r="D147" s="72" t="s">
        <v>483</v>
      </c>
      <c r="E147" s="74" t="n">
        <v>12</v>
      </c>
      <c r="F147" s="73" t="n">
        <v>300000</v>
      </c>
      <c r="G147" s="10" t="str">
        <f aca="false">IF(F147&gt;=1000000,"LUNAS","")</f>
        <v/>
      </c>
      <c r="H147" s="75"/>
      <c r="I147" s="10"/>
    </row>
    <row r="148" customFormat="false" ht="15" hidden="false" customHeight="false" outlineLevel="0" collapsed="false">
      <c r="B148" s="74" t="n">
        <v>142</v>
      </c>
      <c r="C148" s="72" t="s">
        <v>489</v>
      </c>
      <c r="D148" s="72" t="s">
        <v>483</v>
      </c>
      <c r="E148" s="74" t="n">
        <v>17</v>
      </c>
      <c r="F148" s="73" t="n">
        <v>0</v>
      </c>
      <c r="G148" s="10" t="str">
        <f aca="false">IF(F148&gt;=1000000,"LUNAS","")</f>
        <v/>
      </c>
      <c r="H148" s="75"/>
      <c r="I148" s="10"/>
    </row>
    <row r="149" customFormat="false" ht="15" hidden="false" customHeight="false" outlineLevel="0" collapsed="false">
      <c r="B149" s="74" t="n">
        <v>143</v>
      </c>
      <c r="C149" s="72" t="s">
        <v>490</v>
      </c>
      <c r="D149" s="72" t="s">
        <v>483</v>
      </c>
      <c r="E149" s="74" t="n">
        <v>18</v>
      </c>
      <c r="F149" s="73" t="n">
        <v>1000000</v>
      </c>
      <c r="G149" s="10" t="str">
        <f aca="false">IF(F149&gt;=1000000,"LUNAS","")</f>
        <v>LUNAS</v>
      </c>
      <c r="H149" s="75"/>
      <c r="I149" s="10"/>
    </row>
    <row r="150" customFormat="false" ht="15" hidden="false" customHeight="false" outlineLevel="0" collapsed="false">
      <c r="B150" s="74" t="n">
        <v>144</v>
      </c>
      <c r="C150" s="72" t="s">
        <v>491</v>
      </c>
      <c r="D150" s="72" t="s">
        <v>483</v>
      </c>
      <c r="E150" s="74" t="n">
        <v>23</v>
      </c>
      <c r="F150" s="73" t="n">
        <v>0</v>
      </c>
      <c r="G150" s="10" t="str">
        <f aca="false">IF(F150&gt;=1000000,"LUNAS","")</f>
        <v/>
      </c>
      <c r="H150" s="75"/>
      <c r="I150" s="10"/>
    </row>
    <row r="151" customFormat="false" ht="15" hidden="false" customHeight="false" outlineLevel="0" collapsed="false">
      <c r="B151" s="74" t="n">
        <v>145</v>
      </c>
      <c r="C151" s="72" t="s">
        <v>492</v>
      </c>
      <c r="D151" s="72" t="s">
        <v>483</v>
      </c>
      <c r="E151" s="74" t="n">
        <v>24</v>
      </c>
      <c r="F151" s="73" t="n">
        <v>200000</v>
      </c>
      <c r="G151" s="10" t="str">
        <f aca="false">IF(F151&gt;=1000000,"LUNAS","")</f>
        <v/>
      </c>
      <c r="H151" s="75" t="s">
        <v>330</v>
      </c>
      <c r="I151" s="10"/>
    </row>
    <row r="152" customFormat="false" ht="15" hidden="false" customHeight="false" outlineLevel="0" collapsed="false">
      <c r="B152" s="74" t="n">
        <v>146</v>
      </c>
      <c r="C152" s="72" t="s">
        <v>493</v>
      </c>
      <c r="D152" s="72" t="s">
        <v>483</v>
      </c>
      <c r="E152" s="74" t="n">
        <v>27</v>
      </c>
      <c r="F152" s="73" t="n">
        <v>0</v>
      </c>
      <c r="G152" s="10" t="str">
        <f aca="false">IF(F152&gt;=1000000,"LUNAS","")</f>
        <v/>
      </c>
      <c r="H152" s="75"/>
      <c r="I152" s="10"/>
    </row>
    <row r="153" customFormat="false" ht="15" hidden="false" customHeight="false" outlineLevel="0" collapsed="false">
      <c r="B153" s="74" t="n">
        <v>147</v>
      </c>
      <c r="C153" s="72" t="s">
        <v>494</v>
      </c>
      <c r="D153" s="72" t="s">
        <v>495</v>
      </c>
      <c r="E153" s="74" t="n">
        <v>1</v>
      </c>
      <c r="F153" s="73" t="n">
        <v>700000</v>
      </c>
      <c r="G153" s="10" t="str">
        <f aca="false">IF(F153&gt;=1000000,"LUNAS","")</f>
        <v/>
      </c>
      <c r="H153" s="75"/>
      <c r="I153" s="10"/>
    </row>
    <row r="154" customFormat="false" ht="15" hidden="false" customHeight="false" outlineLevel="0" collapsed="false">
      <c r="B154" s="74" t="n">
        <v>148</v>
      </c>
      <c r="C154" s="72" t="s">
        <v>496</v>
      </c>
      <c r="D154" s="72" t="s">
        <v>495</v>
      </c>
      <c r="E154" s="74" t="n">
        <v>2</v>
      </c>
      <c r="F154" s="73" t="n">
        <v>200000</v>
      </c>
      <c r="G154" s="10" t="str">
        <f aca="false">IF(F154&gt;=1000000,"LUNAS","")</f>
        <v/>
      </c>
      <c r="H154" s="75"/>
      <c r="I154" s="10"/>
    </row>
    <row r="155" customFormat="false" ht="15" hidden="false" customHeight="false" outlineLevel="0" collapsed="false">
      <c r="B155" s="74" t="n">
        <v>149</v>
      </c>
      <c r="C155" s="72" t="s">
        <v>497</v>
      </c>
      <c r="D155" s="72" t="s">
        <v>495</v>
      </c>
      <c r="E155" s="74" t="n">
        <v>3</v>
      </c>
      <c r="F155" s="73" t="n">
        <v>0</v>
      </c>
      <c r="G155" s="10" t="str">
        <f aca="false">IF(F155&gt;=1000000,"LUNAS","")</f>
        <v/>
      </c>
      <c r="H155" s="75"/>
      <c r="I155" s="10"/>
    </row>
    <row r="156" customFormat="false" ht="15" hidden="false" customHeight="false" outlineLevel="0" collapsed="false">
      <c r="B156" s="74" t="n">
        <v>150</v>
      </c>
      <c r="C156" s="72" t="s">
        <v>498</v>
      </c>
      <c r="D156" s="72" t="s">
        <v>495</v>
      </c>
      <c r="E156" s="74" t="n">
        <v>5</v>
      </c>
      <c r="F156" s="73" t="n">
        <v>100000</v>
      </c>
      <c r="G156" s="10" t="str">
        <f aca="false">IF(F156&gt;=1000000,"LUNAS","")</f>
        <v/>
      </c>
      <c r="H156" s="75"/>
      <c r="I156" s="10"/>
    </row>
    <row r="157" customFormat="false" ht="15" hidden="false" customHeight="false" outlineLevel="0" collapsed="false">
      <c r="B157" s="74" t="n">
        <v>151</v>
      </c>
      <c r="C157" s="72" t="s">
        <v>499</v>
      </c>
      <c r="D157" s="72" t="s">
        <v>495</v>
      </c>
      <c r="E157" s="74" t="n">
        <v>6</v>
      </c>
      <c r="F157" s="73" t="n">
        <v>0</v>
      </c>
      <c r="G157" s="10" t="str">
        <f aca="false">IF(F157&gt;=1000000,"LUNAS","")</f>
        <v/>
      </c>
      <c r="H157" s="75"/>
      <c r="I157" s="10"/>
    </row>
    <row r="158" customFormat="false" ht="15" hidden="false" customHeight="false" outlineLevel="0" collapsed="false">
      <c r="B158" s="74" t="n">
        <v>152</v>
      </c>
      <c r="C158" s="72" t="s">
        <v>500</v>
      </c>
      <c r="D158" s="72" t="s">
        <v>495</v>
      </c>
      <c r="E158" s="74" t="n">
        <v>7</v>
      </c>
      <c r="F158" s="73" t="n">
        <v>1000000</v>
      </c>
      <c r="G158" s="10" t="str">
        <f aca="false">IF(F158&gt;=1000000,"LUNAS","")</f>
        <v>LUNAS</v>
      </c>
      <c r="H158" s="75"/>
      <c r="I158" s="10"/>
    </row>
    <row r="159" customFormat="false" ht="15" hidden="false" customHeight="false" outlineLevel="0" collapsed="false">
      <c r="B159" s="74" t="n">
        <v>153</v>
      </c>
      <c r="C159" s="72" t="s">
        <v>501</v>
      </c>
      <c r="D159" s="72" t="s">
        <v>495</v>
      </c>
      <c r="E159" s="74" t="n">
        <v>8</v>
      </c>
      <c r="F159" s="73" t="n">
        <v>0</v>
      </c>
      <c r="G159" s="10" t="str">
        <f aca="false">IF(F159&gt;=1000000,"LUNAS","")</f>
        <v/>
      </c>
      <c r="H159" s="75"/>
      <c r="I159" s="10"/>
    </row>
    <row r="160" customFormat="false" ht="15" hidden="false" customHeight="false" outlineLevel="0" collapsed="false">
      <c r="B160" s="74" t="n">
        <v>154</v>
      </c>
      <c r="C160" s="72" t="s">
        <v>502</v>
      </c>
      <c r="D160" s="72" t="s">
        <v>495</v>
      </c>
      <c r="E160" s="74" t="n">
        <v>9</v>
      </c>
      <c r="F160" s="73" t="n">
        <v>0</v>
      </c>
      <c r="G160" s="10" t="str">
        <f aca="false">IF(F160&gt;=1000000,"LUNAS","")</f>
        <v/>
      </c>
      <c r="H160" s="75"/>
      <c r="I160" s="10"/>
    </row>
    <row r="161" customFormat="false" ht="15" hidden="false" customHeight="false" outlineLevel="0" collapsed="false">
      <c r="B161" s="74" t="n">
        <v>155</v>
      </c>
      <c r="C161" s="72" t="s">
        <v>503</v>
      </c>
      <c r="D161" s="72" t="s">
        <v>495</v>
      </c>
      <c r="E161" s="74" t="n">
        <v>10</v>
      </c>
      <c r="F161" s="73" t="n">
        <v>0</v>
      </c>
      <c r="G161" s="10" t="str">
        <f aca="false">IF(F161&gt;=1000000,"LUNAS","")</f>
        <v/>
      </c>
      <c r="H161" s="75"/>
      <c r="I161" s="10"/>
    </row>
    <row r="162" customFormat="false" ht="15" hidden="false" customHeight="false" outlineLevel="0" collapsed="false">
      <c r="B162" s="74" t="n">
        <v>156</v>
      </c>
      <c r="C162" s="72" t="s">
        <v>504</v>
      </c>
      <c r="D162" s="72" t="s">
        <v>495</v>
      </c>
      <c r="E162" s="74" t="n">
        <v>11</v>
      </c>
      <c r="F162" s="73" t="n">
        <v>0</v>
      </c>
      <c r="G162" s="10" t="str">
        <f aca="false">IF(F162&gt;=1000000,"LUNAS","")</f>
        <v/>
      </c>
      <c r="H162" s="75"/>
      <c r="I162" s="10"/>
    </row>
    <row r="163" customFormat="false" ht="15" hidden="false" customHeight="false" outlineLevel="0" collapsed="false">
      <c r="B163" s="74" t="n">
        <v>157</v>
      </c>
      <c r="C163" s="72" t="s">
        <v>505</v>
      </c>
      <c r="D163" s="72" t="s">
        <v>495</v>
      </c>
      <c r="E163" s="74" t="n">
        <v>12</v>
      </c>
      <c r="F163" s="73" t="n">
        <v>200000</v>
      </c>
      <c r="G163" s="10" t="str">
        <f aca="false">IF(F163&gt;=1000000,"LUNAS","")</f>
        <v/>
      </c>
      <c r="H163" s="1"/>
      <c r="I163" s="75" t="s">
        <v>506</v>
      </c>
    </row>
    <row r="164" customFormat="false" ht="15" hidden="false" customHeight="false" outlineLevel="0" collapsed="false">
      <c r="B164" s="74" t="n">
        <v>158</v>
      </c>
      <c r="C164" s="72" t="s">
        <v>507</v>
      </c>
      <c r="D164" s="72" t="s">
        <v>495</v>
      </c>
      <c r="E164" s="74" t="n">
        <v>15</v>
      </c>
      <c r="F164" s="73" t="n">
        <v>1400000</v>
      </c>
      <c r="G164" s="10" t="str">
        <f aca="false">IF(F164&gt;=1000000,"LUNAS","")</f>
        <v>LUNAS</v>
      </c>
      <c r="H164" s="75"/>
      <c r="I164" s="10"/>
    </row>
    <row r="165" customFormat="false" ht="15" hidden="false" customHeight="false" outlineLevel="0" collapsed="false">
      <c r="B165" s="74" t="n">
        <v>159</v>
      </c>
      <c r="C165" s="72" t="s">
        <v>508</v>
      </c>
      <c r="D165" s="72" t="s">
        <v>495</v>
      </c>
      <c r="E165" s="74" t="n">
        <v>16</v>
      </c>
      <c r="F165" s="73" t="n">
        <v>0</v>
      </c>
      <c r="G165" s="10" t="str">
        <f aca="false">IF(F165&gt;=1000000,"LUNAS","")</f>
        <v/>
      </c>
      <c r="H165" s="75"/>
      <c r="I165" s="10"/>
    </row>
    <row r="166" customFormat="false" ht="15" hidden="false" customHeight="false" outlineLevel="0" collapsed="false">
      <c r="B166" s="74" t="n">
        <v>160</v>
      </c>
      <c r="C166" s="72" t="s">
        <v>509</v>
      </c>
      <c r="D166" s="72" t="s">
        <v>495</v>
      </c>
      <c r="E166" s="74" t="n">
        <v>17</v>
      </c>
      <c r="F166" s="73" t="n">
        <v>0</v>
      </c>
      <c r="G166" s="10" t="str">
        <f aca="false">IF(F166&gt;=1000000,"LUNAS","")</f>
        <v/>
      </c>
      <c r="H166" s="75"/>
      <c r="I166" s="10"/>
    </row>
    <row r="167" customFormat="false" ht="15" hidden="false" customHeight="false" outlineLevel="0" collapsed="false">
      <c r="B167" s="74" t="n">
        <v>161</v>
      </c>
      <c r="C167" s="72" t="s">
        <v>510</v>
      </c>
      <c r="D167" s="72" t="s">
        <v>495</v>
      </c>
      <c r="E167" s="74" t="n">
        <v>18</v>
      </c>
      <c r="F167" s="73" t="n">
        <v>0</v>
      </c>
      <c r="G167" s="10" t="str">
        <f aca="false">IF(F167&gt;=1000000,"LUNAS","")</f>
        <v/>
      </c>
      <c r="H167" s="75"/>
      <c r="I167" s="10"/>
    </row>
    <row r="168" customFormat="false" ht="15" hidden="false" customHeight="false" outlineLevel="0" collapsed="false">
      <c r="B168" s="74" t="n">
        <v>162</v>
      </c>
      <c r="C168" s="72" t="s">
        <v>511</v>
      </c>
      <c r="D168" s="72" t="s">
        <v>495</v>
      </c>
      <c r="E168" s="74" t="n">
        <v>19</v>
      </c>
      <c r="F168" s="73" t="n">
        <v>0</v>
      </c>
      <c r="G168" s="10" t="str">
        <f aca="false">IF(F168&gt;=1000000,"LUNAS","")</f>
        <v/>
      </c>
      <c r="H168" s="75"/>
      <c r="I168" s="10"/>
    </row>
    <row r="169" customFormat="false" ht="15" hidden="false" customHeight="false" outlineLevel="0" collapsed="false">
      <c r="B169" s="74" t="n">
        <v>163</v>
      </c>
      <c r="C169" s="72" t="s">
        <v>512</v>
      </c>
      <c r="D169" s="72" t="s">
        <v>495</v>
      </c>
      <c r="E169" s="74" t="n">
        <v>20</v>
      </c>
      <c r="F169" s="73" t="n">
        <v>0</v>
      </c>
      <c r="G169" s="10" t="str">
        <f aca="false">IF(F169&gt;=1000000,"LUNAS","")</f>
        <v/>
      </c>
      <c r="H169" s="75"/>
      <c r="I169" s="10"/>
    </row>
    <row r="170" customFormat="false" ht="15" hidden="false" customHeight="false" outlineLevel="0" collapsed="false">
      <c r="B170" s="74" t="n">
        <v>164</v>
      </c>
      <c r="C170" s="72" t="s">
        <v>513</v>
      </c>
      <c r="D170" s="72" t="s">
        <v>495</v>
      </c>
      <c r="E170" s="74" t="n">
        <v>22</v>
      </c>
      <c r="F170" s="73" t="n">
        <v>0</v>
      </c>
      <c r="G170" s="10" t="str">
        <f aca="false">IF(F170&gt;=1000000,"LUNAS","")</f>
        <v/>
      </c>
      <c r="H170" s="75"/>
      <c r="I170" s="10"/>
    </row>
    <row r="171" customFormat="false" ht="15" hidden="false" customHeight="false" outlineLevel="0" collapsed="false">
      <c r="B171" s="74" t="n">
        <v>165</v>
      </c>
      <c r="C171" s="72" t="s">
        <v>514</v>
      </c>
      <c r="D171" s="72" t="s">
        <v>495</v>
      </c>
      <c r="E171" s="74" t="n">
        <v>23</v>
      </c>
      <c r="F171" s="73" t="n">
        <v>0</v>
      </c>
      <c r="G171" s="10" t="str">
        <f aca="false">IF(F171&gt;=1000000,"LUNAS","")</f>
        <v/>
      </c>
      <c r="H171" s="75"/>
      <c r="I171" s="10"/>
    </row>
    <row r="172" customFormat="false" ht="15" hidden="false" customHeight="false" outlineLevel="0" collapsed="false">
      <c r="B172" s="74" t="n">
        <v>166</v>
      </c>
      <c r="C172" s="72" t="s">
        <v>515</v>
      </c>
      <c r="D172" s="72" t="s">
        <v>495</v>
      </c>
      <c r="E172" s="74" t="n">
        <v>24</v>
      </c>
      <c r="F172" s="73" t="n">
        <v>400000</v>
      </c>
      <c r="G172" s="10" t="str">
        <f aca="false">IF(F172&gt;=1000000,"LUNAS","")</f>
        <v/>
      </c>
      <c r="H172" s="75" t="s">
        <v>330</v>
      </c>
      <c r="I172" s="10"/>
    </row>
    <row r="173" customFormat="false" ht="15" hidden="false" customHeight="false" outlineLevel="0" collapsed="false">
      <c r="B173" s="74" t="n">
        <v>167</v>
      </c>
      <c r="C173" s="72" t="s">
        <v>516</v>
      </c>
      <c r="D173" s="72" t="s">
        <v>517</v>
      </c>
      <c r="E173" s="74" t="n">
        <v>1</v>
      </c>
      <c r="F173" s="73" t="n">
        <v>0</v>
      </c>
      <c r="G173" s="10" t="str">
        <f aca="false">IF(F173&gt;=1000000,"LUNAS","")</f>
        <v/>
      </c>
      <c r="H173" s="75"/>
      <c r="I173" s="10"/>
    </row>
    <row r="174" customFormat="false" ht="15" hidden="false" customHeight="false" outlineLevel="0" collapsed="false">
      <c r="B174" s="74" t="n">
        <v>168</v>
      </c>
      <c r="C174" s="72" t="s">
        <v>518</v>
      </c>
      <c r="D174" s="72" t="s">
        <v>517</v>
      </c>
      <c r="E174" s="74" t="n">
        <v>2</v>
      </c>
      <c r="F174" s="73" t="n">
        <v>1100000</v>
      </c>
      <c r="G174" s="10" t="str">
        <f aca="false">IF(F174&gt;=1000000,"LUNAS","")</f>
        <v>LUNAS</v>
      </c>
      <c r="H174" s="75"/>
      <c r="I174" s="10"/>
    </row>
    <row r="175" customFormat="false" ht="15" hidden="false" customHeight="false" outlineLevel="0" collapsed="false">
      <c r="B175" s="74" t="n">
        <v>169</v>
      </c>
      <c r="C175" s="72" t="s">
        <v>519</v>
      </c>
      <c r="D175" s="72" t="s">
        <v>517</v>
      </c>
      <c r="E175" s="74" t="n">
        <v>3</v>
      </c>
      <c r="F175" s="73" t="n">
        <v>100000</v>
      </c>
      <c r="G175" s="10" t="str">
        <f aca="false">IF(F175&gt;=1000000,"LUNAS","")</f>
        <v/>
      </c>
      <c r="H175" s="75" t="s">
        <v>330</v>
      </c>
      <c r="I175" s="10"/>
    </row>
    <row r="176" customFormat="false" ht="15" hidden="false" customHeight="false" outlineLevel="0" collapsed="false">
      <c r="B176" s="74" t="n">
        <v>170</v>
      </c>
      <c r="C176" s="72" t="s">
        <v>520</v>
      </c>
      <c r="D176" s="72" t="s">
        <v>517</v>
      </c>
      <c r="E176" s="74" t="n">
        <v>5</v>
      </c>
      <c r="F176" s="73" t="n">
        <v>0</v>
      </c>
      <c r="G176" s="10" t="str">
        <f aca="false">IF(F176&gt;=1000000,"LUNAS","")</f>
        <v/>
      </c>
      <c r="H176" s="75"/>
      <c r="I176" s="10"/>
    </row>
    <row r="177" customFormat="false" ht="15" hidden="false" customHeight="false" outlineLevel="0" collapsed="false">
      <c r="B177" s="74" t="n">
        <v>171</v>
      </c>
      <c r="C177" s="72" t="s">
        <v>521</v>
      </c>
      <c r="D177" s="72" t="s">
        <v>517</v>
      </c>
      <c r="E177" s="74" t="n">
        <v>6</v>
      </c>
      <c r="F177" s="73" t="n">
        <v>100000</v>
      </c>
      <c r="G177" s="10" t="str">
        <f aca="false">IF(F177&gt;=1000000,"LUNAS","")</f>
        <v/>
      </c>
      <c r="H177" s="75"/>
      <c r="I177" s="10"/>
    </row>
    <row r="178" customFormat="false" ht="15" hidden="false" customHeight="false" outlineLevel="0" collapsed="false">
      <c r="B178" s="74" t="n">
        <v>172</v>
      </c>
      <c r="C178" s="72" t="s">
        <v>522</v>
      </c>
      <c r="D178" s="72" t="s">
        <v>517</v>
      </c>
      <c r="E178" s="74" t="n">
        <v>7</v>
      </c>
      <c r="F178" s="73" t="n">
        <v>100000</v>
      </c>
      <c r="G178" s="10" t="str">
        <f aca="false">IF(F178&gt;=1000000,"LUNAS","")</f>
        <v/>
      </c>
      <c r="H178" s="75"/>
      <c r="I178" s="10"/>
    </row>
    <row r="179" customFormat="false" ht="15" hidden="false" customHeight="false" outlineLevel="0" collapsed="false">
      <c r="B179" s="74" t="n">
        <v>173</v>
      </c>
      <c r="C179" s="72" t="s">
        <v>523</v>
      </c>
      <c r="D179" s="72" t="s">
        <v>517</v>
      </c>
      <c r="E179" s="74" t="n">
        <v>8</v>
      </c>
      <c r="F179" s="73" t="n">
        <v>0</v>
      </c>
      <c r="G179" s="10" t="str">
        <f aca="false">IF(F179&gt;=1000000,"LUNAS","")</f>
        <v/>
      </c>
      <c r="H179" s="75"/>
      <c r="I179" s="10"/>
    </row>
    <row r="180" customFormat="false" ht="15" hidden="false" customHeight="false" outlineLevel="0" collapsed="false">
      <c r="B180" s="74" t="n">
        <v>174</v>
      </c>
      <c r="C180" s="72" t="s">
        <v>524</v>
      </c>
      <c r="D180" s="72" t="s">
        <v>517</v>
      </c>
      <c r="E180" s="74" t="n">
        <v>9</v>
      </c>
      <c r="F180" s="73" t="n">
        <v>0</v>
      </c>
      <c r="G180" s="10" t="str">
        <f aca="false">IF(F180&gt;=1000000,"LUNAS","")</f>
        <v/>
      </c>
      <c r="H180" s="75"/>
      <c r="I180" s="10"/>
    </row>
    <row r="181" customFormat="false" ht="15" hidden="false" customHeight="false" outlineLevel="0" collapsed="false">
      <c r="B181" s="74" t="n">
        <v>175</v>
      </c>
      <c r="C181" s="72" t="s">
        <v>525</v>
      </c>
      <c r="D181" s="72" t="s">
        <v>517</v>
      </c>
      <c r="E181" s="74" t="n">
        <v>12</v>
      </c>
      <c r="F181" s="73" t="n">
        <v>0</v>
      </c>
      <c r="G181" s="10" t="str">
        <f aca="false">IF(F181&gt;=1000000,"LUNAS","")</f>
        <v/>
      </c>
      <c r="H181" s="75"/>
      <c r="I181" s="10"/>
    </row>
    <row r="182" customFormat="false" ht="15" hidden="false" customHeight="false" outlineLevel="0" collapsed="false">
      <c r="B182" s="74" t="n">
        <v>176</v>
      </c>
      <c r="C182" s="72" t="s">
        <v>526</v>
      </c>
      <c r="D182" s="72" t="s">
        <v>517</v>
      </c>
      <c r="E182" s="74" t="n">
        <v>15</v>
      </c>
      <c r="F182" s="73" t="n">
        <v>0</v>
      </c>
      <c r="G182" s="10" t="str">
        <f aca="false">IF(F182&gt;=1000000,"LUNAS","")</f>
        <v/>
      </c>
      <c r="H182" s="75"/>
      <c r="I182" s="10"/>
    </row>
    <row r="183" customFormat="false" ht="15" hidden="false" customHeight="false" outlineLevel="0" collapsed="false">
      <c r="B183" s="74" t="n">
        <v>177</v>
      </c>
      <c r="C183" s="72" t="s">
        <v>527</v>
      </c>
      <c r="D183" s="72" t="s">
        <v>517</v>
      </c>
      <c r="E183" s="74" t="n">
        <v>16</v>
      </c>
      <c r="F183" s="73" t="n">
        <v>0</v>
      </c>
      <c r="G183" s="10" t="str">
        <f aca="false">IF(F183&gt;=1000000,"LUNAS","")</f>
        <v/>
      </c>
      <c r="H183" s="75"/>
      <c r="I183" s="10"/>
    </row>
    <row r="184" customFormat="false" ht="15" hidden="false" customHeight="false" outlineLevel="0" collapsed="false">
      <c r="B184" s="74" t="n">
        <v>178</v>
      </c>
      <c r="C184" s="72" t="s">
        <v>528</v>
      </c>
      <c r="D184" s="72" t="s">
        <v>517</v>
      </c>
      <c r="E184" s="74" t="n">
        <v>18</v>
      </c>
      <c r="F184" s="73" t="n">
        <v>0</v>
      </c>
      <c r="G184" s="10" t="str">
        <f aca="false">IF(F184&gt;=1000000,"LUNAS","")</f>
        <v/>
      </c>
      <c r="H184" s="75"/>
      <c r="I184" s="10"/>
    </row>
    <row r="185" customFormat="false" ht="15" hidden="false" customHeight="false" outlineLevel="0" collapsed="false">
      <c r="B185" s="74" t="n">
        <v>179</v>
      </c>
      <c r="C185" s="72" t="s">
        <v>529</v>
      </c>
      <c r="D185" s="72" t="s">
        <v>517</v>
      </c>
      <c r="E185" s="74" t="n">
        <v>20</v>
      </c>
      <c r="F185" s="73" t="n">
        <v>0</v>
      </c>
      <c r="G185" s="10" t="str">
        <f aca="false">IF(F185&gt;=1000000,"LUNAS","")</f>
        <v/>
      </c>
      <c r="H185" s="75"/>
      <c r="I185" s="10"/>
    </row>
    <row r="186" customFormat="false" ht="15" hidden="false" customHeight="false" outlineLevel="0" collapsed="false">
      <c r="B186" s="74" t="n">
        <v>180</v>
      </c>
      <c r="C186" s="72" t="s">
        <v>530</v>
      </c>
      <c r="D186" s="72" t="s">
        <v>517</v>
      </c>
      <c r="E186" s="74" t="n">
        <v>22</v>
      </c>
      <c r="F186" s="73" t="n">
        <v>0</v>
      </c>
      <c r="G186" s="10" t="str">
        <f aca="false">IF(F186&gt;=1000000,"LUNAS","")</f>
        <v/>
      </c>
      <c r="H186" s="75"/>
      <c r="I186" s="10"/>
    </row>
    <row r="187" customFormat="false" ht="15" hidden="false" customHeight="false" outlineLevel="0" collapsed="false">
      <c r="B187" s="74" t="n">
        <v>181</v>
      </c>
      <c r="C187" s="72" t="s">
        <v>531</v>
      </c>
      <c r="D187" s="72" t="s">
        <v>532</v>
      </c>
      <c r="E187" s="74" t="n">
        <v>1</v>
      </c>
      <c r="F187" s="73" t="n">
        <v>0</v>
      </c>
      <c r="G187" s="10" t="str">
        <f aca="false">IF(F187&gt;=1000000,"LUNAS","")</f>
        <v/>
      </c>
      <c r="H187" s="75"/>
      <c r="I187" s="10"/>
    </row>
    <row r="188" customFormat="false" ht="15" hidden="false" customHeight="false" outlineLevel="0" collapsed="false">
      <c r="B188" s="74" t="n">
        <v>182</v>
      </c>
      <c r="C188" s="72" t="s">
        <v>533</v>
      </c>
      <c r="D188" s="72" t="s">
        <v>532</v>
      </c>
      <c r="E188" s="74" t="n">
        <v>2</v>
      </c>
      <c r="F188" s="73" t="n">
        <v>200000</v>
      </c>
      <c r="G188" s="10" t="str">
        <f aca="false">IF(F188&gt;=1000000,"LUNAS","")</f>
        <v/>
      </c>
      <c r="H188" s="75"/>
      <c r="I188" s="10"/>
    </row>
    <row r="189" customFormat="false" ht="15" hidden="false" customHeight="false" outlineLevel="0" collapsed="false">
      <c r="B189" s="74" t="n">
        <v>183</v>
      </c>
      <c r="C189" s="72" t="s">
        <v>534</v>
      </c>
      <c r="D189" s="72" t="s">
        <v>532</v>
      </c>
      <c r="E189" s="74" t="n">
        <v>3</v>
      </c>
      <c r="F189" s="73" t="n">
        <v>900000</v>
      </c>
      <c r="G189" s="10" t="str">
        <f aca="false">IF(F189&gt;=1000000,"LUNAS","")</f>
        <v/>
      </c>
      <c r="H189" s="75"/>
      <c r="I189" s="10"/>
    </row>
    <row r="190" customFormat="false" ht="15" hidden="false" customHeight="false" outlineLevel="0" collapsed="false">
      <c r="B190" s="74" t="n">
        <v>184</v>
      </c>
      <c r="C190" s="72" t="s">
        <v>535</v>
      </c>
      <c r="D190" s="72" t="s">
        <v>532</v>
      </c>
      <c r="E190" s="74" t="n">
        <v>5</v>
      </c>
      <c r="F190" s="73" t="n">
        <v>0</v>
      </c>
      <c r="G190" s="10" t="str">
        <f aca="false">IF(F190&gt;=1000000,"LUNAS","")</f>
        <v/>
      </c>
      <c r="H190" s="75"/>
      <c r="I190" s="10"/>
    </row>
    <row r="191" customFormat="false" ht="15" hidden="false" customHeight="false" outlineLevel="0" collapsed="false">
      <c r="B191" s="74" t="n">
        <v>185</v>
      </c>
      <c r="C191" s="72" t="s">
        <v>536</v>
      </c>
      <c r="D191" s="72" t="s">
        <v>532</v>
      </c>
      <c r="E191" s="74" t="n">
        <v>7</v>
      </c>
      <c r="F191" s="73" t="n">
        <v>100000</v>
      </c>
      <c r="G191" s="10" t="str">
        <f aca="false">IF(F191&gt;=1000000,"LUNAS","")</f>
        <v/>
      </c>
      <c r="H191" s="75"/>
      <c r="I191" s="10"/>
    </row>
    <row r="192" customFormat="false" ht="15" hidden="false" customHeight="false" outlineLevel="0" collapsed="false">
      <c r="B192" s="74" t="n">
        <v>186</v>
      </c>
      <c r="C192" s="72" t="s">
        <v>537</v>
      </c>
      <c r="D192" s="72" t="s">
        <v>532</v>
      </c>
      <c r="E192" s="74" t="n">
        <v>9</v>
      </c>
      <c r="F192" s="73" t="n">
        <v>100000</v>
      </c>
      <c r="G192" s="10" t="str">
        <f aca="false">IF(F192&gt;=1000000,"LUNAS","")</f>
        <v/>
      </c>
      <c r="H192" s="75"/>
      <c r="I192" s="10"/>
    </row>
    <row r="193" customFormat="false" ht="15" hidden="false" customHeight="false" outlineLevel="0" collapsed="false">
      <c r="B193" s="74" t="n">
        <v>187</v>
      </c>
      <c r="C193" s="72" t="s">
        <v>538</v>
      </c>
      <c r="D193" s="72" t="s">
        <v>532</v>
      </c>
      <c r="E193" s="74" t="n">
        <v>10</v>
      </c>
      <c r="F193" s="73" t="n">
        <v>100000</v>
      </c>
      <c r="G193" s="10" t="str">
        <f aca="false">IF(F193&gt;=1000000,"LUNAS","")</f>
        <v/>
      </c>
      <c r="H193" s="75"/>
      <c r="I193" s="10"/>
    </row>
    <row r="194" customFormat="false" ht="15" hidden="false" customHeight="false" outlineLevel="0" collapsed="false">
      <c r="B194" s="74" t="n">
        <v>188</v>
      </c>
      <c r="C194" s="72" t="s">
        <v>539</v>
      </c>
      <c r="D194" s="72" t="s">
        <v>532</v>
      </c>
      <c r="E194" s="74" t="n">
        <v>11</v>
      </c>
      <c r="F194" s="73" t="n">
        <v>0</v>
      </c>
      <c r="G194" s="10" t="str">
        <f aca="false">IF(F194&gt;=1000000,"LUNAS","")</f>
        <v/>
      </c>
      <c r="H194" s="75"/>
      <c r="I194" s="10"/>
    </row>
    <row r="195" customFormat="false" ht="15" hidden="false" customHeight="false" outlineLevel="0" collapsed="false">
      <c r="B195" s="74" t="n">
        <v>189</v>
      </c>
      <c r="C195" s="72" t="s">
        <v>540</v>
      </c>
      <c r="D195" s="72" t="s">
        <v>532</v>
      </c>
      <c r="E195" s="74" t="n">
        <v>12</v>
      </c>
      <c r="F195" s="73" t="n">
        <v>0</v>
      </c>
      <c r="G195" s="10" t="str">
        <f aca="false">IF(F195&gt;=1000000,"LUNAS","")</f>
        <v/>
      </c>
      <c r="H195" s="75"/>
      <c r="I195" s="10"/>
    </row>
    <row r="196" customFormat="false" ht="15" hidden="false" customHeight="false" outlineLevel="0" collapsed="false">
      <c r="B196" s="74" t="n">
        <v>190</v>
      </c>
      <c r="C196" s="72" t="s">
        <v>541</v>
      </c>
      <c r="D196" s="72" t="s">
        <v>532</v>
      </c>
      <c r="E196" s="74" t="n">
        <v>15</v>
      </c>
      <c r="F196" s="73" t="n">
        <v>0</v>
      </c>
      <c r="G196" s="10" t="str">
        <f aca="false">IF(F196&gt;=1000000,"LUNAS","")</f>
        <v/>
      </c>
      <c r="H196" s="75"/>
      <c r="I196" s="10"/>
    </row>
    <row r="197" customFormat="false" ht="15" hidden="false" customHeight="false" outlineLevel="0" collapsed="false">
      <c r="B197" s="74" t="n">
        <v>191</v>
      </c>
      <c r="C197" s="72" t="s">
        <v>542</v>
      </c>
      <c r="D197" s="72" t="s">
        <v>532</v>
      </c>
      <c r="E197" s="74" t="n">
        <v>16</v>
      </c>
      <c r="F197" s="73" t="n">
        <v>200000</v>
      </c>
      <c r="G197" s="10" t="str">
        <f aca="false">IF(F197&gt;=1000000,"LUNAS","")</f>
        <v/>
      </c>
      <c r="H197" s="75"/>
      <c r="I197" s="10"/>
    </row>
    <row r="198" customFormat="false" ht="15" hidden="false" customHeight="false" outlineLevel="0" collapsed="false">
      <c r="B198" s="74" t="n">
        <v>192</v>
      </c>
      <c r="C198" s="72" t="s">
        <v>543</v>
      </c>
      <c r="D198" s="72" t="s">
        <v>532</v>
      </c>
      <c r="E198" s="74" t="n">
        <v>17</v>
      </c>
      <c r="F198" s="73" t="n">
        <v>200000</v>
      </c>
      <c r="G198" s="10" t="str">
        <f aca="false">IF(F198&gt;=1000000,"LUNAS","")</f>
        <v/>
      </c>
      <c r="H198" s="75"/>
      <c r="I198" s="10"/>
    </row>
    <row r="199" customFormat="false" ht="15" hidden="false" customHeight="false" outlineLevel="0" collapsed="false">
      <c r="B199" s="74" t="n">
        <v>193</v>
      </c>
      <c r="C199" s="72" t="s">
        <v>544</v>
      </c>
      <c r="D199" s="72" t="s">
        <v>532</v>
      </c>
      <c r="E199" s="74" t="n">
        <v>18</v>
      </c>
      <c r="F199" s="73" t="n">
        <v>0</v>
      </c>
      <c r="G199" s="10" t="str">
        <f aca="false">IF(F199&gt;=1000000,"LUNAS","")</f>
        <v/>
      </c>
      <c r="H199" s="75"/>
      <c r="I199" s="10"/>
    </row>
    <row r="200" customFormat="false" ht="15" hidden="false" customHeight="false" outlineLevel="0" collapsed="false">
      <c r="B200" s="74" t="n">
        <v>194</v>
      </c>
      <c r="C200" s="72" t="s">
        <v>34</v>
      </c>
      <c r="D200" s="72" t="s">
        <v>532</v>
      </c>
      <c r="E200" s="74" t="n">
        <v>19</v>
      </c>
      <c r="F200" s="73" t="n">
        <v>200000</v>
      </c>
      <c r="G200" s="10" t="str">
        <f aca="false">IF(F200&gt;=1000000,"LUNAS","")</f>
        <v/>
      </c>
      <c r="H200" s="75"/>
      <c r="I200" s="10"/>
    </row>
    <row r="201" customFormat="false" ht="15" hidden="false" customHeight="false" outlineLevel="0" collapsed="false">
      <c r="B201" s="74" t="n">
        <v>195</v>
      </c>
      <c r="C201" s="72" t="s">
        <v>545</v>
      </c>
      <c r="D201" s="72" t="s">
        <v>532</v>
      </c>
      <c r="E201" s="74" t="n">
        <v>20</v>
      </c>
      <c r="F201" s="73" t="n">
        <v>1000000</v>
      </c>
      <c r="G201" s="10" t="str">
        <f aca="false">IF(F201&gt;=1000000,"LUNAS","")</f>
        <v>LUNAS</v>
      </c>
      <c r="H201" s="75"/>
      <c r="I201" s="10"/>
    </row>
    <row r="202" customFormat="false" ht="15" hidden="false" customHeight="false" outlineLevel="0" collapsed="false">
      <c r="B202" s="74" t="n">
        <v>196</v>
      </c>
      <c r="C202" s="72" t="s">
        <v>546</v>
      </c>
      <c r="D202" s="72" t="s">
        <v>532</v>
      </c>
      <c r="E202" s="74" t="n">
        <v>21</v>
      </c>
      <c r="F202" s="73" t="n">
        <v>0</v>
      </c>
      <c r="G202" s="10" t="str">
        <f aca="false">IF(F202&gt;=1000000,"LUNAS","")</f>
        <v/>
      </c>
      <c r="H202" s="75"/>
      <c r="I202" s="10"/>
    </row>
    <row r="203" customFormat="false" ht="15" hidden="false" customHeight="false" outlineLevel="0" collapsed="false">
      <c r="B203" s="74" t="n">
        <v>197</v>
      </c>
      <c r="C203" s="72" t="s">
        <v>547</v>
      </c>
      <c r="D203" s="72" t="s">
        <v>532</v>
      </c>
      <c r="E203" s="74" t="n">
        <v>22</v>
      </c>
      <c r="F203" s="73" t="n">
        <v>0</v>
      </c>
      <c r="G203" s="10" t="str">
        <f aca="false">IF(F203&gt;=1000000,"LUNAS","")</f>
        <v/>
      </c>
      <c r="H203" s="75"/>
      <c r="I203" s="10"/>
    </row>
    <row r="204" customFormat="false" ht="15" hidden="false" customHeight="false" outlineLevel="0" collapsed="false">
      <c r="B204" s="74" t="n">
        <v>198</v>
      </c>
      <c r="C204" s="72" t="s">
        <v>548</v>
      </c>
      <c r="D204" s="72" t="s">
        <v>532</v>
      </c>
      <c r="E204" s="74" t="n">
        <v>23</v>
      </c>
      <c r="F204" s="73" t="n">
        <v>600000</v>
      </c>
      <c r="G204" s="10" t="str">
        <f aca="false">IF(F204&gt;=1000000,"LUNAS","")</f>
        <v/>
      </c>
      <c r="H204" s="75"/>
      <c r="I204" s="10"/>
    </row>
    <row r="205" customFormat="false" ht="15" hidden="false" customHeight="false" outlineLevel="0" collapsed="false">
      <c r="B205" s="74" t="n">
        <v>199</v>
      </c>
      <c r="C205" s="72" t="s">
        <v>549</v>
      </c>
      <c r="D205" s="72" t="s">
        <v>532</v>
      </c>
      <c r="E205" s="74" t="n">
        <v>24</v>
      </c>
      <c r="F205" s="73" t="n">
        <v>0</v>
      </c>
      <c r="G205" s="10" t="str">
        <f aca="false">IF(F205&gt;=1000000,"LUNAS","")</f>
        <v/>
      </c>
      <c r="H205" s="75"/>
      <c r="I205" s="10"/>
    </row>
    <row r="206" customFormat="false" ht="15" hidden="false" customHeight="false" outlineLevel="0" collapsed="false">
      <c r="B206" s="74" t="n">
        <v>200</v>
      </c>
      <c r="C206" s="72" t="s">
        <v>550</v>
      </c>
      <c r="D206" s="72" t="s">
        <v>532</v>
      </c>
      <c r="E206" s="74" t="n">
        <v>25</v>
      </c>
      <c r="F206" s="73" t="n">
        <v>0</v>
      </c>
      <c r="G206" s="10" t="str">
        <f aca="false">IF(F206&gt;=1000000,"LUNAS","")</f>
        <v/>
      </c>
      <c r="H206" s="75"/>
      <c r="I206" s="10"/>
    </row>
    <row r="207" customFormat="false" ht="15" hidden="false" customHeight="false" outlineLevel="0" collapsed="false">
      <c r="B207" s="74" t="n">
        <v>201</v>
      </c>
      <c r="C207" s="72" t="s">
        <v>551</v>
      </c>
      <c r="D207" s="72" t="s">
        <v>552</v>
      </c>
      <c r="E207" s="74" t="n">
        <v>1</v>
      </c>
      <c r="F207" s="73" t="n">
        <v>300000</v>
      </c>
      <c r="G207" s="10" t="str">
        <f aca="false">IF(F207&gt;=1000000,"LUNAS","")</f>
        <v/>
      </c>
      <c r="H207" s="75"/>
      <c r="I207" s="10"/>
    </row>
    <row r="208" customFormat="false" ht="15" hidden="false" customHeight="false" outlineLevel="0" collapsed="false">
      <c r="B208" s="74" t="n">
        <v>202</v>
      </c>
      <c r="C208" s="72" t="s">
        <v>553</v>
      </c>
      <c r="D208" s="72" t="s">
        <v>552</v>
      </c>
      <c r="E208" s="74" t="n">
        <v>5</v>
      </c>
      <c r="F208" s="73" t="n">
        <v>0</v>
      </c>
      <c r="G208" s="10" t="str">
        <f aca="false">IF(F208&gt;=1000000,"LUNAS","")</f>
        <v/>
      </c>
      <c r="H208" s="75"/>
      <c r="I208" s="10"/>
    </row>
    <row r="209" customFormat="false" ht="15" hidden="false" customHeight="false" outlineLevel="0" collapsed="false">
      <c r="B209" s="74" t="n">
        <v>203</v>
      </c>
      <c r="C209" s="72" t="s">
        <v>554</v>
      </c>
      <c r="D209" s="72" t="s">
        <v>552</v>
      </c>
      <c r="E209" s="74" t="n">
        <v>10</v>
      </c>
      <c r="F209" s="73" t="n">
        <v>0</v>
      </c>
      <c r="G209" s="10" t="str">
        <f aca="false">IF(F209&gt;=1000000,"LUNAS","")</f>
        <v/>
      </c>
      <c r="H209" s="75"/>
      <c r="I209" s="10"/>
    </row>
    <row r="210" customFormat="false" ht="15" hidden="false" customHeight="false" outlineLevel="0" collapsed="false">
      <c r="B210" s="74" t="n">
        <v>204</v>
      </c>
      <c r="C210" s="72" t="s">
        <v>555</v>
      </c>
      <c r="D210" s="72" t="s">
        <v>552</v>
      </c>
      <c r="E210" s="74" t="n">
        <v>17</v>
      </c>
      <c r="F210" s="73" t="n">
        <v>0</v>
      </c>
      <c r="G210" s="10" t="str">
        <f aca="false">IF(F210&gt;=1000000,"LUNAS","")</f>
        <v/>
      </c>
      <c r="H210" s="75"/>
      <c r="I210" s="10"/>
    </row>
    <row r="211" customFormat="false" ht="15" hidden="false" customHeight="false" outlineLevel="0" collapsed="false">
      <c r="B211" s="74" t="n">
        <v>205</v>
      </c>
      <c r="C211" s="72" t="s">
        <v>556</v>
      </c>
      <c r="D211" s="72" t="s">
        <v>552</v>
      </c>
      <c r="E211" s="74" t="n">
        <v>19</v>
      </c>
      <c r="F211" s="73" t="n">
        <v>100000</v>
      </c>
      <c r="G211" s="10" t="str">
        <f aca="false">IF(F211&gt;=1000000,"LUNAS","")</f>
        <v/>
      </c>
      <c r="H211" s="75"/>
      <c r="I211" s="10"/>
    </row>
    <row r="212" customFormat="false" ht="15" hidden="false" customHeight="false" outlineLevel="0" collapsed="false">
      <c r="B212" s="74" t="n">
        <v>206</v>
      </c>
      <c r="C212" s="72" t="s">
        <v>557</v>
      </c>
      <c r="D212" s="72" t="s">
        <v>552</v>
      </c>
      <c r="E212" s="74" t="n">
        <v>21</v>
      </c>
      <c r="F212" s="73" t="n">
        <v>100000</v>
      </c>
      <c r="G212" s="10" t="str">
        <f aca="false">IF(F212&gt;=1000000,"LUNAS","")</f>
        <v/>
      </c>
      <c r="H212" s="75"/>
      <c r="I212" s="10"/>
    </row>
    <row r="213" customFormat="false" ht="15" hidden="false" customHeight="false" outlineLevel="0" collapsed="false">
      <c r="B213" s="74" t="n">
        <v>207</v>
      </c>
      <c r="C213" s="72" t="s">
        <v>558</v>
      </c>
      <c r="D213" s="72" t="s">
        <v>552</v>
      </c>
      <c r="E213" s="74" t="n">
        <v>22</v>
      </c>
      <c r="F213" s="73" t="n">
        <v>0</v>
      </c>
      <c r="G213" s="10" t="str">
        <f aca="false">IF(F213&gt;=1000000,"LUNAS","")</f>
        <v/>
      </c>
      <c r="H213" s="75"/>
      <c r="I213" s="10"/>
    </row>
    <row r="214" customFormat="false" ht="15" hidden="false" customHeight="false" outlineLevel="0" collapsed="false">
      <c r="B214" s="74" t="n">
        <v>208</v>
      </c>
      <c r="C214" s="72" t="s">
        <v>559</v>
      </c>
      <c r="D214" s="72" t="s">
        <v>552</v>
      </c>
      <c r="E214" s="74" t="n">
        <v>26</v>
      </c>
      <c r="F214" s="73" t="n">
        <v>100000</v>
      </c>
      <c r="G214" s="10" t="str">
        <f aca="false">IF(F214&gt;=1000000,"LUNAS","")</f>
        <v/>
      </c>
      <c r="H214" s="75"/>
      <c r="I214" s="10"/>
    </row>
    <row r="215" customFormat="false" ht="15" hidden="false" customHeight="false" outlineLevel="0" collapsed="false">
      <c r="B215" s="74" t="n">
        <v>209</v>
      </c>
      <c r="C215" s="72" t="s">
        <v>560</v>
      </c>
      <c r="D215" s="72" t="s">
        <v>552</v>
      </c>
      <c r="E215" s="74" t="n">
        <v>27</v>
      </c>
      <c r="F215" s="73" t="n">
        <v>100000</v>
      </c>
      <c r="G215" s="10" t="str">
        <f aca="false">IF(F215&gt;=1000000,"LUNAS","")</f>
        <v/>
      </c>
      <c r="H215" s="75"/>
      <c r="I215" s="10"/>
    </row>
    <row r="216" customFormat="false" ht="15" hidden="false" customHeight="false" outlineLevel="0" collapsed="false">
      <c r="B216" s="74" t="n">
        <v>210</v>
      </c>
      <c r="C216" s="72" t="s">
        <v>561</v>
      </c>
      <c r="D216" s="72" t="s">
        <v>562</v>
      </c>
      <c r="E216" s="74" t="n">
        <v>2</v>
      </c>
      <c r="F216" s="73" t="n">
        <v>300000</v>
      </c>
      <c r="G216" s="10" t="str">
        <f aca="false">IF(F216&gt;=1000000,"LUNAS","")</f>
        <v/>
      </c>
      <c r="H216" s="75"/>
      <c r="I216" s="10"/>
    </row>
    <row r="217" customFormat="false" ht="15" hidden="false" customHeight="false" outlineLevel="0" collapsed="false">
      <c r="B217" s="74" t="n">
        <v>211</v>
      </c>
      <c r="C217" s="72" t="s">
        <v>563</v>
      </c>
      <c r="D217" s="72" t="s">
        <v>562</v>
      </c>
      <c r="E217" s="74" t="n">
        <v>3</v>
      </c>
      <c r="F217" s="73" t="n">
        <v>0</v>
      </c>
      <c r="G217" s="10" t="str">
        <f aca="false">IF(F217&gt;=1000000,"LUNAS","")</f>
        <v/>
      </c>
      <c r="H217" s="75"/>
      <c r="I217" s="10"/>
    </row>
    <row r="218" customFormat="false" ht="15" hidden="false" customHeight="false" outlineLevel="0" collapsed="false">
      <c r="B218" s="74" t="n">
        <v>212</v>
      </c>
      <c r="C218" s="72" t="s">
        <v>564</v>
      </c>
      <c r="D218" s="72" t="s">
        <v>562</v>
      </c>
      <c r="E218" s="74" t="n">
        <v>6</v>
      </c>
      <c r="F218" s="73" t="n">
        <v>0</v>
      </c>
      <c r="G218" s="10" t="str">
        <f aca="false">IF(F218&gt;=1000000,"LUNAS","")</f>
        <v/>
      </c>
      <c r="H218" s="75"/>
      <c r="I218" s="10"/>
    </row>
    <row r="219" customFormat="false" ht="15" hidden="false" customHeight="false" outlineLevel="0" collapsed="false">
      <c r="B219" s="74" t="n">
        <v>213</v>
      </c>
      <c r="C219" s="72" t="s">
        <v>565</v>
      </c>
      <c r="D219" s="72" t="s">
        <v>562</v>
      </c>
      <c r="E219" s="74" t="n">
        <v>9</v>
      </c>
      <c r="F219" s="73" t="n">
        <v>100000</v>
      </c>
      <c r="G219" s="10" t="str">
        <f aca="false">IF(F219&gt;=1000000,"LUNAS","")</f>
        <v/>
      </c>
      <c r="H219" s="75"/>
      <c r="I219" s="10"/>
    </row>
    <row r="220" customFormat="false" ht="15" hidden="false" customHeight="false" outlineLevel="0" collapsed="false">
      <c r="B220" s="74" t="n">
        <v>214</v>
      </c>
      <c r="C220" s="72" t="s">
        <v>566</v>
      </c>
      <c r="D220" s="72" t="s">
        <v>562</v>
      </c>
      <c r="E220" s="74" t="n">
        <v>10</v>
      </c>
      <c r="F220" s="73" t="n">
        <v>0</v>
      </c>
      <c r="G220" s="10" t="str">
        <f aca="false">IF(F220&gt;=1000000,"LUNAS","")</f>
        <v/>
      </c>
      <c r="H220" s="75"/>
      <c r="I220" s="10"/>
    </row>
    <row r="221" customFormat="false" ht="15" hidden="false" customHeight="false" outlineLevel="0" collapsed="false">
      <c r="B221" s="74" t="n">
        <v>215</v>
      </c>
      <c r="C221" s="72" t="s">
        <v>567</v>
      </c>
      <c r="D221" s="72" t="s">
        <v>562</v>
      </c>
      <c r="E221" s="74" t="n">
        <v>11</v>
      </c>
      <c r="F221" s="73" t="n">
        <v>0</v>
      </c>
      <c r="G221" s="10" t="str">
        <f aca="false">IF(F221&gt;=1000000,"LUNAS","")</f>
        <v/>
      </c>
      <c r="H221" s="75"/>
      <c r="I221" s="10"/>
    </row>
    <row r="222" customFormat="false" ht="15" hidden="false" customHeight="false" outlineLevel="0" collapsed="false">
      <c r="B222" s="74" t="n">
        <v>216</v>
      </c>
      <c r="C222" s="72" t="s">
        <v>568</v>
      </c>
      <c r="D222" s="72" t="s">
        <v>562</v>
      </c>
      <c r="E222" s="74" t="n">
        <v>17</v>
      </c>
      <c r="F222" s="73" t="n">
        <v>300000</v>
      </c>
      <c r="G222" s="10" t="str">
        <f aca="false">IF(F222&gt;=1000000,"LUNAS","")</f>
        <v/>
      </c>
      <c r="H222" s="75"/>
      <c r="I222" s="10"/>
    </row>
    <row r="223" customFormat="false" ht="15" hidden="false" customHeight="false" outlineLevel="0" collapsed="false">
      <c r="B223" s="74" t="n">
        <v>217</v>
      </c>
      <c r="C223" s="72" t="s">
        <v>569</v>
      </c>
      <c r="D223" s="72" t="s">
        <v>562</v>
      </c>
      <c r="E223" s="74" t="n">
        <v>18</v>
      </c>
      <c r="F223" s="73" t="n">
        <v>0</v>
      </c>
      <c r="G223" s="10" t="str">
        <f aca="false">IF(F223&gt;=1000000,"LUNAS","")</f>
        <v/>
      </c>
      <c r="H223" s="75"/>
      <c r="I223" s="10"/>
    </row>
    <row r="224" customFormat="false" ht="15" hidden="false" customHeight="false" outlineLevel="0" collapsed="false">
      <c r="B224" s="74" t="n">
        <v>218</v>
      </c>
      <c r="C224" s="72" t="s">
        <v>570</v>
      </c>
      <c r="D224" s="72" t="s">
        <v>562</v>
      </c>
      <c r="E224" s="74" t="n">
        <v>19</v>
      </c>
      <c r="F224" s="73" t="n">
        <v>0</v>
      </c>
      <c r="G224" s="10" t="str">
        <f aca="false">IF(F224&gt;=1000000,"LUNAS","")</f>
        <v/>
      </c>
      <c r="H224" s="75"/>
      <c r="I224" s="10"/>
    </row>
    <row r="225" customFormat="false" ht="15" hidden="false" customHeight="false" outlineLevel="0" collapsed="false">
      <c r="B225" s="74" t="n">
        <v>219</v>
      </c>
      <c r="C225" s="72" t="s">
        <v>571</v>
      </c>
      <c r="D225" s="72" t="s">
        <v>562</v>
      </c>
      <c r="E225" s="74" t="n">
        <v>21</v>
      </c>
      <c r="F225" s="73" t="n">
        <v>1000000</v>
      </c>
      <c r="G225" s="10" t="str">
        <f aca="false">IF(F225&gt;=1000000,"LUNAS","")</f>
        <v>LUNAS</v>
      </c>
      <c r="H225" s="75"/>
      <c r="I225" s="10"/>
    </row>
    <row r="226" customFormat="false" ht="15" hidden="false" customHeight="false" outlineLevel="0" collapsed="false">
      <c r="B226" s="74" t="n">
        <v>220</v>
      </c>
      <c r="C226" s="72" t="s">
        <v>572</v>
      </c>
      <c r="D226" s="72" t="s">
        <v>573</v>
      </c>
      <c r="E226" s="74" t="n">
        <v>2</v>
      </c>
      <c r="F226" s="73" t="n">
        <v>0</v>
      </c>
      <c r="G226" s="10" t="str">
        <f aca="false">IF(F226&gt;=1000000,"LUNAS","")</f>
        <v/>
      </c>
      <c r="H226" s="75"/>
      <c r="I226" s="10"/>
    </row>
    <row r="227" customFormat="false" ht="15" hidden="false" customHeight="false" outlineLevel="0" collapsed="false">
      <c r="B227" s="74" t="n">
        <v>221</v>
      </c>
      <c r="C227" s="72" t="s">
        <v>574</v>
      </c>
      <c r="D227" s="72" t="s">
        <v>573</v>
      </c>
      <c r="E227" s="74" t="n">
        <v>3</v>
      </c>
      <c r="F227" s="73" t="n">
        <v>100000</v>
      </c>
      <c r="G227" s="10" t="str">
        <f aca="false">IF(F227&gt;=1000000,"LUNAS","")</f>
        <v/>
      </c>
      <c r="H227" s="75"/>
      <c r="I227" s="10"/>
    </row>
    <row r="228" customFormat="false" ht="15" hidden="false" customHeight="false" outlineLevel="0" collapsed="false">
      <c r="B228" s="74" t="n">
        <v>222</v>
      </c>
      <c r="C228" s="72" t="s">
        <v>575</v>
      </c>
      <c r="D228" s="72" t="s">
        <v>573</v>
      </c>
      <c r="E228" s="74" t="n">
        <v>5</v>
      </c>
      <c r="F228" s="73" t="n">
        <v>0</v>
      </c>
      <c r="G228" s="10" t="str">
        <f aca="false">IF(F228&gt;=1000000,"LUNAS","")</f>
        <v/>
      </c>
      <c r="H228" s="75"/>
      <c r="I228" s="10"/>
    </row>
    <row r="229" customFormat="false" ht="15" hidden="false" customHeight="false" outlineLevel="0" collapsed="false">
      <c r="B229" s="74" t="n">
        <v>223</v>
      </c>
      <c r="C229" s="72" t="s">
        <v>576</v>
      </c>
      <c r="D229" s="72" t="s">
        <v>573</v>
      </c>
      <c r="E229" s="74" t="n">
        <v>8</v>
      </c>
      <c r="F229" s="73" t="n">
        <v>0</v>
      </c>
      <c r="G229" s="10" t="str">
        <f aca="false">IF(F229&gt;=1000000,"LUNAS","")</f>
        <v/>
      </c>
      <c r="H229" s="75"/>
      <c r="I229" s="10"/>
    </row>
    <row r="230" customFormat="false" ht="15" hidden="false" customHeight="false" outlineLevel="0" collapsed="false">
      <c r="B230" s="74" t="n">
        <v>224</v>
      </c>
      <c r="C230" s="72" t="s">
        <v>577</v>
      </c>
      <c r="D230" s="72" t="s">
        <v>573</v>
      </c>
      <c r="E230" s="74" t="n">
        <v>10</v>
      </c>
      <c r="F230" s="73" t="n">
        <v>400000</v>
      </c>
      <c r="G230" s="10" t="str">
        <f aca="false">IF(F230&gt;=1000000,"LUNAS","")</f>
        <v/>
      </c>
      <c r="H230" s="75"/>
      <c r="I230" s="10"/>
    </row>
    <row r="231" customFormat="false" ht="15" hidden="false" customHeight="false" outlineLevel="0" collapsed="false">
      <c r="B231" s="74" t="n">
        <v>225</v>
      </c>
      <c r="C231" s="72" t="s">
        <v>578</v>
      </c>
      <c r="D231" s="72" t="s">
        <v>573</v>
      </c>
      <c r="E231" s="74" t="n">
        <v>15</v>
      </c>
      <c r="F231" s="73" t="n">
        <v>0</v>
      </c>
      <c r="G231" s="10" t="str">
        <f aca="false">IF(F231&gt;=1000000,"LUNAS","")</f>
        <v/>
      </c>
      <c r="H231" s="75"/>
      <c r="I231" s="10"/>
    </row>
    <row r="232" customFormat="false" ht="15" hidden="false" customHeight="false" outlineLevel="0" collapsed="false">
      <c r="B232" s="74" t="n">
        <v>226</v>
      </c>
      <c r="C232" s="72" t="s">
        <v>579</v>
      </c>
      <c r="D232" s="72" t="s">
        <v>580</v>
      </c>
      <c r="E232" s="74" t="n">
        <v>1</v>
      </c>
      <c r="F232" s="73" t="n">
        <v>300000</v>
      </c>
      <c r="G232" s="10" t="str">
        <f aca="false">IF(F232&gt;=1000000,"LUNAS","")</f>
        <v/>
      </c>
      <c r="H232" s="75"/>
      <c r="I232" s="10"/>
    </row>
    <row r="233" customFormat="false" ht="15" hidden="false" customHeight="false" outlineLevel="0" collapsed="false">
      <c r="B233" s="74" t="n">
        <v>227</v>
      </c>
      <c r="C233" s="72" t="s">
        <v>581</v>
      </c>
      <c r="D233" s="72" t="s">
        <v>580</v>
      </c>
      <c r="E233" s="74" t="n">
        <v>2</v>
      </c>
      <c r="F233" s="73" t="n">
        <v>0</v>
      </c>
      <c r="G233" s="10" t="str">
        <f aca="false">IF(F233&gt;=1000000,"LUNAS","")</f>
        <v/>
      </c>
      <c r="H233" s="75"/>
      <c r="I233" s="10"/>
    </row>
    <row r="234" customFormat="false" ht="15" hidden="false" customHeight="false" outlineLevel="0" collapsed="false">
      <c r="B234" s="74" t="n">
        <v>228</v>
      </c>
      <c r="C234" s="72" t="s">
        <v>582</v>
      </c>
      <c r="D234" s="72" t="s">
        <v>580</v>
      </c>
      <c r="E234" s="74" t="n">
        <v>5</v>
      </c>
      <c r="F234" s="73" t="n">
        <v>0</v>
      </c>
      <c r="G234" s="10" t="str">
        <f aca="false">IF(F234&gt;=1000000,"LUNAS","")</f>
        <v/>
      </c>
      <c r="H234" s="75"/>
      <c r="I234" s="10"/>
    </row>
    <row r="235" customFormat="false" ht="15" hidden="false" customHeight="false" outlineLevel="0" collapsed="false">
      <c r="B235" s="74" t="n">
        <v>229</v>
      </c>
      <c r="C235" s="72" t="s">
        <v>583</v>
      </c>
      <c r="D235" s="72" t="s">
        <v>580</v>
      </c>
      <c r="E235" s="74" t="n">
        <v>8</v>
      </c>
      <c r="F235" s="73" t="n">
        <v>100000</v>
      </c>
      <c r="G235" s="10" t="str">
        <f aca="false">IF(F235&gt;=1000000,"LUNAS","")</f>
        <v/>
      </c>
      <c r="H235" s="75"/>
      <c r="I235" s="10"/>
    </row>
    <row r="236" customFormat="false" ht="15" hidden="false" customHeight="false" outlineLevel="0" collapsed="false">
      <c r="B236" s="74" t="n">
        <v>230</v>
      </c>
      <c r="C236" s="72" t="s">
        <v>584</v>
      </c>
      <c r="D236" s="72" t="s">
        <v>580</v>
      </c>
      <c r="E236" s="74" t="n">
        <v>10</v>
      </c>
      <c r="F236" s="73" t="n">
        <v>300000</v>
      </c>
      <c r="G236" s="10" t="str">
        <f aca="false">IF(F236&gt;=1000000,"LUNAS","")</f>
        <v/>
      </c>
      <c r="H236" s="75"/>
      <c r="I236" s="10"/>
    </row>
    <row r="237" customFormat="false" ht="15" hidden="false" customHeight="false" outlineLevel="0" collapsed="false">
      <c r="B237" s="74" t="n">
        <v>231</v>
      </c>
      <c r="C237" s="72" t="s">
        <v>585</v>
      </c>
      <c r="D237" s="72" t="s">
        <v>580</v>
      </c>
      <c r="E237" s="74" t="n">
        <v>11</v>
      </c>
      <c r="F237" s="73" t="n">
        <v>80000</v>
      </c>
      <c r="G237" s="10" t="str">
        <f aca="false">IF(F237&gt;=1000000,"LUNAS","")</f>
        <v/>
      </c>
      <c r="H237" s="75"/>
      <c r="I237" s="10"/>
    </row>
    <row r="238" customFormat="false" ht="15" hidden="false" customHeight="false" outlineLevel="0" collapsed="false">
      <c r="B238" s="74" t="n">
        <v>232</v>
      </c>
      <c r="C238" s="72" t="s">
        <v>586</v>
      </c>
      <c r="D238" s="72" t="s">
        <v>580</v>
      </c>
      <c r="E238" s="74" t="n">
        <v>12</v>
      </c>
      <c r="F238" s="73" t="n">
        <v>0</v>
      </c>
      <c r="G238" s="10" t="str">
        <f aca="false">IF(F238&gt;=1000000,"LUNAS","")</f>
        <v/>
      </c>
      <c r="H238" s="75"/>
      <c r="I238" s="10"/>
    </row>
    <row r="239" customFormat="false" ht="15" hidden="false" customHeight="false" outlineLevel="0" collapsed="false">
      <c r="B239" s="74" t="n">
        <v>233</v>
      </c>
      <c r="C239" s="72" t="s">
        <v>587</v>
      </c>
      <c r="D239" s="72" t="s">
        <v>580</v>
      </c>
      <c r="E239" s="74" t="n">
        <v>15</v>
      </c>
      <c r="F239" s="73" t="n">
        <v>0</v>
      </c>
      <c r="G239" s="10" t="str">
        <f aca="false">IF(F239&gt;=1000000,"LUNAS","")</f>
        <v/>
      </c>
      <c r="H239" s="75"/>
      <c r="I239" s="10"/>
    </row>
    <row r="240" customFormat="false" ht="15" hidden="false" customHeight="false" outlineLevel="0" collapsed="false">
      <c r="B240" s="74" t="n">
        <v>234</v>
      </c>
      <c r="C240" s="72" t="s">
        <v>588</v>
      </c>
      <c r="D240" s="72" t="s">
        <v>580</v>
      </c>
      <c r="E240" s="74" t="n">
        <v>16</v>
      </c>
      <c r="F240" s="73" t="n">
        <v>0</v>
      </c>
      <c r="G240" s="10" t="str">
        <f aca="false">IF(F240&gt;=1000000,"LUNAS","")</f>
        <v/>
      </c>
      <c r="H240" s="75"/>
      <c r="I240" s="10"/>
    </row>
    <row r="241" customFormat="false" ht="15" hidden="false" customHeight="false" outlineLevel="0" collapsed="false">
      <c r="B241" s="74" t="n">
        <v>235</v>
      </c>
      <c r="C241" s="72" t="s">
        <v>589</v>
      </c>
      <c r="D241" s="72" t="s">
        <v>580</v>
      </c>
      <c r="E241" s="74" t="n">
        <v>17</v>
      </c>
      <c r="F241" s="73" t="n">
        <v>100000</v>
      </c>
      <c r="G241" s="10" t="str">
        <f aca="false">IF(F241&gt;=1000000,"LUNAS","")</f>
        <v/>
      </c>
      <c r="H241" s="75"/>
      <c r="I241" s="10"/>
    </row>
    <row r="242" customFormat="false" ht="15" hidden="false" customHeight="false" outlineLevel="0" collapsed="false">
      <c r="B242" s="74" t="n">
        <v>236</v>
      </c>
      <c r="C242" s="72" t="s">
        <v>590</v>
      </c>
      <c r="D242" s="72" t="s">
        <v>580</v>
      </c>
      <c r="E242" s="74" t="n">
        <v>18</v>
      </c>
      <c r="F242" s="73" t="n">
        <v>1000000</v>
      </c>
      <c r="G242" s="10" t="str">
        <f aca="false">IF(F242&gt;=1000000,"LUNAS","")</f>
        <v>LUNAS</v>
      </c>
      <c r="H242" s="75"/>
      <c r="I242" s="10"/>
    </row>
    <row r="243" customFormat="false" ht="15" hidden="false" customHeight="false" outlineLevel="0" collapsed="false">
      <c r="B243" s="74" t="n">
        <v>237</v>
      </c>
      <c r="C243" s="72" t="s">
        <v>591</v>
      </c>
      <c r="D243" s="72" t="s">
        <v>580</v>
      </c>
      <c r="E243" s="74" t="n">
        <v>20</v>
      </c>
      <c r="F243" s="73" t="n">
        <v>0</v>
      </c>
      <c r="G243" s="10" t="str">
        <f aca="false">IF(F243&gt;=1000000,"LUNAS","")</f>
        <v/>
      </c>
      <c r="H243" s="75"/>
      <c r="I243" s="10"/>
    </row>
    <row r="244" customFormat="false" ht="15" hidden="false" customHeight="false" outlineLevel="0" collapsed="false">
      <c r="B244" s="74" t="n">
        <v>238</v>
      </c>
      <c r="C244" s="72" t="s">
        <v>592</v>
      </c>
      <c r="D244" s="72" t="s">
        <v>580</v>
      </c>
      <c r="E244" s="74" t="n">
        <v>22</v>
      </c>
      <c r="F244" s="73" t="n">
        <v>0</v>
      </c>
      <c r="G244" s="10" t="str">
        <f aca="false">IF(F244&gt;=1000000,"LUNAS","")</f>
        <v/>
      </c>
      <c r="H244" s="75"/>
      <c r="I244" s="10"/>
    </row>
    <row r="245" customFormat="false" ht="15" hidden="false" customHeight="false" outlineLevel="0" collapsed="false">
      <c r="B245" s="74" t="n">
        <v>239</v>
      </c>
      <c r="C245" s="72" t="s">
        <v>593</v>
      </c>
      <c r="D245" s="72" t="s">
        <v>580</v>
      </c>
      <c r="E245" s="74" t="n">
        <v>24</v>
      </c>
      <c r="F245" s="73" t="n">
        <v>0</v>
      </c>
      <c r="G245" s="10" t="str">
        <f aca="false">IF(F245&gt;=1000000,"LUNAS","")</f>
        <v/>
      </c>
      <c r="H245" s="75"/>
      <c r="I245" s="10"/>
    </row>
    <row r="246" customFormat="false" ht="15" hidden="false" customHeight="false" outlineLevel="0" collapsed="false">
      <c r="B246" s="74" t="n">
        <v>240</v>
      </c>
      <c r="C246" s="72" t="s">
        <v>594</v>
      </c>
      <c r="D246" s="72" t="s">
        <v>580</v>
      </c>
      <c r="E246" s="74" t="n">
        <v>25</v>
      </c>
      <c r="F246" s="73" t="n">
        <v>0</v>
      </c>
      <c r="G246" s="10" t="str">
        <f aca="false">IF(F246&gt;=1000000,"LUNAS","")</f>
        <v/>
      </c>
      <c r="H246" s="75"/>
      <c r="I246" s="10"/>
    </row>
    <row r="247" customFormat="false" ht="15" hidden="false" customHeight="false" outlineLevel="0" collapsed="false">
      <c r="B247" s="74" t="n">
        <v>241</v>
      </c>
      <c r="C247" s="72" t="s">
        <v>595</v>
      </c>
      <c r="D247" s="72" t="s">
        <v>596</v>
      </c>
      <c r="E247" s="74" t="n">
        <v>2</v>
      </c>
      <c r="F247" s="73" t="n">
        <v>0</v>
      </c>
      <c r="G247" s="10" t="str">
        <f aca="false">IF(F247&gt;=1000000,"LUNAS","")</f>
        <v/>
      </c>
      <c r="H247" s="75"/>
      <c r="I247" s="10"/>
    </row>
    <row r="248" customFormat="false" ht="15" hidden="false" customHeight="false" outlineLevel="0" collapsed="false">
      <c r="B248" s="74" t="n">
        <v>242</v>
      </c>
      <c r="C248" s="72" t="s">
        <v>597</v>
      </c>
      <c r="D248" s="72" t="s">
        <v>596</v>
      </c>
      <c r="E248" s="74" t="n">
        <v>6</v>
      </c>
      <c r="F248" s="73" t="n">
        <v>200000</v>
      </c>
      <c r="G248" s="10" t="str">
        <f aca="false">IF(F248&gt;=1000000,"LUNAS","")</f>
        <v/>
      </c>
      <c r="H248" s="75"/>
      <c r="I248" s="10"/>
    </row>
    <row r="249" customFormat="false" ht="15" hidden="false" customHeight="false" outlineLevel="0" collapsed="false">
      <c r="B249" s="74" t="n">
        <v>243</v>
      </c>
      <c r="C249" s="72" t="s">
        <v>598</v>
      </c>
      <c r="D249" s="72" t="s">
        <v>596</v>
      </c>
      <c r="E249" s="74" t="n">
        <v>9</v>
      </c>
      <c r="F249" s="73" t="n">
        <v>0</v>
      </c>
      <c r="G249" s="10" t="str">
        <f aca="false">IF(F249&gt;=1000000,"LUNAS","")</f>
        <v/>
      </c>
      <c r="H249" s="75"/>
      <c r="I249" s="10"/>
    </row>
    <row r="250" customFormat="false" ht="15" hidden="false" customHeight="false" outlineLevel="0" collapsed="false">
      <c r="B250" s="10"/>
      <c r="C250" s="72" t="s">
        <v>599</v>
      </c>
      <c r="D250" s="10"/>
      <c r="E250" s="10"/>
      <c r="F250" s="76" t="n">
        <v>5000000</v>
      </c>
      <c r="G250" s="10" t="str">
        <f aca="false">IF(F250&gt;=1000000,"LUNAS","")</f>
        <v>LUNAS</v>
      </c>
      <c r="H250" s="10" t="s">
        <v>600</v>
      </c>
      <c r="I250" s="10"/>
    </row>
    <row r="251" customFormat="false" ht="17" hidden="false" customHeight="false" outlineLevel="0" collapsed="false">
      <c r="B251" s="77" t="s">
        <v>601</v>
      </c>
      <c r="C251" s="77"/>
      <c r="D251" s="77"/>
      <c r="E251" s="77"/>
      <c r="F251" s="78" t="n">
        <f aca="false">SUM(F7:F250)</f>
        <v>64090000</v>
      </c>
      <c r="G251" s="1"/>
      <c r="H251" s="1"/>
      <c r="I251" s="1"/>
    </row>
    <row r="253" customFormat="false" ht="12.8" hidden="false" customHeight="false" outlineLevel="0" collapsed="false">
      <c r="F253" s="79"/>
    </row>
  </sheetData>
  <mergeCells count="3">
    <mergeCell ref="B2:I2"/>
    <mergeCell ref="B3:I3"/>
    <mergeCell ref="B251:E2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9" activeCellId="0" sqref="K19"/>
    </sheetView>
  </sheetViews>
  <sheetFormatPr defaultColWidth="11.53515625" defaultRowHeight="12.8" zeroHeight="false" outlineLevelRow="0" outlineLevelCol="0"/>
  <cols>
    <col collapsed="false" customWidth="false" hidden="false" outlineLevel="0" max="3" min="3" style="80" width="11.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1763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2023-03-23T14:46:33Z</dcterms:created>
  <dc:creator/>
  <dc:description/>
  <dc:language>en-US</dc:language>
  <cp:lastModifiedBy/>
  <dcterms:modified xsi:type="dcterms:W3CDTF">2023-04-11T13:31:11Z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