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bigdata\빅데이터\"/>
    </mc:Choice>
  </mc:AlternateContent>
  <bookViews>
    <workbookView xWindow="0" yWindow="0" windowWidth="12990" windowHeight="7545"/>
  </bookViews>
  <sheets>
    <sheet name="Sheet2" sheetId="4" r:id="rId1"/>
    <sheet name="데이터" sheetId="1" r:id="rId2"/>
    <sheet name="Sheet1" sheetId="3" r:id="rId3"/>
    <sheet name="메타정보" sheetId="2" r:id="rId4"/>
  </sheets>
  <calcPr calcId="162913"/>
</workbook>
</file>

<file path=xl/calcChain.xml><?xml version="1.0" encoding="utf-8"?>
<calcChain xmlns="http://schemas.openxmlformats.org/spreadsheetml/2006/main">
  <c r="D3" i="4" l="1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2" i="4"/>
  <c r="V101" i="3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2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3" i="4"/>
  <c r="B2" i="4"/>
  <c r="I2" i="3"/>
  <c r="O2" i="3"/>
  <c r="I3" i="3"/>
  <c r="O3" i="3"/>
  <c r="I4" i="3"/>
  <c r="O4" i="3"/>
  <c r="I5" i="3"/>
  <c r="O5" i="3"/>
  <c r="I6" i="3"/>
  <c r="O6" i="3"/>
  <c r="I7" i="3"/>
  <c r="O7" i="3"/>
  <c r="I8" i="3"/>
  <c r="O8" i="3"/>
  <c r="I9" i="3"/>
  <c r="O9" i="3"/>
  <c r="I10" i="3"/>
  <c r="O10" i="3"/>
  <c r="I11" i="3"/>
  <c r="O11" i="3"/>
  <c r="I12" i="3"/>
  <c r="O12" i="3"/>
  <c r="I13" i="3"/>
  <c r="O13" i="3"/>
  <c r="I14" i="3"/>
  <c r="O14" i="3"/>
  <c r="I15" i="3"/>
  <c r="O15" i="3"/>
  <c r="I16" i="3"/>
  <c r="O16" i="3"/>
  <c r="I17" i="3"/>
  <c r="O17" i="3"/>
  <c r="I18" i="3"/>
  <c r="O18" i="3"/>
  <c r="I19" i="3"/>
  <c r="O19" i="3"/>
  <c r="I20" i="3"/>
  <c r="O20" i="3"/>
  <c r="I21" i="3"/>
  <c r="O21" i="3"/>
  <c r="I22" i="3"/>
  <c r="O22" i="3"/>
  <c r="I23" i="3"/>
  <c r="O23" i="3"/>
  <c r="I24" i="3"/>
  <c r="O24" i="3"/>
  <c r="I25" i="3"/>
  <c r="O25" i="3"/>
  <c r="I26" i="3"/>
  <c r="O26" i="3"/>
  <c r="I27" i="3"/>
  <c r="O27" i="3"/>
  <c r="I28" i="3"/>
  <c r="O28" i="3"/>
  <c r="I29" i="3"/>
  <c r="O29" i="3"/>
  <c r="I30" i="3"/>
  <c r="O30" i="3"/>
  <c r="I31" i="3"/>
  <c r="O31" i="3"/>
  <c r="I32" i="3"/>
  <c r="O32" i="3"/>
  <c r="I33" i="3"/>
  <c r="O33" i="3"/>
  <c r="I34" i="3"/>
  <c r="O34" i="3"/>
  <c r="I35" i="3"/>
  <c r="O35" i="3"/>
  <c r="I36" i="3"/>
  <c r="O36" i="3"/>
  <c r="I37" i="3"/>
  <c r="O37" i="3"/>
  <c r="I38" i="3"/>
  <c r="O38" i="3"/>
  <c r="I39" i="3"/>
  <c r="O39" i="3"/>
  <c r="I40" i="3"/>
  <c r="O40" i="3"/>
  <c r="I41" i="3"/>
  <c r="O41" i="3"/>
  <c r="I42" i="3"/>
  <c r="O42" i="3"/>
  <c r="I43" i="3"/>
  <c r="O43" i="3"/>
  <c r="I44" i="3"/>
  <c r="O44" i="3"/>
  <c r="I45" i="3"/>
  <c r="O45" i="3"/>
  <c r="I46" i="3"/>
  <c r="O46" i="3"/>
  <c r="I47" i="3"/>
  <c r="O47" i="3"/>
  <c r="I48" i="3"/>
  <c r="O48" i="3"/>
  <c r="I49" i="3"/>
  <c r="O49" i="3"/>
  <c r="I50" i="3"/>
  <c r="O50" i="3"/>
  <c r="I51" i="3"/>
  <c r="O51" i="3"/>
  <c r="I52" i="3"/>
  <c r="O52" i="3"/>
  <c r="I53" i="3"/>
  <c r="O53" i="3"/>
  <c r="I54" i="3"/>
  <c r="O54" i="3"/>
  <c r="I55" i="3"/>
  <c r="O55" i="3"/>
  <c r="I56" i="3"/>
  <c r="O56" i="3"/>
  <c r="I57" i="3"/>
  <c r="O57" i="3"/>
  <c r="I58" i="3"/>
  <c r="O58" i="3"/>
  <c r="I59" i="3"/>
  <c r="O59" i="3"/>
  <c r="I60" i="3"/>
  <c r="O60" i="3"/>
  <c r="I61" i="3"/>
  <c r="O61" i="3"/>
  <c r="I62" i="3"/>
  <c r="O62" i="3"/>
  <c r="I63" i="3"/>
  <c r="O63" i="3"/>
  <c r="I64" i="3"/>
  <c r="O64" i="3"/>
  <c r="I65" i="3"/>
  <c r="O65" i="3"/>
  <c r="I66" i="3"/>
  <c r="O66" i="3"/>
  <c r="I67" i="3"/>
  <c r="O67" i="3"/>
  <c r="I68" i="3"/>
  <c r="O68" i="3"/>
  <c r="I69" i="3"/>
  <c r="O69" i="3"/>
  <c r="I70" i="3"/>
  <c r="O70" i="3"/>
  <c r="I71" i="3"/>
  <c r="O71" i="3"/>
  <c r="I72" i="3"/>
  <c r="O72" i="3"/>
  <c r="I73" i="3"/>
  <c r="O73" i="3"/>
  <c r="I74" i="3"/>
  <c r="O74" i="3"/>
  <c r="I75" i="3"/>
  <c r="O75" i="3"/>
  <c r="I76" i="3"/>
  <c r="O76" i="3"/>
  <c r="I77" i="3"/>
  <c r="O77" i="3"/>
  <c r="I78" i="3"/>
  <c r="O78" i="3"/>
  <c r="I79" i="3"/>
  <c r="O79" i="3"/>
  <c r="I80" i="3"/>
  <c r="O80" i="3"/>
  <c r="I81" i="3"/>
  <c r="O81" i="3"/>
  <c r="I82" i="3"/>
  <c r="O82" i="3"/>
  <c r="I83" i="3"/>
  <c r="O83" i="3"/>
  <c r="I84" i="3"/>
  <c r="O84" i="3"/>
  <c r="I85" i="3"/>
  <c r="O85" i="3"/>
  <c r="I86" i="3"/>
  <c r="O86" i="3"/>
  <c r="I87" i="3"/>
  <c r="O87" i="3"/>
  <c r="I88" i="3"/>
  <c r="O88" i="3"/>
  <c r="I89" i="3"/>
  <c r="O89" i="3"/>
  <c r="I90" i="3"/>
  <c r="O90" i="3"/>
  <c r="I91" i="3"/>
  <c r="O91" i="3"/>
  <c r="I92" i="3"/>
  <c r="O92" i="3"/>
  <c r="I93" i="3"/>
  <c r="O93" i="3"/>
  <c r="I94" i="3"/>
  <c r="O94" i="3"/>
  <c r="I95" i="3"/>
  <c r="O95" i="3"/>
  <c r="I96" i="3"/>
  <c r="O96" i="3"/>
  <c r="I97" i="3"/>
  <c r="O97" i="3"/>
  <c r="I98" i="3"/>
  <c r="O98" i="3"/>
  <c r="I99" i="3"/>
  <c r="O99" i="3"/>
  <c r="I100" i="3"/>
  <c r="O100" i="3"/>
  <c r="I101" i="3"/>
  <c r="O101" i="3"/>
  <c r="I102" i="3"/>
  <c r="O102" i="3"/>
  <c r="I103" i="3"/>
  <c r="O103" i="3"/>
  <c r="I104" i="3"/>
  <c r="O104" i="3"/>
  <c r="I105" i="3"/>
  <c r="O105" i="3"/>
  <c r="I106" i="3"/>
  <c r="O106" i="3"/>
  <c r="I107" i="3"/>
  <c r="O107" i="3"/>
  <c r="I108" i="3"/>
  <c r="O108" i="3"/>
  <c r="I109" i="3"/>
  <c r="O109" i="3"/>
  <c r="I110" i="3"/>
  <c r="O110" i="3"/>
  <c r="I111" i="3"/>
  <c r="O111" i="3"/>
  <c r="I112" i="3"/>
  <c r="O112" i="3"/>
  <c r="I113" i="3"/>
  <c r="O113" i="3"/>
  <c r="I114" i="3"/>
  <c r="O114" i="3"/>
  <c r="I115" i="3"/>
  <c r="O115" i="3"/>
  <c r="I116" i="3"/>
  <c r="O116" i="3"/>
  <c r="I117" i="3"/>
  <c r="O117" i="3"/>
  <c r="I118" i="3"/>
  <c r="O118" i="3"/>
  <c r="I119" i="3"/>
  <c r="O119" i="3"/>
  <c r="I120" i="3"/>
  <c r="O120" i="3"/>
  <c r="I121" i="3"/>
  <c r="O121" i="3"/>
  <c r="I122" i="3"/>
  <c r="O122" i="3"/>
  <c r="I123" i="3"/>
  <c r="O123" i="3"/>
  <c r="I124" i="3"/>
  <c r="O124" i="3"/>
  <c r="I125" i="3"/>
  <c r="O125" i="3"/>
  <c r="I126" i="3"/>
  <c r="O126" i="3"/>
  <c r="I127" i="3"/>
  <c r="O127" i="3"/>
  <c r="I128" i="3"/>
  <c r="O128" i="3"/>
  <c r="I129" i="3"/>
  <c r="O129" i="3"/>
  <c r="I130" i="3"/>
  <c r="O130" i="3"/>
  <c r="I131" i="3"/>
  <c r="O131" i="3"/>
  <c r="I132" i="3"/>
  <c r="O132" i="3"/>
  <c r="I133" i="3"/>
  <c r="O133" i="3"/>
  <c r="I134" i="3"/>
  <c r="O134" i="3"/>
  <c r="I135" i="3"/>
  <c r="O135" i="3"/>
  <c r="I136" i="3"/>
  <c r="O136" i="3"/>
  <c r="I137" i="3"/>
  <c r="O137" i="3"/>
  <c r="I138" i="3"/>
  <c r="O138" i="3"/>
  <c r="I139" i="3"/>
  <c r="O139" i="3"/>
  <c r="I140" i="3"/>
  <c r="O140" i="3"/>
  <c r="I141" i="3"/>
  <c r="O141" i="3"/>
  <c r="I142" i="3"/>
  <c r="O142" i="3"/>
  <c r="I143" i="3"/>
  <c r="O143" i="3"/>
  <c r="I144" i="3"/>
  <c r="O144" i="3"/>
  <c r="I145" i="3"/>
  <c r="O145" i="3"/>
  <c r="I146" i="3"/>
  <c r="O146" i="3"/>
  <c r="I147" i="3"/>
  <c r="O147" i="3"/>
  <c r="I148" i="3"/>
  <c r="O148" i="3"/>
  <c r="I149" i="3"/>
  <c r="O149" i="3"/>
  <c r="I150" i="3"/>
  <c r="O150" i="3"/>
  <c r="I151" i="3"/>
  <c r="O151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0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52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" i="3"/>
</calcChain>
</file>

<file path=xl/sharedStrings.xml><?xml version="1.0" encoding="utf-8"?>
<sst xmlns="http://schemas.openxmlformats.org/spreadsheetml/2006/main" count="1549" uniqueCount="121">
  <si>
    <t>주택유형별(1)</t>
  </si>
  <si>
    <t>시점</t>
  </si>
  <si>
    <t>서울</t>
  </si>
  <si>
    <t>경기</t>
  </si>
  <si>
    <t>부산</t>
  </si>
  <si>
    <t>규모1</t>
  </si>
  <si>
    <t>규모2</t>
  </si>
  <si>
    <t>규모3</t>
  </si>
  <si>
    <t>규모4</t>
  </si>
  <si>
    <t>규모5</t>
  </si>
  <si>
    <t>규모6</t>
  </si>
  <si>
    <t>아파트</t>
  </si>
  <si>
    <t>-</t>
  </si>
  <si>
    <t/>
  </si>
  <si>
    <t>2020.01</t>
  </si>
  <si>
    <t>2020.02</t>
  </si>
  <si>
    <t>2020.03</t>
  </si>
  <si>
    <t>2020.04</t>
  </si>
  <si>
    <t>2020.05</t>
  </si>
  <si>
    <t>2020.06</t>
  </si>
  <si>
    <t>2020.07</t>
  </si>
  <si>
    <t>2020.08</t>
  </si>
  <si>
    <t>2020.09</t>
  </si>
  <si>
    <t>2020.10</t>
  </si>
  <si>
    <t>2020.11</t>
  </si>
  <si>
    <t>2020.12</t>
  </si>
  <si>
    <t>2021.01</t>
  </si>
  <si>
    <t>2021.02</t>
  </si>
  <si>
    <t>2021.03</t>
  </si>
  <si>
    <t>2021.04</t>
  </si>
  <si>
    <t>2021.05</t>
  </si>
  <si>
    <t>2021.06</t>
  </si>
  <si>
    <t>2021.07</t>
  </si>
  <si>
    <t>2021.08</t>
  </si>
  <si>
    <t>2021.09</t>
  </si>
  <si>
    <t>2021.10</t>
  </si>
  <si>
    <t>2021.11</t>
  </si>
  <si>
    <t>2021.12</t>
  </si>
  <si>
    <t>2022.01</t>
  </si>
  <si>
    <t>2022.02</t>
  </si>
  <si>
    <t>2022.03</t>
  </si>
  <si>
    <t>2022.04</t>
  </si>
  <si>
    <t>2022.05</t>
  </si>
  <si>
    <t>2022.06</t>
  </si>
  <si>
    <t>2022.07</t>
  </si>
  <si>
    <t>2022.08</t>
  </si>
  <si>
    <t>2022.09</t>
  </si>
  <si>
    <t>2022.10</t>
  </si>
  <si>
    <t>2022.11</t>
  </si>
  <si>
    <t>2022.12</t>
  </si>
  <si>
    <t>2023.01</t>
  </si>
  <si>
    <t>2023.02</t>
  </si>
  <si>
    <t>2023.03</t>
  </si>
  <si>
    <t>2023.04</t>
  </si>
  <si>
    <t>2023.05</t>
  </si>
  <si>
    <t>2023.06</t>
  </si>
  <si>
    <t>2023.07</t>
  </si>
  <si>
    <t>2023.08</t>
  </si>
  <si>
    <t>2023.09</t>
  </si>
  <si>
    <t>2023.10</t>
  </si>
  <si>
    <t>2023.11</t>
  </si>
  <si>
    <t>2023.12</t>
  </si>
  <si>
    <t>2024.01</t>
  </si>
  <si>
    <t>2024.02</t>
  </si>
  <si>
    <t>연립다세대</t>
  </si>
  <si>
    <t>단독주택</t>
  </si>
  <si>
    <t>○ 통계표ID</t>
  </si>
  <si>
    <t>DT_40803_N0003</t>
  </si>
  <si>
    <t>○ 통계표명</t>
  </si>
  <si>
    <t>규모별 매매가격지수</t>
  </si>
  <si>
    <t>○ 조회기간</t>
  </si>
  <si>
    <t xml:space="preserve">[월] 201201~202402  </t>
  </si>
  <si>
    <t>○ 출처</t>
  </si>
  <si>
    <t>「전국주택가격동향조사」, 한국부동산원</t>
  </si>
  <si>
    <t>○ 자료다운일자</t>
  </si>
  <si>
    <t>2024.04.06 15:15</t>
  </si>
  <si>
    <t>○ 통계표URL</t>
  </si>
  <si>
    <t>https://kosis.kr/statHtml/statHtml.do?orgId=408&amp;tblId=DT_40803_N0003&amp;conn_path=I3</t>
  </si>
  <si>
    <t>* KOSIS 개편 시 통계표 URL은 달라질 수 있음</t>
  </si>
  <si>
    <t>○ 단위</t>
  </si>
  <si>
    <t>2021.6 = 100.0</t>
  </si>
  <si>
    <t>○ 주석</t>
  </si>
  <si>
    <t>항목 &gt; 매매가격</t>
  </si>
  <si>
    <t xml:space="preserve">  ※ 주택가격지수는 2012년 1월부터 표본, 조사방법, 지수산정방식등의 개편사항을 반영한 시계열이 구축되었으나, 중장기 추이분석을 위하여 KB국민은행으로부터 기존 표본가격을 협조받아 개선된 지수산식(기하평균)에 의해 2003년 11월부터 시계열을 연장하였음. 따라서 기 공표된 KB지수 및 지수의 변동률과 다를 수 있음.</t>
  </si>
  <si>
    <t>지역별</t>
  </si>
  <si>
    <t>1) 광역지역</t>
  </si>
  <si>
    <t>수도권 : 서울, 경기, 인천</t>
  </si>
  <si>
    <t>지방 : 수도권을 제외한 전 지역</t>
  </si>
  <si>
    <t xml:space="preserve">6대광역시 : 부산, 대구, 광주, 대전, 울산, 인천 </t>
  </si>
  <si>
    <t>5대광역시 : 부산, 대구, 광주, 대전, 울산</t>
  </si>
  <si>
    <t>9개 도 : 경기, 강원, 충북, 충남, 전북, 전남, 경북, 경남, 제주</t>
  </si>
  <si>
    <t>8개 도 : 강원, 충북, 충남, 전북, 전남, 경북, 경남, 제주</t>
  </si>
  <si>
    <t>2) 생활권역</t>
  </si>
  <si>
    <t>서울, 경기, 부산의 경우 2020도시기본계획에 의한 생활권역별 지수 및 변동률 제공</t>
  </si>
  <si>
    <t xml:space="preserve">(서울) 5개 생활권역외 강북권역, 강남권역의 지수 및 변동률 추가 제공  </t>
  </si>
  <si>
    <t xml:space="preserve">강북권역 </t>
  </si>
  <si>
    <t>도심권 : 종로, 중, 용산</t>
  </si>
  <si>
    <t>동북권 : 성동, 광진, 동대문, 중랑, 성북, 강북, 도봉, 노원</t>
  </si>
  <si>
    <t>서북권 : 은평, 서대문, 마포</t>
  </si>
  <si>
    <t xml:space="preserve">강남권역 </t>
  </si>
  <si>
    <t>서남권 : 양천, 강서, 구로, 금천, 영등포, 동작, 관악</t>
  </si>
  <si>
    <t>동남권 : 서초, 강남, 송파, 강동</t>
  </si>
  <si>
    <t>(경기) 경부1, 2권, 서해안권, 동부1, 2권, 경의권, 경원권</t>
  </si>
  <si>
    <t>경부1권 : 과천, 안양, 성남, 군포, 의왕</t>
  </si>
  <si>
    <t xml:space="preserve">경부2권 : 안성, 용인, 수원 </t>
  </si>
  <si>
    <t>서해안권 : 부천, 안산, 시흥, 광명, 화성, 오산, 평택</t>
  </si>
  <si>
    <t>동부1권 : 남양주, 구리, 하남, 광주</t>
  </si>
  <si>
    <t>동부2권 : 이천, 여주</t>
  </si>
  <si>
    <t>경의권 : 김포, 고양, 파주</t>
  </si>
  <si>
    <t>경원권 : 포천, 동두천, 양주, 의정부</t>
  </si>
  <si>
    <t>※ 경기도 2020도시기본계획에 따르면 5개 생활권역으로 구분하고 있으나 경부권 및 동부권의 경우 포괄하는 지역범위가 넓고 생활권역내 가격수준의 편차가 커 각각 2개 권역으로 분리하여 지표 제공</t>
  </si>
  <si>
    <t>(부산) 중부산권/동부산권/서부산권</t>
  </si>
  <si>
    <t>중부산권 : 중, 서, 동, 영도, 부산진, 남, 연제, 수영</t>
  </si>
  <si>
    <t>동부산권 : 해운대, 금정, 동래, 기장</t>
  </si>
  <si>
    <t>서부산권 : 북, 강서, 사상, 사하</t>
  </si>
  <si>
    <t>주택규모별</t>
  </si>
  <si>
    <t>2017년 11월 소형주택에 대한 규모별 지표 세분화</t>
  </si>
  <si>
    <t>아파트 : 전용면적 기준, 규모1) 40㎡이하, 규모2) 40㎡초과~60㎡이하, 규모3) 60㎡초과~85㎡이하, 규모4) 85㎡초과~102㎡이하,규모5) 102㎡초과~135㎡이하, 규모6) 135㎡초과</t>
  </si>
  <si>
    <t>연립다세대 : 전용면적 기준, 규모1) 40㎡이하, 규모2) 40㎡초과~60㎡이하, 규모3) 60㎡초과~85㎡이하, 규모4) 85㎡초과</t>
  </si>
  <si>
    <t>단독주택 : 규모1) 전용면적99㎡이하 &amp; 대지면적231㎡이하, 규모2) 전용면적99㎡초과 331이하 &amp; 대지면적662㎡이하 또는 전용면적99㎡이하 &amp; 대지면적231㎡초과 662㎡이하, 규모3) 전용면적331㎡초과 또는 대지면적662㎡초과</t>
  </si>
  <si>
    <t>아파트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</si>
</sst>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#,##0.0"/>
    <numFmt numFmtId="177" formatCode="0.00_ "/>
  </numFmts>
  <fonts count="2" x14ac:knownFonts="1">
    <font>
      <sz val="11"/>
      <color indexed="8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BCCCE0"/>
      </patternFill>
    </fill>
    <fill>
      <patternFill patternType="solid">
        <fgColor rgb="FFF0EBD7"/>
      </patternFill>
    </fill>
    <fill>
      <patternFill patternType="solid">
        <fgColor rgb="FFE2ECF8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0" fillId="2" borderId="2" xfId="0" applyFill="1" applyBorder="1" applyAlignment="1">
      <alignment vertical="center"/>
    </xf>
    <xf numFmtId="0" fontId="0" fillId="3" borderId="2" xfId="0" applyFill="1" applyBorder="1" applyAlignment="1"/>
    <xf numFmtId="3" fontId="0" fillId="0" borderId="2" xfId="0" applyNumberFormat="1" applyBorder="1" applyAlignment="1">
      <alignment horizontal="right"/>
    </xf>
    <xf numFmtId="176" fontId="0" fillId="0" borderId="2" xfId="0" applyNumberFormat="1" applyBorder="1" applyAlignment="1">
      <alignment horizontal="right"/>
    </xf>
    <xf numFmtId="0" fontId="0" fillId="4" borderId="4" xfId="0" applyFill="1" applyBorder="1" applyAlignment="1"/>
    <xf numFmtId="0" fontId="0" fillId="4" borderId="2" xfId="0" applyFill="1" applyBorder="1" applyAlignment="1"/>
    <xf numFmtId="0" fontId="0" fillId="4" borderId="3" xfId="0" applyFill="1" applyBorder="1" applyAlignment="1"/>
    <xf numFmtId="0" fontId="0" fillId="4" borderId="1" xfId="0" applyFill="1" applyBorder="1" applyAlignment="1"/>
    <xf numFmtId="0" fontId="0" fillId="0" borderId="0" xfId="0" applyAlignment="1">
      <alignment horizontal="left"/>
    </xf>
    <xf numFmtId="0" fontId="0" fillId="3" borderId="2" xfId="0" applyFill="1" applyBorder="1" applyAlignment="1"/>
    <xf numFmtId="0" fontId="0" fillId="4" borderId="4" xfId="0" applyFill="1" applyBorder="1" applyAlignment="1"/>
    <xf numFmtId="0" fontId="0" fillId="4" borderId="3" xfId="0" applyFill="1" applyBorder="1" applyAlignment="1"/>
    <xf numFmtId="0" fontId="0" fillId="4" borderId="1" xfId="0" applyFill="1" applyBorder="1" applyAlignment="1"/>
    <xf numFmtId="0" fontId="0" fillId="4" borderId="2" xfId="0" applyFill="1" applyBorder="1" applyAlignment="1"/>
    <xf numFmtId="0" fontId="0" fillId="0" borderId="0" xfId="0" applyNumberFormat="1">
      <alignment vertical="center"/>
    </xf>
    <xf numFmtId="177" fontId="0" fillId="0" borderId="5" xfId="0" applyNumberFormat="1" applyBorder="1" applyAlignment="1">
      <alignment horizontal="center"/>
    </xf>
    <xf numFmtId="177" fontId="0" fillId="0" borderId="0" xfId="0" applyNumberFormat="1">
      <alignment vertical="center"/>
    </xf>
    <xf numFmtId="0" fontId="0" fillId="2" borderId="2" xfId="0" applyFill="1" applyBorder="1" applyAlignment="1">
      <alignment vertical="center"/>
    </xf>
    <xf numFmtId="0" fontId="0" fillId="3" borderId="2" xfId="0" applyFill="1" applyBorder="1" applyAlignment="1"/>
    <xf numFmtId="177" fontId="0" fillId="0" borderId="5" xfId="0" applyNumberFormat="1" applyBorder="1" applyAlignment="1">
      <alignment horizontal="center"/>
    </xf>
    <xf numFmtId="177" fontId="0" fillId="0" borderId="6" xfId="0" applyNumberFormat="1" applyBorder="1" applyAlignment="1">
      <alignment horizontal="center"/>
    </xf>
    <xf numFmtId="177" fontId="0" fillId="0" borderId="7" xfId="0" applyNumberFormat="1" applyBorder="1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tabSelected="1" workbookViewId="0">
      <selection activeCell="A11" sqref="A11"/>
    </sheetView>
  </sheetViews>
  <sheetFormatPr defaultRowHeight="16.5" x14ac:dyDescent="0.3"/>
  <sheetData>
    <row r="1" spans="1:4" x14ac:dyDescent="0.3">
      <c r="A1" s="1" t="s">
        <v>1</v>
      </c>
      <c r="B1" s="10" t="s">
        <v>2</v>
      </c>
      <c r="C1" s="10" t="s">
        <v>3</v>
      </c>
      <c r="D1" s="10" t="s">
        <v>4</v>
      </c>
    </row>
    <row r="2" spans="1:4" x14ac:dyDescent="0.3">
      <c r="A2" s="11">
        <v>2020.01</v>
      </c>
      <c r="B2" s="16">
        <f>SUM(Sheet1!C2,Sheet1!C52,Sheet1!C102)/3</f>
        <v>95.344444444444449</v>
      </c>
      <c r="C2" s="16">
        <f>SUM(Sheet1!I2,Sheet1!I52,Sheet1!I102)/3</f>
        <v>90.836111111111109</v>
      </c>
      <c r="D2" s="16">
        <f>SUM(Sheet1!O102,Sheet1!O2,Sheet1!O52)/3</f>
        <v>93.552777777777763</v>
      </c>
    </row>
    <row r="3" spans="1:4" x14ac:dyDescent="0.3">
      <c r="A3" s="11">
        <v>2020.02</v>
      </c>
      <c r="B3" s="16">
        <f>SUM(Sheet1!C3,Sheet1!C53,Sheet1!C103)/3</f>
        <v>95.505555555555574</v>
      </c>
      <c r="C3" s="16">
        <f>SUM(Sheet1!I3,Sheet1!I53,Sheet1!I103)/3</f>
        <v>91.222222222222229</v>
      </c>
      <c r="D3" s="16">
        <f>SUM(Sheet1!O103,Sheet1!O3,Sheet1!O53)/3</f>
        <v>93.702777777777783</v>
      </c>
    </row>
    <row r="4" spans="1:4" x14ac:dyDescent="0.3">
      <c r="A4" s="11">
        <v>2020.03</v>
      </c>
      <c r="B4" s="16">
        <f>SUM(Sheet1!C4,Sheet1!C54,Sheet1!C104)/3</f>
        <v>95.661111111111111</v>
      </c>
      <c r="C4" s="16">
        <f>SUM(Sheet1!I4,Sheet1!I54,Sheet1!I104)/3</f>
        <v>91.866666666666674</v>
      </c>
      <c r="D4" s="16">
        <f>SUM(Sheet1!O104,Sheet1!O4,Sheet1!O54)/3</f>
        <v>93.777777777777771</v>
      </c>
    </row>
    <row r="5" spans="1:4" x14ac:dyDescent="0.3">
      <c r="A5" s="11">
        <v>2020.04</v>
      </c>
      <c r="B5" s="16">
        <f>SUM(Sheet1!C5,Sheet1!C55,Sheet1!C105)/3</f>
        <v>95.691666666666663</v>
      </c>
      <c r="C5" s="16">
        <f>SUM(Sheet1!I5,Sheet1!I55,Sheet1!I105)/3</f>
        <v>92.233333333333334</v>
      </c>
      <c r="D5" s="16">
        <f>SUM(Sheet1!O105,Sheet1!O5,Sheet1!O55)/3</f>
        <v>93.758333333333326</v>
      </c>
    </row>
    <row r="6" spans="1:4" x14ac:dyDescent="0.3">
      <c r="A6" s="11" t="s">
        <v>18</v>
      </c>
      <c r="B6" s="16">
        <f>SUM(Sheet1!C6,Sheet1!C56,Sheet1!C106)/3</f>
        <v>95.719444444444449</v>
      </c>
      <c r="C6" s="16">
        <f>SUM(Sheet1!I6,Sheet1!I56,Sheet1!I106)/3</f>
        <v>92.458333333333329</v>
      </c>
      <c r="D6" s="16">
        <f>SUM(Sheet1!O106,Sheet1!O6,Sheet1!O56)/3</f>
        <v>93.733333333333334</v>
      </c>
    </row>
    <row r="7" spans="1:4" x14ac:dyDescent="0.3">
      <c r="A7" s="11" t="s">
        <v>19</v>
      </c>
      <c r="B7" s="16">
        <f>SUM(Sheet1!C7,Sheet1!C57,Sheet1!C107)/3</f>
        <v>95.858333333333334</v>
      </c>
      <c r="C7" s="16">
        <f>SUM(Sheet1!I7,Sheet1!I57,Sheet1!I107)/3</f>
        <v>92.88611111111112</v>
      </c>
      <c r="D7" s="16">
        <f>SUM(Sheet1!O107,Sheet1!O7,Sheet1!O57)/3</f>
        <v>93.794444444444437</v>
      </c>
    </row>
    <row r="8" spans="1:4" x14ac:dyDescent="0.3">
      <c r="A8" s="11" t="s">
        <v>20</v>
      </c>
      <c r="B8" s="16">
        <f>SUM(Sheet1!C8,Sheet1!C58,Sheet1!C108)/3</f>
        <v>96.338888888888889</v>
      </c>
      <c r="C8" s="16">
        <f>SUM(Sheet1!I8,Sheet1!I58,Sheet1!I108)/3</f>
        <v>93.436111111111117</v>
      </c>
      <c r="D8" s="16">
        <f>SUM(Sheet1!O108,Sheet1!O8,Sheet1!O58)/3</f>
        <v>94.111111111111128</v>
      </c>
    </row>
    <row r="9" spans="1:4" x14ac:dyDescent="0.3">
      <c r="A9" s="11" t="s">
        <v>21</v>
      </c>
      <c r="B9" s="16">
        <f>SUM(Sheet1!C9,Sheet1!C59,Sheet1!C109)/3</f>
        <v>96.641666666666666</v>
      </c>
      <c r="C9" s="16">
        <f>SUM(Sheet1!I9,Sheet1!I59,Sheet1!I109)/3</f>
        <v>93.87222222222222</v>
      </c>
      <c r="D9" s="16">
        <f>SUM(Sheet1!O109,Sheet1!O9,Sheet1!O59)/3</f>
        <v>94.363888888888894</v>
      </c>
    </row>
    <row r="10" spans="1:4" x14ac:dyDescent="0.3">
      <c r="A10" s="11" t="s">
        <v>22</v>
      </c>
      <c r="B10" s="16">
        <f>SUM(Sheet1!C10,Sheet1!C60,Sheet1!C110)/3</f>
        <v>96.908333333333346</v>
      </c>
      <c r="C10" s="16">
        <f>SUM(Sheet1!I10,Sheet1!I60,Sheet1!I110)/3</f>
        <v>94.26944444444446</v>
      </c>
      <c r="D10" s="16">
        <f>SUM(Sheet1!O110,Sheet1!O10,Sheet1!O60)/3</f>
        <v>94.62777777777778</v>
      </c>
    </row>
    <row r="11" spans="1:4" x14ac:dyDescent="0.3">
      <c r="A11" s="11" t="s">
        <v>23</v>
      </c>
      <c r="B11" s="16">
        <f>SUM(Sheet1!C11,Sheet1!C61,Sheet1!C111)/3</f>
        <v>97.12222222222222</v>
      </c>
      <c r="C11" s="16">
        <f>SUM(Sheet1!I11,Sheet1!I61,Sheet1!I111)/3</f>
        <v>94.597222222222214</v>
      </c>
      <c r="D11" s="16">
        <f>SUM(Sheet1!O111,Sheet1!O11,Sheet1!O61)/3</f>
        <v>94.891666666666652</v>
      </c>
    </row>
    <row r="12" spans="1:4" x14ac:dyDescent="0.3">
      <c r="A12" s="11" t="s">
        <v>24</v>
      </c>
      <c r="B12" s="16">
        <f>SUM(Sheet1!C12,Sheet1!C62,Sheet1!C112)/3</f>
        <v>97.305555555555543</v>
      </c>
      <c r="C12" s="16">
        <f>SUM(Sheet1!I12,Sheet1!I62,Sheet1!I112)/3</f>
        <v>95.038888888888891</v>
      </c>
      <c r="D12" s="16">
        <f>SUM(Sheet1!O112,Sheet1!O12,Sheet1!O62)/3</f>
        <v>95.613888888888894</v>
      </c>
    </row>
    <row r="13" spans="1:4" x14ac:dyDescent="0.3">
      <c r="A13" s="11" t="s">
        <v>25</v>
      </c>
      <c r="B13" s="16">
        <f>SUM(Sheet1!C13,Sheet1!C63,Sheet1!C113)/3</f>
        <v>97.577777777777783</v>
      </c>
      <c r="C13" s="16">
        <f>SUM(Sheet1!I13,Sheet1!I63,Sheet1!I113)/3</f>
        <v>95.594444444444434</v>
      </c>
      <c r="D13" s="16">
        <f>SUM(Sheet1!O113,Sheet1!O13,Sheet1!O63)/3</f>
        <v>96.744444444444454</v>
      </c>
    </row>
    <row r="14" spans="1:4" x14ac:dyDescent="0.3">
      <c r="A14" s="11" t="s">
        <v>26</v>
      </c>
      <c r="B14" s="16">
        <f>SUM(Sheet1!C14,Sheet1!C64,Sheet1!C114)/3</f>
        <v>97.961111111111109</v>
      </c>
      <c r="C14" s="16">
        <f>SUM(Sheet1!I14,Sheet1!I64,Sheet1!I114)/3</f>
        <v>96.216666666666683</v>
      </c>
      <c r="D14" s="16">
        <f>SUM(Sheet1!O114,Sheet1!O14,Sheet1!O64)/3</f>
        <v>97.491666666666674</v>
      </c>
    </row>
    <row r="15" spans="1:4" x14ac:dyDescent="0.3">
      <c r="A15" s="11" t="s">
        <v>27</v>
      </c>
      <c r="B15" s="16">
        <f>SUM(Sheet1!C15,Sheet1!C65,Sheet1!C115)/3</f>
        <v>98.380555555555546</v>
      </c>
      <c r="C15" s="16">
        <f>SUM(Sheet1!I15,Sheet1!I65,Sheet1!I115)/3</f>
        <v>97.075000000000003</v>
      </c>
      <c r="D15" s="16">
        <f>SUM(Sheet1!O115,Sheet1!O15,Sheet1!O65)/3</f>
        <v>98.027777777777771</v>
      </c>
    </row>
    <row r="16" spans="1:4" x14ac:dyDescent="0.3">
      <c r="A16" s="11" t="s">
        <v>28</v>
      </c>
      <c r="B16" s="16">
        <f>SUM(Sheet1!C16,Sheet1!C66,Sheet1!C116)/3</f>
        <v>98.697222222222237</v>
      </c>
      <c r="C16" s="16">
        <f>SUM(Sheet1!I16,Sheet1!I66,Sheet1!I116)/3</f>
        <v>97.761111111111106</v>
      </c>
      <c r="D16" s="16">
        <f>SUM(Sheet1!O116,Sheet1!O16,Sheet1!O66)/3</f>
        <v>98.436111111111117</v>
      </c>
    </row>
    <row r="17" spans="1:4" x14ac:dyDescent="0.3">
      <c r="A17" s="11" t="s">
        <v>29</v>
      </c>
      <c r="B17" s="16">
        <f>SUM(Sheet1!C17,Sheet1!C67,Sheet1!C117)/3</f>
        <v>99.036111111111111</v>
      </c>
      <c r="C17" s="16">
        <f>SUM(Sheet1!I17,Sheet1!I67,Sheet1!I117)/3</f>
        <v>98.369444444444426</v>
      </c>
      <c r="D17" s="16">
        <f>SUM(Sheet1!O117,Sheet1!O17,Sheet1!O67)/3</f>
        <v>98.733333333333334</v>
      </c>
    </row>
    <row r="18" spans="1:4" x14ac:dyDescent="0.3">
      <c r="A18" s="11" t="s">
        <v>30</v>
      </c>
      <c r="B18" s="16">
        <f>SUM(Sheet1!C18,Sheet1!C68,Sheet1!C118)/3</f>
        <v>99.380555555555546</v>
      </c>
      <c r="C18" s="16">
        <f>SUM(Sheet1!I18,Sheet1!I68,Sheet1!I118)/3</f>
        <v>98.941666666666663</v>
      </c>
      <c r="D18" s="16">
        <f>SUM(Sheet1!O118,Sheet1!O18,Sheet1!O68)/3</f>
        <v>99.23055555555554</v>
      </c>
    </row>
    <row r="19" spans="1:4" x14ac:dyDescent="0.3">
      <c r="A19" s="11" t="s">
        <v>31</v>
      </c>
      <c r="B19" s="16">
        <f>SUM(Sheet1!C19,Sheet1!C69,Sheet1!C119)/3</f>
        <v>100</v>
      </c>
      <c r="C19" s="16">
        <f>SUM(Sheet1!I19,Sheet1!I69,Sheet1!I119)/3</f>
        <v>100</v>
      </c>
      <c r="D19" s="16">
        <f>SUM(Sheet1!O119,Sheet1!O19,Sheet1!O69)/3</f>
        <v>100</v>
      </c>
    </row>
    <row r="20" spans="1:4" x14ac:dyDescent="0.3">
      <c r="A20" s="11" t="s">
        <v>32</v>
      </c>
      <c r="B20" s="16">
        <f>SUM(Sheet1!C20,Sheet1!C70,Sheet1!C120)/3</f>
        <v>100.50277777777779</v>
      </c>
      <c r="C20" s="16">
        <f>SUM(Sheet1!I20,Sheet1!I70,Sheet1!I120)/3</f>
        <v>100.86388888888888</v>
      </c>
      <c r="D20" s="16">
        <f>SUM(Sheet1!O120,Sheet1!O20,Sheet1!O70)/3</f>
        <v>100.53055555555557</v>
      </c>
    </row>
    <row r="21" spans="1:4" x14ac:dyDescent="0.3">
      <c r="A21" s="11" t="s">
        <v>33</v>
      </c>
      <c r="B21" s="16">
        <f>SUM(Sheet1!C21,Sheet1!C71,Sheet1!C121)/3</f>
        <v>101.04722222222222</v>
      </c>
      <c r="C21" s="16">
        <f>SUM(Sheet1!I21,Sheet1!I71,Sheet1!I121)/3</f>
        <v>101.84166666666668</v>
      </c>
      <c r="D21" s="16">
        <f>SUM(Sheet1!O121,Sheet1!O21,Sheet1!O71)/3</f>
        <v>101.18333333333332</v>
      </c>
    </row>
    <row r="22" spans="1:4" x14ac:dyDescent="0.3">
      <c r="A22" s="11" t="s">
        <v>34</v>
      </c>
      <c r="B22" s="16">
        <f>SUM(Sheet1!C22,Sheet1!C72,Sheet1!C122)/3</f>
        <v>101.64166666666665</v>
      </c>
      <c r="C22" s="16">
        <f>SUM(Sheet1!I22,Sheet1!I72,Sheet1!I122)/3</f>
        <v>102.82222222222224</v>
      </c>
      <c r="D22" s="16">
        <f>SUM(Sheet1!O122,Sheet1!O22,Sheet1!O72)/3</f>
        <v>101.68333333333334</v>
      </c>
    </row>
    <row r="23" spans="1:4" x14ac:dyDescent="0.3">
      <c r="A23" s="11" t="s">
        <v>35</v>
      </c>
      <c r="B23" s="16">
        <f>SUM(Sheet1!C23,Sheet1!C73,Sheet1!C123)/3</f>
        <v>102.23333333333333</v>
      </c>
      <c r="C23" s="16">
        <f>SUM(Sheet1!I23,Sheet1!I73,Sheet1!I123)/3</f>
        <v>103.68333333333334</v>
      </c>
      <c r="D23" s="16">
        <f>SUM(Sheet1!O123,Sheet1!O23,Sheet1!O73)/3</f>
        <v>102.30833333333334</v>
      </c>
    </row>
    <row r="24" spans="1:4" x14ac:dyDescent="0.3">
      <c r="A24" s="11" t="s">
        <v>36</v>
      </c>
      <c r="B24" s="16">
        <f>SUM(Sheet1!C24,Sheet1!C74,Sheet1!C124)/3</f>
        <v>102.7361111111111</v>
      </c>
      <c r="C24" s="16">
        <f>SUM(Sheet1!I24,Sheet1!I74,Sheet1!I124)/3</f>
        <v>104.43333333333334</v>
      </c>
      <c r="D24" s="16">
        <f>SUM(Sheet1!O124,Sheet1!O24,Sheet1!O74)/3</f>
        <v>102.81111111111109</v>
      </c>
    </row>
    <row r="25" spans="1:4" x14ac:dyDescent="0.3">
      <c r="A25" s="11" t="s">
        <v>37</v>
      </c>
      <c r="B25" s="16">
        <f>SUM(Sheet1!C25,Sheet1!C75,Sheet1!C125)/3</f>
        <v>103.02222222222223</v>
      </c>
      <c r="C25" s="16">
        <f>SUM(Sheet1!I25,Sheet1!I75,Sheet1!I125)/3</f>
        <v>104.76666666666667</v>
      </c>
      <c r="D25" s="16">
        <f>SUM(Sheet1!O125,Sheet1!O25,Sheet1!O75)/3</f>
        <v>103</v>
      </c>
    </row>
    <row r="26" spans="1:4" x14ac:dyDescent="0.3">
      <c r="A26" s="11" t="s">
        <v>38</v>
      </c>
      <c r="B26" s="16">
        <f>SUM(Sheet1!C26,Sheet1!C76,Sheet1!C126)/3</f>
        <v>103.10000000000001</v>
      </c>
      <c r="C26" s="16">
        <f>SUM(Sheet1!I26,Sheet1!I76,Sheet1!I126)/3</f>
        <v>104.87222222222222</v>
      </c>
      <c r="D26" s="16">
        <f>SUM(Sheet1!O126,Sheet1!O26,Sheet1!O76)/3</f>
        <v>103.05833333333334</v>
      </c>
    </row>
    <row r="27" spans="1:4" x14ac:dyDescent="0.3">
      <c r="A27" s="11" t="s">
        <v>39</v>
      </c>
      <c r="B27" s="16">
        <f>SUM(Sheet1!C27,Sheet1!C77,Sheet1!C127)/3</f>
        <v>103.14722222222223</v>
      </c>
      <c r="C27" s="16">
        <f>SUM(Sheet1!I27,Sheet1!I77,Sheet1!I127)/3</f>
        <v>104.96388888888889</v>
      </c>
      <c r="D27" s="16">
        <f>SUM(Sheet1!O127,Sheet1!O27,Sheet1!O77)/3</f>
        <v>103.1111111111111</v>
      </c>
    </row>
    <row r="28" spans="1:4" x14ac:dyDescent="0.3">
      <c r="A28" s="11" t="s">
        <v>40</v>
      </c>
      <c r="B28" s="16">
        <f>SUM(Sheet1!C28,Sheet1!C78,Sheet1!C128)/3</f>
        <v>103.22777777777777</v>
      </c>
      <c r="C28" s="16">
        <f>SUM(Sheet1!I28,Sheet1!I78,Sheet1!I128)/3</f>
        <v>105.04444444444444</v>
      </c>
      <c r="D28" s="16">
        <f>SUM(Sheet1!O128,Sheet1!O28,Sheet1!O78)/3</f>
        <v>103.22222222222223</v>
      </c>
    </row>
    <row r="29" spans="1:4" x14ac:dyDescent="0.3">
      <c r="A29" s="11" t="s">
        <v>41</v>
      </c>
      <c r="B29" s="16">
        <f>SUM(Sheet1!C29,Sheet1!C79,Sheet1!C129)/3</f>
        <v>103.36666666666666</v>
      </c>
      <c r="C29" s="16">
        <f>SUM(Sheet1!I29,Sheet1!I79,Sheet1!I129)/3</f>
        <v>105.22777777777777</v>
      </c>
      <c r="D29" s="16">
        <f>SUM(Sheet1!O129,Sheet1!O29,Sheet1!O79)/3</f>
        <v>103.26666666666669</v>
      </c>
    </row>
    <row r="30" spans="1:4" x14ac:dyDescent="0.3">
      <c r="A30" s="11" t="s">
        <v>42</v>
      </c>
      <c r="B30" s="16">
        <f>SUM(Sheet1!C30,Sheet1!C80,Sheet1!C130)/3</f>
        <v>103.49444444444445</v>
      </c>
      <c r="C30" s="16">
        <f>SUM(Sheet1!I30,Sheet1!I80,Sheet1!I130)/3</f>
        <v>105.33055555555556</v>
      </c>
      <c r="D30" s="16">
        <f>SUM(Sheet1!O130,Sheet1!O30,Sheet1!O80)/3</f>
        <v>103.44444444444444</v>
      </c>
    </row>
    <row r="31" spans="1:4" x14ac:dyDescent="0.3">
      <c r="A31" s="11" t="s">
        <v>43</v>
      </c>
      <c r="B31" s="16">
        <f>SUM(Sheet1!C31,Sheet1!C81,Sheet1!C131)/3</f>
        <v>103.575</v>
      </c>
      <c r="C31" s="16">
        <f>SUM(Sheet1!I31,Sheet1!I81,Sheet1!I131)/3</f>
        <v>105.49166666666666</v>
      </c>
      <c r="D31" s="16">
        <f>SUM(Sheet1!O131,Sheet1!O31,Sheet1!O81)/3</f>
        <v>103.45833333333333</v>
      </c>
    </row>
    <row r="32" spans="1:4" x14ac:dyDescent="0.3">
      <c r="A32" s="11" t="s">
        <v>44</v>
      </c>
      <c r="B32" s="16">
        <f>SUM(Sheet1!C32,Sheet1!C82,Sheet1!C132)/3</f>
        <v>103.65555555555555</v>
      </c>
      <c r="C32" s="16">
        <f>SUM(Sheet1!I32,Sheet1!I82,Sheet1!I132)/3</f>
        <v>105.55000000000001</v>
      </c>
      <c r="D32" s="16">
        <f>SUM(Sheet1!O132,Sheet1!O32,Sheet1!O82)/3</f>
        <v>103.40555555555555</v>
      </c>
    </row>
    <row r="33" spans="1:4" x14ac:dyDescent="0.3">
      <c r="A33" s="11" t="s">
        <v>45</v>
      </c>
      <c r="B33" s="16">
        <f>SUM(Sheet1!C33,Sheet1!C83,Sheet1!C133)/3</f>
        <v>103.63611111111111</v>
      </c>
      <c r="C33" s="16">
        <f>SUM(Sheet1!I33,Sheet1!I83,Sheet1!I133)/3</f>
        <v>105.44166666666666</v>
      </c>
      <c r="D33" s="16">
        <f>SUM(Sheet1!O133,Sheet1!O33,Sheet1!O83)/3</f>
        <v>103.22500000000001</v>
      </c>
    </row>
    <row r="34" spans="1:4" x14ac:dyDescent="0.3">
      <c r="A34" s="11" t="s">
        <v>46</v>
      </c>
      <c r="B34" s="16">
        <f>SUM(Sheet1!C34,Sheet1!C84,Sheet1!C134)/3</f>
        <v>103.38611111111111</v>
      </c>
      <c r="C34" s="16">
        <f>SUM(Sheet1!I34,Sheet1!I84,Sheet1!I134)/3</f>
        <v>105.18055555555556</v>
      </c>
      <c r="D34" s="16">
        <f>SUM(Sheet1!O134,Sheet1!O34,Sheet1!O84)/3</f>
        <v>102.97777777777777</v>
      </c>
    </row>
    <row r="35" spans="1:4" x14ac:dyDescent="0.3">
      <c r="A35" s="11" t="s">
        <v>47</v>
      </c>
      <c r="B35" s="16">
        <f>SUM(Sheet1!C35,Sheet1!C85,Sheet1!C135)/3</f>
        <v>102.89444444444445</v>
      </c>
      <c r="C35" s="16">
        <f>SUM(Sheet1!I35,Sheet1!I85,Sheet1!I135)/3</f>
        <v>104.69166666666666</v>
      </c>
      <c r="D35" s="16">
        <f>SUM(Sheet1!O135,Sheet1!O35,Sheet1!O85)/3</f>
        <v>102.53888888888889</v>
      </c>
    </row>
    <row r="36" spans="1:4" x14ac:dyDescent="0.3">
      <c r="A36" s="11" t="s">
        <v>48</v>
      </c>
      <c r="B36" s="16">
        <f>SUM(Sheet1!C36,Sheet1!C86,Sheet1!C136)/3</f>
        <v>102.02499999999999</v>
      </c>
      <c r="C36" s="16">
        <f>SUM(Sheet1!I36,Sheet1!I86,Sheet1!I136)/3</f>
        <v>103.60555555555555</v>
      </c>
      <c r="D36" s="16">
        <f>SUM(Sheet1!O136,Sheet1!O36,Sheet1!O86)/3</f>
        <v>101.80833333333332</v>
      </c>
    </row>
    <row r="37" spans="1:4" x14ac:dyDescent="0.3">
      <c r="A37" s="11" t="s">
        <v>49</v>
      </c>
      <c r="B37" s="16">
        <f>SUM(Sheet1!C37,Sheet1!C87,Sheet1!C137)/3</f>
        <v>100.83333333333333</v>
      </c>
      <c r="C37" s="16">
        <f>SUM(Sheet1!I37,Sheet1!I87,Sheet1!I137)/3</f>
        <v>102.05</v>
      </c>
      <c r="D37" s="16">
        <f>SUM(Sheet1!O137,Sheet1!O37,Sheet1!O87)/3</f>
        <v>100.72777777777777</v>
      </c>
    </row>
    <row r="38" spans="1:4" x14ac:dyDescent="0.3">
      <c r="A38" s="11" t="s">
        <v>50</v>
      </c>
      <c r="B38" s="16">
        <f>SUM(Sheet1!C38,Sheet1!C88,Sheet1!C138)/3</f>
        <v>100.10555555555555</v>
      </c>
      <c r="C38" s="16">
        <f>SUM(Sheet1!I38,Sheet1!I88,Sheet1!I138)/3</f>
        <v>100.89166666666667</v>
      </c>
      <c r="D38" s="16">
        <f>SUM(Sheet1!O138,Sheet1!O38,Sheet1!O88)/3</f>
        <v>99.805555555555543</v>
      </c>
    </row>
    <row r="39" spans="1:4" x14ac:dyDescent="0.3">
      <c r="A39" s="11" t="s">
        <v>51</v>
      </c>
      <c r="B39" s="16">
        <f>SUM(Sheet1!C39,Sheet1!C89,Sheet1!C139)/3</f>
        <v>99.630555555555546</v>
      </c>
      <c r="C39" s="16">
        <f>SUM(Sheet1!I39,Sheet1!I89,Sheet1!I139)/3</f>
        <v>99.913888888888877</v>
      </c>
      <c r="D39" s="16">
        <f>SUM(Sheet1!O139,Sheet1!O39,Sheet1!O89)/3</f>
        <v>99.027777777777786</v>
      </c>
    </row>
    <row r="40" spans="1:4" x14ac:dyDescent="0.3">
      <c r="A40" s="11" t="s">
        <v>52</v>
      </c>
      <c r="B40" s="16">
        <f>SUM(Sheet1!C40,Sheet1!C90,Sheet1!C140)/3</f>
        <v>99.294444444444437</v>
      </c>
      <c r="C40" s="16">
        <f>SUM(Sheet1!I40,Sheet1!I90,Sheet1!I140)/3</f>
        <v>99.288888888888891</v>
      </c>
      <c r="D40" s="16">
        <f>SUM(Sheet1!O140,Sheet1!O40,Sheet1!O90)/3</f>
        <v>98.463888888888889</v>
      </c>
    </row>
    <row r="41" spans="1:4" x14ac:dyDescent="0.3">
      <c r="A41" s="11" t="s">
        <v>53</v>
      </c>
      <c r="B41" s="16">
        <f>SUM(Sheet1!C41,Sheet1!C91,Sheet1!C141)/3</f>
        <v>99.108333333333334</v>
      </c>
      <c r="C41" s="16">
        <f>SUM(Sheet1!I41,Sheet1!I91,Sheet1!I141)/3</f>
        <v>98.919444444444437</v>
      </c>
      <c r="D41" s="16">
        <f>SUM(Sheet1!O141,Sheet1!O41,Sheet1!O91)/3</f>
        <v>98.058333333333337</v>
      </c>
    </row>
    <row r="42" spans="1:4" x14ac:dyDescent="0.3">
      <c r="A42" s="11" t="s">
        <v>54</v>
      </c>
      <c r="B42" s="16">
        <f>SUM(Sheet1!C42,Sheet1!C92,Sheet1!C142)/3</f>
        <v>99.00277777777778</v>
      </c>
      <c r="C42" s="16">
        <f>SUM(Sheet1!I42,Sheet1!I92,Sheet1!I142)/3</f>
        <v>98.669444444444437</v>
      </c>
      <c r="D42" s="16">
        <f>SUM(Sheet1!O142,Sheet1!O42,Sheet1!O92)/3</f>
        <v>97.713888888888889</v>
      </c>
    </row>
    <row r="43" spans="1:4" x14ac:dyDescent="0.3">
      <c r="A43" s="11" t="s">
        <v>55</v>
      </c>
      <c r="B43" s="16">
        <f>SUM(Sheet1!C43,Sheet1!C93,Sheet1!C143)/3</f>
        <v>99.022222222222226</v>
      </c>
      <c r="C43" s="16">
        <f>SUM(Sheet1!I43,Sheet1!I93,Sheet1!I143)/3</f>
        <v>98.555555555555543</v>
      </c>
      <c r="D43" s="16">
        <f>SUM(Sheet1!O143,Sheet1!O43,Sheet1!O93)/3</f>
        <v>97.513888888888872</v>
      </c>
    </row>
    <row r="44" spans="1:4" x14ac:dyDescent="0.3">
      <c r="A44" s="11" t="s">
        <v>56</v>
      </c>
      <c r="B44" s="16">
        <f>SUM(Sheet1!C44,Sheet1!C94,Sheet1!C144)/3</f>
        <v>99.091666666666654</v>
      </c>
      <c r="C44" s="16">
        <f>SUM(Sheet1!I44,Sheet1!I94,Sheet1!I144)/3</f>
        <v>98.619444444444454</v>
      </c>
      <c r="D44" s="16">
        <f>SUM(Sheet1!O144,Sheet1!O44,Sheet1!O94)/3</f>
        <v>97.358333333333348</v>
      </c>
    </row>
    <row r="45" spans="1:4" x14ac:dyDescent="0.3">
      <c r="A45" s="11" t="s">
        <v>57</v>
      </c>
      <c r="B45" s="16">
        <f>SUM(Sheet1!C45,Sheet1!C95,Sheet1!C145)/3</f>
        <v>99.233333333333348</v>
      </c>
      <c r="C45" s="16">
        <f>SUM(Sheet1!I45,Sheet1!I95,Sheet1!I145)/3</f>
        <v>98.819444444444443</v>
      </c>
      <c r="D45" s="16">
        <f>SUM(Sheet1!O145,Sheet1!O45,Sheet1!O95)/3</f>
        <v>97.255555555555546</v>
      </c>
    </row>
    <row r="46" spans="1:4" x14ac:dyDescent="0.3">
      <c r="A46" s="11" t="s">
        <v>58</v>
      </c>
      <c r="B46" s="16">
        <f>SUM(Sheet1!C46,Sheet1!C96,Sheet1!C146)/3</f>
        <v>99.452777777777783</v>
      </c>
      <c r="C46" s="16">
        <f>SUM(Sheet1!I46,Sheet1!I96,Sheet1!I146)/3</f>
        <v>99.094444444444449</v>
      </c>
      <c r="D46" s="16">
        <f>SUM(Sheet1!O146,Sheet1!O46,Sheet1!O96)/3</f>
        <v>97.205555555555563</v>
      </c>
    </row>
    <row r="47" spans="1:4" x14ac:dyDescent="0.3">
      <c r="A47" s="11" t="s">
        <v>59</v>
      </c>
      <c r="B47" s="16">
        <f>SUM(Sheet1!C47,Sheet1!C97,Sheet1!C147)/3</f>
        <v>99.677777777777791</v>
      </c>
      <c r="C47" s="16">
        <f>SUM(Sheet1!I47,Sheet1!I97,Sheet1!I147)/3</f>
        <v>99.347222222222229</v>
      </c>
      <c r="D47" s="16">
        <f>SUM(Sheet1!O147,Sheet1!O47,Sheet1!O97)/3</f>
        <v>97.119444444444454</v>
      </c>
    </row>
    <row r="48" spans="1:4" x14ac:dyDescent="0.3">
      <c r="A48" s="11" t="s">
        <v>60</v>
      </c>
      <c r="B48" s="16">
        <f>SUM(Sheet1!C48,Sheet1!C98,Sheet1!C148)/3</f>
        <v>99.805555555555557</v>
      </c>
      <c r="C48" s="16">
        <f>SUM(Sheet1!I48,Sheet1!I98,Sheet1!I148)/3</f>
        <v>99.447222222222209</v>
      </c>
      <c r="D48" s="16">
        <f>SUM(Sheet1!O148,Sheet1!O48,Sheet1!O98)/3</f>
        <v>96.963888888888889</v>
      </c>
    </row>
    <row r="49" spans="1:4" x14ac:dyDescent="0.3">
      <c r="A49" s="11" t="s">
        <v>61</v>
      </c>
      <c r="B49" s="16">
        <f>SUM(Sheet1!C49,Sheet1!C99,Sheet1!C149)/3</f>
        <v>99.830555555555563</v>
      </c>
      <c r="C49" s="16">
        <f>SUM(Sheet1!I49,Sheet1!I99,Sheet1!I149)/3</f>
        <v>99.416666666666671</v>
      </c>
      <c r="D49" s="16">
        <f>SUM(Sheet1!O149,Sheet1!O49,Sheet1!O99)/3</f>
        <v>96.744444444444454</v>
      </c>
    </row>
    <row r="50" spans="1:4" x14ac:dyDescent="0.3">
      <c r="A50" s="11" t="s">
        <v>62</v>
      </c>
      <c r="B50" s="16">
        <f>SUM(Sheet1!C50,Sheet1!C100,Sheet1!C150)/3</f>
        <v>99.811111111111117</v>
      </c>
      <c r="C50" s="16">
        <f>SUM(Sheet1!I50,Sheet1!I100,Sheet1!I150)/3</f>
        <v>99.341666666666654</v>
      </c>
      <c r="D50" s="16">
        <f>SUM(Sheet1!O150,Sheet1!O50,Sheet1!O100)/3</f>
        <v>96.647222222222226</v>
      </c>
    </row>
    <row r="51" spans="1:4" x14ac:dyDescent="0.3">
      <c r="A51" s="11" t="s">
        <v>63</v>
      </c>
      <c r="B51" s="16">
        <f>SUM(Sheet1!C51,Sheet1!C101,Sheet1!C151)/3</f>
        <v>99.805555555555543</v>
      </c>
      <c r="C51" s="16">
        <f>SUM(Sheet1!I51,Sheet1!I101,Sheet1!I151)/3</f>
        <v>99.2638888888889</v>
      </c>
      <c r="D51" s="16">
        <f>SUM(Sheet1!O151,Sheet1!O51,Sheet1!O101)/3</f>
        <v>96.469444444444449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52"/>
  <sheetViews>
    <sheetView topLeftCell="A91" zoomScale="70" zoomScaleNormal="70" workbookViewId="0">
      <selection activeCell="A103" sqref="A103:XFD103"/>
    </sheetView>
  </sheetViews>
  <sheetFormatPr defaultColWidth="21" defaultRowHeight="16.5" x14ac:dyDescent="0.3"/>
  <sheetData>
    <row r="1" spans="1:20" ht="20.100000000000001" customHeight="1" x14ac:dyDescent="0.3">
      <c r="A1" s="18" t="s">
        <v>0</v>
      </c>
      <c r="B1" s="18" t="s">
        <v>1</v>
      </c>
      <c r="C1" s="19" t="s">
        <v>2</v>
      </c>
      <c r="D1" s="19" t="s">
        <v>2</v>
      </c>
      <c r="E1" s="19" t="s">
        <v>2</v>
      </c>
      <c r="F1" s="19" t="s">
        <v>2</v>
      </c>
      <c r="G1" s="19" t="s">
        <v>2</v>
      </c>
      <c r="H1" s="19" t="s">
        <v>2</v>
      </c>
      <c r="I1" s="19" t="s">
        <v>3</v>
      </c>
      <c r="J1" s="19" t="s">
        <v>3</v>
      </c>
      <c r="K1" s="19" t="s">
        <v>3</v>
      </c>
      <c r="L1" s="19" t="s">
        <v>3</v>
      </c>
      <c r="M1" s="19" t="s">
        <v>3</v>
      </c>
      <c r="N1" s="19" t="s">
        <v>3</v>
      </c>
      <c r="O1" s="19" t="s">
        <v>4</v>
      </c>
      <c r="P1" s="19" t="s">
        <v>4</v>
      </c>
      <c r="Q1" s="19" t="s">
        <v>4</v>
      </c>
      <c r="R1" s="19" t="s">
        <v>4</v>
      </c>
      <c r="S1" s="19" t="s">
        <v>4</v>
      </c>
      <c r="T1" s="19" t="s">
        <v>4</v>
      </c>
    </row>
    <row r="2" spans="1:20" ht="20.100000000000001" customHeight="1" x14ac:dyDescent="0.3">
      <c r="A2" s="19" t="s">
        <v>0</v>
      </c>
      <c r="B2" s="19" t="s">
        <v>1</v>
      </c>
      <c r="C2" s="2" t="s">
        <v>5</v>
      </c>
      <c r="D2" s="2" t="s">
        <v>6</v>
      </c>
      <c r="E2" s="2" t="s">
        <v>7</v>
      </c>
      <c r="F2" s="2" t="s">
        <v>8</v>
      </c>
      <c r="G2" s="2" t="s">
        <v>9</v>
      </c>
      <c r="H2" s="2" t="s">
        <v>10</v>
      </c>
      <c r="I2" s="2" t="s">
        <v>5</v>
      </c>
      <c r="J2" s="2" t="s">
        <v>6</v>
      </c>
      <c r="K2" s="2" t="s">
        <v>7</v>
      </c>
      <c r="L2" s="2" t="s">
        <v>8</v>
      </c>
      <c r="M2" s="2" t="s">
        <v>9</v>
      </c>
      <c r="N2" s="2" t="s">
        <v>10</v>
      </c>
      <c r="O2" s="2" t="s">
        <v>5</v>
      </c>
      <c r="P2" s="2" t="s">
        <v>6</v>
      </c>
      <c r="Q2" s="2" t="s">
        <v>7</v>
      </c>
      <c r="R2" s="2" t="s">
        <v>8</v>
      </c>
      <c r="S2" s="2" t="s">
        <v>9</v>
      </c>
      <c r="T2" s="2" t="s">
        <v>10</v>
      </c>
    </row>
    <row r="3" spans="1:20" ht="20.100000000000001" customHeight="1" x14ac:dyDescent="0.3">
      <c r="A3" s="11" t="s">
        <v>11</v>
      </c>
      <c r="B3" s="5" t="s">
        <v>14</v>
      </c>
      <c r="C3" s="4">
        <v>96.7</v>
      </c>
      <c r="D3" s="4">
        <v>91.9</v>
      </c>
      <c r="E3" s="4">
        <v>94.3</v>
      </c>
      <c r="F3" s="4">
        <v>95.7</v>
      </c>
      <c r="G3" s="4">
        <v>95.5</v>
      </c>
      <c r="H3" s="4">
        <v>95.2</v>
      </c>
      <c r="I3" s="4">
        <v>86.4</v>
      </c>
      <c r="J3" s="4">
        <v>79.400000000000006</v>
      </c>
      <c r="K3" s="4">
        <v>79</v>
      </c>
      <c r="L3" s="4">
        <v>78.900000000000006</v>
      </c>
      <c r="M3" s="4">
        <v>81.8</v>
      </c>
      <c r="N3" s="4">
        <v>82.7</v>
      </c>
      <c r="O3" s="4">
        <v>94.5</v>
      </c>
      <c r="P3" s="4">
        <v>86.6</v>
      </c>
      <c r="Q3" s="4">
        <v>85.2</v>
      </c>
      <c r="R3" s="4">
        <v>84.7</v>
      </c>
      <c r="S3" s="4">
        <v>83.5</v>
      </c>
      <c r="T3" s="4">
        <v>85.4</v>
      </c>
    </row>
    <row r="4" spans="1:20" ht="20.100000000000001" customHeight="1" x14ac:dyDescent="0.3">
      <c r="A4" s="7" t="s">
        <v>13</v>
      </c>
      <c r="B4" s="5" t="s">
        <v>15</v>
      </c>
      <c r="C4" s="4">
        <v>96.7</v>
      </c>
      <c r="D4" s="4">
        <v>92.1</v>
      </c>
      <c r="E4" s="4">
        <v>94.5</v>
      </c>
      <c r="F4" s="4">
        <v>95.8</v>
      </c>
      <c r="G4" s="4">
        <v>95.5</v>
      </c>
      <c r="H4" s="4">
        <v>95.2</v>
      </c>
      <c r="I4" s="4">
        <v>86.7</v>
      </c>
      <c r="J4" s="4">
        <v>80.2</v>
      </c>
      <c r="K4" s="4">
        <v>80</v>
      </c>
      <c r="L4" s="4">
        <v>79.900000000000006</v>
      </c>
      <c r="M4" s="4">
        <v>82.7</v>
      </c>
      <c r="N4" s="4">
        <v>83.3</v>
      </c>
      <c r="O4" s="4">
        <v>94.3</v>
      </c>
      <c r="P4" s="4">
        <v>86.6</v>
      </c>
      <c r="Q4" s="4">
        <v>85.3</v>
      </c>
      <c r="R4" s="4">
        <v>84.8</v>
      </c>
      <c r="S4" s="4">
        <v>83.6</v>
      </c>
      <c r="T4" s="4">
        <v>85.4</v>
      </c>
    </row>
    <row r="5" spans="1:20" ht="20.100000000000001" customHeight="1" x14ac:dyDescent="0.3">
      <c r="A5" s="7" t="s">
        <v>13</v>
      </c>
      <c r="B5" s="5" t="s">
        <v>16</v>
      </c>
      <c r="C5" s="4">
        <v>96.8</v>
      </c>
      <c r="D5" s="4">
        <v>92.3</v>
      </c>
      <c r="E5" s="4">
        <v>94.5</v>
      </c>
      <c r="F5" s="4">
        <v>95.8</v>
      </c>
      <c r="G5" s="4">
        <v>95.5</v>
      </c>
      <c r="H5" s="4">
        <v>95.1</v>
      </c>
      <c r="I5" s="4">
        <v>87.9</v>
      </c>
      <c r="J5" s="4">
        <v>81.7</v>
      </c>
      <c r="K5" s="4">
        <v>81.599999999999994</v>
      </c>
      <c r="L5" s="4">
        <v>81.900000000000006</v>
      </c>
      <c r="M5" s="4">
        <v>83.9</v>
      </c>
      <c r="N5" s="4">
        <v>84.3</v>
      </c>
      <c r="O5" s="4">
        <v>94.2</v>
      </c>
      <c r="P5" s="4">
        <v>86.5</v>
      </c>
      <c r="Q5" s="4">
        <v>85.3</v>
      </c>
      <c r="R5" s="4">
        <v>84.9</v>
      </c>
      <c r="S5" s="4">
        <v>83.6</v>
      </c>
      <c r="T5" s="4">
        <v>85.5</v>
      </c>
    </row>
    <row r="6" spans="1:20" ht="20.100000000000001" customHeight="1" x14ac:dyDescent="0.3">
      <c r="A6" s="7" t="s">
        <v>13</v>
      </c>
      <c r="B6" s="5" t="s">
        <v>17</v>
      </c>
      <c r="C6" s="4">
        <v>96.7</v>
      </c>
      <c r="D6" s="4">
        <v>92.4</v>
      </c>
      <c r="E6" s="4">
        <v>94.5</v>
      </c>
      <c r="F6" s="4">
        <v>95.7</v>
      </c>
      <c r="G6" s="4">
        <v>95.4</v>
      </c>
      <c r="H6" s="4">
        <v>94.6</v>
      </c>
      <c r="I6" s="4">
        <v>88.4</v>
      </c>
      <c r="J6" s="4">
        <v>82.4</v>
      </c>
      <c r="K6" s="4">
        <v>82.5</v>
      </c>
      <c r="L6" s="4">
        <v>82.9</v>
      </c>
      <c r="M6" s="4">
        <v>84.7</v>
      </c>
      <c r="N6" s="4">
        <v>84.8</v>
      </c>
      <c r="O6" s="4">
        <v>94.4</v>
      </c>
      <c r="P6" s="4">
        <v>86.4</v>
      </c>
      <c r="Q6" s="4">
        <v>85.3</v>
      </c>
      <c r="R6" s="4">
        <v>84.8</v>
      </c>
      <c r="S6" s="4">
        <v>83.5</v>
      </c>
      <c r="T6" s="4">
        <v>85.4</v>
      </c>
    </row>
    <row r="7" spans="1:20" ht="20.100000000000001" customHeight="1" x14ac:dyDescent="0.3">
      <c r="A7" s="7" t="s">
        <v>13</v>
      </c>
      <c r="B7" s="5" t="s">
        <v>18</v>
      </c>
      <c r="C7" s="4">
        <v>96.6</v>
      </c>
      <c r="D7" s="4">
        <v>92.2</v>
      </c>
      <c r="E7" s="4">
        <v>94.3</v>
      </c>
      <c r="F7" s="4">
        <v>95.6</v>
      </c>
      <c r="G7" s="4">
        <v>95.1</v>
      </c>
      <c r="H7" s="4">
        <v>94.2</v>
      </c>
      <c r="I7" s="4">
        <v>88.5</v>
      </c>
      <c r="J7" s="4">
        <v>82.8</v>
      </c>
      <c r="K7" s="4">
        <v>83</v>
      </c>
      <c r="L7" s="4">
        <v>83.4</v>
      </c>
      <c r="M7" s="4">
        <v>85.1</v>
      </c>
      <c r="N7" s="4">
        <v>85.1</v>
      </c>
      <c r="O7" s="4">
        <v>94.4</v>
      </c>
      <c r="P7" s="4">
        <v>86.3</v>
      </c>
      <c r="Q7" s="4">
        <v>85.1</v>
      </c>
      <c r="R7" s="4">
        <v>84.9</v>
      </c>
      <c r="S7" s="4">
        <v>83.6</v>
      </c>
      <c r="T7" s="4">
        <v>85.4</v>
      </c>
    </row>
    <row r="8" spans="1:20" ht="20.100000000000001" customHeight="1" x14ac:dyDescent="0.3">
      <c r="A8" s="7" t="s">
        <v>13</v>
      </c>
      <c r="B8" s="5" t="s">
        <v>19</v>
      </c>
      <c r="C8" s="4">
        <v>96.6</v>
      </c>
      <c r="D8" s="4">
        <v>92.4</v>
      </c>
      <c r="E8" s="4">
        <v>94.4</v>
      </c>
      <c r="F8" s="4">
        <v>95.6</v>
      </c>
      <c r="G8" s="4">
        <v>95.2</v>
      </c>
      <c r="H8" s="4">
        <v>94.2</v>
      </c>
      <c r="I8" s="4">
        <v>89.5</v>
      </c>
      <c r="J8" s="4">
        <v>83.4</v>
      </c>
      <c r="K8" s="4">
        <v>83.9</v>
      </c>
      <c r="L8" s="4">
        <v>84.2</v>
      </c>
      <c r="M8" s="4">
        <v>85.9</v>
      </c>
      <c r="N8" s="4">
        <v>85.7</v>
      </c>
      <c r="O8" s="4">
        <v>94.4</v>
      </c>
      <c r="P8" s="4">
        <v>86.4</v>
      </c>
      <c r="Q8" s="4">
        <v>85.1</v>
      </c>
      <c r="R8" s="4">
        <v>85.1</v>
      </c>
      <c r="S8" s="4">
        <v>83.7</v>
      </c>
      <c r="T8" s="4">
        <v>85.6</v>
      </c>
    </row>
    <row r="9" spans="1:20" ht="20.100000000000001" customHeight="1" x14ac:dyDescent="0.3">
      <c r="A9" s="7" t="s">
        <v>13</v>
      </c>
      <c r="B9" s="5" t="s">
        <v>20</v>
      </c>
      <c r="C9" s="4">
        <v>97.1</v>
      </c>
      <c r="D9" s="4">
        <v>93.8</v>
      </c>
      <c r="E9" s="4">
        <v>95.5</v>
      </c>
      <c r="F9" s="4">
        <v>96.6</v>
      </c>
      <c r="G9" s="4">
        <v>96</v>
      </c>
      <c r="H9" s="4">
        <v>95</v>
      </c>
      <c r="I9" s="4">
        <v>90.2</v>
      </c>
      <c r="J9" s="4">
        <v>84.2</v>
      </c>
      <c r="K9" s="4">
        <v>85.1</v>
      </c>
      <c r="L9" s="4">
        <v>85.6</v>
      </c>
      <c r="M9" s="4">
        <v>87</v>
      </c>
      <c r="N9" s="4">
        <v>86.8</v>
      </c>
      <c r="O9" s="4">
        <v>94.9</v>
      </c>
      <c r="P9" s="4">
        <v>87</v>
      </c>
      <c r="Q9" s="4">
        <v>85.8</v>
      </c>
      <c r="R9" s="4">
        <v>85.9</v>
      </c>
      <c r="S9" s="4">
        <v>84.5</v>
      </c>
      <c r="T9" s="4">
        <v>86.5</v>
      </c>
    </row>
    <row r="10" spans="1:20" ht="20.100000000000001" customHeight="1" x14ac:dyDescent="0.3">
      <c r="A10" s="7" t="s">
        <v>13</v>
      </c>
      <c r="B10" s="5" t="s">
        <v>21</v>
      </c>
      <c r="C10" s="4">
        <v>97.4</v>
      </c>
      <c r="D10" s="4">
        <v>94.5</v>
      </c>
      <c r="E10" s="4">
        <v>96</v>
      </c>
      <c r="F10" s="4">
        <v>96.8</v>
      </c>
      <c r="G10" s="4">
        <v>96.4</v>
      </c>
      <c r="H10" s="4">
        <v>95.3</v>
      </c>
      <c r="I10" s="4">
        <v>90.7</v>
      </c>
      <c r="J10" s="4">
        <v>84.8</v>
      </c>
      <c r="K10" s="4">
        <v>86</v>
      </c>
      <c r="L10" s="4">
        <v>86.4</v>
      </c>
      <c r="M10" s="4">
        <v>87.8</v>
      </c>
      <c r="N10" s="4">
        <v>87.9</v>
      </c>
      <c r="O10" s="4">
        <v>95.3</v>
      </c>
      <c r="P10" s="4">
        <v>87.1</v>
      </c>
      <c r="Q10" s="4">
        <v>86.4</v>
      </c>
      <c r="R10" s="4">
        <v>86.5</v>
      </c>
      <c r="S10" s="4">
        <v>85.3</v>
      </c>
      <c r="T10" s="4">
        <v>87.2</v>
      </c>
    </row>
    <row r="11" spans="1:20" ht="20.100000000000001" customHeight="1" x14ac:dyDescent="0.3">
      <c r="A11" s="7" t="s">
        <v>13</v>
      </c>
      <c r="B11" s="5" t="s">
        <v>22</v>
      </c>
      <c r="C11" s="4">
        <v>97.7</v>
      </c>
      <c r="D11" s="4">
        <v>94.9</v>
      </c>
      <c r="E11" s="4">
        <v>96.3</v>
      </c>
      <c r="F11" s="4">
        <v>96.9</v>
      </c>
      <c r="G11" s="4">
        <v>96.6</v>
      </c>
      <c r="H11" s="4">
        <v>95.5</v>
      </c>
      <c r="I11" s="4">
        <v>90.7</v>
      </c>
      <c r="J11" s="4">
        <v>85.4</v>
      </c>
      <c r="K11" s="4">
        <v>86.7</v>
      </c>
      <c r="L11" s="4">
        <v>87.3</v>
      </c>
      <c r="M11" s="4">
        <v>88.6</v>
      </c>
      <c r="N11" s="4">
        <v>89.1</v>
      </c>
      <c r="O11" s="4">
        <v>95.4</v>
      </c>
      <c r="P11" s="4">
        <v>87.6</v>
      </c>
      <c r="Q11" s="4">
        <v>87.1</v>
      </c>
      <c r="R11" s="4">
        <v>87.3</v>
      </c>
      <c r="S11" s="4">
        <v>86.2</v>
      </c>
      <c r="T11" s="4">
        <v>88.1</v>
      </c>
    </row>
    <row r="12" spans="1:20" ht="20.100000000000001" customHeight="1" x14ac:dyDescent="0.3">
      <c r="A12" s="7" t="s">
        <v>13</v>
      </c>
      <c r="B12" s="5" t="s">
        <v>23</v>
      </c>
      <c r="C12" s="4">
        <v>97.7</v>
      </c>
      <c r="D12" s="4">
        <v>95.1</v>
      </c>
      <c r="E12" s="4">
        <v>96.4</v>
      </c>
      <c r="F12" s="4">
        <v>97.1</v>
      </c>
      <c r="G12" s="4">
        <v>96.6</v>
      </c>
      <c r="H12" s="4">
        <v>95.6</v>
      </c>
      <c r="I12" s="4">
        <v>90.7</v>
      </c>
      <c r="J12" s="4">
        <v>85.6</v>
      </c>
      <c r="K12" s="4">
        <v>87.2</v>
      </c>
      <c r="L12" s="4">
        <v>88</v>
      </c>
      <c r="M12" s="4">
        <v>89</v>
      </c>
      <c r="N12" s="4">
        <v>90.2</v>
      </c>
      <c r="O12" s="4">
        <v>95.5</v>
      </c>
      <c r="P12" s="4">
        <v>87.9</v>
      </c>
      <c r="Q12" s="4">
        <v>87.8</v>
      </c>
      <c r="R12" s="4">
        <v>88.2</v>
      </c>
      <c r="S12" s="4">
        <v>86.9</v>
      </c>
      <c r="T12" s="4">
        <v>88.9</v>
      </c>
    </row>
    <row r="13" spans="1:20" ht="20.100000000000001" customHeight="1" x14ac:dyDescent="0.3">
      <c r="A13" s="7" t="s">
        <v>13</v>
      </c>
      <c r="B13" s="5" t="s">
        <v>24</v>
      </c>
      <c r="C13" s="4">
        <v>97.7</v>
      </c>
      <c r="D13" s="4">
        <v>95.3</v>
      </c>
      <c r="E13" s="4">
        <v>96.5</v>
      </c>
      <c r="F13" s="4">
        <v>97.1</v>
      </c>
      <c r="G13" s="4">
        <v>96.7</v>
      </c>
      <c r="H13" s="4">
        <v>95.6</v>
      </c>
      <c r="I13" s="4">
        <v>90.9</v>
      </c>
      <c r="J13" s="4">
        <v>86.2</v>
      </c>
      <c r="K13" s="4">
        <v>88.2</v>
      </c>
      <c r="L13" s="4">
        <v>89</v>
      </c>
      <c r="M13" s="4">
        <v>90.2</v>
      </c>
      <c r="N13" s="4">
        <v>91.6</v>
      </c>
      <c r="O13" s="4">
        <v>97</v>
      </c>
      <c r="P13" s="4">
        <v>89</v>
      </c>
      <c r="Q13" s="4">
        <v>89.5</v>
      </c>
      <c r="R13" s="4">
        <v>89.5</v>
      </c>
      <c r="S13" s="4">
        <v>88.8</v>
      </c>
      <c r="T13" s="4">
        <v>90.9</v>
      </c>
    </row>
    <row r="14" spans="1:20" ht="20.100000000000001" customHeight="1" x14ac:dyDescent="0.3">
      <c r="A14" s="7" t="s">
        <v>13</v>
      </c>
      <c r="B14" s="5" t="s">
        <v>25</v>
      </c>
      <c r="C14" s="4">
        <v>97.9</v>
      </c>
      <c r="D14" s="4">
        <v>95.6</v>
      </c>
      <c r="E14" s="4">
        <v>96.8</v>
      </c>
      <c r="F14" s="4">
        <v>97.3</v>
      </c>
      <c r="G14" s="4">
        <v>96.9</v>
      </c>
      <c r="H14" s="4">
        <v>95.9</v>
      </c>
      <c r="I14" s="4">
        <v>91.2</v>
      </c>
      <c r="J14" s="4">
        <v>87.2</v>
      </c>
      <c r="K14" s="4">
        <v>89.6</v>
      </c>
      <c r="L14" s="4">
        <v>90.4</v>
      </c>
      <c r="M14" s="4">
        <v>91.6</v>
      </c>
      <c r="N14" s="4">
        <v>93.1</v>
      </c>
      <c r="O14" s="4">
        <v>98.2</v>
      </c>
      <c r="P14" s="4">
        <v>91.7</v>
      </c>
      <c r="Q14" s="4">
        <v>92.4</v>
      </c>
      <c r="R14" s="4">
        <v>92.8</v>
      </c>
      <c r="S14" s="4">
        <v>91.8</v>
      </c>
      <c r="T14" s="4">
        <v>93</v>
      </c>
    </row>
    <row r="15" spans="1:20" ht="20.100000000000001" customHeight="1" x14ac:dyDescent="0.3">
      <c r="A15" s="7" t="s">
        <v>13</v>
      </c>
      <c r="B15" s="5" t="s">
        <v>26</v>
      </c>
      <c r="C15" s="4">
        <v>98.1</v>
      </c>
      <c r="D15" s="4">
        <v>96.1</v>
      </c>
      <c r="E15" s="4">
        <v>97.2</v>
      </c>
      <c r="F15" s="4">
        <v>97.6</v>
      </c>
      <c r="G15" s="4">
        <v>97.3</v>
      </c>
      <c r="H15" s="4">
        <v>96.4</v>
      </c>
      <c r="I15" s="4">
        <v>91.8</v>
      </c>
      <c r="J15" s="4">
        <v>88.6</v>
      </c>
      <c r="K15" s="4">
        <v>91.1</v>
      </c>
      <c r="L15" s="4">
        <v>92.2</v>
      </c>
      <c r="M15" s="4">
        <v>92.9</v>
      </c>
      <c r="N15" s="4">
        <v>94.5</v>
      </c>
      <c r="O15" s="4">
        <v>98.9</v>
      </c>
      <c r="P15" s="4">
        <v>93.5</v>
      </c>
      <c r="Q15" s="4">
        <v>94.2</v>
      </c>
      <c r="R15" s="4">
        <v>95.6</v>
      </c>
      <c r="S15" s="4">
        <v>93.9</v>
      </c>
      <c r="T15" s="4">
        <v>94.3</v>
      </c>
    </row>
    <row r="16" spans="1:20" ht="20.100000000000001" customHeight="1" x14ac:dyDescent="0.3">
      <c r="A16" s="7" t="s">
        <v>13</v>
      </c>
      <c r="B16" s="5" t="s">
        <v>27</v>
      </c>
      <c r="C16" s="4">
        <v>98.6</v>
      </c>
      <c r="D16" s="4">
        <v>96.9</v>
      </c>
      <c r="E16" s="4">
        <v>97.8</v>
      </c>
      <c r="F16" s="4">
        <v>98.2</v>
      </c>
      <c r="G16" s="4">
        <v>97.9</v>
      </c>
      <c r="H16" s="4">
        <v>97</v>
      </c>
      <c r="I16" s="4">
        <v>93.4</v>
      </c>
      <c r="J16" s="4">
        <v>90.8</v>
      </c>
      <c r="K16" s="4">
        <v>93.3</v>
      </c>
      <c r="L16" s="4">
        <v>94</v>
      </c>
      <c r="M16" s="4">
        <v>94.7</v>
      </c>
      <c r="N16" s="4">
        <v>96.1</v>
      </c>
      <c r="O16" s="4">
        <v>99.3</v>
      </c>
      <c r="P16" s="4">
        <v>94.6</v>
      </c>
      <c r="Q16" s="4">
        <v>95.6</v>
      </c>
      <c r="R16" s="4">
        <v>96.5</v>
      </c>
      <c r="S16" s="4">
        <v>95.3</v>
      </c>
      <c r="T16" s="4">
        <v>96</v>
      </c>
    </row>
    <row r="17" spans="1:20" ht="20.100000000000001" customHeight="1" x14ac:dyDescent="0.3">
      <c r="A17" s="7" t="s">
        <v>13</v>
      </c>
      <c r="B17" s="5" t="s">
        <v>28</v>
      </c>
      <c r="C17" s="4">
        <v>98.9</v>
      </c>
      <c r="D17" s="4">
        <v>97.6</v>
      </c>
      <c r="E17" s="4">
        <v>98.3</v>
      </c>
      <c r="F17" s="4">
        <v>98.6</v>
      </c>
      <c r="G17" s="4">
        <v>98.4</v>
      </c>
      <c r="H17" s="4">
        <v>97.3</v>
      </c>
      <c r="I17" s="4">
        <v>95.1</v>
      </c>
      <c r="J17" s="4">
        <v>92.7</v>
      </c>
      <c r="K17" s="4">
        <v>94.9</v>
      </c>
      <c r="L17" s="4">
        <v>95.6</v>
      </c>
      <c r="M17" s="4">
        <v>96</v>
      </c>
      <c r="N17" s="4">
        <v>96.8</v>
      </c>
      <c r="O17" s="4">
        <v>99.6</v>
      </c>
      <c r="P17" s="4">
        <v>95.4</v>
      </c>
      <c r="Q17" s="4">
        <v>96.5</v>
      </c>
      <c r="R17" s="4">
        <v>97.1</v>
      </c>
      <c r="S17" s="4">
        <v>96.1</v>
      </c>
      <c r="T17" s="4">
        <v>96.6</v>
      </c>
    </row>
    <row r="18" spans="1:20" ht="20.100000000000001" customHeight="1" x14ac:dyDescent="0.3">
      <c r="A18" s="7" t="s">
        <v>13</v>
      </c>
      <c r="B18" s="5" t="s">
        <v>29</v>
      </c>
      <c r="C18" s="4">
        <v>99.1</v>
      </c>
      <c r="D18" s="4">
        <v>98.1</v>
      </c>
      <c r="E18" s="4">
        <v>98.7</v>
      </c>
      <c r="F18" s="4">
        <v>99</v>
      </c>
      <c r="G18" s="4">
        <v>98.8</v>
      </c>
      <c r="H18" s="4">
        <v>97.9</v>
      </c>
      <c r="I18" s="4">
        <v>96</v>
      </c>
      <c r="J18" s="4">
        <v>94.7</v>
      </c>
      <c r="K18" s="4">
        <v>96.4</v>
      </c>
      <c r="L18" s="4">
        <v>97</v>
      </c>
      <c r="M18" s="4">
        <v>97.1</v>
      </c>
      <c r="N18" s="4">
        <v>97.5</v>
      </c>
      <c r="O18" s="4">
        <v>99.5</v>
      </c>
      <c r="P18" s="4">
        <v>96.2</v>
      </c>
      <c r="Q18" s="4">
        <v>97.2</v>
      </c>
      <c r="R18" s="4">
        <v>97.8</v>
      </c>
      <c r="S18" s="4">
        <v>96.7</v>
      </c>
      <c r="T18" s="4">
        <v>97.1</v>
      </c>
    </row>
    <row r="19" spans="1:20" ht="20.100000000000001" customHeight="1" x14ac:dyDescent="0.3">
      <c r="A19" s="7" t="s">
        <v>13</v>
      </c>
      <c r="B19" s="5" t="s">
        <v>30</v>
      </c>
      <c r="C19" s="4">
        <v>99.4</v>
      </c>
      <c r="D19" s="4">
        <v>98.7</v>
      </c>
      <c r="E19" s="4">
        <v>99.1</v>
      </c>
      <c r="F19" s="4">
        <v>99.3</v>
      </c>
      <c r="G19" s="4">
        <v>99.2</v>
      </c>
      <c r="H19" s="4">
        <v>98.6</v>
      </c>
      <c r="I19" s="4">
        <v>97.2</v>
      </c>
      <c r="J19" s="4">
        <v>96.4</v>
      </c>
      <c r="K19" s="4">
        <v>97.6</v>
      </c>
      <c r="L19" s="4">
        <v>98</v>
      </c>
      <c r="M19" s="4">
        <v>98.2</v>
      </c>
      <c r="N19" s="4">
        <v>98.2</v>
      </c>
      <c r="O19" s="4">
        <v>100</v>
      </c>
      <c r="P19" s="4">
        <v>97.3</v>
      </c>
      <c r="Q19" s="4">
        <v>98.2</v>
      </c>
      <c r="R19" s="4">
        <v>98.7</v>
      </c>
      <c r="S19" s="4">
        <v>97.7</v>
      </c>
      <c r="T19" s="4">
        <v>98.5</v>
      </c>
    </row>
    <row r="20" spans="1:20" ht="20.100000000000001" customHeight="1" x14ac:dyDescent="0.3">
      <c r="A20" s="7" t="s">
        <v>13</v>
      </c>
      <c r="B20" s="5" t="s">
        <v>31</v>
      </c>
      <c r="C20" s="4">
        <v>100</v>
      </c>
      <c r="D20" s="4">
        <v>100</v>
      </c>
      <c r="E20" s="4">
        <v>100</v>
      </c>
      <c r="F20" s="4">
        <v>100</v>
      </c>
      <c r="G20" s="4">
        <v>100</v>
      </c>
      <c r="H20" s="4">
        <v>100</v>
      </c>
      <c r="I20" s="4">
        <v>100</v>
      </c>
      <c r="J20" s="4">
        <v>100</v>
      </c>
      <c r="K20" s="4">
        <v>100</v>
      </c>
      <c r="L20" s="4">
        <v>100</v>
      </c>
      <c r="M20" s="4">
        <v>100</v>
      </c>
      <c r="N20" s="4">
        <v>100</v>
      </c>
      <c r="O20" s="4">
        <v>100</v>
      </c>
      <c r="P20" s="4">
        <v>100</v>
      </c>
      <c r="Q20" s="4">
        <v>100</v>
      </c>
      <c r="R20" s="4">
        <v>100</v>
      </c>
      <c r="S20" s="4">
        <v>100</v>
      </c>
      <c r="T20" s="4">
        <v>100</v>
      </c>
    </row>
    <row r="21" spans="1:20" ht="20.100000000000001" customHeight="1" x14ac:dyDescent="0.3">
      <c r="A21" s="7" t="s">
        <v>13</v>
      </c>
      <c r="B21" s="5" t="s">
        <v>32</v>
      </c>
      <c r="C21" s="4">
        <v>100.8</v>
      </c>
      <c r="D21" s="4">
        <v>101</v>
      </c>
      <c r="E21" s="4">
        <v>100.7</v>
      </c>
      <c r="F21" s="4">
        <v>101</v>
      </c>
      <c r="G21" s="4">
        <v>100.8</v>
      </c>
      <c r="H21" s="4">
        <v>100.7</v>
      </c>
      <c r="I21" s="4">
        <v>102</v>
      </c>
      <c r="J21" s="4">
        <v>102.6</v>
      </c>
      <c r="K21" s="4">
        <v>101.9</v>
      </c>
      <c r="L21" s="4">
        <v>101.6</v>
      </c>
      <c r="M21" s="4">
        <v>101.5</v>
      </c>
      <c r="N21" s="4">
        <v>101.3</v>
      </c>
      <c r="O21" s="4">
        <v>100.3</v>
      </c>
      <c r="P21" s="4">
        <v>101.5</v>
      </c>
      <c r="Q21" s="4">
        <v>100.9</v>
      </c>
      <c r="R21" s="4">
        <v>100.7</v>
      </c>
      <c r="S21" s="4">
        <v>101.1</v>
      </c>
      <c r="T21" s="4">
        <v>101.1</v>
      </c>
    </row>
    <row r="22" spans="1:20" ht="20.100000000000001" customHeight="1" x14ac:dyDescent="0.3">
      <c r="A22" s="7" t="s">
        <v>13</v>
      </c>
      <c r="B22" s="5" t="s">
        <v>33</v>
      </c>
      <c r="C22" s="4">
        <v>101.8</v>
      </c>
      <c r="D22" s="4">
        <v>102.1</v>
      </c>
      <c r="E22" s="4">
        <v>101.6</v>
      </c>
      <c r="F22" s="4">
        <v>101.7</v>
      </c>
      <c r="G22" s="4">
        <v>101.5</v>
      </c>
      <c r="H22" s="4">
        <v>101.3</v>
      </c>
      <c r="I22" s="4">
        <v>103.7</v>
      </c>
      <c r="J22" s="4">
        <v>105.4</v>
      </c>
      <c r="K22" s="4">
        <v>104.1</v>
      </c>
      <c r="L22" s="4">
        <v>103.5</v>
      </c>
      <c r="M22" s="4">
        <v>103.2</v>
      </c>
      <c r="N22" s="4">
        <v>102.9</v>
      </c>
      <c r="O22" s="4">
        <v>100.4</v>
      </c>
      <c r="P22" s="4">
        <v>102.8</v>
      </c>
      <c r="Q22" s="4">
        <v>102.2</v>
      </c>
      <c r="R22" s="4">
        <v>101.8</v>
      </c>
      <c r="S22" s="4">
        <v>102.1</v>
      </c>
      <c r="T22" s="4">
        <v>102.5</v>
      </c>
    </row>
    <row r="23" spans="1:20" ht="20.100000000000001" customHeight="1" x14ac:dyDescent="0.3">
      <c r="A23" s="7" t="s">
        <v>13</v>
      </c>
      <c r="B23" s="5" t="s">
        <v>34</v>
      </c>
      <c r="C23" s="4">
        <v>102.7</v>
      </c>
      <c r="D23" s="4">
        <v>103.2</v>
      </c>
      <c r="E23" s="4">
        <v>102.5</v>
      </c>
      <c r="F23" s="4">
        <v>102.6</v>
      </c>
      <c r="G23" s="4">
        <v>102.1</v>
      </c>
      <c r="H23" s="4">
        <v>102.3</v>
      </c>
      <c r="I23" s="4">
        <v>105.3</v>
      </c>
      <c r="J23" s="4">
        <v>107.9</v>
      </c>
      <c r="K23" s="4">
        <v>106</v>
      </c>
      <c r="L23" s="4">
        <v>105.1</v>
      </c>
      <c r="M23" s="4">
        <v>104.6</v>
      </c>
      <c r="N23" s="4">
        <v>104.4</v>
      </c>
      <c r="O23" s="4">
        <v>100.8</v>
      </c>
      <c r="P23" s="4">
        <v>104</v>
      </c>
      <c r="Q23" s="4">
        <v>103.2</v>
      </c>
      <c r="R23" s="4">
        <v>102.1</v>
      </c>
      <c r="S23" s="4">
        <v>103.1</v>
      </c>
      <c r="T23" s="4">
        <v>103.6</v>
      </c>
    </row>
    <row r="24" spans="1:20" ht="20.100000000000001" customHeight="1" x14ac:dyDescent="0.3">
      <c r="A24" s="7" t="s">
        <v>13</v>
      </c>
      <c r="B24" s="5" t="s">
        <v>35</v>
      </c>
      <c r="C24" s="4">
        <v>103.6</v>
      </c>
      <c r="D24" s="4">
        <v>104.2</v>
      </c>
      <c r="E24" s="4">
        <v>103.4</v>
      </c>
      <c r="F24" s="4">
        <v>103.2</v>
      </c>
      <c r="G24" s="4">
        <v>102.9</v>
      </c>
      <c r="H24" s="4">
        <v>103</v>
      </c>
      <c r="I24" s="4">
        <v>107</v>
      </c>
      <c r="J24" s="4">
        <v>110.4</v>
      </c>
      <c r="K24" s="4">
        <v>107.6</v>
      </c>
      <c r="L24" s="4">
        <v>106.6</v>
      </c>
      <c r="M24" s="4">
        <v>105.9</v>
      </c>
      <c r="N24" s="4">
        <v>105.8</v>
      </c>
      <c r="O24" s="4">
        <v>101</v>
      </c>
      <c r="P24" s="4">
        <v>105.4</v>
      </c>
      <c r="Q24" s="4">
        <v>104.4</v>
      </c>
      <c r="R24" s="4">
        <v>103.7</v>
      </c>
      <c r="S24" s="4">
        <v>104.5</v>
      </c>
      <c r="T24" s="4">
        <v>104.3</v>
      </c>
    </row>
    <row r="25" spans="1:20" ht="20.100000000000001" customHeight="1" x14ac:dyDescent="0.3">
      <c r="A25" s="7" t="s">
        <v>13</v>
      </c>
      <c r="B25" s="5" t="s">
        <v>36</v>
      </c>
      <c r="C25" s="4">
        <v>104.3</v>
      </c>
      <c r="D25" s="4">
        <v>104.8</v>
      </c>
      <c r="E25" s="4">
        <v>104</v>
      </c>
      <c r="F25" s="4">
        <v>103.9</v>
      </c>
      <c r="G25" s="4">
        <v>103.4</v>
      </c>
      <c r="H25" s="4">
        <v>103.6</v>
      </c>
      <c r="I25" s="4">
        <v>108.6</v>
      </c>
      <c r="J25" s="4">
        <v>111.7</v>
      </c>
      <c r="K25" s="4">
        <v>108.5</v>
      </c>
      <c r="L25" s="4">
        <v>107.6</v>
      </c>
      <c r="M25" s="4">
        <v>106.7</v>
      </c>
      <c r="N25" s="4">
        <v>106.8</v>
      </c>
      <c r="O25" s="4">
        <v>101.5</v>
      </c>
      <c r="P25" s="4">
        <v>106.2</v>
      </c>
      <c r="Q25" s="4">
        <v>105.3</v>
      </c>
      <c r="R25" s="4">
        <v>104.4</v>
      </c>
      <c r="S25" s="4">
        <v>105.4</v>
      </c>
      <c r="T25" s="4">
        <v>105.5</v>
      </c>
    </row>
    <row r="26" spans="1:20" ht="20.100000000000001" customHeight="1" x14ac:dyDescent="0.3">
      <c r="A26" s="7" t="s">
        <v>13</v>
      </c>
      <c r="B26" s="5" t="s">
        <v>37</v>
      </c>
      <c r="C26" s="4">
        <v>104.6</v>
      </c>
      <c r="D26" s="4">
        <v>105.1</v>
      </c>
      <c r="E26" s="4">
        <v>104.2</v>
      </c>
      <c r="F26" s="4">
        <v>104</v>
      </c>
      <c r="G26" s="4">
        <v>103.7</v>
      </c>
      <c r="H26" s="4">
        <v>103.9</v>
      </c>
      <c r="I26" s="4">
        <v>109.2</v>
      </c>
      <c r="J26" s="4">
        <v>112.2</v>
      </c>
      <c r="K26" s="4">
        <v>108.8</v>
      </c>
      <c r="L26" s="4">
        <v>107.9</v>
      </c>
      <c r="M26" s="4">
        <v>107.1</v>
      </c>
      <c r="N26" s="4">
        <v>107.3</v>
      </c>
      <c r="O26" s="4">
        <v>101.4</v>
      </c>
      <c r="P26" s="4">
        <v>106.4</v>
      </c>
      <c r="Q26" s="4">
        <v>105.6</v>
      </c>
      <c r="R26" s="4">
        <v>104.6</v>
      </c>
      <c r="S26" s="4">
        <v>105.6</v>
      </c>
      <c r="T26" s="4">
        <v>105.6</v>
      </c>
    </row>
    <row r="27" spans="1:20" ht="20.100000000000001" customHeight="1" x14ac:dyDescent="0.3">
      <c r="A27" s="7" t="s">
        <v>13</v>
      </c>
      <c r="B27" s="5" t="s">
        <v>38</v>
      </c>
      <c r="C27" s="4">
        <v>104.4</v>
      </c>
      <c r="D27" s="4">
        <v>105</v>
      </c>
      <c r="E27" s="4">
        <v>104.3</v>
      </c>
      <c r="F27" s="4">
        <v>104.2</v>
      </c>
      <c r="G27" s="4">
        <v>103.7</v>
      </c>
      <c r="H27" s="4">
        <v>103.9</v>
      </c>
      <c r="I27" s="4">
        <v>109.1</v>
      </c>
      <c r="J27" s="4">
        <v>112.3</v>
      </c>
      <c r="K27" s="4">
        <v>108.7</v>
      </c>
      <c r="L27" s="4">
        <v>107.8</v>
      </c>
      <c r="M27" s="4">
        <v>107.2</v>
      </c>
      <c r="N27" s="4">
        <v>107.6</v>
      </c>
      <c r="O27" s="4">
        <v>101.3</v>
      </c>
      <c r="P27" s="4">
        <v>106.5</v>
      </c>
      <c r="Q27" s="4">
        <v>105.7</v>
      </c>
      <c r="R27" s="4">
        <v>104.6</v>
      </c>
      <c r="S27" s="4">
        <v>105.7</v>
      </c>
      <c r="T27" s="4">
        <v>105.7</v>
      </c>
    </row>
    <row r="28" spans="1:20" ht="20.100000000000001" customHeight="1" x14ac:dyDescent="0.3">
      <c r="A28" s="7" t="s">
        <v>13</v>
      </c>
      <c r="B28" s="5" t="s">
        <v>39</v>
      </c>
      <c r="C28" s="4">
        <v>104.2</v>
      </c>
      <c r="D28" s="4">
        <v>104.9</v>
      </c>
      <c r="E28" s="4">
        <v>104.2</v>
      </c>
      <c r="F28" s="4">
        <v>104.2</v>
      </c>
      <c r="G28" s="4">
        <v>103.7</v>
      </c>
      <c r="H28" s="4">
        <v>103.8</v>
      </c>
      <c r="I28" s="4">
        <v>109.1</v>
      </c>
      <c r="J28" s="4">
        <v>112.3</v>
      </c>
      <c r="K28" s="4">
        <v>108.6</v>
      </c>
      <c r="L28" s="4">
        <v>107.7</v>
      </c>
      <c r="M28" s="4">
        <v>107.2</v>
      </c>
      <c r="N28" s="4">
        <v>107.6</v>
      </c>
      <c r="O28" s="4">
        <v>100.9</v>
      </c>
      <c r="P28" s="4">
        <v>106.5</v>
      </c>
      <c r="Q28" s="4">
        <v>105.7</v>
      </c>
      <c r="R28" s="4">
        <v>104.6</v>
      </c>
      <c r="S28" s="4">
        <v>105.9</v>
      </c>
      <c r="T28" s="4">
        <v>105.6</v>
      </c>
    </row>
    <row r="29" spans="1:20" ht="20.100000000000001" customHeight="1" x14ac:dyDescent="0.3">
      <c r="A29" s="7" t="s">
        <v>13</v>
      </c>
      <c r="B29" s="5" t="s">
        <v>40</v>
      </c>
      <c r="C29" s="4">
        <v>104.1</v>
      </c>
      <c r="D29" s="4">
        <v>104.8</v>
      </c>
      <c r="E29" s="4">
        <v>104.1</v>
      </c>
      <c r="F29" s="4">
        <v>104.2</v>
      </c>
      <c r="G29" s="4">
        <v>103.7</v>
      </c>
      <c r="H29" s="4">
        <v>103.9</v>
      </c>
      <c r="I29" s="4">
        <v>109</v>
      </c>
      <c r="J29" s="4">
        <v>112.1</v>
      </c>
      <c r="K29" s="4">
        <v>108.4</v>
      </c>
      <c r="L29" s="4">
        <v>107.6</v>
      </c>
      <c r="M29" s="4">
        <v>107.2</v>
      </c>
      <c r="N29" s="4">
        <v>107.6</v>
      </c>
      <c r="O29" s="4">
        <v>100.8</v>
      </c>
      <c r="P29" s="4">
        <v>106.6</v>
      </c>
      <c r="Q29" s="4">
        <v>105.7</v>
      </c>
      <c r="R29" s="4">
        <v>104.8</v>
      </c>
      <c r="S29" s="4">
        <v>106</v>
      </c>
      <c r="T29" s="4">
        <v>105.6</v>
      </c>
    </row>
    <row r="30" spans="1:20" ht="20.100000000000001" customHeight="1" x14ac:dyDescent="0.3">
      <c r="A30" s="7" t="s">
        <v>13</v>
      </c>
      <c r="B30" s="5" t="s">
        <v>41</v>
      </c>
      <c r="C30" s="4">
        <v>104.1</v>
      </c>
      <c r="D30" s="4">
        <v>104.7</v>
      </c>
      <c r="E30" s="4">
        <v>104.1</v>
      </c>
      <c r="F30" s="4">
        <v>104.3</v>
      </c>
      <c r="G30" s="4">
        <v>103.7</v>
      </c>
      <c r="H30" s="4">
        <v>104</v>
      </c>
      <c r="I30" s="4">
        <v>109.1</v>
      </c>
      <c r="J30" s="4">
        <v>112.3</v>
      </c>
      <c r="K30" s="4">
        <v>108.1</v>
      </c>
      <c r="L30" s="4">
        <v>107.5</v>
      </c>
      <c r="M30" s="4">
        <v>107.3</v>
      </c>
      <c r="N30" s="4">
        <v>107.7</v>
      </c>
      <c r="O30" s="4">
        <v>100.4</v>
      </c>
      <c r="P30" s="4">
        <v>106.7</v>
      </c>
      <c r="Q30" s="4">
        <v>105.8</v>
      </c>
      <c r="R30" s="4">
        <v>104.9</v>
      </c>
      <c r="S30" s="4">
        <v>106.1</v>
      </c>
      <c r="T30" s="4">
        <v>106.2</v>
      </c>
    </row>
    <row r="31" spans="1:20" ht="20.100000000000001" customHeight="1" x14ac:dyDescent="0.3">
      <c r="A31" s="7" t="s">
        <v>13</v>
      </c>
      <c r="B31" s="5" t="s">
        <v>42</v>
      </c>
      <c r="C31" s="4">
        <v>103.8</v>
      </c>
      <c r="D31" s="4">
        <v>104.7</v>
      </c>
      <c r="E31" s="4">
        <v>104.1</v>
      </c>
      <c r="F31" s="4">
        <v>104.3</v>
      </c>
      <c r="G31" s="4">
        <v>103.7</v>
      </c>
      <c r="H31" s="4">
        <v>104.1</v>
      </c>
      <c r="I31" s="4">
        <v>109.5</v>
      </c>
      <c r="J31" s="4">
        <v>112.2</v>
      </c>
      <c r="K31" s="4">
        <v>107.9</v>
      </c>
      <c r="L31" s="4">
        <v>107.2</v>
      </c>
      <c r="M31" s="4">
        <v>107.3</v>
      </c>
      <c r="N31" s="4">
        <v>107.8</v>
      </c>
      <c r="O31" s="4">
        <v>100.3</v>
      </c>
      <c r="P31" s="4">
        <v>106.7</v>
      </c>
      <c r="Q31" s="4">
        <v>105.7</v>
      </c>
      <c r="R31" s="4">
        <v>104.9</v>
      </c>
      <c r="S31" s="4">
        <v>106.2</v>
      </c>
      <c r="T31" s="4">
        <v>106.6</v>
      </c>
    </row>
    <row r="32" spans="1:20" ht="20.100000000000001" customHeight="1" x14ac:dyDescent="0.3">
      <c r="A32" s="7" t="s">
        <v>13</v>
      </c>
      <c r="B32" s="5" t="s">
        <v>43</v>
      </c>
      <c r="C32" s="4">
        <v>103.6</v>
      </c>
      <c r="D32" s="4">
        <v>104.6</v>
      </c>
      <c r="E32" s="4">
        <v>104</v>
      </c>
      <c r="F32" s="4">
        <v>104.3</v>
      </c>
      <c r="G32" s="4">
        <v>103.7</v>
      </c>
      <c r="H32" s="4">
        <v>104.1</v>
      </c>
      <c r="I32" s="4">
        <v>109.6</v>
      </c>
      <c r="J32" s="4">
        <v>112.1</v>
      </c>
      <c r="K32" s="4">
        <v>107.6</v>
      </c>
      <c r="L32" s="4">
        <v>107</v>
      </c>
      <c r="M32" s="4">
        <v>107.3</v>
      </c>
      <c r="N32" s="4">
        <v>107.8</v>
      </c>
      <c r="O32" s="4">
        <v>100.3</v>
      </c>
      <c r="P32" s="4">
        <v>106.7</v>
      </c>
      <c r="Q32" s="4">
        <v>105.6</v>
      </c>
      <c r="R32" s="4">
        <v>104.8</v>
      </c>
      <c r="S32" s="4">
        <v>106.3</v>
      </c>
      <c r="T32" s="4">
        <v>106.8</v>
      </c>
    </row>
    <row r="33" spans="1:20" ht="20.100000000000001" customHeight="1" x14ac:dyDescent="0.3">
      <c r="A33" s="7" t="s">
        <v>13</v>
      </c>
      <c r="B33" s="5" t="s">
        <v>44</v>
      </c>
      <c r="C33" s="4">
        <v>103.4</v>
      </c>
      <c r="D33" s="4">
        <v>104.3</v>
      </c>
      <c r="E33" s="4">
        <v>103.8</v>
      </c>
      <c r="F33" s="4">
        <v>104.2</v>
      </c>
      <c r="G33" s="4">
        <v>103.6</v>
      </c>
      <c r="H33" s="4">
        <v>104.1</v>
      </c>
      <c r="I33" s="4">
        <v>109.5</v>
      </c>
      <c r="J33" s="4">
        <v>111.8</v>
      </c>
      <c r="K33" s="4">
        <v>107.3</v>
      </c>
      <c r="L33" s="4">
        <v>106.8</v>
      </c>
      <c r="M33" s="4">
        <v>107.1</v>
      </c>
      <c r="N33" s="4">
        <v>107.7</v>
      </c>
      <c r="O33" s="4">
        <v>100</v>
      </c>
      <c r="P33" s="4">
        <v>106.5</v>
      </c>
      <c r="Q33" s="4">
        <v>105.5</v>
      </c>
      <c r="R33" s="4">
        <v>104.7</v>
      </c>
      <c r="S33" s="4">
        <v>106.2</v>
      </c>
      <c r="T33" s="4">
        <v>106.3</v>
      </c>
    </row>
    <row r="34" spans="1:20" ht="20.100000000000001" customHeight="1" x14ac:dyDescent="0.3">
      <c r="A34" s="7" t="s">
        <v>13</v>
      </c>
      <c r="B34" s="5" t="s">
        <v>45</v>
      </c>
      <c r="C34" s="4">
        <v>102.9</v>
      </c>
      <c r="D34" s="4">
        <v>103.6</v>
      </c>
      <c r="E34" s="4">
        <v>103.3</v>
      </c>
      <c r="F34" s="4">
        <v>103.8</v>
      </c>
      <c r="G34" s="4">
        <v>103.3</v>
      </c>
      <c r="H34" s="4">
        <v>104.1</v>
      </c>
      <c r="I34" s="4">
        <v>109.4</v>
      </c>
      <c r="J34" s="4">
        <v>110.9</v>
      </c>
      <c r="K34" s="4">
        <v>106.4</v>
      </c>
      <c r="L34" s="4">
        <v>106</v>
      </c>
      <c r="M34" s="4">
        <v>106.8</v>
      </c>
      <c r="N34" s="4">
        <v>107.3</v>
      </c>
      <c r="O34" s="4">
        <v>99.7</v>
      </c>
      <c r="P34" s="4">
        <v>106</v>
      </c>
      <c r="Q34" s="4">
        <v>105</v>
      </c>
      <c r="R34" s="4">
        <v>104.2</v>
      </c>
      <c r="S34" s="4">
        <v>105.8</v>
      </c>
      <c r="T34" s="4">
        <v>106.1</v>
      </c>
    </row>
    <row r="35" spans="1:20" ht="20.100000000000001" customHeight="1" x14ac:dyDescent="0.3">
      <c r="A35" s="7" t="s">
        <v>13</v>
      </c>
      <c r="B35" s="5" t="s">
        <v>46</v>
      </c>
      <c r="C35" s="4">
        <v>102</v>
      </c>
      <c r="D35" s="4">
        <v>102.6</v>
      </c>
      <c r="E35" s="4">
        <v>102.5</v>
      </c>
      <c r="F35" s="4">
        <v>103.3</v>
      </c>
      <c r="G35" s="4">
        <v>102.8</v>
      </c>
      <c r="H35" s="4">
        <v>103.8</v>
      </c>
      <c r="I35" s="4">
        <v>108.9</v>
      </c>
      <c r="J35" s="4">
        <v>109.7</v>
      </c>
      <c r="K35" s="4">
        <v>105.1</v>
      </c>
      <c r="L35" s="4">
        <v>105</v>
      </c>
      <c r="M35" s="4">
        <v>106.1</v>
      </c>
      <c r="N35" s="4">
        <v>106.7</v>
      </c>
      <c r="O35" s="4">
        <v>99.2</v>
      </c>
      <c r="P35" s="4">
        <v>105.1</v>
      </c>
      <c r="Q35" s="4">
        <v>104.2</v>
      </c>
      <c r="R35" s="4">
        <v>103.4</v>
      </c>
      <c r="S35" s="4">
        <v>105</v>
      </c>
      <c r="T35" s="4">
        <v>105.7</v>
      </c>
    </row>
    <row r="36" spans="1:20" ht="20.100000000000001" customHeight="1" x14ac:dyDescent="0.3">
      <c r="A36" s="7" t="s">
        <v>13</v>
      </c>
      <c r="B36" s="5" t="s">
        <v>47</v>
      </c>
      <c r="C36" s="4">
        <v>100.8</v>
      </c>
      <c r="D36" s="4">
        <v>100.9</v>
      </c>
      <c r="E36" s="4">
        <v>101.2</v>
      </c>
      <c r="F36" s="4">
        <v>102.4</v>
      </c>
      <c r="G36" s="4">
        <v>101.9</v>
      </c>
      <c r="H36" s="4">
        <v>103.3</v>
      </c>
      <c r="I36" s="4">
        <v>108.1</v>
      </c>
      <c r="J36" s="4">
        <v>107.9</v>
      </c>
      <c r="K36" s="4">
        <v>103.3</v>
      </c>
      <c r="L36" s="4">
        <v>103.4</v>
      </c>
      <c r="M36" s="4">
        <v>105</v>
      </c>
      <c r="N36" s="4">
        <v>105.8</v>
      </c>
      <c r="O36" s="4">
        <v>98.9</v>
      </c>
      <c r="P36" s="4">
        <v>103.8</v>
      </c>
      <c r="Q36" s="4">
        <v>102.9</v>
      </c>
      <c r="R36" s="4">
        <v>102.3</v>
      </c>
      <c r="S36" s="4">
        <v>104.1</v>
      </c>
      <c r="T36" s="4">
        <v>104.8</v>
      </c>
    </row>
    <row r="37" spans="1:20" ht="20.100000000000001" customHeight="1" x14ac:dyDescent="0.3">
      <c r="A37" s="7" t="s">
        <v>13</v>
      </c>
      <c r="B37" s="5" t="s">
        <v>48</v>
      </c>
      <c r="C37" s="4">
        <v>98.7</v>
      </c>
      <c r="D37" s="4">
        <v>98.3</v>
      </c>
      <c r="E37" s="4">
        <v>99.1</v>
      </c>
      <c r="F37" s="4">
        <v>100.7</v>
      </c>
      <c r="G37" s="4">
        <v>100.4</v>
      </c>
      <c r="H37" s="4">
        <v>102.3</v>
      </c>
      <c r="I37" s="4">
        <v>106</v>
      </c>
      <c r="J37" s="4">
        <v>104.9</v>
      </c>
      <c r="K37" s="4">
        <v>100.5</v>
      </c>
      <c r="L37" s="4">
        <v>101.2</v>
      </c>
      <c r="M37" s="4">
        <v>103</v>
      </c>
      <c r="N37" s="4">
        <v>104.1</v>
      </c>
      <c r="O37" s="4">
        <v>97.4</v>
      </c>
      <c r="P37" s="4">
        <v>101.8</v>
      </c>
      <c r="Q37" s="4">
        <v>100.8</v>
      </c>
      <c r="R37" s="4">
        <v>100.5</v>
      </c>
      <c r="S37" s="4">
        <v>102.2</v>
      </c>
      <c r="T37" s="4">
        <v>103.6</v>
      </c>
    </row>
    <row r="38" spans="1:20" ht="20.100000000000001" customHeight="1" x14ac:dyDescent="0.3">
      <c r="A38" s="7" t="s">
        <v>13</v>
      </c>
      <c r="B38" s="5" t="s">
        <v>49</v>
      </c>
      <c r="C38" s="4">
        <v>96.1</v>
      </c>
      <c r="D38" s="4">
        <v>94.7</v>
      </c>
      <c r="E38" s="4">
        <v>96.1</v>
      </c>
      <c r="F38" s="4">
        <v>98.4</v>
      </c>
      <c r="G38" s="4">
        <v>98</v>
      </c>
      <c r="H38" s="4">
        <v>100.7</v>
      </c>
      <c r="I38" s="4">
        <v>102.7</v>
      </c>
      <c r="J38" s="4">
        <v>100.5</v>
      </c>
      <c r="K38" s="4">
        <v>96.4</v>
      </c>
      <c r="L38" s="4">
        <v>97.9</v>
      </c>
      <c r="M38" s="4">
        <v>100.2</v>
      </c>
      <c r="N38" s="4">
        <v>101.6</v>
      </c>
      <c r="O38" s="4">
        <v>95.1</v>
      </c>
      <c r="P38" s="4">
        <v>99.3</v>
      </c>
      <c r="Q38" s="4">
        <v>98.1</v>
      </c>
      <c r="R38" s="4">
        <v>98.2</v>
      </c>
      <c r="S38" s="4">
        <v>99.8</v>
      </c>
      <c r="T38" s="4">
        <v>101.9</v>
      </c>
    </row>
    <row r="39" spans="1:20" ht="20.100000000000001" customHeight="1" x14ac:dyDescent="0.3">
      <c r="A39" s="7" t="s">
        <v>13</v>
      </c>
      <c r="B39" s="5" t="s">
        <v>50</v>
      </c>
      <c r="C39" s="4">
        <v>94.4</v>
      </c>
      <c r="D39" s="4">
        <v>92.5</v>
      </c>
      <c r="E39" s="4">
        <v>94.4</v>
      </c>
      <c r="F39" s="4">
        <v>97.3</v>
      </c>
      <c r="G39" s="4">
        <v>96.8</v>
      </c>
      <c r="H39" s="4">
        <v>99.8</v>
      </c>
      <c r="I39" s="4">
        <v>100.3</v>
      </c>
      <c r="J39" s="4">
        <v>97.3</v>
      </c>
      <c r="K39" s="4">
        <v>93.4</v>
      </c>
      <c r="L39" s="4">
        <v>94.8</v>
      </c>
      <c r="M39" s="4">
        <v>98</v>
      </c>
      <c r="N39" s="4">
        <v>99.7</v>
      </c>
      <c r="O39" s="4">
        <v>93.7</v>
      </c>
      <c r="P39" s="4">
        <v>97</v>
      </c>
      <c r="Q39" s="4">
        <v>95.8</v>
      </c>
      <c r="R39" s="4">
        <v>96.2</v>
      </c>
      <c r="S39" s="4">
        <v>97.4</v>
      </c>
      <c r="T39" s="4">
        <v>99.9</v>
      </c>
    </row>
    <row r="40" spans="1:20" ht="20.100000000000001" customHeight="1" x14ac:dyDescent="0.3">
      <c r="A40" s="7" t="s">
        <v>13</v>
      </c>
      <c r="B40" s="5" t="s">
        <v>51</v>
      </c>
      <c r="C40" s="4">
        <v>93.6</v>
      </c>
      <c r="D40" s="4">
        <v>91.4</v>
      </c>
      <c r="E40" s="4">
        <v>93.3</v>
      </c>
      <c r="F40" s="4">
        <v>96.3</v>
      </c>
      <c r="G40" s="4">
        <v>96</v>
      </c>
      <c r="H40" s="4">
        <v>99.3</v>
      </c>
      <c r="I40" s="4">
        <v>98.5</v>
      </c>
      <c r="J40" s="4">
        <v>94.8</v>
      </c>
      <c r="K40" s="4">
        <v>91.1</v>
      </c>
      <c r="L40" s="4">
        <v>92.3</v>
      </c>
      <c r="M40" s="4">
        <v>96.1</v>
      </c>
      <c r="N40" s="4">
        <v>98.1</v>
      </c>
      <c r="O40" s="4">
        <v>92.6</v>
      </c>
      <c r="P40" s="4">
        <v>95.1</v>
      </c>
      <c r="Q40" s="4">
        <v>93.9</v>
      </c>
      <c r="R40" s="4">
        <v>93.8</v>
      </c>
      <c r="S40" s="4">
        <v>95.4</v>
      </c>
      <c r="T40" s="4">
        <v>97.7</v>
      </c>
    </row>
    <row r="41" spans="1:20" ht="20.100000000000001" customHeight="1" x14ac:dyDescent="0.3">
      <c r="A41" s="7" t="s">
        <v>13</v>
      </c>
      <c r="B41" s="5" t="s">
        <v>52</v>
      </c>
      <c r="C41" s="4">
        <v>93</v>
      </c>
      <c r="D41" s="4">
        <v>90.6</v>
      </c>
      <c r="E41" s="4">
        <v>92.6</v>
      </c>
      <c r="F41" s="4">
        <v>96</v>
      </c>
      <c r="G41" s="4">
        <v>95.3</v>
      </c>
      <c r="H41" s="4">
        <v>99</v>
      </c>
      <c r="I41" s="4">
        <v>97.3</v>
      </c>
      <c r="J41" s="4">
        <v>93.3</v>
      </c>
      <c r="K41" s="4">
        <v>89.7</v>
      </c>
      <c r="L41" s="4">
        <v>90.9</v>
      </c>
      <c r="M41" s="4">
        <v>94.8</v>
      </c>
      <c r="N41" s="4">
        <v>96.7</v>
      </c>
      <c r="O41" s="4">
        <v>91.7</v>
      </c>
      <c r="P41" s="4">
        <v>93.6</v>
      </c>
      <c r="Q41" s="4">
        <v>92.5</v>
      </c>
      <c r="R41" s="4">
        <v>92.8</v>
      </c>
      <c r="S41" s="4">
        <v>93.8</v>
      </c>
      <c r="T41" s="4">
        <v>96.2</v>
      </c>
    </row>
    <row r="42" spans="1:20" ht="20.100000000000001" customHeight="1" x14ac:dyDescent="0.3">
      <c r="A42" s="7" t="s">
        <v>13</v>
      </c>
      <c r="B42" s="5" t="s">
        <v>53</v>
      </c>
      <c r="C42" s="4">
        <v>92.7</v>
      </c>
      <c r="D42" s="4">
        <v>90.2</v>
      </c>
      <c r="E42" s="4">
        <v>92.2</v>
      </c>
      <c r="F42" s="4">
        <v>95.8</v>
      </c>
      <c r="G42" s="4">
        <v>95</v>
      </c>
      <c r="H42" s="4">
        <v>98.9</v>
      </c>
      <c r="I42" s="4">
        <v>96.6</v>
      </c>
      <c r="J42" s="4">
        <v>92.4</v>
      </c>
      <c r="K42" s="4">
        <v>89.1</v>
      </c>
      <c r="L42" s="4">
        <v>90.2</v>
      </c>
      <c r="M42" s="4">
        <v>94</v>
      </c>
      <c r="N42" s="4">
        <v>95.8</v>
      </c>
      <c r="O42" s="4">
        <v>90.8</v>
      </c>
      <c r="P42" s="4">
        <v>92.7</v>
      </c>
      <c r="Q42" s="4">
        <v>91.6</v>
      </c>
      <c r="R42" s="4">
        <v>92.2</v>
      </c>
      <c r="S42" s="4">
        <v>93</v>
      </c>
      <c r="T42" s="4">
        <v>95.1</v>
      </c>
    </row>
    <row r="43" spans="1:20" ht="20.100000000000001" customHeight="1" x14ac:dyDescent="0.3">
      <c r="A43" s="7" t="s">
        <v>13</v>
      </c>
      <c r="B43" s="5" t="s">
        <v>54</v>
      </c>
      <c r="C43" s="4">
        <v>92.6</v>
      </c>
      <c r="D43" s="4">
        <v>90.2</v>
      </c>
      <c r="E43" s="4">
        <v>92.3</v>
      </c>
      <c r="F43" s="4">
        <v>95.7</v>
      </c>
      <c r="G43" s="4">
        <v>95.1</v>
      </c>
      <c r="H43" s="4">
        <v>99</v>
      </c>
      <c r="I43" s="4">
        <v>96.6</v>
      </c>
      <c r="J43" s="4">
        <v>92.1</v>
      </c>
      <c r="K43" s="4">
        <v>89</v>
      </c>
      <c r="L43" s="4">
        <v>90.2</v>
      </c>
      <c r="M43" s="4">
        <v>93.7</v>
      </c>
      <c r="N43" s="4">
        <v>95.5</v>
      </c>
      <c r="O43" s="4">
        <v>90.4</v>
      </c>
      <c r="P43" s="4">
        <v>92.2</v>
      </c>
      <c r="Q43" s="4">
        <v>91.2</v>
      </c>
      <c r="R43" s="4">
        <v>91.6</v>
      </c>
      <c r="S43" s="4">
        <v>92.5</v>
      </c>
      <c r="T43" s="4">
        <v>94.4</v>
      </c>
    </row>
    <row r="44" spans="1:20" ht="20.100000000000001" customHeight="1" x14ac:dyDescent="0.3">
      <c r="A44" s="7" t="s">
        <v>13</v>
      </c>
      <c r="B44" s="5" t="s">
        <v>55</v>
      </c>
      <c r="C44" s="4">
        <v>92.5</v>
      </c>
      <c r="D44" s="4">
        <v>90.2</v>
      </c>
      <c r="E44" s="4">
        <v>92.5</v>
      </c>
      <c r="F44" s="4">
        <v>96</v>
      </c>
      <c r="G44" s="4">
        <v>95.1</v>
      </c>
      <c r="H44" s="4">
        <v>99.3</v>
      </c>
      <c r="I44" s="4">
        <v>96.4</v>
      </c>
      <c r="J44" s="4">
        <v>92</v>
      </c>
      <c r="K44" s="4">
        <v>89.2</v>
      </c>
      <c r="L44" s="4">
        <v>90.4</v>
      </c>
      <c r="M44" s="4">
        <v>93.4</v>
      </c>
      <c r="N44" s="4">
        <v>95.4</v>
      </c>
      <c r="O44" s="4">
        <v>90.1</v>
      </c>
      <c r="P44" s="4">
        <v>91.9</v>
      </c>
      <c r="Q44" s="4">
        <v>90.9</v>
      </c>
      <c r="R44" s="4">
        <v>91</v>
      </c>
      <c r="S44" s="4">
        <v>92.3</v>
      </c>
      <c r="T44" s="4">
        <v>94.1</v>
      </c>
    </row>
    <row r="45" spans="1:20" ht="20.100000000000001" customHeight="1" x14ac:dyDescent="0.3">
      <c r="A45" s="7" t="s">
        <v>13</v>
      </c>
      <c r="B45" s="5" t="s">
        <v>56</v>
      </c>
      <c r="C45" s="4">
        <v>92.6</v>
      </c>
      <c r="D45" s="4">
        <v>90.5</v>
      </c>
      <c r="E45" s="4">
        <v>92.8</v>
      </c>
      <c r="F45" s="4">
        <v>96.3</v>
      </c>
      <c r="G45" s="4">
        <v>95.3</v>
      </c>
      <c r="H45" s="4">
        <v>99.6</v>
      </c>
      <c r="I45" s="4">
        <v>96.3</v>
      </c>
      <c r="J45" s="4">
        <v>92.1</v>
      </c>
      <c r="K45" s="4">
        <v>89.5</v>
      </c>
      <c r="L45" s="4">
        <v>91.1</v>
      </c>
      <c r="M45" s="4">
        <v>93.5</v>
      </c>
      <c r="N45" s="4">
        <v>95.3</v>
      </c>
      <c r="O45" s="4">
        <v>89.5</v>
      </c>
      <c r="P45" s="4">
        <v>91.5</v>
      </c>
      <c r="Q45" s="4">
        <v>90.7</v>
      </c>
      <c r="R45" s="4">
        <v>90.9</v>
      </c>
      <c r="S45" s="4">
        <v>92.1</v>
      </c>
      <c r="T45" s="4">
        <v>94</v>
      </c>
    </row>
    <row r="46" spans="1:20" ht="20.100000000000001" customHeight="1" x14ac:dyDescent="0.3">
      <c r="A46" s="7" t="s">
        <v>13</v>
      </c>
      <c r="B46" s="5" t="s">
        <v>57</v>
      </c>
      <c r="C46" s="4">
        <v>92.7</v>
      </c>
      <c r="D46" s="4">
        <v>91</v>
      </c>
      <c r="E46" s="4">
        <v>93.3</v>
      </c>
      <c r="F46" s="4">
        <v>96.7</v>
      </c>
      <c r="G46" s="4">
        <v>95.7</v>
      </c>
      <c r="H46" s="4">
        <v>100</v>
      </c>
      <c r="I46" s="4">
        <v>96.7</v>
      </c>
      <c r="J46" s="4">
        <v>92.5</v>
      </c>
      <c r="K46" s="4">
        <v>90</v>
      </c>
      <c r="L46" s="4">
        <v>91.7</v>
      </c>
      <c r="M46" s="4">
        <v>93.8</v>
      </c>
      <c r="N46" s="4">
        <v>95.5</v>
      </c>
      <c r="O46" s="4">
        <v>89.1</v>
      </c>
      <c r="P46" s="4">
        <v>91.3</v>
      </c>
      <c r="Q46" s="4">
        <v>90.5</v>
      </c>
      <c r="R46" s="4">
        <v>90.8</v>
      </c>
      <c r="S46" s="4">
        <v>92</v>
      </c>
      <c r="T46" s="4">
        <v>94.1</v>
      </c>
    </row>
    <row r="47" spans="1:20" ht="20.100000000000001" customHeight="1" x14ac:dyDescent="0.3">
      <c r="A47" s="7" t="s">
        <v>13</v>
      </c>
      <c r="B47" s="5" t="s">
        <v>58</v>
      </c>
      <c r="C47" s="4">
        <v>92.9</v>
      </c>
      <c r="D47" s="4">
        <v>91.4</v>
      </c>
      <c r="E47" s="4">
        <v>93.8</v>
      </c>
      <c r="F47" s="4">
        <v>97</v>
      </c>
      <c r="G47" s="4">
        <v>96.1</v>
      </c>
      <c r="H47" s="4">
        <v>100.3</v>
      </c>
      <c r="I47" s="4">
        <v>97.2</v>
      </c>
      <c r="J47" s="4">
        <v>93</v>
      </c>
      <c r="K47" s="4">
        <v>90.7</v>
      </c>
      <c r="L47" s="4">
        <v>92.5</v>
      </c>
      <c r="M47" s="4">
        <v>94.3</v>
      </c>
      <c r="N47" s="4">
        <v>96</v>
      </c>
      <c r="O47" s="4">
        <v>88.9</v>
      </c>
      <c r="P47" s="4">
        <v>91.2</v>
      </c>
      <c r="Q47" s="4">
        <v>90.5</v>
      </c>
      <c r="R47" s="4">
        <v>91</v>
      </c>
      <c r="S47" s="4">
        <v>91.9</v>
      </c>
      <c r="T47" s="4">
        <v>94.2</v>
      </c>
    </row>
    <row r="48" spans="1:20" ht="20.100000000000001" customHeight="1" x14ac:dyDescent="0.3">
      <c r="A48" s="7" t="s">
        <v>13</v>
      </c>
      <c r="B48" s="5" t="s">
        <v>59</v>
      </c>
      <c r="C48" s="4">
        <v>93</v>
      </c>
      <c r="D48" s="4">
        <v>91.8</v>
      </c>
      <c r="E48" s="4">
        <v>94.2</v>
      </c>
      <c r="F48" s="4">
        <v>97.4</v>
      </c>
      <c r="G48" s="4">
        <v>96.5</v>
      </c>
      <c r="H48" s="4">
        <v>100.7</v>
      </c>
      <c r="I48" s="4">
        <v>97.6</v>
      </c>
      <c r="J48" s="4">
        <v>93.5</v>
      </c>
      <c r="K48" s="4">
        <v>91.2</v>
      </c>
      <c r="L48" s="4">
        <v>93.1</v>
      </c>
      <c r="M48" s="4">
        <v>94.7</v>
      </c>
      <c r="N48" s="4">
        <v>96.3</v>
      </c>
      <c r="O48" s="4">
        <v>88.6</v>
      </c>
      <c r="P48" s="4">
        <v>91.1</v>
      </c>
      <c r="Q48" s="4">
        <v>90.4</v>
      </c>
      <c r="R48" s="4">
        <v>90.9</v>
      </c>
      <c r="S48" s="4">
        <v>91.8</v>
      </c>
      <c r="T48" s="4">
        <v>94.4</v>
      </c>
    </row>
    <row r="49" spans="1:20" ht="20.100000000000001" customHeight="1" x14ac:dyDescent="0.3">
      <c r="A49" s="7" t="s">
        <v>13</v>
      </c>
      <c r="B49" s="5" t="s">
        <v>60</v>
      </c>
      <c r="C49" s="4">
        <v>93</v>
      </c>
      <c r="D49" s="4">
        <v>91.8</v>
      </c>
      <c r="E49" s="4">
        <v>94.3</v>
      </c>
      <c r="F49" s="4">
        <v>97.5</v>
      </c>
      <c r="G49" s="4">
        <v>96.7</v>
      </c>
      <c r="H49" s="4">
        <v>100.9</v>
      </c>
      <c r="I49" s="4">
        <v>97.4</v>
      </c>
      <c r="J49" s="4">
        <v>93.6</v>
      </c>
      <c r="K49" s="4">
        <v>91.3</v>
      </c>
      <c r="L49" s="4">
        <v>93.3</v>
      </c>
      <c r="M49" s="4">
        <v>94.8</v>
      </c>
      <c r="N49" s="4">
        <v>96.4</v>
      </c>
      <c r="O49" s="4">
        <v>87.9</v>
      </c>
      <c r="P49" s="4">
        <v>90.7</v>
      </c>
      <c r="Q49" s="4">
        <v>90.2</v>
      </c>
      <c r="R49" s="4">
        <v>91</v>
      </c>
      <c r="S49" s="4">
        <v>91.6</v>
      </c>
      <c r="T49" s="4">
        <v>94.4</v>
      </c>
    </row>
    <row r="50" spans="1:20" ht="20.100000000000001" customHeight="1" x14ac:dyDescent="0.3">
      <c r="A50" s="7" t="s">
        <v>13</v>
      </c>
      <c r="B50" s="5" t="s">
        <v>61</v>
      </c>
      <c r="C50" s="4">
        <v>92.9</v>
      </c>
      <c r="D50" s="4">
        <v>91.7</v>
      </c>
      <c r="E50" s="4">
        <v>94.2</v>
      </c>
      <c r="F50" s="4">
        <v>97.3</v>
      </c>
      <c r="G50" s="4">
        <v>96.6</v>
      </c>
      <c r="H50" s="4">
        <v>100.9</v>
      </c>
      <c r="I50" s="4">
        <v>97</v>
      </c>
      <c r="J50" s="4">
        <v>93.3</v>
      </c>
      <c r="K50" s="4">
        <v>91.2</v>
      </c>
      <c r="L50" s="4">
        <v>93.3</v>
      </c>
      <c r="M50" s="4">
        <v>94.7</v>
      </c>
      <c r="N50" s="4">
        <v>96.3</v>
      </c>
      <c r="O50" s="4">
        <v>87.4</v>
      </c>
      <c r="P50" s="4">
        <v>90.3</v>
      </c>
      <c r="Q50" s="4">
        <v>90</v>
      </c>
      <c r="R50" s="4">
        <v>90.8</v>
      </c>
      <c r="S50" s="4">
        <v>91.4</v>
      </c>
      <c r="T50" s="4">
        <v>94.4</v>
      </c>
    </row>
    <row r="51" spans="1:20" ht="20.100000000000001" customHeight="1" x14ac:dyDescent="0.3">
      <c r="A51" s="7" t="s">
        <v>13</v>
      </c>
      <c r="B51" s="5" t="s">
        <v>62</v>
      </c>
      <c r="C51" s="4">
        <v>92.7</v>
      </c>
      <c r="D51" s="4">
        <v>91.4</v>
      </c>
      <c r="E51" s="4">
        <v>94.1</v>
      </c>
      <c r="F51" s="4">
        <v>97.2</v>
      </c>
      <c r="G51" s="4">
        <v>96.5</v>
      </c>
      <c r="H51" s="4">
        <v>100.8</v>
      </c>
      <c r="I51" s="4">
        <v>96.7</v>
      </c>
      <c r="J51" s="4">
        <v>92.9</v>
      </c>
      <c r="K51" s="4">
        <v>90.9</v>
      </c>
      <c r="L51" s="4">
        <v>93.1</v>
      </c>
      <c r="M51" s="4">
        <v>94.4</v>
      </c>
      <c r="N51" s="4">
        <v>96</v>
      </c>
      <c r="O51" s="4">
        <v>87.1</v>
      </c>
      <c r="P51" s="4">
        <v>89.9</v>
      </c>
      <c r="Q51" s="4">
        <v>89.8</v>
      </c>
      <c r="R51" s="4">
        <v>90.6</v>
      </c>
      <c r="S51" s="4">
        <v>91.3</v>
      </c>
      <c r="T51" s="4">
        <v>94.3</v>
      </c>
    </row>
    <row r="52" spans="1:20" ht="20.100000000000001" customHeight="1" x14ac:dyDescent="0.3">
      <c r="A52" s="7" t="s">
        <v>13</v>
      </c>
      <c r="B52" s="5" t="s">
        <v>63</v>
      </c>
      <c r="C52" s="4">
        <v>92.6</v>
      </c>
      <c r="D52" s="4">
        <v>91.3</v>
      </c>
      <c r="E52" s="4">
        <v>93.9</v>
      </c>
      <c r="F52" s="4">
        <v>97</v>
      </c>
      <c r="G52" s="4">
        <v>96.4</v>
      </c>
      <c r="H52" s="4">
        <v>100.8</v>
      </c>
      <c r="I52" s="4">
        <v>96.5</v>
      </c>
      <c r="J52" s="4">
        <v>92.6</v>
      </c>
      <c r="K52" s="4">
        <v>90.7</v>
      </c>
      <c r="L52" s="4">
        <v>93</v>
      </c>
      <c r="M52" s="4">
        <v>94.3</v>
      </c>
      <c r="N52" s="4">
        <v>95.7</v>
      </c>
      <c r="O52" s="4">
        <v>86.9</v>
      </c>
      <c r="P52" s="4">
        <v>89.6</v>
      </c>
      <c r="Q52" s="4">
        <v>89.4</v>
      </c>
      <c r="R52" s="4">
        <v>90.1</v>
      </c>
      <c r="S52" s="4">
        <v>90.9</v>
      </c>
      <c r="T52" s="4">
        <v>94.2</v>
      </c>
    </row>
    <row r="53" spans="1:20" ht="20.100000000000001" customHeight="1" x14ac:dyDescent="0.3">
      <c r="A53" s="11" t="s">
        <v>64</v>
      </c>
      <c r="B53" s="5" t="s">
        <v>14</v>
      </c>
      <c r="C53" s="4">
        <v>96.9</v>
      </c>
      <c r="D53" s="4">
        <v>96.9</v>
      </c>
      <c r="E53" s="4">
        <v>97.3</v>
      </c>
      <c r="F53" s="4">
        <v>97.1</v>
      </c>
      <c r="G53" s="3" t="s">
        <v>12</v>
      </c>
      <c r="H53" s="3" t="s">
        <v>12</v>
      </c>
      <c r="I53" s="4">
        <v>96.2</v>
      </c>
      <c r="J53" s="4">
        <v>95.8</v>
      </c>
      <c r="K53" s="4">
        <v>97.7</v>
      </c>
      <c r="L53" s="4">
        <v>95.8</v>
      </c>
      <c r="M53" s="3" t="s">
        <v>12</v>
      </c>
      <c r="N53" s="3" t="s">
        <v>12</v>
      </c>
      <c r="O53" s="4">
        <v>95.9</v>
      </c>
      <c r="P53" s="4">
        <v>97.5</v>
      </c>
      <c r="Q53" s="4">
        <v>98.9</v>
      </c>
      <c r="R53" s="4">
        <v>100.8</v>
      </c>
      <c r="S53" s="3" t="s">
        <v>12</v>
      </c>
      <c r="T53" s="3" t="s">
        <v>12</v>
      </c>
    </row>
    <row r="54" spans="1:20" ht="20.100000000000001" customHeight="1" x14ac:dyDescent="0.3">
      <c r="A54" s="7" t="s">
        <v>13</v>
      </c>
      <c r="B54" s="5" t="s">
        <v>15</v>
      </c>
      <c r="C54" s="4">
        <v>97</v>
      </c>
      <c r="D54" s="4">
        <v>97</v>
      </c>
      <c r="E54" s="4">
        <v>97.4</v>
      </c>
      <c r="F54" s="4">
        <v>97.2</v>
      </c>
      <c r="G54" s="3" t="s">
        <v>12</v>
      </c>
      <c r="H54" s="3" t="s">
        <v>12</v>
      </c>
      <c r="I54" s="4">
        <v>96.3</v>
      </c>
      <c r="J54" s="4">
        <v>95.8</v>
      </c>
      <c r="K54" s="4">
        <v>97.7</v>
      </c>
      <c r="L54" s="4">
        <v>95.8</v>
      </c>
      <c r="M54" s="3" t="s">
        <v>12</v>
      </c>
      <c r="N54" s="3" t="s">
        <v>12</v>
      </c>
      <c r="O54" s="4">
        <v>95.9</v>
      </c>
      <c r="P54" s="4">
        <v>97.4</v>
      </c>
      <c r="Q54" s="4">
        <v>99</v>
      </c>
      <c r="R54" s="4">
        <v>100.8</v>
      </c>
      <c r="S54" s="3" t="s">
        <v>12</v>
      </c>
      <c r="T54" s="3" t="s">
        <v>12</v>
      </c>
    </row>
    <row r="55" spans="1:20" ht="20.100000000000001" customHeight="1" x14ac:dyDescent="0.3">
      <c r="A55" s="7" t="s">
        <v>13</v>
      </c>
      <c r="B55" s="5" t="s">
        <v>16</v>
      </c>
      <c r="C55" s="4">
        <v>97.1</v>
      </c>
      <c r="D55" s="4">
        <v>97.1</v>
      </c>
      <c r="E55" s="4">
        <v>97.5</v>
      </c>
      <c r="F55" s="4">
        <v>97.3</v>
      </c>
      <c r="G55" s="3" t="s">
        <v>12</v>
      </c>
      <c r="H55" s="3" t="s">
        <v>12</v>
      </c>
      <c r="I55" s="4">
        <v>96.5</v>
      </c>
      <c r="J55" s="4">
        <v>96.1</v>
      </c>
      <c r="K55" s="4">
        <v>97.7</v>
      </c>
      <c r="L55" s="4">
        <v>95.9</v>
      </c>
      <c r="M55" s="3" t="s">
        <v>12</v>
      </c>
      <c r="N55" s="3" t="s">
        <v>12</v>
      </c>
      <c r="O55" s="4">
        <v>95.8</v>
      </c>
      <c r="P55" s="4">
        <v>97.3</v>
      </c>
      <c r="Q55" s="4">
        <v>99</v>
      </c>
      <c r="R55" s="4">
        <v>100.7</v>
      </c>
      <c r="S55" s="3" t="s">
        <v>12</v>
      </c>
      <c r="T55" s="3" t="s">
        <v>12</v>
      </c>
    </row>
    <row r="56" spans="1:20" ht="20.100000000000001" customHeight="1" x14ac:dyDescent="0.3">
      <c r="A56" s="7" t="s">
        <v>13</v>
      </c>
      <c r="B56" s="5" t="s">
        <v>17</v>
      </c>
      <c r="C56" s="4">
        <v>97.1</v>
      </c>
      <c r="D56" s="4">
        <v>97.1</v>
      </c>
      <c r="E56" s="4">
        <v>97.5</v>
      </c>
      <c r="F56" s="4">
        <v>97.2</v>
      </c>
      <c r="G56" s="3" t="s">
        <v>12</v>
      </c>
      <c r="H56" s="3" t="s">
        <v>12</v>
      </c>
      <c r="I56" s="4">
        <v>96.7</v>
      </c>
      <c r="J56" s="4">
        <v>96.3</v>
      </c>
      <c r="K56" s="4">
        <v>97.7</v>
      </c>
      <c r="L56" s="4">
        <v>95.9</v>
      </c>
      <c r="M56" s="3" t="s">
        <v>12</v>
      </c>
      <c r="N56" s="3" t="s">
        <v>12</v>
      </c>
      <c r="O56" s="4">
        <v>95.7</v>
      </c>
      <c r="P56" s="4">
        <v>97.2</v>
      </c>
      <c r="Q56" s="4">
        <v>98.8</v>
      </c>
      <c r="R56" s="4">
        <v>100.6</v>
      </c>
      <c r="S56" s="3" t="s">
        <v>12</v>
      </c>
      <c r="T56" s="3" t="s">
        <v>12</v>
      </c>
    </row>
    <row r="57" spans="1:20" ht="20.100000000000001" customHeight="1" x14ac:dyDescent="0.3">
      <c r="A57" s="7" t="s">
        <v>13</v>
      </c>
      <c r="B57" s="5" t="s">
        <v>18</v>
      </c>
      <c r="C57" s="4">
        <v>97.1</v>
      </c>
      <c r="D57" s="4">
        <v>97.1</v>
      </c>
      <c r="E57" s="4">
        <v>97.5</v>
      </c>
      <c r="F57" s="4">
        <v>97.2</v>
      </c>
      <c r="G57" s="3" t="s">
        <v>12</v>
      </c>
      <c r="H57" s="3" t="s">
        <v>12</v>
      </c>
      <c r="I57" s="4">
        <v>96.9</v>
      </c>
      <c r="J57" s="4">
        <v>96.4</v>
      </c>
      <c r="K57" s="4">
        <v>97.7</v>
      </c>
      <c r="L57" s="4">
        <v>95.9</v>
      </c>
      <c r="M57" s="3" t="s">
        <v>12</v>
      </c>
      <c r="N57" s="3" t="s">
        <v>12</v>
      </c>
      <c r="O57" s="4">
        <v>95.6</v>
      </c>
      <c r="P57" s="4">
        <v>97.2</v>
      </c>
      <c r="Q57" s="4">
        <v>98.7</v>
      </c>
      <c r="R57" s="4">
        <v>100.3</v>
      </c>
      <c r="S57" s="3" t="s">
        <v>12</v>
      </c>
      <c r="T57" s="3" t="s">
        <v>12</v>
      </c>
    </row>
    <row r="58" spans="1:20" ht="20.100000000000001" customHeight="1" x14ac:dyDescent="0.3">
      <c r="A58" s="7" t="s">
        <v>13</v>
      </c>
      <c r="B58" s="5" t="s">
        <v>19</v>
      </c>
      <c r="C58" s="4">
        <v>97.1</v>
      </c>
      <c r="D58" s="4">
        <v>97.1</v>
      </c>
      <c r="E58" s="4">
        <v>97.6</v>
      </c>
      <c r="F58" s="4">
        <v>97.3</v>
      </c>
      <c r="G58" s="3" t="s">
        <v>12</v>
      </c>
      <c r="H58" s="3" t="s">
        <v>12</v>
      </c>
      <c r="I58" s="4">
        <v>97.2</v>
      </c>
      <c r="J58" s="4">
        <v>96.6</v>
      </c>
      <c r="K58" s="4">
        <v>97.8</v>
      </c>
      <c r="L58" s="4">
        <v>96.1</v>
      </c>
      <c r="M58" s="3" t="s">
        <v>12</v>
      </c>
      <c r="N58" s="3" t="s">
        <v>12</v>
      </c>
      <c r="O58" s="4">
        <v>95.6</v>
      </c>
      <c r="P58" s="4">
        <v>97.2</v>
      </c>
      <c r="Q58" s="4">
        <v>98.7</v>
      </c>
      <c r="R58" s="4">
        <v>100.1</v>
      </c>
      <c r="S58" s="3" t="s">
        <v>12</v>
      </c>
      <c r="T58" s="3" t="s">
        <v>12</v>
      </c>
    </row>
    <row r="59" spans="1:20" ht="20.100000000000001" customHeight="1" x14ac:dyDescent="0.3">
      <c r="A59" s="7" t="s">
        <v>13</v>
      </c>
      <c r="B59" s="5" t="s">
        <v>20</v>
      </c>
      <c r="C59" s="4">
        <v>97.3</v>
      </c>
      <c r="D59" s="4">
        <v>97.3</v>
      </c>
      <c r="E59" s="4">
        <v>97.7</v>
      </c>
      <c r="F59" s="4">
        <v>97.5</v>
      </c>
      <c r="G59" s="3" t="s">
        <v>12</v>
      </c>
      <c r="H59" s="3" t="s">
        <v>12</v>
      </c>
      <c r="I59" s="4">
        <v>97.4</v>
      </c>
      <c r="J59" s="4">
        <v>96.9</v>
      </c>
      <c r="K59" s="4">
        <v>98</v>
      </c>
      <c r="L59" s="4">
        <v>96.6</v>
      </c>
      <c r="M59" s="3" t="s">
        <v>12</v>
      </c>
      <c r="N59" s="3" t="s">
        <v>12</v>
      </c>
      <c r="O59" s="4">
        <v>95.7</v>
      </c>
      <c r="P59" s="4">
        <v>97.3</v>
      </c>
      <c r="Q59" s="4">
        <v>98.7</v>
      </c>
      <c r="R59" s="4">
        <v>99.9</v>
      </c>
      <c r="S59" s="3" t="s">
        <v>12</v>
      </c>
      <c r="T59" s="3" t="s">
        <v>12</v>
      </c>
    </row>
    <row r="60" spans="1:20" ht="20.100000000000001" customHeight="1" x14ac:dyDescent="0.3">
      <c r="A60" s="7" t="s">
        <v>13</v>
      </c>
      <c r="B60" s="5" t="s">
        <v>21</v>
      </c>
      <c r="C60" s="4">
        <v>97.5</v>
      </c>
      <c r="D60" s="4">
        <v>97.5</v>
      </c>
      <c r="E60" s="4">
        <v>97.9</v>
      </c>
      <c r="F60" s="4">
        <v>97.6</v>
      </c>
      <c r="G60" s="3" t="s">
        <v>12</v>
      </c>
      <c r="H60" s="3" t="s">
        <v>12</v>
      </c>
      <c r="I60" s="4">
        <v>97.6</v>
      </c>
      <c r="J60" s="4">
        <v>97</v>
      </c>
      <c r="K60" s="4">
        <v>98.2</v>
      </c>
      <c r="L60" s="4">
        <v>97</v>
      </c>
      <c r="M60" s="3" t="s">
        <v>12</v>
      </c>
      <c r="N60" s="3" t="s">
        <v>12</v>
      </c>
      <c r="O60" s="4">
        <v>95.7</v>
      </c>
      <c r="P60" s="4">
        <v>97.3</v>
      </c>
      <c r="Q60" s="4">
        <v>98.8</v>
      </c>
      <c r="R60" s="4">
        <v>99.9</v>
      </c>
      <c r="S60" s="3" t="s">
        <v>12</v>
      </c>
      <c r="T60" s="3" t="s">
        <v>12</v>
      </c>
    </row>
    <row r="61" spans="1:20" ht="20.100000000000001" customHeight="1" x14ac:dyDescent="0.3">
      <c r="A61" s="7" t="s">
        <v>13</v>
      </c>
      <c r="B61" s="5" t="s">
        <v>22</v>
      </c>
      <c r="C61" s="4">
        <v>97.6</v>
      </c>
      <c r="D61" s="4">
        <v>97.7</v>
      </c>
      <c r="E61" s="4">
        <v>98.1</v>
      </c>
      <c r="F61" s="4">
        <v>97.7</v>
      </c>
      <c r="G61" s="3" t="s">
        <v>12</v>
      </c>
      <c r="H61" s="3" t="s">
        <v>12</v>
      </c>
      <c r="I61" s="4">
        <v>97.8</v>
      </c>
      <c r="J61" s="4">
        <v>97.2</v>
      </c>
      <c r="K61" s="4">
        <v>98.3</v>
      </c>
      <c r="L61" s="4">
        <v>97.4</v>
      </c>
      <c r="M61" s="3" t="s">
        <v>12</v>
      </c>
      <c r="N61" s="3" t="s">
        <v>12</v>
      </c>
      <c r="O61" s="4">
        <v>95.7</v>
      </c>
      <c r="P61" s="4">
        <v>97.3</v>
      </c>
      <c r="Q61" s="4">
        <v>98.7</v>
      </c>
      <c r="R61" s="4">
        <v>99.9</v>
      </c>
      <c r="S61" s="3" t="s">
        <v>12</v>
      </c>
      <c r="T61" s="3" t="s">
        <v>12</v>
      </c>
    </row>
    <row r="62" spans="1:20" ht="20.100000000000001" customHeight="1" x14ac:dyDescent="0.3">
      <c r="A62" s="7" t="s">
        <v>13</v>
      </c>
      <c r="B62" s="5" t="s">
        <v>23</v>
      </c>
      <c r="C62" s="4">
        <v>97.8</v>
      </c>
      <c r="D62" s="4">
        <v>97.9</v>
      </c>
      <c r="E62" s="4">
        <v>98.2</v>
      </c>
      <c r="F62" s="4">
        <v>97.9</v>
      </c>
      <c r="G62" s="3" t="s">
        <v>12</v>
      </c>
      <c r="H62" s="3" t="s">
        <v>12</v>
      </c>
      <c r="I62" s="4">
        <v>98</v>
      </c>
      <c r="J62" s="4">
        <v>97.5</v>
      </c>
      <c r="K62" s="4">
        <v>98.4</v>
      </c>
      <c r="L62" s="4">
        <v>97.6</v>
      </c>
      <c r="M62" s="3" t="s">
        <v>12</v>
      </c>
      <c r="N62" s="3" t="s">
        <v>12</v>
      </c>
      <c r="O62" s="4">
        <v>95.8</v>
      </c>
      <c r="P62" s="4">
        <v>97.5</v>
      </c>
      <c r="Q62" s="4">
        <v>98.7</v>
      </c>
      <c r="R62" s="4">
        <v>99.5</v>
      </c>
      <c r="S62" s="3" t="s">
        <v>12</v>
      </c>
      <c r="T62" s="3" t="s">
        <v>12</v>
      </c>
    </row>
    <row r="63" spans="1:20" ht="20.100000000000001" customHeight="1" x14ac:dyDescent="0.3">
      <c r="A63" s="7" t="s">
        <v>13</v>
      </c>
      <c r="B63" s="5" t="s">
        <v>24</v>
      </c>
      <c r="C63" s="4">
        <v>98</v>
      </c>
      <c r="D63" s="4">
        <v>98.1</v>
      </c>
      <c r="E63" s="4">
        <v>98.3</v>
      </c>
      <c r="F63" s="4">
        <v>98</v>
      </c>
      <c r="G63" s="3" t="s">
        <v>12</v>
      </c>
      <c r="H63" s="3" t="s">
        <v>12</v>
      </c>
      <c r="I63" s="4">
        <v>98.1</v>
      </c>
      <c r="J63" s="4">
        <v>97.6</v>
      </c>
      <c r="K63" s="4">
        <v>98.5</v>
      </c>
      <c r="L63" s="4">
        <v>97.8</v>
      </c>
      <c r="M63" s="3" t="s">
        <v>12</v>
      </c>
      <c r="N63" s="3" t="s">
        <v>12</v>
      </c>
      <c r="O63" s="4">
        <v>96.4</v>
      </c>
      <c r="P63" s="4">
        <v>97.8</v>
      </c>
      <c r="Q63" s="4">
        <v>98.9</v>
      </c>
      <c r="R63" s="4">
        <v>99.8</v>
      </c>
      <c r="S63" s="3" t="s">
        <v>12</v>
      </c>
      <c r="T63" s="3" t="s">
        <v>12</v>
      </c>
    </row>
    <row r="64" spans="1:20" ht="20.100000000000001" customHeight="1" x14ac:dyDescent="0.3">
      <c r="A64" s="7" t="s">
        <v>13</v>
      </c>
      <c r="B64" s="5" t="s">
        <v>25</v>
      </c>
      <c r="C64" s="4">
        <v>98.2</v>
      </c>
      <c r="D64" s="4">
        <v>98.3</v>
      </c>
      <c r="E64" s="4">
        <v>98.5</v>
      </c>
      <c r="F64" s="4">
        <v>98.2</v>
      </c>
      <c r="G64" s="3" t="s">
        <v>12</v>
      </c>
      <c r="H64" s="3" t="s">
        <v>12</v>
      </c>
      <c r="I64" s="4">
        <v>98.3</v>
      </c>
      <c r="J64" s="4">
        <v>97.8</v>
      </c>
      <c r="K64" s="4">
        <v>98.5</v>
      </c>
      <c r="L64" s="4">
        <v>98.2</v>
      </c>
      <c r="M64" s="3" t="s">
        <v>12</v>
      </c>
      <c r="N64" s="3" t="s">
        <v>12</v>
      </c>
      <c r="O64" s="4">
        <v>97</v>
      </c>
      <c r="P64" s="4">
        <v>98.1</v>
      </c>
      <c r="Q64" s="4">
        <v>99.1</v>
      </c>
      <c r="R64" s="4">
        <v>100.4</v>
      </c>
      <c r="S64" s="3" t="s">
        <v>12</v>
      </c>
      <c r="T64" s="3" t="s">
        <v>12</v>
      </c>
    </row>
    <row r="65" spans="1:20" ht="20.100000000000001" customHeight="1" x14ac:dyDescent="0.3">
      <c r="A65" s="7" t="s">
        <v>13</v>
      </c>
      <c r="B65" s="5" t="s">
        <v>26</v>
      </c>
      <c r="C65" s="4">
        <v>98.6</v>
      </c>
      <c r="D65" s="4">
        <v>98.7</v>
      </c>
      <c r="E65" s="4">
        <v>98.8</v>
      </c>
      <c r="F65" s="4">
        <v>98.7</v>
      </c>
      <c r="G65" s="3" t="s">
        <v>12</v>
      </c>
      <c r="H65" s="3" t="s">
        <v>12</v>
      </c>
      <c r="I65" s="4">
        <v>98.5</v>
      </c>
      <c r="J65" s="4">
        <v>98.2</v>
      </c>
      <c r="K65" s="4">
        <v>98.7</v>
      </c>
      <c r="L65" s="4">
        <v>98.6</v>
      </c>
      <c r="M65" s="3" t="s">
        <v>12</v>
      </c>
      <c r="N65" s="3" t="s">
        <v>12</v>
      </c>
      <c r="O65" s="4">
        <v>97.6</v>
      </c>
      <c r="P65" s="4">
        <v>98.3</v>
      </c>
      <c r="Q65" s="4">
        <v>99.2</v>
      </c>
      <c r="R65" s="4">
        <v>100.4</v>
      </c>
      <c r="S65" s="3" t="s">
        <v>12</v>
      </c>
      <c r="T65" s="3" t="s">
        <v>12</v>
      </c>
    </row>
    <row r="66" spans="1:20" ht="20.100000000000001" customHeight="1" x14ac:dyDescent="0.3">
      <c r="A66" s="7" t="s">
        <v>13</v>
      </c>
      <c r="B66" s="5" t="s">
        <v>27</v>
      </c>
      <c r="C66" s="4">
        <v>98.9</v>
      </c>
      <c r="D66" s="4">
        <v>99</v>
      </c>
      <c r="E66" s="4">
        <v>99.1</v>
      </c>
      <c r="F66" s="4">
        <v>98.9</v>
      </c>
      <c r="G66" s="3" t="s">
        <v>12</v>
      </c>
      <c r="H66" s="3" t="s">
        <v>12</v>
      </c>
      <c r="I66" s="4">
        <v>98.8</v>
      </c>
      <c r="J66" s="4">
        <v>98.5</v>
      </c>
      <c r="K66" s="4">
        <v>98.9</v>
      </c>
      <c r="L66" s="4">
        <v>99.3</v>
      </c>
      <c r="M66" s="3" t="s">
        <v>12</v>
      </c>
      <c r="N66" s="3" t="s">
        <v>12</v>
      </c>
      <c r="O66" s="4">
        <v>98</v>
      </c>
      <c r="P66" s="4">
        <v>98.7</v>
      </c>
      <c r="Q66" s="4">
        <v>99.4</v>
      </c>
      <c r="R66" s="4">
        <v>100.3</v>
      </c>
      <c r="S66" s="3" t="s">
        <v>12</v>
      </c>
      <c r="T66" s="3" t="s">
        <v>12</v>
      </c>
    </row>
    <row r="67" spans="1:20" ht="20.100000000000001" customHeight="1" x14ac:dyDescent="0.3">
      <c r="A67" s="7" t="s">
        <v>13</v>
      </c>
      <c r="B67" s="5" t="s">
        <v>28</v>
      </c>
      <c r="C67" s="4">
        <v>99.1</v>
      </c>
      <c r="D67" s="4">
        <v>99.2</v>
      </c>
      <c r="E67" s="4">
        <v>99.3</v>
      </c>
      <c r="F67" s="4">
        <v>99.1</v>
      </c>
      <c r="G67" s="3" t="s">
        <v>12</v>
      </c>
      <c r="H67" s="3" t="s">
        <v>12</v>
      </c>
      <c r="I67" s="4">
        <v>99.1</v>
      </c>
      <c r="J67" s="4">
        <v>98.8</v>
      </c>
      <c r="K67" s="4">
        <v>99.1</v>
      </c>
      <c r="L67" s="4">
        <v>99.4</v>
      </c>
      <c r="M67" s="3" t="s">
        <v>12</v>
      </c>
      <c r="N67" s="3" t="s">
        <v>12</v>
      </c>
      <c r="O67" s="4">
        <v>98.6</v>
      </c>
      <c r="P67" s="4">
        <v>98.9</v>
      </c>
      <c r="Q67" s="4">
        <v>99.5</v>
      </c>
      <c r="R67" s="4">
        <v>100.3</v>
      </c>
      <c r="S67" s="3" t="s">
        <v>12</v>
      </c>
      <c r="T67" s="3" t="s">
        <v>12</v>
      </c>
    </row>
    <row r="68" spans="1:20" ht="20.100000000000001" customHeight="1" x14ac:dyDescent="0.3">
      <c r="A68" s="7" t="s">
        <v>13</v>
      </c>
      <c r="B68" s="5" t="s">
        <v>29</v>
      </c>
      <c r="C68" s="4">
        <v>99.3</v>
      </c>
      <c r="D68" s="4">
        <v>99.4</v>
      </c>
      <c r="E68" s="4">
        <v>99.5</v>
      </c>
      <c r="F68" s="4">
        <v>99.3</v>
      </c>
      <c r="G68" s="3" t="s">
        <v>12</v>
      </c>
      <c r="H68" s="3" t="s">
        <v>12</v>
      </c>
      <c r="I68" s="4">
        <v>99.2</v>
      </c>
      <c r="J68" s="4">
        <v>99.2</v>
      </c>
      <c r="K68" s="4">
        <v>99.3</v>
      </c>
      <c r="L68" s="4">
        <v>99.6</v>
      </c>
      <c r="M68" s="3" t="s">
        <v>12</v>
      </c>
      <c r="N68" s="3" t="s">
        <v>12</v>
      </c>
      <c r="O68" s="4">
        <v>98.9</v>
      </c>
      <c r="P68" s="4">
        <v>99.2</v>
      </c>
      <c r="Q68" s="4">
        <v>99.7</v>
      </c>
      <c r="R68" s="4">
        <v>100</v>
      </c>
      <c r="S68" s="3" t="s">
        <v>12</v>
      </c>
      <c r="T68" s="3" t="s">
        <v>12</v>
      </c>
    </row>
    <row r="69" spans="1:20" ht="20.100000000000001" customHeight="1" x14ac:dyDescent="0.3">
      <c r="A69" s="7" t="s">
        <v>13</v>
      </c>
      <c r="B69" s="5" t="s">
        <v>30</v>
      </c>
      <c r="C69" s="4">
        <v>99.6</v>
      </c>
      <c r="D69" s="4">
        <v>99.7</v>
      </c>
      <c r="E69" s="4">
        <v>99.7</v>
      </c>
      <c r="F69" s="4">
        <v>99.5</v>
      </c>
      <c r="G69" s="3" t="s">
        <v>12</v>
      </c>
      <c r="H69" s="3" t="s">
        <v>12</v>
      </c>
      <c r="I69" s="4">
        <v>99.6</v>
      </c>
      <c r="J69" s="4">
        <v>99.6</v>
      </c>
      <c r="K69" s="4">
        <v>99.6</v>
      </c>
      <c r="L69" s="4">
        <v>99.7</v>
      </c>
      <c r="M69" s="3" t="s">
        <v>12</v>
      </c>
      <c r="N69" s="3" t="s">
        <v>12</v>
      </c>
      <c r="O69" s="4">
        <v>99.4</v>
      </c>
      <c r="P69" s="4">
        <v>99.6</v>
      </c>
      <c r="Q69" s="4">
        <v>99.9</v>
      </c>
      <c r="R69" s="4">
        <v>100</v>
      </c>
      <c r="S69" s="3" t="s">
        <v>12</v>
      </c>
      <c r="T69" s="3" t="s">
        <v>12</v>
      </c>
    </row>
    <row r="70" spans="1:20" ht="20.100000000000001" customHeight="1" x14ac:dyDescent="0.3">
      <c r="A70" s="7" t="s">
        <v>13</v>
      </c>
      <c r="B70" s="5" t="s">
        <v>31</v>
      </c>
      <c r="C70" s="4">
        <v>100</v>
      </c>
      <c r="D70" s="4">
        <v>100</v>
      </c>
      <c r="E70" s="4">
        <v>100</v>
      </c>
      <c r="F70" s="4">
        <v>100</v>
      </c>
      <c r="G70" s="3" t="s">
        <v>12</v>
      </c>
      <c r="H70" s="3" t="s">
        <v>12</v>
      </c>
      <c r="I70" s="4">
        <v>100</v>
      </c>
      <c r="J70" s="4">
        <v>100</v>
      </c>
      <c r="K70" s="4">
        <v>100</v>
      </c>
      <c r="L70" s="4">
        <v>100</v>
      </c>
      <c r="M70" s="3" t="s">
        <v>12</v>
      </c>
      <c r="N70" s="3" t="s">
        <v>12</v>
      </c>
      <c r="O70" s="4">
        <v>100</v>
      </c>
      <c r="P70" s="4">
        <v>100</v>
      </c>
      <c r="Q70" s="4">
        <v>100</v>
      </c>
      <c r="R70" s="4">
        <v>100</v>
      </c>
      <c r="S70" s="3" t="s">
        <v>12</v>
      </c>
      <c r="T70" s="3" t="s">
        <v>12</v>
      </c>
    </row>
    <row r="71" spans="1:20" ht="20.100000000000001" customHeight="1" x14ac:dyDescent="0.3">
      <c r="A71" s="7" t="s">
        <v>13</v>
      </c>
      <c r="B71" s="5" t="s">
        <v>32</v>
      </c>
      <c r="C71" s="4">
        <v>100.4</v>
      </c>
      <c r="D71" s="4">
        <v>100.3</v>
      </c>
      <c r="E71" s="4">
        <v>100.3</v>
      </c>
      <c r="F71" s="4">
        <v>100.1</v>
      </c>
      <c r="G71" s="3" t="s">
        <v>12</v>
      </c>
      <c r="H71" s="3" t="s">
        <v>12</v>
      </c>
      <c r="I71" s="4">
        <v>100.4</v>
      </c>
      <c r="J71" s="4">
        <v>100.4</v>
      </c>
      <c r="K71" s="4">
        <v>100.4</v>
      </c>
      <c r="L71" s="4">
        <v>100.3</v>
      </c>
      <c r="M71" s="3" t="s">
        <v>12</v>
      </c>
      <c r="N71" s="3" t="s">
        <v>12</v>
      </c>
      <c r="O71" s="4">
        <v>100.3</v>
      </c>
      <c r="P71" s="4">
        <v>100.5</v>
      </c>
      <c r="Q71" s="4">
        <v>100.1</v>
      </c>
      <c r="R71" s="4">
        <v>100</v>
      </c>
      <c r="S71" s="3" t="s">
        <v>12</v>
      </c>
      <c r="T71" s="3" t="s">
        <v>12</v>
      </c>
    </row>
    <row r="72" spans="1:20" ht="20.100000000000001" customHeight="1" x14ac:dyDescent="0.3">
      <c r="A72" s="7" t="s">
        <v>13</v>
      </c>
      <c r="B72" s="5" t="s">
        <v>33</v>
      </c>
      <c r="C72" s="4">
        <v>100.7</v>
      </c>
      <c r="D72" s="4">
        <v>100.7</v>
      </c>
      <c r="E72" s="4">
        <v>100.6</v>
      </c>
      <c r="F72" s="4">
        <v>100.3</v>
      </c>
      <c r="G72" s="3" t="s">
        <v>12</v>
      </c>
      <c r="H72" s="3" t="s">
        <v>12</v>
      </c>
      <c r="I72" s="4">
        <v>100.8</v>
      </c>
      <c r="J72" s="4">
        <v>101</v>
      </c>
      <c r="K72" s="4">
        <v>100.7</v>
      </c>
      <c r="L72" s="4">
        <v>101.6</v>
      </c>
      <c r="M72" s="3" t="s">
        <v>12</v>
      </c>
      <c r="N72" s="3" t="s">
        <v>12</v>
      </c>
      <c r="O72" s="4">
        <v>100.9</v>
      </c>
      <c r="P72" s="4">
        <v>101.2</v>
      </c>
      <c r="Q72" s="4">
        <v>100.7</v>
      </c>
      <c r="R72" s="4">
        <v>100.2</v>
      </c>
      <c r="S72" s="3" t="s">
        <v>12</v>
      </c>
      <c r="T72" s="3" t="s">
        <v>12</v>
      </c>
    </row>
    <row r="73" spans="1:20" ht="20.100000000000001" customHeight="1" x14ac:dyDescent="0.3">
      <c r="A73" s="7" t="s">
        <v>13</v>
      </c>
      <c r="B73" s="5" t="s">
        <v>34</v>
      </c>
      <c r="C73" s="4">
        <v>101.1</v>
      </c>
      <c r="D73" s="4">
        <v>101.1</v>
      </c>
      <c r="E73" s="4">
        <v>101.1</v>
      </c>
      <c r="F73" s="4">
        <v>100.8</v>
      </c>
      <c r="G73" s="3" t="s">
        <v>12</v>
      </c>
      <c r="H73" s="3" t="s">
        <v>12</v>
      </c>
      <c r="I73" s="4">
        <v>101.6</v>
      </c>
      <c r="J73" s="4">
        <v>102.2</v>
      </c>
      <c r="K73" s="4">
        <v>101.3</v>
      </c>
      <c r="L73" s="4">
        <v>101.9</v>
      </c>
      <c r="M73" s="3" t="s">
        <v>12</v>
      </c>
      <c r="N73" s="3" t="s">
        <v>12</v>
      </c>
      <c r="O73" s="4">
        <v>101.2</v>
      </c>
      <c r="P73" s="4">
        <v>101.9</v>
      </c>
      <c r="Q73" s="4">
        <v>101</v>
      </c>
      <c r="R73" s="4">
        <v>100.1</v>
      </c>
      <c r="S73" s="3" t="s">
        <v>12</v>
      </c>
      <c r="T73" s="3" t="s">
        <v>12</v>
      </c>
    </row>
    <row r="74" spans="1:20" ht="20.100000000000001" customHeight="1" x14ac:dyDescent="0.3">
      <c r="A74" s="7" t="s">
        <v>13</v>
      </c>
      <c r="B74" s="5" t="s">
        <v>35</v>
      </c>
      <c r="C74" s="4">
        <v>101.6</v>
      </c>
      <c r="D74" s="4">
        <v>101.7</v>
      </c>
      <c r="E74" s="4">
        <v>101.6</v>
      </c>
      <c r="F74" s="4">
        <v>101.3</v>
      </c>
      <c r="G74" s="3" t="s">
        <v>12</v>
      </c>
      <c r="H74" s="3" t="s">
        <v>12</v>
      </c>
      <c r="I74" s="4">
        <v>102.1</v>
      </c>
      <c r="J74" s="4">
        <v>102.9</v>
      </c>
      <c r="K74" s="4">
        <v>101.8</v>
      </c>
      <c r="L74" s="4">
        <v>102.4</v>
      </c>
      <c r="M74" s="3" t="s">
        <v>12</v>
      </c>
      <c r="N74" s="3" t="s">
        <v>12</v>
      </c>
      <c r="O74" s="4">
        <v>101.6</v>
      </c>
      <c r="P74" s="4">
        <v>102.5</v>
      </c>
      <c r="Q74" s="4">
        <v>101.6</v>
      </c>
      <c r="R74" s="4">
        <v>101</v>
      </c>
      <c r="S74" s="3" t="s">
        <v>12</v>
      </c>
      <c r="T74" s="3" t="s">
        <v>12</v>
      </c>
    </row>
    <row r="75" spans="1:20" ht="20.100000000000001" customHeight="1" x14ac:dyDescent="0.3">
      <c r="A75" s="7" t="s">
        <v>13</v>
      </c>
      <c r="B75" s="5" t="s">
        <v>36</v>
      </c>
      <c r="C75" s="4">
        <v>102.1</v>
      </c>
      <c r="D75" s="4">
        <v>102.1</v>
      </c>
      <c r="E75" s="4">
        <v>102.3</v>
      </c>
      <c r="F75" s="4">
        <v>101.8</v>
      </c>
      <c r="G75" s="3" t="s">
        <v>12</v>
      </c>
      <c r="H75" s="3" t="s">
        <v>12</v>
      </c>
      <c r="I75" s="4">
        <v>102.6</v>
      </c>
      <c r="J75" s="4">
        <v>103.7</v>
      </c>
      <c r="K75" s="4">
        <v>102.6</v>
      </c>
      <c r="L75" s="4">
        <v>103.3</v>
      </c>
      <c r="M75" s="3" t="s">
        <v>12</v>
      </c>
      <c r="N75" s="3" t="s">
        <v>12</v>
      </c>
      <c r="O75" s="4">
        <v>102</v>
      </c>
      <c r="P75" s="4">
        <v>103.1</v>
      </c>
      <c r="Q75" s="4">
        <v>101.8</v>
      </c>
      <c r="R75" s="4">
        <v>101.7</v>
      </c>
      <c r="S75" s="3" t="s">
        <v>12</v>
      </c>
      <c r="T75" s="3" t="s">
        <v>12</v>
      </c>
    </row>
    <row r="76" spans="1:20" ht="20.100000000000001" customHeight="1" x14ac:dyDescent="0.3">
      <c r="A76" s="7" t="s">
        <v>13</v>
      </c>
      <c r="B76" s="5" t="s">
        <v>37</v>
      </c>
      <c r="C76" s="4">
        <v>102.3</v>
      </c>
      <c r="D76" s="4">
        <v>102.5</v>
      </c>
      <c r="E76" s="4">
        <v>102.5</v>
      </c>
      <c r="F76" s="4">
        <v>102.1</v>
      </c>
      <c r="G76" s="3" t="s">
        <v>12</v>
      </c>
      <c r="H76" s="3" t="s">
        <v>12</v>
      </c>
      <c r="I76" s="4">
        <v>102.8</v>
      </c>
      <c r="J76" s="4">
        <v>104.1</v>
      </c>
      <c r="K76" s="4">
        <v>102.9</v>
      </c>
      <c r="L76" s="4">
        <v>103.6</v>
      </c>
      <c r="M76" s="3" t="s">
        <v>12</v>
      </c>
      <c r="N76" s="3" t="s">
        <v>12</v>
      </c>
      <c r="O76" s="4">
        <v>102</v>
      </c>
      <c r="P76" s="4">
        <v>103.8</v>
      </c>
      <c r="Q76" s="4">
        <v>102</v>
      </c>
      <c r="R76" s="4">
        <v>101.8</v>
      </c>
      <c r="S76" s="3" t="s">
        <v>12</v>
      </c>
      <c r="T76" s="3" t="s">
        <v>12</v>
      </c>
    </row>
    <row r="77" spans="1:20" ht="20.100000000000001" customHeight="1" x14ac:dyDescent="0.3">
      <c r="A77" s="7" t="s">
        <v>13</v>
      </c>
      <c r="B77" s="5" t="s">
        <v>38</v>
      </c>
      <c r="C77" s="4">
        <v>102.3</v>
      </c>
      <c r="D77" s="4">
        <v>102.5</v>
      </c>
      <c r="E77" s="4">
        <v>102.5</v>
      </c>
      <c r="F77" s="4">
        <v>102.1</v>
      </c>
      <c r="G77" s="3" t="s">
        <v>12</v>
      </c>
      <c r="H77" s="3" t="s">
        <v>12</v>
      </c>
      <c r="I77" s="4">
        <v>103.1</v>
      </c>
      <c r="J77" s="4">
        <v>104.1</v>
      </c>
      <c r="K77" s="4">
        <v>102.9</v>
      </c>
      <c r="L77" s="4">
        <v>103.5</v>
      </c>
      <c r="M77" s="3" t="s">
        <v>12</v>
      </c>
      <c r="N77" s="3" t="s">
        <v>12</v>
      </c>
      <c r="O77" s="4">
        <v>102</v>
      </c>
      <c r="P77" s="4">
        <v>103.9</v>
      </c>
      <c r="Q77" s="4">
        <v>101.8</v>
      </c>
      <c r="R77" s="4">
        <v>102</v>
      </c>
      <c r="S77" s="3" t="s">
        <v>12</v>
      </c>
      <c r="T77" s="3" t="s">
        <v>12</v>
      </c>
    </row>
    <row r="78" spans="1:20" ht="20.100000000000001" customHeight="1" x14ac:dyDescent="0.3">
      <c r="A78" s="7" t="s">
        <v>13</v>
      </c>
      <c r="B78" s="5" t="s">
        <v>39</v>
      </c>
      <c r="C78" s="4">
        <v>102.3</v>
      </c>
      <c r="D78" s="4">
        <v>102.4</v>
      </c>
      <c r="E78" s="4">
        <v>102.5</v>
      </c>
      <c r="F78" s="4">
        <v>101.9</v>
      </c>
      <c r="G78" s="3" t="s">
        <v>12</v>
      </c>
      <c r="H78" s="3" t="s">
        <v>12</v>
      </c>
      <c r="I78" s="4">
        <v>103.1</v>
      </c>
      <c r="J78" s="4">
        <v>104.1</v>
      </c>
      <c r="K78" s="4">
        <v>103</v>
      </c>
      <c r="L78" s="4">
        <v>103.7</v>
      </c>
      <c r="M78" s="3" t="s">
        <v>12</v>
      </c>
      <c r="N78" s="3" t="s">
        <v>12</v>
      </c>
      <c r="O78" s="4">
        <v>102</v>
      </c>
      <c r="P78" s="4">
        <v>104</v>
      </c>
      <c r="Q78" s="4">
        <v>101.9</v>
      </c>
      <c r="R78" s="4">
        <v>101.7</v>
      </c>
      <c r="S78" s="3" t="s">
        <v>12</v>
      </c>
      <c r="T78" s="3" t="s">
        <v>12</v>
      </c>
    </row>
    <row r="79" spans="1:20" ht="20.100000000000001" customHeight="1" x14ac:dyDescent="0.3">
      <c r="A79" s="7" t="s">
        <v>13</v>
      </c>
      <c r="B79" s="5" t="s">
        <v>40</v>
      </c>
      <c r="C79" s="4">
        <v>102.2</v>
      </c>
      <c r="D79" s="4">
        <v>102.5</v>
      </c>
      <c r="E79" s="4">
        <v>102.4</v>
      </c>
      <c r="F79" s="4">
        <v>101.9</v>
      </c>
      <c r="G79" s="3" t="s">
        <v>12</v>
      </c>
      <c r="H79" s="3" t="s">
        <v>12</v>
      </c>
      <c r="I79" s="4">
        <v>103.1</v>
      </c>
      <c r="J79" s="4">
        <v>104.3</v>
      </c>
      <c r="K79" s="4">
        <v>103</v>
      </c>
      <c r="L79" s="4">
        <v>103.8</v>
      </c>
      <c r="M79" s="3" t="s">
        <v>12</v>
      </c>
      <c r="N79" s="3" t="s">
        <v>12</v>
      </c>
      <c r="O79" s="4">
        <v>102</v>
      </c>
      <c r="P79" s="4">
        <v>104.2</v>
      </c>
      <c r="Q79" s="4">
        <v>101.8</v>
      </c>
      <c r="R79" s="4">
        <v>101.8</v>
      </c>
      <c r="S79" s="3" t="s">
        <v>12</v>
      </c>
      <c r="T79" s="3" t="s">
        <v>12</v>
      </c>
    </row>
    <row r="80" spans="1:20" ht="20.100000000000001" customHeight="1" x14ac:dyDescent="0.3">
      <c r="A80" s="7" t="s">
        <v>13</v>
      </c>
      <c r="B80" s="5" t="s">
        <v>41</v>
      </c>
      <c r="C80" s="4">
        <v>102.2</v>
      </c>
      <c r="D80" s="4">
        <v>102.5</v>
      </c>
      <c r="E80" s="4">
        <v>102.4</v>
      </c>
      <c r="F80" s="4">
        <v>101.9</v>
      </c>
      <c r="G80" s="3" t="s">
        <v>12</v>
      </c>
      <c r="H80" s="3" t="s">
        <v>12</v>
      </c>
      <c r="I80" s="4">
        <v>103.2</v>
      </c>
      <c r="J80" s="4">
        <v>104.6</v>
      </c>
      <c r="K80" s="4">
        <v>103.1</v>
      </c>
      <c r="L80" s="4">
        <v>104.1</v>
      </c>
      <c r="M80" s="3" t="s">
        <v>12</v>
      </c>
      <c r="N80" s="3" t="s">
        <v>12</v>
      </c>
      <c r="O80" s="4">
        <v>102.2</v>
      </c>
      <c r="P80" s="4">
        <v>104.4</v>
      </c>
      <c r="Q80" s="4">
        <v>101.9</v>
      </c>
      <c r="R80" s="4">
        <v>100.1</v>
      </c>
      <c r="S80" s="3" t="s">
        <v>12</v>
      </c>
      <c r="T80" s="3" t="s">
        <v>12</v>
      </c>
    </row>
    <row r="81" spans="1:20" ht="20.100000000000001" customHeight="1" x14ac:dyDescent="0.3">
      <c r="A81" s="7" t="s">
        <v>13</v>
      </c>
      <c r="B81" s="5" t="s">
        <v>42</v>
      </c>
      <c r="C81" s="4">
        <v>102.2</v>
      </c>
      <c r="D81" s="4">
        <v>102.7</v>
      </c>
      <c r="E81" s="4">
        <v>102.4</v>
      </c>
      <c r="F81" s="4">
        <v>101.9</v>
      </c>
      <c r="G81" s="3" t="s">
        <v>12</v>
      </c>
      <c r="H81" s="3" t="s">
        <v>12</v>
      </c>
      <c r="I81" s="4">
        <v>103.1</v>
      </c>
      <c r="J81" s="4">
        <v>104.5</v>
      </c>
      <c r="K81" s="4">
        <v>103.2</v>
      </c>
      <c r="L81" s="4">
        <v>104.3</v>
      </c>
      <c r="M81" s="3" t="s">
        <v>12</v>
      </c>
      <c r="N81" s="3" t="s">
        <v>12</v>
      </c>
      <c r="O81" s="4">
        <v>102.1</v>
      </c>
      <c r="P81" s="4">
        <v>104.7</v>
      </c>
      <c r="Q81" s="4">
        <v>101.7</v>
      </c>
      <c r="R81" s="4">
        <v>100.7</v>
      </c>
      <c r="S81" s="3" t="s">
        <v>12</v>
      </c>
      <c r="T81" s="3" t="s">
        <v>12</v>
      </c>
    </row>
    <row r="82" spans="1:20" ht="20.100000000000001" customHeight="1" x14ac:dyDescent="0.3">
      <c r="A82" s="7" t="s">
        <v>13</v>
      </c>
      <c r="B82" s="5" t="s">
        <v>43</v>
      </c>
      <c r="C82" s="4">
        <v>102.2</v>
      </c>
      <c r="D82" s="4">
        <v>102.6</v>
      </c>
      <c r="E82" s="4">
        <v>102.3</v>
      </c>
      <c r="F82" s="4">
        <v>102</v>
      </c>
      <c r="G82" s="3" t="s">
        <v>12</v>
      </c>
      <c r="H82" s="3" t="s">
        <v>12</v>
      </c>
      <c r="I82" s="4">
        <v>103.4</v>
      </c>
      <c r="J82" s="4">
        <v>104.6</v>
      </c>
      <c r="K82" s="4">
        <v>103.2</v>
      </c>
      <c r="L82" s="4">
        <v>104.7</v>
      </c>
      <c r="M82" s="3" t="s">
        <v>12</v>
      </c>
      <c r="N82" s="3" t="s">
        <v>12</v>
      </c>
      <c r="O82" s="4">
        <v>102.3</v>
      </c>
      <c r="P82" s="4">
        <v>104.5</v>
      </c>
      <c r="Q82" s="4">
        <v>101.9</v>
      </c>
      <c r="R82" s="4">
        <v>99.8</v>
      </c>
      <c r="S82" s="3" t="s">
        <v>12</v>
      </c>
      <c r="T82" s="3" t="s">
        <v>12</v>
      </c>
    </row>
    <row r="83" spans="1:20" ht="20.100000000000001" customHeight="1" x14ac:dyDescent="0.3">
      <c r="A83" s="7" t="s">
        <v>13</v>
      </c>
      <c r="B83" s="5" t="s">
        <v>44</v>
      </c>
      <c r="C83" s="4">
        <v>102.2</v>
      </c>
      <c r="D83" s="4">
        <v>102.7</v>
      </c>
      <c r="E83" s="4">
        <v>102.3</v>
      </c>
      <c r="F83" s="4">
        <v>102</v>
      </c>
      <c r="G83" s="3" t="s">
        <v>12</v>
      </c>
      <c r="H83" s="3" t="s">
        <v>12</v>
      </c>
      <c r="I83" s="4">
        <v>103.5</v>
      </c>
      <c r="J83" s="4">
        <v>104.7</v>
      </c>
      <c r="K83" s="4">
        <v>103.2</v>
      </c>
      <c r="L83" s="4">
        <v>104.8</v>
      </c>
      <c r="M83" s="3" t="s">
        <v>12</v>
      </c>
      <c r="N83" s="3" t="s">
        <v>12</v>
      </c>
      <c r="O83" s="4">
        <v>102.4</v>
      </c>
      <c r="P83" s="4">
        <v>104.4</v>
      </c>
      <c r="Q83" s="4">
        <v>101.7</v>
      </c>
      <c r="R83" s="4">
        <v>99.3</v>
      </c>
      <c r="S83" s="3" t="s">
        <v>12</v>
      </c>
      <c r="T83" s="3" t="s">
        <v>12</v>
      </c>
    </row>
    <row r="84" spans="1:20" ht="20.100000000000001" customHeight="1" x14ac:dyDescent="0.3">
      <c r="A84" s="7" t="s">
        <v>13</v>
      </c>
      <c r="B84" s="5" t="s">
        <v>45</v>
      </c>
      <c r="C84" s="4">
        <v>102</v>
      </c>
      <c r="D84" s="4">
        <v>102.7</v>
      </c>
      <c r="E84" s="4">
        <v>102.3</v>
      </c>
      <c r="F84" s="4">
        <v>102.1</v>
      </c>
      <c r="G84" s="3" t="s">
        <v>12</v>
      </c>
      <c r="H84" s="3" t="s">
        <v>12</v>
      </c>
      <c r="I84" s="4">
        <v>103.5</v>
      </c>
      <c r="J84" s="4">
        <v>104.8</v>
      </c>
      <c r="K84" s="4">
        <v>103.1</v>
      </c>
      <c r="L84" s="4">
        <v>104.7</v>
      </c>
      <c r="M84" s="3" t="s">
        <v>12</v>
      </c>
      <c r="N84" s="3" t="s">
        <v>12</v>
      </c>
      <c r="O84" s="4">
        <v>102.5</v>
      </c>
      <c r="P84" s="4">
        <v>104.1</v>
      </c>
      <c r="Q84" s="4">
        <v>101.4</v>
      </c>
      <c r="R84" s="4">
        <v>98.7</v>
      </c>
      <c r="S84" s="3" t="s">
        <v>12</v>
      </c>
      <c r="T84" s="3" t="s">
        <v>12</v>
      </c>
    </row>
    <row r="85" spans="1:20" ht="20.100000000000001" customHeight="1" x14ac:dyDescent="0.3">
      <c r="A85" s="7" t="s">
        <v>13</v>
      </c>
      <c r="B85" s="5" t="s">
        <v>46</v>
      </c>
      <c r="C85" s="4">
        <v>101.8</v>
      </c>
      <c r="D85" s="4">
        <v>102.5</v>
      </c>
      <c r="E85" s="4">
        <v>102.3</v>
      </c>
      <c r="F85" s="4">
        <v>101.9</v>
      </c>
      <c r="G85" s="3" t="s">
        <v>12</v>
      </c>
      <c r="H85" s="3" t="s">
        <v>12</v>
      </c>
      <c r="I85" s="4">
        <v>103.5</v>
      </c>
      <c r="J85" s="4">
        <v>104.6</v>
      </c>
      <c r="K85" s="4">
        <v>102.9</v>
      </c>
      <c r="L85" s="4">
        <v>104.7</v>
      </c>
      <c r="M85" s="3" t="s">
        <v>12</v>
      </c>
      <c r="N85" s="3" t="s">
        <v>12</v>
      </c>
      <c r="O85" s="4">
        <v>102.3</v>
      </c>
      <c r="P85" s="4">
        <v>103.8</v>
      </c>
      <c r="Q85" s="4">
        <v>101.3</v>
      </c>
      <c r="R85" s="4">
        <v>98.6</v>
      </c>
      <c r="S85" s="3" t="s">
        <v>12</v>
      </c>
      <c r="T85" s="3" t="s">
        <v>12</v>
      </c>
    </row>
    <row r="86" spans="1:20" ht="20.100000000000001" customHeight="1" x14ac:dyDescent="0.3">
      <c r="A86" s="7" t="s">
        <v>13</v>
      </c>
      <c r="B86" s="5" t="s">
        <v>47</v>
      </c>
      <c r="C86" s="4">
        <v>101.5</v>
      </c>
      <c r="D86" s="4">
        <v>102.1</v>
      </c>
      <c r="E86" s="4">
        <v>102</v>
      </c>
      <c r="F86" s="4">
        <v>101.6</v>
      </c>
      <c r="G86" s="3" t="s">
        <v>12</v>
      </c>
      <c r="H86" s="3" t="s">
        <v>12</v>
      </c>
      <c r="I86" s="4">
        <v>103.4</v>
      </c>
      <c r="J86" s="4">
        <v>104.4</v>
      </c>
      <c r="K86" s="4">
        <v>102.7</v>
      </c>
      <c r="L86" s="4">
        <v>104.4</v>
      </c>
      <c r="M86" s="3" t="s">
        <v>12</v>
      </c>
      <c r="N86" s="3" t="s">
        <v>12</v>
      </c>
      <c r="O86" s="4">
        <v>102.1</v>
      </c>
      <c r="P86" s="4">
        <v>103.4</v>
      </c>
      <c r="Q86" s="4">
        <v>100.6</v>
      </c>
      <c r="R86" s="4">
        <v>98.1</v>
      </c>
      <c r="S86" s="3" t="s">
        <v>12</v>
      </c>
      <c r="T86" s="3" t="s">
        <v>12</v>
      </c>
    </row>
    <row r="87" spans="1:20" ht="20.100000000000001" customHeight="1" x14ac:dyDescent="0.3">
      <c r="A87" s="7" t="s">
        <v>13</v>
      </c>
      <c r="B87" s="5" t="s">
        <v>48</v>
      </c>
      <c r="C87" s="4">
        <v>101</v>
      </c>
      <c r="D87" s="4">
        <v>101.5</v>
      </c>
      <c r="E87" s="4">
        <v>101.5</v>
      </c>
      <c r="F87" s="4">
        <v>101.3</v>
      </c>
      <c r="G87" s="3" t="s">
        <v>12</v>
      </c>
      <c r="H87" s="3" t="s">
        <v>12</v>
      </c>
      <c r="I87" s="4">
        <v>103.1</v>
      </c>
      <c r="J87" s="4">
        <v>103.6</v>
      </c>
      <c r="K87" s="4">
        <v>102</v>
      </c>
      <c r="L87" s="4">
        <v>103.7</v>
      </c>
      <c r="M87" s="3" t="s">
        <v>12</v>
      </c>
      <c r="N87" s="3" t="s">
        <v>12</v>
      </c>
      <c r="O87" s="4">
        <v>101.8</v>
      </c>
      <c r="P87" s="4">
        <v>102.9</v>
      </c>
      <c r="Q87" s="4">
        <v>100</v>
      </c>
      <c r="R87" s="4">
        <v>97.6</v>
      </c>
      <c r="S87" s="3" t="s">
        <v>12</v>
      </c>
      <c r="T87" s="3" t="s">
        <v>12</v>
      </c>
    </row>
    <row r="88" spans="1:20" ht="20.100000000000001" customHeight="1" x14ac:dyDescent="0.3">
      <c r="A88" s="7" t="s">
        <v>13</v>
      </c>
      <c r="B88" s="5" t="s">
        <v>49</v>
      </c>
      <c r="C88" s="4">
        <v>100.1</v>
      </c>
      <c r="D88" s="4">
        <v>100.5</v>
      </c>
      <c r="E88" s="4">
        <v>100.7</v>
      </c>
      <c r="F88" s="4">
        <v>100.7</v>
      </c>
      <c r="G88" s="3" t="s">
        <v>12</v>
      </c>
      <c r="H88" s="3" t="s">
        <v>12</v>
      </c>
      <c r="I88" s="4">
        <v>102.1</v>
      </c>
      <c r="J88" s="4">
        <v>102.4</v>
      </c>
      <c r="K88" s="4">
        <v>101</v>
      </c>
      <c r="L88" s="4">
        <v>102.9</v>
      </c>
      <c r="M88" s="3" t="s">
        <v>12</v>
      </c>
      <c r="N88" s="3" t="s">
        <v>12</v>
      </c>
      <c r="O88" s="4">
        <v>101.4</v>
      </c>
      <c r="P88" s="4">
        <v>101.8</v>
      </c>
      <c r="Q88" s="4">
        <v>99.1</v>
      </c>
      <c r="R88" s="4">
        <v>96.7</v>
      </c>
      <c r="S88" s="3" t="s">
        <v>12</v>
      </c>
      <c r="T88" s="3" t="s">
        <v>12</v>
      </c>
    </row>
    <row r="89" spans="1:20" ht="20.100000000000001" customHeight="1" x14ac:dyDescent="0.3">
      <c r="A89" s="7" t="s">
        <v>13</v>
      </c>
      <c r="B89" s="5" t="s">
        <v>50</v>
      </c>
      <c r="C89" s="4">
        <v>99.5</v>
      </c>
      <c r="D89" s="4">
        <v>100</v>
      </c>
      <c r="E89" s="4">
        <v>100</v>
      </c>
      <c r="F89" s="4">
        <v>100.3</v>
      </c>
      <c r="G89" s="3" t="s">
        <v>12</v>
      </c>
      <c r="H89" s="3" t="s">
        <v>12</v>
      </c>
      <c r="I89" s="4">
        <v>101.6</v>
      </c>
      <c r="J89" s="4">
        <v>101.6</v>
      </c>
      <c r="K89" s="4">
        <v>100.3</v>
      </c>
      <c r="L89" s="4">
        <v>102.2</v>
      </c>
      <c r="M89" s="3" t="s">
        <v>12</v>
      </c>
      <c r="N89" s="3" t="s">
        <v>12</v>
      </c>
      <c r="O89" s="4">
        <v>101</v>
      </c>
      <c r="P89" s="4">
        <v>101.4</v>
      </c>
      <c r="Q89" s="4">
        <v>98.5</v>
      </c>
      <c r="R89" s="4">
        <v>96.5</v>
      </c>
      <c r="S89" s="3" t="s">
        <v>12</v>
      </c>
      <c r="T89" s="3" t="s">
        <v>12</v>
      </c>
    </row>
    <row r="90" spans="1:20" ht="20.100000000000001" customHeight="1" x14ac:dyDescent="0.3">
      <c r="A90" s="7" t="s">
        <v>13</v>
      </c>
      <c r="B90" s="5" t="s">
        <v>51</v>
      </c>
      <c r="C90" s="4">
        <v>99</v>
      </c>
      <c r="D90" s="4">
        <v>99.6</v>
      </c>
      <c r="E90" s="4">
        <v>99.6</v>
      </c>
      <c r="F90" s="4">
        <v>100.1</v>
      </c>
      <c r="G90" s="3" t="s">
        <v>12</v>
      </c>
      <c r="H90" s="3" t="s">
        <v>12</v>
      </c>
      <c r="I90" s="4">
        <v>100.9</v>
      </c>
      <c r="J90" s="4">
        <v>101</v>
      </c>
      <c r="K90" s="4">
        <v>99.8</v>
      </c>
      <c r="L90" s="4">
        <v>101.6</v>
      </c>
      <c r="M90" s="3" t="s">
        <v>12</v>
      </c>
      <c r="N90" s="3" t="s">
        <v>12</v>
      </c>
      <c r="O90" s="4">
        <v>100.8</v>
      </c>
      <c r="P90" s="4">
        <v>101</v>
      </c>
      <c r="Q90" s="4">
        <v>97.9</v>
      </c>
      <c r="R90" s="4">
        <v>96.3</v>
      </c>
      <c r="S90" s="3" t="s">
        <v>12</v>
      </c>
      <c r="T90" s="3" t="s">
        <v>12</v>
      </c>
    </row>
    <row r="91" spans="1:20" ht="20.100000000000001" customHeight="1" x14ac:dyDescent="0.3">
      <c r="A91" s="7" t="s">
        <v>13</v>
      </c>
      <c r="B91" s="5" t="s">
        <v>52</v>
      </c>
      <c r="C91" s="4">
        <v>98.6</v>
      </c>
      <c r="D91" s="4">
        <v>99.2</v>
      </c>
      <c r="E91" s="4">
        <v>99.1</v>
      </c>
      <c r="F91" s="4">
        <v>99.9</v>
      </c>
      <c r="G91" s="3" t="s">
        <v>12</v>
      </c>
      <c r="H91" s="3" t="s">
        <v>12</v>
      </c>
      <c r="I91" s="4">
        <v>100.7</v>
      </c>
      <c r="J91" s="4">
        <v>100.5</v>
      </c>
      <c r="K91" s="4">
        <v>99.3</v>
      </c>
      <c r="L91" s="4">
        <v>101.3</v>
      </c>
      <c r="M91" s="3" t="s">
        <v>12</v>
      </c>
      <c r="N91" s="3" t="s">
        <v>12</v>
      </c>
      <c r="O91" s="4">
        <v>100.6</v>
      </c>
      <c r="P91" s="4">
        <v>100.6</v>
      </c>
      <c r="Q91" s="4">
        <v>97.5</v>
      </c>
      <c r="R91" s="4">
        <v>96.2</v>
      </c>
      <c r="S91" s="3" t="s">
        <v>12</v>
      </c>
      <c r="T91" s="3" t="s">
        <v>12</v>
      </c>
    </row>
    <row r="92" spans="1:20" ht="20.100000000000001" customHeight="1" x14ac:dyDescent="0.3">
      <c r="A92" s="7" t="s">
        <v>13</v>
      </c>
      <c r="B92" s="5" t="s">
        <v>53</v>
      </c>
      <c r="C92" s="4">
        <v>98.3</v>
      </c>
      <c r="D92" s="4">
        <v>98.9</v>
      </c>
      <c r="E92" s="4">
        <v>98.8</v>
      </c>
      <c r="F92" s="4">
        <v>99.7</v>
      </c>
      <c r="G92" s="3" t="s">
        <v>12</v>
      </c>
      <c r="H92" s="3" t="s">
        <v>12</v>
      </c>
      <c r="I92" s="4">
        <v>100.4</v>
      </c>
      <c r="J92" s="4">
        <v>100.2</v>
      </c>
      <c r="K92" s="4">
        <v>98.9</v>
      </c>
      <c r="L92" s="4">
        <v>101.2</v>
      </c>
      <c r="M92" s="3" t="s">
        <v>12</v>
      </c>
      <c r="N92" s="3" t="s">
        <v>12</v>
      </c>
      <c r="O92" s="4">
        <v>100.5</v>
      </c>
      <c r="P92" s="4">
        <v>100.3</v>
      </c>
      <c r="Q92" s="4">
        <v>97.2</v>
      </c>
      <c r="R92" s="4">
        <v>95.5</v>
      </c>
      <c r="S92" s="3" t="s">
        <v>12</v>
      </c>
      <c r="T92" s="3" t="s">
        <v>12</v>
      </c>
    </row>
    <row r="93" spans="1:20" ht="20.100000000000001" customHeight="1" x14ac:dyDescent="0.3">
      <c r="A93" s="7" t="s">
        <v>13</v>
      </c>
      <c r="B93" s="5" t="s">
        <v>54</v>
      </c>
      <c r="C93" s="4">
        <v>98</v>
      </c>
      <c r="D93" s="4">
        <v>98.6</v>
      </c>
      <c r="E93" s="4">
        <v>98.5</v>
      </c>
      <c r="F93" s="4">
        <v>99.4</v>
      </c>
      <c r="G93" s="3" t="s">
        <v>12</v>
      </c>
      <c r="H93" s="3" t="s">
        <v>12</v>
      </c>
      <c r="I93" s="4">
        <v>99.9</v>
      </c>
      <c r="J93" s="4">
        <v>99.7</v>
      </c>
      <c r="K93" s="4">
        <v>98.5</v>
      </c>
      <c r="L93" s="4">
        <v>100.4</v>
      </c>
      <c r="M93" s="3" t="s">
        <v>12</v>
      </c>
      <c r="N93" s="3" t="s">
        <v>12</v>
      </c>
      <c r="O93" s="4">
        <v>100.2</v>
      </c>
      <c r="P93" s="4">
        <v>100</v>
      </c>
      <c r="Q93" s="4">
        <v>96.7</v>
      </c>
      <c r="R93" s="4">
        <v>94.8</v>
      </c>
      <c r="S93" s="3" t="s">
        <v>12</v>
      </c>
      <c r="T93" s="3" t="s">
        <v>12</v>
      </c>
    </row>
    <row r="94" spans="1:20" ht="20.100000000000001" customHeight="1" x14ac:dyDescent="0.3">
      <c r="A94" s="7" t="s">
        <v>13</v>
      </c>
      <c r="B94" s="5" t="s">
        <v>55</v>
      </c>
      <c r="C94" s="4">
        <v>97.9</v>
      </c>
      <c r="D94" s="4">
        <v>98.5</v>
      </c>
      <c r="E94" s="4">
        <v>98.3</v>
      </c>
      <c r="F94" s="4">
        <v>99.3</v>
      </c>
      <c r="G94" s="3" t="s">
        <v>12</v>
      </c>
      <c r="H94" s="3" t="s">
        <v>12</v>
      </c>
      <c r="I94" s="4">
        <v>99.6</v>
      </c>
      <c r="J94" s="4">
        <v>99.6</v>
      </c>
      <c r="K94" s="4">
        <v>98.3</v>
      </c>
      <c r="L94" s="4">
        <v>99.7</v>
      </c>
      <c r="M94" s="3" t="s">
        <v>12</v>
      </c>
      <c r="N94" s="3" t="s">
        <v>12</v>
      </c>
      <c r="O94" s="4">
        <v>100</v>
      </c>
      <c r="P94" s="4">
        <v>99.7</v>
      </c>
      <c r="Q94" s="4">
        <v>96.5</v>
      </c>
      <c r="R94" s="4">
        <v>94.7</v>
      </c>
      <c r="S94" s="3" t="s">
        <v>12</v>
      </c>
      <c r="T94" s="3" t="s">
        <v>12</v>
      </c>
    </row>
    <row r="95" spans="1:20" ht="20.100000000000001" customHeight="1" x14ac:dyDescent="0.3">
      <c r="A95" s="7" t="s">
        <v>13</v>
      </c>
      <c r="B95" s="5" t="s">
        <v>56</v>
      </c>
      <c r="C95" s="4">
        <v>97.9</v>
      </c>
      <c r="D95" s="4">
        <v>98.4</v>
      </c>
      <c r="E95" s="4">
        <v>98.2</v>
      </c>
      <c r="F95" s="4">
        <v>99.2</v>
      </c>
      <c r="G95" s="3" t="s">
        <v>12</v>
      </c>
      <c r="H95" s="3" t="s">
        <v>12</v>
      </c>
      <c r="I95" s="4">
        <v>99.5</v>
      </c>
      <c r="J95" s="4">
        <v>99.4</v>
      </c>
      <c r="K95" s="4">
        <v>98.2</v>
      </c>
      <c r="L95" s="4">
        <v>99.8</v>
      </c>
      <c r="M95" s="3" t="s">
        <v>12</v>
      </c>
      <c r="N95" s="3" t="s">
        <v>12</v>
      </c>
      <c r="O95" s="4">
        <v>99.9</v>
      </c>
      <c r="P95" s="4">
        <v>99.4</v>
      </c>
      <c r="Q95" s="4">
        <v>96.3</v>
      </c>
      <c r="R95" s="4">
        <v>94.5</v>
      </c>
      <c r="S95" s="3" t="s">
        <v>12</v>
      </c>
      <c r="T95" s="3" t="s">
        <v>12</v>
      </c>
    </row>
    <row r="96" spans="1:20" ht="20.100000000000001" customHeight="1" x14ac:dyDescent="0.3">
      <c r="A96" s="7" t="s">
        <v>13</v>
      </c>
      <c r="B96" s="5" t="s">
        <v>57</v>
      </c>
      <c r="C96" s="4">
        <v>97.8</v>
      </c>
      <c r="D96" s="4">
        <v>98.4</v>
      </c>
      <c r="E96" s="4">
        <v>98.3</v>
      </c>
      <c r="F96" s="4">
        <v>99.1</v>
      </c>
      <c r="G96" s="3" t="s">
        <v>12</v>
      </c>
      <c r="H96" s="3" t="s">
        <v>12</v>
      </c>
      <c r="I96" s="4">
        <v>99.6</v>
      </c>
      <c r="J96" s="4">
        <v>99.4</v>
      </c>
      <c r="K96" s="4">
        <v>98.2</v>
      </c>
      <c r="L96" s="4">
        <v>100.1</v>
      </c>
      <c r="M96" s="3" t="s">
        <v>12</v>
      </c>
      <c r="N96" s="3" t="s">
        <v>12</v>
      </c>
      <c r="O96" s="4">
        <v>99.7</v>
      </c>
      <c r="P96" s="4">
        <v>99.3</v>
      </c>
      <c r="Q96" s="4">
        <v>96.2</v>
      </c>
      <c r="R96" s="4">
        <v>94.4</v>
      </c>
      <c r="S96" s="3" t="s">
        <v>12</v>
      </c>
      <c r="T96" s="3" t="s">
        <v>12</v>
      </c>
    </row>
    <row r="97" spans="1:20" ht="20.100000000000001" customHeight="1" x14ac:dyDescent="0.3">
      <c r="A97" s="7" t="s">
        <v>13</v>
      </c>
      <c r="B97" s="5" t="s">
        <v>58</v>
      </c>
      <c r="C97" s="4">
        <v>97.9</v>
      </c>
      <c r="D97" s="4">
        <v>98.4</v>
      </c>
      <c r="E97" s="4">
        <v>98.4</v>
      </c>
      <c r="F97" s="4">
        <v>99.2</v>
      </c>
      <c r="G97" s="3" t="s">
        <v>12</v>
      </c>
      <c r="H97" s="3" t="s">
        <v>12</v>
      </c>
      <c r="I97" s="4">
        <v>99.8</v>
      </c>
      <c r="J97" s="4">
        <v>99.6</v>
      </c>
      <c r="K97" s="4">
        <v>98.3</v>
      </c>
      <c r="L97" s="4">
        <v>99.9</v>
      </c>
      <c r="M97" s="3" t="s">
        <v>12</v>
      </c>
      <c r="N97" s="3" t="s">
        <v>12</v>
      </c>
      <c r="O97" s="4">
        <v>99.6</v>
      </c>
      <c r="P97" s="4">
        <v>99.1</v>
      </c>
      <c r="Q97" s="4">
        <v>96.1</v>
      </c>
      <c r="R97" s="4">
        <v>94.4</v>
      </c>
      <c r="S97" s="3" t="s">
        <v>12</v>
      </c>
      <c r="T97" s="3" t="s">
        <v>12</v>
      </c>
    </row>
    <row r="98" spans="1:20" ht="20.100000000000001" customHeight="1" x14ac:dyDescent="0.3">
      <c r="A98" s="7" t="s">
        <v>13</v>
      </c>
      <c r="B98" s="5" t="s">
        <v>59</v>
      </c>
      <c r="C98" s="4">
        <v>97.9</v>
      </c>
      <c r="D98" s="4">
        <v>98.5</v>
      </c>
      <c r="E98" s="4">
        <v>98.5</v>
      </c>
      <c r="F98" s="4">
        <v>99.1</v>
      </c>
      <c r="G98" s="3" t="s">
        <v>12</v>
      </c>
      <c r="H98" s="3" t="s">
        <v>12</v>
      </c>
      <c r="I98" s="4">
        <v>99.9</v>
      </c>
      <c r="J98" s="4">
        <v>99.7</v>
      </c>
      <c r="K98" s="4">
        <v>98.3</v>
      </c>
      <c r="L98" s="4">
        <v>100</v>
      </c>
      <c r="M98" s="3" t="s">
        <v>12</v>
      </c>
      <c r="N98" s="3" t="s">
        <v>12</v>
      </c>
      <c r="O98" s="4">
        <v>99.4</v>
      </c>
      <c r="P98" s="4">
        <v>98.9</v>
      </c>
      <c r="Q98" s="4">
        <v>95.9</v>
      </c>
      <c r="R98" s="4">
        <v>94.3</v>
      </c>
      <c r="S98" s="3" t="s">
        <v>12</v>
      </c>
      <c r="T98" s="3" t="s">
        <v>12</v>
      </c>
    </row>
    <row r="99" spans="1:20" ht="20.100000000000001" customHeight="1" x14ac:dyDescent="0.3">
      <c r="A99" s="7" t="s">
        <v>13</v>
      </c>
      <c r="B99" s="5" t="s">
        <v>60</v>
      </c>
      <c r="C99" s="4">
        <v>97.9</v>
      </c>
      <c r="D99" s="4">
        <v>98.5</v>
      </c>
      <c r="E99" s="4">
        <v>98.4</v>
      </c>
      <c r="F99" s="4">
        <v>99</v>
      </c>
      <c r="G99" s="3" t="s">
        <v>12</v>
      </c>
      <c r="H99" s="3" t="s">
        <v>12</v>
      </c>
      <c r="I99" s="4">
        <v>100.1</v>
      </c>
      <c r="J99" s="4">
        <v>99.6</v>
      </c>
      <c r="K99" s="4">
        <v>98.3</v>
      </c>
      <c r="L99" s="4">
        <v>99.9</v>
      </c>
      <c r="M99" s="3" t="s">
        <v>12</v>
      </c>
      <c r="N99" s="3" t="s">
        <v>12</v>
      </c>
      <c r="O99" s="4">
        <v>99.2</v>
      </c>
      <c r="P99" s="4">
        <v>98.6</v>
      </c>
      <c r="Q99" s="4">
        <v>95.9</v>
      </c>
      <c r="R99" s="4">
        <v>94</v>
      </c>
      <c r="S99" s="3" t="s">
        <v>12</v>
      </c>
      <c r="T99" s="3" t="s">
        <v>12</v>
      </c>
    </row>
    <row r="100" spans="1:20" ht="20.100000000000001" customHeight="1" x14ac:dyDescent="0.3">
      <c r="A100" s="7" t="s">
        <v>13</v>
      </c>
      <c r="B100" s="5" t="s">
        <v>61</v>
      </c>
      <c r="C100" s="4">
        <v>97.8</v>
      </c>
      <c r="D100" s="4">
        <v>98.5</v>
      </c>
      <c r="E100" s="4">
        <v>98.4</v>
      </c>
      <c r="F100" s="4">
        <v>99</v>
      </c>
      <c r="G100" s="3" t="s">
        <v>12</v>
      </c>
      <c r="H100" s="3" t="s">
        <v>12</v>
      </c>
      <c r="I100" s="4">
        <v>100.1</v>
      </c>
      <c r="J100" s="4">
        <v>99.4</v>
      </c>
      <c r="K100" s="4">
        <v>98.2</v>
      </c>
      <c r="L100" s="4">
        <v>99.7</v>
      </c>
      <c r="M100" s="3" t="s">
        <v>12</v>
      </c>
      <c r="N100" s="3" t="s">
        <v>12</v>
      </c>
      <c r="O100" s="4">
        <v>99</v>
      </c>
      <c r="P100" s="4">
        <v>98.4</v>
      </c>
      <c r="Q100" s="4">
        <v>95.4</v>
      </c>
      <c r="R100" s="4">
        <v>93.4</v>
      </c>
      <c r="S100" s="3" t="s">
        <v>12</v>
      </c>
      <c r="T100" s="3" t="s">
        <v>12</v>
      </c>
    </row>
    <row r="101" spans="1:20" ht="20.100000000000001" customHeight="1" x14ac:dyDescent="0.3">
      <c r="A101" s="7" t="s">
        <v>13</v>
      </c>
      <c r="B101" s="5" t="s">
        <v>62</v>
      </c>
      <c r="C101" s="4">
        <v>97.7</v>
      </c>
      <c r="D101" s="4">
        <v>98.4</v>
      </c>
      <c r="E101" s="4">
        <v>98.3</v>
      </c>
      <c r="F101" s="4">
        <v>99</v>
      </c>
      <c r="G101" s="3" t="s">
        <v>12</v>
      </c>
      <c r="H101" s="3" t="s">
        <v>12</v>
      </c>
      <c r="I101" s="4">
        <v>100.1</v>
      </c>
      <c r="J101" s="4">
        <v>99.2</v>
      </c>
      <c r="K101" s="4">
        <v>98</v>
      </c>
      <c r="L101" s="4">
        <v>99.6</v>
      </c>
      <c r="M101" s="3" t="s">
        <v>12</v>
      </c>
      <c r="N101" s="3" t="s">
        <v>12</v>
      </c>
      <c r="O101" s="4">
        <v>99</v>
      </c>
      <c r="P101" s="4">
        <v>98.2</v>
      </c>
      <c r="Q101" s="4">
        <v>95.4</v>
      </c>
      <c r="R101" s="4">
        <v>93.3</v>
      </c>
      <c r="S101" s="3" t="s">
        <v>12</v>
      </c>
      <c r="T101" s="3" t="s">
        <v>12</v>
      </c>
    </row>
    <row r="102" spans="1:20" ht="20.100000000000001" customHeight="1" x14ac:dyDescent="0.3">
      <c r="A102" s="7" t="s">
        <v>13</v>
      </c>
      <c r="B102" s="5" t="s">
        <v>63</v>
      </c>
      <c r="C102" s="4">
        <v>97.7</v>
      </c>
      <c r="D102" s="4">
        <v>98.3</v>
      </c>
      <c r="E102" s="4">
        <v>98.3</v>
      </c>
      <c r="F102" s="4">
        <v>99.1</v>
      </c>
      <c r="G102" s="3" t="s">
        <v>12</v>
      </c>
      <c r="H102" s="3" t="s">
        <v>12</v>
      </c>
      <c r="I102" s="4">
        <v>100</v>
      </c>
      <c r="J102" s="4">
        <v>99</v>
      </c>
      <c r="K102" s="4">
        <v>97.8</v>
      </c>
      <c r="L102" s="4">
        <v>99.3</v>
      </c>
      <c r="M102" s="3" t="s">
        <v>12</v>
      </c>
      <c r="N102" s="3" t="s">
        <v>12</v>
      </c>
      <c r="O102" s="4">
        <v>99.1</v>
      </c>
      <c r="P102" s="4">
        <v>97.9</v>
      </c>
      <c r="Q102" s="4">
        <v>95.1</v>
      </c>
      <c r="R102" s="4">
        <v>93.2</v>
      </c>
      <c r="S102" s="3" t="s">
        <v>12</v>
      </c>
      <c r="T102" s="3" t="s">
        <v>12</v>
      </c>
    </row>
    <row r="103" spans="1:20" ht="20.100000000000001" customHeight="1" x14ac:dyDescent="0.3">
      <c r="A103" s="11" t="s">
        <v>65</v>
      </c>
      <c r="B103" s="5" t="s">
        <v>14</v>
      </c>
      <c r="C103" s="4">
        <v>93.6</v>
      </c>
      <c r="D103" s="4">
        <v>94.4</v>
      </c>
      <c r="E103" s="4">
        <v>94.3</v>
      </c>
      <c r="F103" s="3" t="s">
        <v>12</v>
      </c>
      <c r="G103" s="3" t="s">
        <v>12</v>
      </c>
      <c r="H103" s="3" t="s">
        <v>12</v>
      </c>
      <c r="I103" s="4">
        <v>93.9</v>
      </c>
      <c r="J103" s="4">
        <v>94.8</v>
      </c>
      <c r="K103" s="4">
        <v>95.6</v>
      </c>
      <c r="L103" s="3" t="s">
        <v>12</v>
      </c>
      <c r="M103" s="3" t="s">
        <v>12</v>
      </c>
      <c r="N103" s="3" t="s">
        <v>12</v>
      </c>
      <c r="O103" s="4">
        <v>94.3</v>
      </c>
      <c r="P103" s="4">
        <v>94.6</v>
      </c>
      <c r="Q103" s="4">
        <v>98.3</v>
      </c>
      <c r="R103" s="3" t="s">
        <v>12</v>
      </c>
      <c r="S103" s="3" t="s">
        <v>12</v>
      </c>
      <c r="T103" s="3" t="s">
        <v>12</v>
      </c>
    </row>
    <row r="104" spans="1:20" ht="20.100000000000001" customHeight="1" x14ac:dyDescent="0.3">
      <c r="A104" s="7" t="s">
        <v>13</v>
      </c>
      <c r="B104" s="5" t="s">
        <v>15</v>
      </c>
      <c r="C104" s="4">
        <v>93.9</v>
      </c>
      <c r="D104" s="4">
        <v>94.7</v>
      </c>
      <c r="E104" s="4">
        <v>94.6</v>
      </c>
      <c r="F104" s="3" t="s">
        <v>12</v>
      </c>
      <c r="G104" s="3" t="s">
        <v>12</v>
      </c>
      <c r="H104" s="3" t="s">
        <v>12</v>
      </c>
      <c r="I104" s="4">
        <v>94.3</v>
      </c>
      <c r="J104" s="4">
        <v>95.2</v>
      </c>
      <c r="K104" s="4">
        <v>95.9</v>
      </c>
      <c r="L104" s="3" t="s">
        <v>12</v>
      </c>
      <c r="M104" s="3" t="s">
        <v>12</v>
      </c>
      <c r="N104" s="3" t="s">
        <v>12</v>
      </c>
      <c r="O104" s="4">
        <v>94.7</v>
      </c>
      <c r="P104" s="4">
        <v>94.9</v>
      </c>
      <c r="Q104" s="4">
        <v>98.9</v>
      </c>
      <c r="R104" s="3" t="s">
        <v>12</v>
      </c>
      <c r="S104" s="3" t="s">
        <v>12</v>
      </c>
      <c r="T104" s="3" t="s">
        <v>12</v>
      </c>
    </row>
    <row r="105" spans="1:20" ht="20.100000000000001" customHeight="1" x14ac:dyDescent="0.3">
      <c r="A105" s="7" t="s">
        <v>13</v>
      </c>
      <c r="B105" s="5" t="s">
        <v>16</v>
      </c>
      <c r="C105" s="4">
        <v>94.2</v>
      </c>
      <c r="D105" s="4">
        <v>95</v>
      </c>
      <c r="E105" s="4">
        <v>95</v>
      </c>
      <c r="F105" s="3" t="s">
        <v>12</v>
      </c>
      <c r="G105" s="3" t="s">
        <v>12</v>
      </c>
      <c r="H105" s="3" t="s">
        <v>12</v>
      </c>
      <c r="I105" s="4">
        <v>94.7</v>
      </c>
      <c r="J105" s="4">
        <v>95.6</v>
      </c>
      <c r="K105" s="4">
        <v>96.2</v>
      </c>
      <c r="L105" s="3" t="s">
        <v>12</v>
      </c>
      <c r="M105" s="3" t="s">
        <v>12</v>
      </c>
      <c r="N105" s="3" t="s">
        <v>12</v>
      </c>
      <c r="O105" s="4">
        <v>94.8</v>
      </c>
      <c r="P105" s="4">
        <v>95.2</v>
      </c>
      <c r="Q105" s="4">
        <v>99.4</v>
      </c>
      <c r="R105" s="3" t="s">
        <v>12</v>
      </c>
      <c r="S105" s="3" t="s">
        <v>12</v>
      </c>
      <c r="T105" s="3" t="s">
        <v>12</v>
      </c>
    </row>
    <row r="106" spans="1:20" ht="20.100000000000001" customHeight="1" x14ac:dyDescent="0.3">
      <c r="A106" s="7" t="s">
        <v>13</v>
      </c>
      <c r="B106" s="5" t="s">
        <v>17</v>
      </c>
      <c r="C106" s="4">
        <v>94.5</v>
      </c>
      <c r="D106" s="4">
        <v>95.2</v>
      </c>
      <c r="E106" s="4">
        <v>95.2</v>
      </c>
      <c r="F106" s="3" t="s">
        <v>12</v>
      </c>
      <c r="G106" s="3" t="s">
        <v>12</v>
      </c>
      <c r="H106" s="3" t="s">
        <v>12</v>
      </c>
      <c r="I106" s="4">
        <v>95</v>
      </c>
      <c r="J106" s="4">
        <v>95.9</v>
      </c>
      <c r="K106" s="4">
        <v>96.4</v>
      </c>
      <c r="L106" s="3" t="s">
        <v>12</v>
      </c>
      <c r="M106" s="3" t="s">
        <v>12</v>
      </c>
      <c r="N106" s="3" t="s">
        <v>12</v>
      </c>
      <c r="O106" s="4">
        <v>95</v>
      </c>
      <c r="P106" s="4">
        <v>95.3</v>
      </c>
      <c r="Q106" s="4">
        <v>99.4</v>
      </c>
      <c r="R106" s="3" t="s">
        <v>12</v>
      </c>
      <c r="S106" s="3" t="s">
        <v>12</v>
      </c>
      <c r="T106" s="3" t="s">
        <v>12</v>
      </c>
    </row>
    <row r="107" spans="1:20" ht="20.100000000000001" customHeight="1" x14ac:dyDescent="0.3">
      <c r="A107" s="7" t="s">
        <v>13</v>
      </c>
      <c r="B107" s="5" t="s">
        <v>18</v>
      </c>
      <c r="C107" s="4">
        <v>94.8</v>
      </c>
      <c r="D107" s="4">
        <v>95.5</v>
      </c>
      <c r="E107" s="4">
        <v>95.5</v>
      </c>
      <c r="F107" s="3" t="s">
        <v>12</v>
      </c>
      <c r="G107" s="3" t="s">
        <v>12</v>
      </c>
      <c r="H107" s="3" t="s">
        <v>12</v>
      </c>
      <c r="I107" s="4">
        <v>95.2</v>
      </c>
      <c r="J107" s="4">
        <v>96.1</v>
      </c>
      <c r="K107" s="4">
        <v>96.7</v>
      </c>
      <c r="L107" s="3" t="s">
        <v>12</v>
      </c>
      <c r="M107" s="3" t="s">
        <v>12</v>
      </c>
      <c r="N107" s="3" t="s">
        <v>12</v>
      </c>
      <c r="O107" s="4">
        <v>95.3</v>
      </c>
      <c r="P107" s="4">
        <v>95.4</v>
      </c>
      <c r="Q107" s="4">
        <v>99.2</v>
      </c>
      <c r="R107" s="3" t="s">
        <v>12</v>
      </c>
      <c r="S107" s="3" t="s">
        <v>12</v>
      </c>
      <c r="T107" s="3" t="s">
        <v>12</v>
      </c>
    </row>
    <row r="108" spans="1:20" ht="20.100000000000001" customHeight="1" x14ac:dyDescent="0.3">
      <c r="A108" s="7" t="s">
        <v>13</v>
      </c>
      <c r="B108" s="5" t="s">
        <v>19</v>
      </c>
      <c r="C108" s="4">
        <v>95.1</v>
      </c>
      <c r="D108" s="4">
        <v>95.8</v>
      </c>
      <c r="E108" s="4">
        <v>95.8</v>
      </c>
      <c r="F108" s="3" t="s">
        <v>12</v>
      </c>
      <c r="G108" s="3" t="s">
        <v>12</v>
      </c>
      <c r="H108" s="3" t="s">
        <v>12</v>
      </c>
      <c r="I108" s="4">
        <v>95.5</v>
      </c>
      <c r="J108" s="4">
        <v>96.4</v>
      </c>
      <c r="K108" s="4">
        <v>97</v>
      </c>
      <c r="L108" s="3" t="s">
        <v>12</v>
      </c>
      <c r="M108" s="3" t="s">
        <v>12</v>
      </c>
      <c r="N108" s="3" t="s">
        <v>12</v>
      </c>
      <c r="O108" s="4">
        <v>95.5</v>
      </c>
      <c r="P108" s="4">
        <v>95.6</v>
      </c>
      <c r="Q108" s="4">
        <v>99.2</v>
      </c>
      <c r="R108" s="3" t="s">
        <v>12</v>
      </c>
      <c r="S108" s="3" t="s">
        <v>12</v>
      </c>
      <c r="T108" s="3" t="s">
        <v>12</v>
      </c>
    </row>
    <row r="109" spans="1:20" ht="20.100000000000001" customHeight="1" x14ac:dyDescent="0.3">
      <c r="A109" s="7" t="s">
        <v>13</v>
      </c>
      <c r="B109" s="5" t="s">
        <v>20</v>
      </c>
      <c r="C109" s="4">
        <v>95.5</v>
      </c>
      <c r="D109" s="4">
        <v>96.1</v>
      </c>
      <c r="E109" s="4">
        <v>96.1</v>
      </c>
      <c r="F109" s="3" t="s">
        <v>12</v>
      </c>
      <c r="G109" s="3" t="s">
        <v>12</v>
      </c>
      <c r="H109" s="3" t="s">
        <v>12</v>
      </c>
      <c r="I109" s="4">
        <v>95.8</v>
      </c>
      <c r="J109" s="4">
        <v>96.7</v>
      </c>
      <c r="K109" s="4">
        <v>97.3</v>
      </c>
      <c r="L109" s="3" t="s">
        <v>12</v>
      </c>
      <c r="M109" s="3" t="s">
        <v>12</v>
      </c>
      <c r="N109" s="3" t="s">
        <v>12</v>
      </c>
      <c r="O109" s="4">
        <v>95.9</v>
      </c>
      <c r="P109" s="4">
        <v>95.9</v>
      </c>
      <c r="Q109" s="4">
        <v>99.2</v>
      </c>
      <c r="R109" s="3" t="s">
        <v>12</v>
      </c>
      <c r="S109" s="3" t="s">
        <v>12</v>
      </c>
      <c r="T109" s="3" t="s">
        <v>12</v>
      </c>
    </row>
    <row r="110" spans="1:20" ht="20.100000000000001" customHeight="1" x14ac:dyDescent="0.3">
      <c r="A110" s="7" t="s">
        <v>13</v>
      </c>
      <c r="B110" s="5" t="s">
        <v>21</v>
      </c>
      <c r="C110" s="4">
        <v>95.8</v>
      </c>
      <c r="D110" s="4">
        <v>96.4</v>
      </c>
      <c r="E110" s="4">
        <v>96.5</v>
      </c>
      <c r="F110" s="3" t="s">
        <v>12</v>
      </c>
      <c r="G110" s="3" t="s">
        <v>12</v>
      </c>
      <c r="H110" s="3" t="s">
        <v>12</v>
      </c>
      <c r="I110" s="4">
        <v>96.2</v>
      </c>
      <c r="J110" s="4">
        <v>97</v>
      </c>
      <c r="K110" s="4">
        <v>97.5</v>
      </c>
      <c r="L110" s="3" t="s">
        <v>12</v>
      </c>
      <c r="M110" s="3" t="s">
        <v>12</v>
      </c>
      <c r="N110" s="3" t="s">
        <v>12</v>
      </c>
      <c r="O110" s="4">
        <v>96.2</v>
      </c>
      <c r="P110" s="4">
        <v>96.3</v>
      </c>
      <c r="Q110" s="4">
        <v>99.1</v>
      </c>
      <c r="R110" s="3" t="s">
        <v>12</v>
      </c>
      <c r="S110" s="3" t="s">
        <v>12</v>
      </c>
      <c r="T110" s="3" t="s">
        <v>12</v>
      </c>
    </row>
    <row r="111" spans="1:20" ht="20.100000000000001" customHeight="1" x14ac:dyDescent="0.3">
      <c r="A111" s="7" t="s">
        <v>13</v>
      </c>
      <c r="B111" s="5" t="s">
        <v>22</v>
      </c>
      <c r="C111" s="4">
        <v>96.3</v>
      </c>
      <c r="D111" s="4">
        <v>96.8</v>
      </c>
      <c r="E111" s="4">
        <v>96.8</v>
      </c>
      <c r="F111" s="3" t="s">
        <v>12</v>
      </c>
      <c r="G111" s="3" t="s">
        <v>12</v>
      </c>
      <c r="H111" s="3" t="s">
        <v>12</v>
      </c>
      <c r="I111" s="4">
        <v>96.5</v>
      </c>
      <c r="J111" s="4">
        <v>97.3</v>
      </c>
      <c r="K111" s="4">
        <v>97.7</v>
      </c>
      <c r="L111" s="3" t="s">
        <v>12</v>
      </c>
      <c r="M111" s="3" t="s">
        <v>12</v>
      </c>
      <c r="N111" s="3" t="s">
        <v>12</v>
      </c>
      <c r="O111" s="4">
        <v>96.4</v>
      </c>
      <c r="P111" s="4">
        <v>96.6</v>
      </c>
      <c r="Q111" s="4">
        <v>99.1</v>
      </c>
      <c r="R111" s="3" t="s">
        <v>12</v>
      </c>
      <c r="S111" s="3" t="s">
        <v>12</v>
      </c>
      <c r="T111" s="3" t="s">
        <v>12</v>
      </c>
    </row>
    <row r="112" spans="1:20" ht="20.100000000000001" customHeight="1" x14ac:dyDescent="0.3">
      <c r="A112" s="7" t="s">
        <v>13</v>
      </c>
      <c r="B112" s="5" t="s">
        <v>23</v>
      </c>
      <c r="C112" s="4">
        <v>96.7</v>
      </c>
      <c r="D112" s="4">
        <v>97.1</v>
      </c>
      <c r="E112" s="4">
        <v>97.2</v>
      </c>
      <c r="F112" s="3" t="s">
        <v>12</v>
      </c>
      <c r="G112" s="3" t="s">
        <v>12</v>
      </c>
      <c r="H112" s="3" t="s">
        <v>12</v>
      </c>
      <c r="I112" s="4">
        <v>96.8</v>
      </c>
      <c r="J112" s="4">
        <v>97.6</v>
      </c>
      <c r="K112" s="4">
        <v>98</v>
      </c>
      <c r="L112" s="3" t="s">
        <v>12</v>
      </c>
      <c r="M112" s="3" t="s">
        <v>12</v>
      </c>
      <c r="N112" s="3" t="s">
        <v>12</v>
      </c>
      <c r="O112" s="4">
        <v>96.8</v>
      </c>
      <c r="P112" s="4">
        <v>96.9</v>
      </c>
      <c r="Q112" s="4">
        <v>99.1</v>
      </c>
      <c r="R112" s="3" t="s">
        <v>12</v>
      </c>
      <c r="S112" s="3" t="s">
        <v>12</v>
      </c>
      <c r="T112" s="3" t="s">
        <v>12</v>
      </c>
    </row>
    <row r="113" spans="1:20" ht="20.100000000000001" customHeight="1" x14ac:dyDescent="0.3">
      <c r="A113" s="7" t="s">
        <v>13</v>
      </c>
      <c r="B113" s="5" t="s">
        <v>24</v>
      </c>
      <c r="C113" s="4">
        <v>97.1</v>
      </c>
      <c r="D113" s="4">
        <v>97.5</v>
      </c>
      <c r="E113" s="4">
        <v>97.4</v>
      </c>
      <c r="F113" s="3" t="s">
        <v>12</v>
      </c>
      <c r="G113" s="3" t="s">
        <v>12</v>
      </c>
      <c r="H113" s="3" t="s">
        <v>12</v>
      </c>
      <c r="I113" s="4">
        <v>97.2</v>
      </c>
      <c r="J113" s="4">
        <v>97.9</v>
      </c>
      <c r="K113" s="4">
        <v>98.2</v>
      </c>
      <c r="L113" s="3" t="s">
        <v>12</v>
      </c>
      <c r="M113" s="3" t="s">
        <v>12</v>
      </c>
      <c r="N113" s="3" t="s">
        <v>12</v>
      </c>
      <c r="O113" s="4">
        <v>97.2</v>
      </c>
      <c r="P113" s="4">
        <v>97.3</v>
      </c>
      <c r="Q113" s="4">
        <v>99</v>
      </c>
      <c r="R113" s="3" t="s">
        <v>12</v>
      </c>
      <c r="S113" s="3" t="s">
        <v>12</v>
      </c>
      <c r="T113" s="3" t="s">
        <v>12</v>
      </c>
    </row>
    <row r="114" spans="1:20" ht="20.100000000000001" customHeight="1" x14ac:dyDescent="0.3">
      <c r="A114" s="7" t="s">
        <v>13</v>
      </c>
      <c r="B114" s="5" t="s">
        <v>25</v>
      </c>
      <c r="C114" s="4">
        <v>97.5</v>
      </c>
      <c r="D114" s="4">
        <v>97.8</v>
      </c>
      <c r="E114" s="4">
        <v>97.8</v>
      </c>
      <c r="F114" s="3" t="s">
        <v>12</v>
      </c>
      <c r="G114" s="3" t="s">
        <v>12</v>
      </c>
      <c r="H114" s="3" t="s">
        <v>12</v>
      </c>
      <c r="I114" s="4">
        <v>97.5</v>
      </c>
      <c r="J114" s="4">
        <v>98.2</v>
      </c>
      <c r="K114" s="4">
        <v>98.5</v>
      </c>
      <c r="L114" s="3" t="s">
        <v>12</v>
      </c>
      <c r="M114" s="3" t="s">
        <v>12</v>
      </c>
      <c r="N114" s="3" t="s">
        <v>12</v>
      </c>
      <c r="O114" s="4">
        <v>97.8</v>
      </c>
      <c r="P114" s="4">
        <v>97.8</v>
      </c>
      <c r="Q114" s="4">
        <v>99.2</v>
      </c>
      <c r="R114" s="3" t="s">
        <v>12</v>
      </c>
      <c r="S114" s="3" t="s">
        <v>12</v>
      </c>
      <c r="T114" s="3" t="s">
        <v>12</v>
      </c>
    </row>
    <row r="115" spans="1:20" ht="20.100000000000001" customHeight="1" x14ac:dyDescent="0.3">
      <c r="A115" s="7" t="s">
        <v>13</v>
      </c>
      <c r="B115" s="5" t="s">
        <v>26</v>
      </c>
      <c r="C115" s="4">
        <v>98</v>
      </c>
      <c r="D115" s="4">
        <v>98.1</v>
      </c>
      <c r="E115" s="4">
        <v>98.1</v>
      </c>
      <c r="F115" s="3" t="s">
        <v>12</v>
      </c>
      <c r="G115" s="3" t="s">
        <v>12</v>
      </c>
      <c r="H115" s="3" t="s">
        <v>12</v>
      </c>
      <c r="I115" s="4">
        <v>97.9</v>
      </c>
      <c r="J115" s="4">
        <v>98.4</v>
      </c>
      <c r="K115" s="4">
        <v>98.6</v>
      </c>
      <c r="L115" s="3" t="s">
        <v>12</v>
      </c>
      <c r="M115" s="3" t="s">
        <v>12</v>
      </c>
      <c r="N115" s="3" t="s">
        <v>12</v>
      </c>
      <c r="O115" s="4">
        <v>98.1</v>
      </c>
      <c r="P115" s="4">
        <v>98.2</v>
      </c>
      <c r="Q115" s="4">
        <v>99.3</v>
      </c>
      <c r="R115" s="3" t="s">
        <v>12</v>
      </c>
      <c r="S115" s="3" t="s">
        <v>12</v>
      </c>
      <c r="T115" s="3" t="s">
        <v>12</v>
      </c>
    </row>
    <row r="116" spans="1:20" ht="20.100000000000001" customHeight="1" x14ac:dyDescent="0.3">
      <c r="A116" s="7" t="s">
        <v>13</v>
      </c>
      <c r="B116" s="5" t="s">
        <v>27</v>
      </c>
      <c r="C116" s="4">
        <v>98.4</v>
      </c>
      <c r="D116" s="4">
        <v>98.5</v>
      </c>
      <c r="E116" s="4">
        <v>98.4</v>
      </c>
      <c r="F116" s="3" t="s">
        <v>12</v>
      </c>
      <c r="G116" s="3" t="s">
        <v>12</v>
      </c>
      <c r="H116" s="3" t="s">
        <v>12</v>
      </c>
      <c r="I116" s="4">
        <v>98.3</v>
      </c>
      <c r="J116" s="4">
        <v>98.7</v>
      </c>
      <c r="K116" s="4">
        <v>98.9</v>
      </c>
      <c r="L116" s="3" t="s">
        <v>12</v>
      </c>
      <c r="M116" s="3" t="s">
        <v>12</v>
      </c>
      <c r="N116" s="3" t="s">
        <v>12</v>
      </c>
      <c r="O116" s="4">
        <v>98.5</v>
      </c>
      <c r="P116" s="4">
        <v>98.5</v>
      </c>
      <c r="Q116" s="4">
        <v>99.3</v>
      </c>
      <c r="R116" s="3" t="s">
        <v>12</v>
      </c>
      <c r="S116" s="3" t="s">
        <v>12</v>
      </c>
      <c r="T116" s="3" t="s">
        <v>12</v>
      </c>
    </row>
    <row r="117" spans="1:20" ht="20.100000000000001" customHeight="1" x14ac:dyDescent="0.3">
      <c r="A117" s="7" t="s">
        <v>13</v>
      </c>
      <c r="B117" s="5" t="s">
        <v>28</v>
      </c>
      <c r="C117" s="4">
        <v>98.7</v>
      </c>
      <c r="D117" s="4">
        <v>98.8</v>
      </c>
      <c r="E117" s="4">
        <v>98.7</v>
      </c>
      <c r="F117" s="3" t="s">
        <v>12</v>
      </c>
      <c r="G117" s="3" t="s">
        <v>12</v>
      </c>
      <c r="H117" s="3" t="s">
        <v>12</v>
      </c>
      <c r="I117" s="4">
        <v>98.7</v>
      </c>
      <c r="J117" s="4">
        <v>99.1</v>
      </c>
      <c r="K117" s="4">
        <v>99.2</v>
      </c>
      <c r="L117" s="3" t="s">
        <v>12</v>
      </c>
      <c r="M117" s="3" t="s">
        <v>12</v>
      </c>
      <c r="N117" s="3" t="s">
        <v>12</v>
      </c>
      <c r="O117" s="4">
        <v>98.8</v>
      </c>
      <c r="P117" s="4">
        <v>98.8</v>
      </c>
      <c r="Q117" s="4">
        <v>99.7</v>
      </c>
      <c r="R117" s="3" t="s">
        <v>12</v>
      </c>
      <c r="S117" s="3" t="s">
        <v>12</v>
      </c>
      <c r="T117" s="3" t="s">
        <v>12</v>
      </c>
    </row>
    <row r="118" spans="1:20" ht="20.100000000000001" customHeight="1" x14ac:dyDescent="0.3">
      <c r="A118" s="7" t="s">
        <v>13</v>
      </c>
      <c r="B118" s="5" t="s">
        <v>29</v>
      </c>
      <c r="C118" s="4">
        <v>99.1</v>
      </c>
      <c r="D118" s="4">
        <v>99.2</v>
      </c>
      <c r="E118" s="4">
        <v>99.1</v>
      </c>
      <c r="F118" s="3" t="s">
        <v>12</v>
      </c>
      <c r="G118" s="3" t="s">
        <v>12</v>
      </c>
      <c r="H118" s="3" t="s">
        <v>12</v>
      </c>
      <c r="I118" s="4">
        <v>99.1</v>
      </c>
      <c r="J118" s="4">
        <v>99.4</v>
      </c>
      <c r="K118" s="4">
        <v>99.5</v>
      </c>
      <c r="L118" s="3" t="s">
        <v>12</v>
      </c>
      <c r="M118" s="3" t="s">
        <v>12</v>
      </c>
      <c r="N118" s="3" t="s">
        <v>12</v>
      </c>
      <c r="O118" s="4">
        <v>99.1</v>
      </c>
      <c r="P118" s="4">
        <v>99.1</v>
      </c>
      <c r="Q118" s="4">
        <v>99.8</v>
      </c>
      <c r="R118" s="3" t="s">
        <v>12</v>
      </c>
      <c r="S118" s="3" t="s">
        <v>12</v>
      </c>
      <c r="T118" s="3" t="s">
        <v>12</v>
      </c>
    </row>
    <row r="119" spans="1:20" ht="20.100000000000001" customHeight="1" x14ac:dyDescent="0.3">
      <c r="A119" s="7" t="s">
        <v>13</v>
      </c>
      <c r="B119" s="5" t="s">
        <v>30</v>
      </c>
      <c r="C119" s="4">
        <v>99.5</v>
      </c>
      <c r="D119" s="4">
        <v>99.5</v>
      </c>
      <c r="E119" s="4">
        <v>99.4</v>
      </c>
      <c r="F119" s="3" t="s">
        <v>12</v>
      </c>
      <c r="G119" s="3" t="s">
        <v>12</v>
      </c>
      <c r="H119" s="3" t="s">
        <v>12</v>
      </c>
      <c r="I119" s="4">
        <v>99.5</v>
      </c>
      <c r="J119" s="4">
        <v>99.6</v>
      </c>
      <c r="K119" s="4">
        <v>99.7</v>
      </c>
      <c r="L119" s="3" t="s">
        <v>12</v>
      </c>
      <c r="M119" s="3" t="s">
        <v>12</v>
      </c>
      <c r="N119" s="3" t="s">
        <v>12</v>
      </c>
      <c r="O119" s="4">
        <v>99.6</v>
      </c>
      <c r="P119" s="4">
        <v>99.5</v>
      </c>
      <c r="Q119" s="4">
        <v>99.6</v>
      </c>
      <c r="R119" s="3" t="s">
        <v>12</v>
      </c>
      <c r="S119" s="3" t="s">
        <v>12</v>
      </c>
      <c r="T119" s="3" t="s">
        <v>12</v>
      </c>
    </row>
    <row r="120" spans="1:20" ht="20.100000000000001" customHeight="1" x14ac:dyDescent="0.3">
      <c r="A120" s="7" t="s">
        <v>13</v>
      </c>
      <c r="B120" s="5" t="s">
        <v>31</v>
      </c>
      <c r="C120" s="4">
        <v>100</v>
      </c>
      <c r="D120" s="4">
        <v>100</v>
      </c>
      <c r="E120" s="4">
        <v>100</v>
      </c>
      <c r="F120" s="3" t="s">
        <v>12</v>
      </c>
      <c r="G120" s="3" t="s">
        <v>12</v>
      </c>
      <c r="H120" s="3" t="s">
        <v>12</v>
      </c>
      <c r="I120" s="4">
        <v>100</v>
      </c>
      <c r="J120" s="4">
        <v>100</v>
      </c>
      <c r="K120" s="4">
        <v>100</v>
      </c>
      <c r="L120" s="3" t="s">
        <v>12</v>
      </c>
      <c r="M120" s="3" t="s">
        <v>12</v>
      </c>
      <c r="N120" s="3" t="s">
        <v>12</v>
      </c>
      <c r="O120" s="4">
        <v>100</v>
      </c>
      <c r="P120" s="4">
        <v>100</v>
      </c>
      <c r="Q120" s="4">
        <v>100</v>
      </c>
      <c r="R120" s="3" t="s">
        <v>12</v>
      </c>
      <c r="S120" s="3" t="s">
        <v>12</v>
      </c>
      <c r="T120" s="3" t="s">
        <v>12</v>
      </c>
    </row>
    <row r="121" spans="1:20" ht="20.100000000000001" customHeight="1" x14ac:dyDescent="0.3">
      <c r="A121" s="7" t="s">
        <v>13</v>
      </c>
      <c r="B121" s="5" t="s">
        <v>32</v>
      </c>
      <c r="C121" s="4">
        <v>100.4</v>
      </c>
      <c r="D121" s="4">
        <v>100.4</v>
      </c>
      <c r="E121" s="4">
        <v>100.4</v>
      </c>
      <c r="F121" s="3" t="s">
        <v>12</v>
      </c>
      <c r="G121" s="3" t="s">
        <v>12</v>
      </c>
      <c r="H121" s="3" t="s">
        <v>12</v>
      </c>
      <c r="I121" s="4">
        <v>100.5</v>
      </c>
      <c r="J121" s="4">
        <v>100.4</v>
      </c>
      <c r="K121" s="4">
        <v>100.3</v>
      </c>
      <c r="L121" s="3" t="s">
        <v>12</v>
      </c>
      <c r="M121" s="3" t="s">
        <v>12</v>
      </c>
      <c r="N121" s="3" t="s">
        <v>12</v>
      </c>
      <c r="O121" s="4">
        <v>100.6</v>
      </c>
      <c r="P121" s="4">
        <v>100.3</v>
      </c>
      <c r="Q121" s="4">
        <v>100.4</v>
      </c>
      <c r="R121" s="3" t="s">
        <v>12</v>
      </c>
      <c r="S121" s="3" t="s">
        <v>12</v>
      </c>
      <c r="T121" s="3" t="s">
        <v>12</v>
      </c>
    </row>
    <row r="122" spans="1:20" ht="20.100000000000001" customHeight="1" x14ac:dyDescent="0.3">
      <c r="A122" s="7" t="s">
        <v>13</v>
      </c>
      <c r="B122" s="5" t="s">
        <v>33</v>
      </c>
      <c r="C122" s="4">
        <v>100.9</v>
      </c>
      <c r="D122" s="4">
        <v>100.8</v>
      </c>
      <c r="E122" s="4">
        <v>101</v>
      </c>
      <c r="F122" s="3" t="s">
        <v>12</v>
      </c>
      <c r="G122" s="3" t="s">
        <v>12</v>
      </c>
      <c r="H122" s="3" t="s">
        <v>12</v>
      </c>
      <c r="I122" s="4">
        <v>100.8</v>
      </c>
      <c r="J122" s="4">
        <v>100.7</v>
      </c>
      <c r="K122" s="4">
        <v>100.6</v>
      </c>
      <c r="L122" s="3" t="s">
        <v>12</v>
      </c>
      <c r="M122" s="3" t="s">
        <v>12</v>
      </c>
      <c r="N122" s="3" t="s">
        <v>12</v>
      </c>
      <c r="O122" s="4">
        <v>101</v>
      </c>
      <c r="P122" s="4">
        <v>100.7</v>
      </c>
      <c r="Q122" s="4">
        <v>100.8</v>
      </c>
      <c r="R122" s="3" t="s">
        <v>12</v>
      </c>
      <c r="S122" s="3" t="s">
        <v>12</v>
      </c>
      <c r="T122" s="3" t="s">
        <v>12</v>
      </c>
    </row>
    <row r="123" spans="1:20" ht="20.100000000000001" customHeight="1" x14ac:dyDescent="0.3">
      <c r="A123" s="7" t="s">
        <v>13</v>
      </c>
      <c r="B123" s="5" t="s">
        <v>34</v>
      </c>
      <c r="C123" s="4">
        <v>101.3</v>
      </c>
      <c r="D123" s="4">
        <v>101.2</v>
      </c>
      <c r="E123" s="4">
        <v>101.5</v>
      </c>
      <c r="F123" s="3" t="s">
        <v>12</v>
      </c>
      <c r="G123" s="3" t="s">
        <v>12</v>
      </c>
      <c r="H123" s="3" t="s">
        <v>12</v>
      </c>
      <c r="I123" s="4">
        <v>101.4</v>
      </c>
      <c r="J123" s="4">
        <v>101.2</v>
      </c>
      <c r="K123" s="4">
        <v>100.9</v>
      </c>
      <c r="L123" s="3" t="s">
        <v>12</v>
      </c>
      <c r="M123" s="3" t="s">
        <v>12</v>
      </c>
      <c r="N123" s="3" t="s">
        <v>12</v>
      </c>
      <c r="O123" s="4">
        <v>101.5</v>
      </c>
      <c r="P123" s="4">
        <v>101.2</v>
      </c>
      <c r="Q123" s="4">
        <v>100.9</v>
      </c>
      <c r="R123" s="3" t="s">
        <v>12</v>
      </c>
      <c r="S123" s="3" t="s">
        <v>12</v>
      </c>
      <c r="T123" s="3" t="s">
        <v>12</v>
      </c>
    </row>
    <row r="124" spans="1:20" ht="20.100000000000001" customHeight="1" x14ac:dyDescent="0.3">
      <c r="A124" s="7" t="s">
        <v>13</v>
      </c>
      <c r="B124" s="5" t="s">
        <v>35</v>
      </c>
      <c r="C124" s="4">
        <v>101.7</v>
      </c>
      <c r="D124" s="4">
        <v>101.6</v>
      </c>
      <c r="E124" s="4">
        <v>102</v>
      </c>
      <c r="F124" s="3" t="s">
        <v>12</v>
      </c>
      <c r="G124" s="3" t="s">
        <v>12</v>
      </c>
      <c r="H124" s="3" t="s">
        <v>12</v>
      </c>
      <c r="I124" s="4">
        <v>101.7</v>
      </c>
      <c r="J124" s="4">
        <v>101.6</v>
      </c>
      <c r="K124" s="4">
        <v>101.3</v>
      </c>
      <c r="L124" s="3" t="s">
        <v>12</v>
      </c>
      <c r="M124" s="3" t="s">
        <v>12</v>
      </c>
      <c r="N124" s="3" t="s">
        <v>12</v>
      </c>
      <c r="O124" s="4">
        <v>101.7</v>
      </c>
      <c r="P124" s="4">
        <v>101.3</v>
      </c>
      <c r="Q124" s="4">
        <v>101.1</v>
      </c>
      <c r="R124" s="3" t="s">
        <v>12</v>
      </c>
      <c r="S124" s="3" t="s">
        <v>12</v>
      </c>
      <c r="T124" s="3" t="s">
        <v>12</v>
      </c>
    </row>
    <row r="125" spans="1:20" ht="20.100000000000001" customHeight="1" x14ac:dyDescent="0.3">
      <c r="A125" s="7" t="s">
        <v>13</v>
      </c>
      <c r="B125" s="5" t="s">
        <v>36</v>
      </c>
      <c r="C125" s="4">
        <v>102.1</v>
      </c>
      <c r="D125" s="4">
        <v>101.9</v>
      </c>
      <c r="E125" s="4">
        <v>102.4</v>
      </c>
      <c r="F125" s="3" t="s">
        <v>12</v>
      </c>
      <c r="G125" s="3" t="s">
        <v>12</v>
      </c>
      <c r="H125" s="3" t="s">
        <v>12</v>
      </c>
      <c r="I125" s="4">
        <v>102.2</v>
      </c>
      <c r="J125" s="4">
        <v>102</v>
      </c>
      <c r="K125" s="4">
        <v>101.6</v>
      </c>
      <c r="L125" s="3" t="s">
        <v>12</v>
      </c>
      <c r="M125" s="3" t="s">
        <v>12</v>
      </c>
      <c r="N125" s="3" t="s">
        <v>12</v>
      </c>
      <c r="O125" s="4">
        <v>101.9</v>
      </c>
      <c r="P125" s="4">
        <v>101.5</v>
      </c>
      <c r="Q125" s="4">
        <v>101.3</v>
      </c>
      <c r="R125" s="3" t="s">
        <v>12</v>
      </c>
      <c r="S125" s="3" t="s">
        <v>12</v>
      </c>
      <c r="T125" s="3" t="s">
        <v>12</v>
      </c>
    </row>
    <row r="126" spans="1:20" ht="20.100000000000001" customHeight="1" x14ac:dyDescent="0.3">
      <c r="A126" s="7" t="s">
        <v>13</v>
      </c>
      <c r="B126" s="5" t="s">
        <v>37</v>
      </c>
      <c r="C126" s="4">
        <v>102.5</v>
      </c>
      <c r="D126" s="4">
        <v>102.2</v>
      </c>
      <c r="E126" s="4">
        <v>102.7</v>
      </c>
      <c r="F126" s="3" t="s">
        <v>12</v>
      </c>
      <c r="G126" s="3" t="s">
        <v>12</v>
      </c>
      <c r="H126" s="3" t="s">
        <v>12</v>
      </c>
      <c r="I126" s="4">
        <v>102.5</v>
      </c>
      <c r="J126" s="4">
        <v>102.3</v>
      </c>
      <c r="K126" s="4">
        <v>101.8</v>
      </c>
      <c r="L126" s="3" t="s">
        <v>12</v>
      </c>
      <c r="M126" s="3" t="s">
        <v>12</v>
      </c>
      <c r="N126" s="3" t="s">
        <v>12</v>
      </c>
      <c r="O126" s="4">
        <v>102</v>
      </c>
      <c r="P126" s="4">
        <v>101.7</v>
      </c>
      <c r="Q126" s="4">
        <v>101.5</v>
      </c>
      <c r="R126" s="3" t="s">
        <v>12</v>
      </c>
      <c r="S126" s="3" t="s">
        <v>12</v>
      </c>
      <c r="T126" s="3" t="s">
        <v>12</v>
      </c>
    </row>
    <row r="127" spans="1:20" ht="20.100000000000001" customHeight="1" x14ac:dyDescent="0.3">
      <c r="A127" s="7" t="s">
        <v>13</v>
      </c>
      <c r="B127" s="5" t="s">
        <v>38</v>
      </c>
      <c r="C127" s="4">
        <v>102.7</v>
      </c>
      <c r="D127" s="4">
        <v>102.4</v>
      </c>
      <c r="E127" s="4">
        <v>103</v>
      </c>
      <c r="F127" s="3" t="s">
        <v>12</v>
      </c>
      <c r="G127" s="3" t="s">
        <v>12</v>
      </c>
      <c r="H127" s="3" t="s">
        <v>12</v>
      </c>
      <c r="I127" s="4">
        <v>102.8</v>
      </c>
      <c r="J127" s="4">
        <v>102.5</v>
      </c>
      <c r="K127" s="4">
        <v>102</v>
      </c>
      <c r="L127" s="3" t="s">
        <v>12</v>
      </c>
      <c r="M127" s="3" t="s">
        <v>12</v>
      </c>
      <c r="N127" s="3" t="s">
        <v>12</v>
      </c>
      <c r="O127" s="4">
        <v>102.1</v>
      </c>
      <c r="P127" s="4">
        <v>101.9</v>
      </c>
      <c r="Q127" s="4">
        <v>101.5</v>
      </c>
      <c r="R127" s="3" t="s">
        <v>12</v>
      </c>
      <c r="S127" s="3" t="s">
        <v>12</v>
      </c>
      <c r="T127" s="3" t="s">
        <v>12</v>
      </c>
    </row>
    <row r="128" spans="1:20" ht="20.100000000000001" customHeight="1" x14ac:dyDescent="0.3">
      <c r="A128" s="7" t="s">
        <v>13</v>
      </c>
      <c r="B128" s="5" t="s">
        <v>39</v>
      </c>
      <c r="C128" s="4">
        <v>103</v>
      </c>
      <c r="D128" s="4">
        <v>102.7</v>
      </c>
      <c r="E128" s="4">
        <v>103.3</v>
      </c>
      <c r="F128" s="3" t="s">
        <v>12</v>
      </c>
      <c r="G128" s="3" t="s">
        <v>12</v>
      </c>
      <c r="H128" s="3" t="s">
        <v>12</v>
      </c>
      <c r="I128" s="4">
        <v>103.1</v>
      </c>
      <c r="J128" s="4">
        <v>102.8</v>
      </c>
      <c r="K128" s="4">
        <v>102.1</v>
      </c>
      <c r="L128" s="3" t="s">
        <v>12</v>
      </c>
      <c r="M128" s="3" t="s">
        <v>12</v>
      </c>
      <c r="N128" s="3" t="s">
        <v>12</v>
      </c>
      <c r="O128" s="4">
        <v>102.4</v>
      </c>
      <c r="P128" s="4">
        <v>102.1</v>
      </c>
      <c r="Q128" s="4">
        <v>101.7</v>
      </c>
      <c r="R128" s="3" t="s">
        <v>12</v>
      </c>
      <c r="S128" s="3" t="s">
        <v>12</v>
      </c>
      <c r="T128" s="3" t="s">
        <v>12</v>
      </c>
    </row>
    <row r="129" spans="1:20" ht="20.100000000000001" customHeight="1" x14ac:dyDescent="0.3">
      <c r="A129" s="7" t="s">
        <v>13</v>
      </c>
      <c r="B129" s="5" t="s">
        <v>40</v>
      </c>
      <c r="C129" s="4">
        <v>103.3</v>
      </c>
      <c r="D129" s="4">
        <v>103</v>
      </c>
      <c r="E129" s="4">
        <v>103.6</v>
      </c>
      <c r="F129" s="3" t="s">
        <v>12</v>
      </c>
      <c r="G129" s="3" t="s">
        <v>12</v>
      </c>
      <c r="H129" s="3" t="s">
        <v>12</v>
      </c>
      <c r="I129" s="4">
        <v>103.4</v>
      </c>
      <c r="J129" s="4">
        <v>103.1</v>
      </c>
      <c r="K129" s="4">
        <v>102.3</v>
      </c>
      <c r="L129" s="3" t="s">
        <v>12</v>
      </c>
      <c r="M129" s="3" t="s">
        <v>12</v>
      </c>
      <c r="N129" s="3" t="s">
        <v>12</v>
      </c>
      <c r="O129" s="4">
        <v>102.6</v>
      </c>
      <c r="P129" s="4">
        <v>102.4</v>
      </c>
      <c r="Q129" s="4">
        <v>101.9</v>
      </c>
      <c r="R129" s="3" t="s">
        <v>12</v>
      </c>
      <c r="S129" s="3" t="s">
        <v>12</v>
      </c>
      <c r="T129" s="3" t="s">
        <v>12</v>
      </c>
    </row>
    <row r="130" spans="1:20" ht="20.100000000000001" customHeight="1" x14ac:dyDescent="0.3">
      <c r="A130" s="7" t="s">
        <v>13</v>
      </c>
      <c r="B130" s="5" t="s">
        <v>41</v>
      </c>
      <c r="C130" s="4">
        <v>103.7</v>
      </c>
      <c r="D130" s="4">
        <v>103.3</v>
      </c>
      <c r="E130" s="4">
        <v>104.1</v>
      </c>
      <c r="F130" s="3" t="s">
        <v>12</v>
      </c>
      <c r="G130" s="3" t="s">
        <v>12</v>
      </c>
      <c r="H130" s="3" t="s">
        <v>12</v>
      </c>
      <c r="I130" s="4">
        <v>103.7</v>
      </c>
      <c r="J130" s="4">
        <v>103.5</v>
      </c>
      <c r="K130" s="4">
        <v>102.6</v>
      </c>
      <c r="L130" s="3" t="s">
        <v>12</v>
      </c>
      <c r="M130" s="3" t="s">
        <v>12</v>
      </c>
      <c r="N130" s="3" t="s">
        <v>12</v>
      </c>
      <c r="O130" s="4">
        <v>102.8</v>
      </c>
      <c r="P130" s="4">
        <v>102.7</v>
      </c>
      <c r="Q130" s="4">
        <v>102.4</v>
      </c>
      <c r="R130" s="3" t="s">
        <v>12</v>
      </c>
      <c r="S130" s="3" t="s">
        <v>12</v>
      </c>
      <c r="T130" s="3" t="s">
        <v>12</v>
      </c>
    </row>
    <row r="131" spans="1:20" ht="20.100000000000001" customHeight="1" x14ac:dyDescent="0.3">
      <c r="A131" s="7" t="s">
        <v>13</v>
      </c>
      <c r="B131" s="5" t="s">
        <v>42</v>
      </c>
      <c r="C131" s="4">
        <v>104.1</v>
      </c>
      <c r="D131" s="4">
        <v>103.7</v>
      </c>
      <c r="E131" s="4">
        <v>104.4</v>
      </c>
      <c r="F131" s="3" t="s">
        <v>12</v>
      </c>
      <c r="G131" s="3" t="s">
        <v>12</v>
      </c>
      <c r="H131" s="3" t="s">
        <v>12</v>
      </c>
      <c r="I131" s="4">
        <v>104.1</v>
      </c>
      <c r="J131" s="4">
        <v>103.8</v>
      </c>
      <c r="K131" s="4">
        <v>102.8</v>
      </c>
      <c r="L131" s="3" t="s">
        <v>12</v>
      </c>
      <c r="M131" s="3" t="s">
        <v>12</v>
      </c>
      <c r="N131" s="3" t="s">
        <v>12</v>
      </c>
      <c r="O131" s="4">
        <v>103.1</v>
      </c>
      <c r="P131" s="4">
        <v>103</v>
      </c>
      <c r="Q131" s="4">
        <v>102.8</v>
      </c>
      <c r="R131" s="3" t="s">
        <v>12</v>
      </c>
      <c r="S131" s="3" t="s">
        <v>12</v>
      </c>
      <c r="T131" s="3" t="s">
        <v>12</v>
      </c>
    </row>
    <row r="132" spans="1:20" ht="20.100000000000001" customHeight="1" x14ac:dyDescent="0.3">
      <c r="A132" s="7" t="s">
        <v>13</v>
      </c>
      <c r="B132" s="5" t="s">
        <v>43</v>
      </c>
      <c r="C132" s="4">
        <v>104.5</v>
      </c>
      <c r="D132" s="4">
        <v>104</v>
      </c>
      <c r="E132" s="4">
        <v>104.7</v>
      </c>
      <c r="F132" s="3" t="s">
        <v>12</v>
      </c>
      <c r="G132" s="3" t="s">
        <v>12</v>
      </c>
      <c r="H132" s="3" t="s">
        <v>12</v>
      </c>
      <c r="I132" s="4">
        <v>104.6</v>
      </c>
      <c r="J132" s="4">
        <v>104.1</v>
      </c>
      <c r="K132" s="4">
        <v>103.1</v>
      </c>
      <c r="L132" s="3" t="s">
        <v>12</v>
      </c>
      <c r="M132" s="3" t="s">
        <v>12</v>
      </c>
      <c r="N132" s="3" t="s">
        <v>12</v>
      </c>
      <c r="O132" s="4">
        <v>103.3</v>
      </c>
      <c r="P132" s="4">
        <v>103.2</v>
      </c>
      <c r="Q132" s="4">
        <v>103</v>
      </c>
      <c r="R132" s="3" t="s">
        <v>12</v>
      </c>
      <c r="S132" s="3" t="s">
        <v>12</v>
      </c>
      <c r="T132" s="3" t="s">
        <v>12</v>
      </c>
    </row>
    <row r="133" spans="1:20" ht="20.100000000000001" customHeight="1" x14ac:dyDescent="0.3">
      <c r="A133" s="7" t="s">
        <v>13</v>
      </c>
      <c r="B133" s="5" t="s">
        <v>44</v>
      </c>
      <c r="C133" s="4">
        <v>105</v>
      </c>
      <c r="D133" s="4">
        <v>104.3</v>
      </c>
      <c r="E133" s="4">
        <v>105</v>
      </c>
      <c r="F133" s="3" t="s">
        <v>12</v>
      </c>
      <c r="G133" s="3" t="s">
        <v>12</v>
      </c>
      <c r="H133" s="3" t="s">
        <v>12</v>
      </c>
      <c r="I133" s="4">
        <v>105</v>
      </c>
      <c r="J133" s="4">
        <v>104.4</v>
      </c>
      <c r="K133" s="4">
        <v>103.3</v>
      </c>
      <c r="L133" s="3" t="s">
        <v>12</v>
      </c>
      <c r="M133" s="3" t="s">
        <v>12</v>
      </c>
      <c r="N133" s="3" t="s">
        <v>12</v>
      </c>
      <c r="O133" s="4">
        <v>103.6</v>
      </c>
      <c r="P133" s="4">
        <v>103.3</v>
      </c>
      <c r="Q133" s="4">
        <v>103.3</v>
      </c>
      <c r="R133" s="3" t="s">
        <v>12</v>
      </c>
      <c r="S133" s="3" t="s">
        <v>12</v>
      </c>
      <c r="T133" s="3" t="s">
        <v>12</v>
      </c>
    </row>
    <row r="134" spans="1:20" ht="20.100000000000001" customHeight="1" x14ac:dyDescent="0.3">
      <c r="A134" s="7" t="s">
        <v>13</v>
      </c>
      <c r="B134" s="5" t="s">
        <v>45</v>
      </c>
      <c r="C134" s="4">
        <v>105.4</v>
      </c>
      <c r="D134" s="4">
        <v>104.6</v>
      </c>
      <c r="E134" s="4">
        <v>105.4</v>
      </c>
      <c r="F134" s="3" t="s">
        <v>12</v>
      </c>
      <c r="G134" s="3" t="s">
        <v>12</v>
      </c>
      <c r="H134" s="3" t="s">
        <v>12</v>
      </c>
      <c r="I134" s="4">
        <v>105.3</v>
      </c>
      <c r="J134" s="4">
        <v>104.7</v>
      </c>
      <c r="K134" s="4">
        <v>103.5</v>
      </c>
      <c r="L134" s="3" t="s">
        <v>12</v>
      </c>
      <c r="M134" s="3" t="s">
        <v>12</v>
      </c>
      <c r="N134" s="3" t="s">
        <v>12</v>
      </c>
      <c r="O134" s="4">
        <v>103.8</v>
      </c>
      <c r="P134" s="4">
        <v>103.5</v>
      </c>
      <c r="Q134" s="4">
        <v>103.3</v>
      </c>
      <c r="R134" s="3" t="s">
        <v>12</v>
      </c>
      <c r="S134" s="3" t="s">
        <v>12</v>
      </c>
      <c r="T134" s="3" t="s">
        <v>12</v>
      </c>
    </row>
    <row r="135" spans="1:20" ht="20.100000000000001" customHeight="1" x14ac:dyDescent="0.3">
      <c r="A135" s="7" t="s">
        <v>13</v>
      </c>
      <c r="B135" s="5" t="s">
        <v>46</v>
      </c>
      <c r="C135" s="4">
        <v>105.4</v>
      </c>
      <c r="D135" s="4">
        <v>104.7</v>
      </c>
      <c r="E135" s="4">
        <v>105.5</v>
      </c>
      <c r="F135" s="3" t="s">
        <v>12</v>
      </c>
      <c r="G135" s="3" t="s">
        <v>12</v>
      </c>
      <c r="H135" s="3" t="s">
        <v>12</v>
      </c>
      <c r="I135" s="4">
        <v>105.5</v>
      </c>
      <c r="J135" s="4">
        <v>104.9</v>
      </c>
      <c r="K135" s="4">
        <v>103.7</v>
      </c>
      <c r="L135" s="3" t="s">
        <v>12</v>
      </c>
      <c r="M135" s="3" t="s">
        <v>12</v>
      </c>
      <c r="N135" s="3" t="s">
        <v>12</v>
      </c>
      <c r="O135" s="4">
        <v>104</v>
      </c>
      <c r="P135" s="4">
        <v>103.6</v>
      </c>
      <c r="Q135" s="4">
        <v>103.4</v>
      </c>
      <c r="R135" s="3" t="s">
        <v>12</v>
      </c>
      <c r="S135" s="3" t="s">
        <v>12</v>
      </c>
      <c r="T135" s="3" t="s">
        <v>12</v>
      </c>
    </row>
    <row r="136" spans="1:20" ht="20.100000000000001" customHeight="1" x14ac:dyDescent="0.3">
      <c r="A136" s="7" t="s">
        <v>13</v>
      </c>
      <c r="B136" s="5" t="s">
        <v>47</v>
      </c>
      <c r="C136" s="4">
        <v>105.4</v>
      </c>
      <c r="D136" s="4">
        <v>104.6</v>
      </c>
      <c r="E136" s="4">
        <v>105.4</v>
      </c>
      <c r="F136" s="3" t="s">
        <v>12</v>
      </c>
      <c r="G136" s="3" t="s">
        <v>12</v>
      </c>
      <c r="H136" s="3" t="s">
        <v>12</v>
      </c>
      <c r="I136" s="4">
        <v>105.5</v>
      </c>
      <c r="J136" s="4">
        <v>105</v>
      </c>
      <c r="K136" s="4">
        <v>103.8</v>
      </c>
      <c r="L136" s="3" t="s">
        <v>12</v>
      </c>
      <c r="M136" s="3" t="s">
        <v>12</v>
      </c>
      <c r="N136" s="3" t="s">
        <v>12</v>
      </c>
      <c r="O136" s="4">
        <v>104.1</v>
      </c>
      <c r="P136" s="4">
        <v>103.7</v>
      </c>
      <c r="Q136" s="4">
        <v>103.5</v>
      </c>
      <c r="R136" s="3" t="s">
        <v>12</v>
      </c>
      <c r="S136" s="3" t="s">
        <v>12</v>
      </c>
      <c r="T136" s="3" t="s">
        <v>12</v>
      </c>
    </row>
    <row r="137" spans="1:20" ht="20.100000000000001" customHeight="1" x14ac:dyDescent="0.3">
      <c r="A137" s="7" t="s">
        <v>13</v>
      </c>
      <c r="B137" s="5" t="s">
        <v>48</v>
      </c>
      <c r="C137" s="4">
        <v>105.1</v>
      </c>
      <c r="D137" s="4">
        <v>104.4</v>
      </c>
      <c r="E137" s="4">
        <v>105</v>
      </c>
      <c r="F137" s="3" t="s">
        <v>12</v>
      </c>
      <c r="G137" s="3" t="s">
        <v>12</v>
      </c>
      <c r="H137" s="3" t="s">
        <v>12</v>
      </c>
      <c r="I137" s="4">
        <v>105</v>
      </c>
      <c r="J137" s="4">
        <v>104.7</v>
      </c>
      <c r="K137" s="4">
        <v>103.6</v>
      </c>
      <c r="L137" s="3" t="s">
        <v>12</v>
      </c>
      <c r="M137" s="3" t="s">
        <v>12</v>
      </c>
      <c r="N137" s="3" t="s">
        <v>12</v>
      </c>
      <c r="O137" s="4">
        <v>104</v>
      </c>
      <c r="P137" s="4">
        <v>103.5</v>
      </c>
      <c r="Q137" s="4">
        <v>103.9</v>
      </c>
      <c r="R137" s="3" t="s">
        <v>12</v>
      </c>
      <c r="S137" s="3" t="s">
        <v>12</v>
      </c>
      <c r="T137" s="3" t="s">
        <v>12</v>
      </c>
    </row>
    <row r="138" spans="1:20" ht="20.100000000000001" customHeight="1" x14ac:dyDescent="0.3">
      <c r="A138" s="7" t="s">
        <v>13</v>
      </c>
      <c r="B138" s="5" t="s">
        <v>49</v>
      </c>
      <c r="C138" s="4">
        <v>104.9</v>
      </c>
      <c r="D138" s="4">
        <v>104.2</v>
      </c>
      <c r="E138" s="4">
        <v>104.9</v>
      </c>
      <c r="F138" s="3" t="s">
        <v>12</v>
      </c>
      <c r="G138" s="3" t="s">
        <v>12</v>
      </c>
      <c r="H138" s="3" t="s">
        <v>12</v>
      </c>
      <c r="I138" s="4">
        <v>104.7</v>
      </c>
      <c r="J138" s="4">
        <v>104.4</v>
      </c>
      <c r="K138" s="4">
        <v>103.4</v>
      </c>
      <c r="L138" s="3" t="s">
        <v>12</v>
      </c>
      <c r="M138" s="3" t="s">
        <v>12</v>
      </c>
      <c r="N138" s="3" t="s">
        <v>12</v>
      </c>
      <c r="O138" s="4">
        <v>103.8</v>
      </c>
      <c r="P138" s="4">
        <v>103.4</v>
      </c>
      <c r="Q138" s="4">
        <v>103.9</v>
      </c>
      <c r="R138" s="3" t="s">
        <v>12</v>
      </c>
      <c r="S138" s="3" t="s">
        <v>12</v>
      </c>
      <c r="T138" s="3" t="s">
        <v>12</v>
      </c>
    </row>
    <row r="139" spans="1:20" ht="20.100000000000001" customHeight="1" x14ac:dyDescent="0.3">
      <c r="A139" s="7" t="s">
        <v>13</v>
      </c>
      <c r="B139" s="5" t="s">
        <v>50</v>
      </c>
      <c r="C139" s="4">
        <v>104.8</v>
      </c>
      <c r="D139" s="4">
        <v>104</v>
      </c>
      <c r="E139" s="4">
        <v>104.7</v>
      </c>
      <c r="F139" s="3" t="s">
        <v>12</v>
      </c>
      <c r="G139" s="3" t="s">
        <v>12</v>
      </c>
      <c r="H139" s="3" t="s">
        <v>12</v>
      </c>
      <c r="I139" s="4">
        <v>104.5</v>
      </c>
      <c r="J139" s="4">
        <v>104.3</v>
      </c>
      <c r="K139" s="4">
        <v>103.2</v>
      </c>
      <c r="L139" s="3" t="s">
        <v>12</v>
      </c>
      <c r="M139" s="3" t="s">
        <v>12</v>
      </c>
      <c r="N139" s="3" t="s">
        <v>12</v>
      </c>
      <c r="O139" s="4">
        <v>103.7</v>
      </c>
      <c r="P139" s="4">
        <v>103.3</v>
      </c>
      <c r="Q139" s="4">
        <v>103.2</v>
      </c>
      <c r="R139" s="3" t="s">
        <v>12</v>
      </c>
      <c r="S139" s="3" t="s">
        <v>12</v>
      </c>
      <c r="T139" s="3" t="s">
        <v>12</v>
      </c>
    </row>
    <row r="140" spans="1:20" ht="20.100000000000001" customHeight="1" x14ac:dyDescent="0.3">
      <c r="A140" s="7" t="s">
        <v>13</v>
      </c>
      <c r="B140" s="5" t="s">
        <v>51</v>
      </c>
      <c r="C140" s="4">
        <v>104.6</v>
      </c>
      <c r="D140" s="4">
        <v>103.8</v>
      </c>
      <c r="E140" s="4">
        <v>104.6</v>
      </c>
      <c r="F140" s="3" t="s">
        <v>12</v>
      </c>
      <c r="G140" s="3" t="s">
        <v>12</v>
      </c>
      <c r="H140" s="3" t="s">
        <v>12</v>
      </c>
      <c r="I140" s="4">
        <v>104.2</v>
      </c>
      <c r="J140" s="4">
        <v>104.1</v>
      </c>
      <c r="K140" s="4">
        <v>103</v>
      </c>
      <c r="L140" s="3" t="s">
        <v>12</v>
      </c>
      <c r="M140" s="3" t="s">
        <v>12</v>
      </c>
      <c r="N140" s="3" t="s">
        <v>12</v>
      </c>
      <c r="O140" s="4">
        <v>103.6</v>
      </c>
      <c r="P140" s="4">
        <v>103.2</v>
      </c>
      <c r="Q140" s="4">
        <v>103.2</v>
      </c>
      <c r="R140" s="3" t="s">
        <v>12</v>
      </c>
      <c r="S140" s="3" t="s">
        <v>12</v>
      </c>
      <c r="T140" s="3" t="s">
        <v>12</v>
      </c>
    </row>
    <row r="141" spans="1:20" ht="20.100000000000001" customHeight="1" x14ac:dyDescent="0.3">
      <c r="A141" s="7" t="s">
        <v>13</v>
      </c>
      <c r="B141" s="5" t="s">
        <v>52</v>
      </c>
      <c r="C141" s="4">
        <v>104.5</v>
      </c>
      <c r="D141" s="4">
        <v>103.8</v>
      </c>
      <c r="E141" s="4">
        <v>104.5</v>
      </c>
      <c r="F141" s="3" t="s">
        <v>12</v>
      </c>
      <c r="G141" s="3" t="s">
        <v>12</v>
      </c>
      <c r="H141" s="3" t="s">
        <v>12</v>
      </c>
      <c r="I141" s="4">
        <v>104</v>
      </c>
      <c r="J141" s="4">
        <v>104</v>
      </c>
      <c r="K141" s="4">
        <v>102.9</v>
      </c>
      <c r="L141" s="3" t="s">
        <v>12</v>
      </c>
      <c r="M141" s="3" t="s">
        <v>12</v>
      </c>
      <c r="N141" s="3" t="s">
        <v>12</v>
      </c>
      <c r="O141" s="4">
        <v>103.6</v>
      </c>
      <c r="P141" s="4">
        <v>103.1</v>
      </c>
      <c r="Q141" s="4">
        <v>103</v>
      </c>
      <c r="R141" s="3" t="s">
        <v>12</v>
      </c>
      <c r="S141" s="3" t="s">
        <v>12</v>
      </c>
      <c r="T141" s="3" t="s">
        <v>12</v>
      </c>
    </row>
    <row r="142" spans="1:20" ht="20.100000000000001" customHeight="1" x14ac:dyDescent="0.3">
      <c r="A142" s="7" t="s">
        <v>13</v>
      </c>
      <c r="B142" s="5" t="s">
        <v>53</v>
      </c>
      <c r="C142" s="4">
        <v>104.5</v>
      </c>
      <c r="D142" s="4">
        <v>103.7</v>
      </c>
      <c r="E142" s="4">
        <v>104.6</v>
      </c>
      <c r="F142" s="3" t="s">
        <v>12</v>
      </c>
      <c r="G142" s="3" t="s">
        <v>12</v>
      </c>
      <c r="H142" s="3" t="s">
        <v>12</v>
      </c>
      <c r="I142" s="4">
        <v>103.9</v>
      </c>
      <c r="J142" s="4">
        <v>103.9</v>
      </c>
      <c r="K142" s="4">
        <v>102.9</v>
      </c>
      <c r="L142" s="3" t="s">
        <v>12</v>
      </c>
      <c r="M142" s="3" t="s">
        <v>12</v>
      </c>
      <c r="N142" s="3" t="s">
        <v>12</v>
      </c>
      <c r="O142" s="4">
        <v>103.5</v>
      </c>
      <c r="P142" s="4">
        <v>103.1</v>
      </c>
      <c r="Q142" s="4">
        <v>103.1</v>
      </c>
      <c r="R142" s="3" t="s">
        <v>12</v>
      </c>
      <c r="S142" s="3" t="s">
        <v>12</v>
      </c>
      <c r="T142" s="3" t="s">
        <v>12</v>
      </c>
    </row>
    <row r="143" spans="1:20" ht="20.100000000000001" customHeight="1" x14ac:dyDescent="0.3">
      <c r="A143" s="7" t="s">
        <v>13</v>
      </c>
      <c r="B143" s="5" t="s">
        <v>54</v>
      </c>
      <c r="C143" s="4">
        <v>104.4</v>
      </c>
      <c r="D143" s="4">
        <v>103.7</v>
      </c>
      <c r="E143" s="4">
        <v>104.6</v>
      </c>
      <c r="F143" s="3" t="s">
        <v>12</v>
      </c>
      <c r="G143" s="3" t="s">
        <v>12</v>
      </c>
      <c r="H143" s="3" t="s">
        <v>12</v>
      </c>
      <c r="I143" s="4">
        <v>103.9</v>
      </c>
      <c r="J143" s="4">
        <v>103.9</v>
      </c>
      <c r="K143" s="4">
        <v>102.8</v>
      </c>
      <c r="L143" s="3" t="s">
        <v>12</v>
      </c>
      <c r="M143" s="3" t="s">
        <v>12</v>
      </c>
      <c r="N143" s="3" t="s">
        <v>12</v>
      </c>
      <c r="O143" s="4">
        <v>103.4</v>
      </c>
      <c r="P143" s="4">
        <v>103</v>
      </c>
      <c r="Q143" s="4">
        <v>103.1</v>
      </c>
      <c r="R143" s="3" t="s">
        <v>12</v>
      </c>
      <c r="S143" s="3" t="s">
        <v>12</v>
      </c>
      <c r="T143" s="3" t="s">
        <v>12</v>
      </c>
    </row>
    <row r="144" spans="1:20" ht="20.100000000000001" customHeight="1" x14ac:dyDescent="0.3">
      <c r="A144" s="7" t="s">
        <v>13</v>
      </c>
      <c r="B144" s="5" t="s">
        <v>55</v>
      </c>
      <c r="C144" s="4">
        <v>104.4</v>
      </c>
      <c r="D144" s="4">
        <v>103.7</v>
      </c>
      <c r="E144" s="4">
        <v>104.8</v>
      </c>
      <c r="F144" s="3" t="s">
        <v>12</v>
      </c>
      <c r="G144" s="3" t="s">
        <v>12</v>
      </c>
      <c r="H144" s="3" t="s">
        <v>12</v>
      </c>
      <c r="I144" s="4">
        <v>104</v>
      </c>
      <c r="J144" s="4">
        <v>103.9</v>
      </c>
      <c r="K144" s="4">
        <v>102.8</v>
      </c>
      <c r="L144" s="3" t="s">
        <v>12</v>
      </c>
      <c r="M144" s="3" t="s">
        <v>12</v>
      </c>
      <c r="N144" s="3" t="s">
        <v>12</v>
      </c>
      <c r="O144" s="4">
        <v>103.3</v>
      </c>
      <c r="P144" s="4">
        <v>102.9</v>
      </c>
      <c r="Q144" s="4">
        <v>103.1</v>
      </c>
      <c r="R144" s="3" t="s">
        <v>12</v>
      </c>
      <c r="S144" s="3" t="s">
        <v>12</v>
      </c>
      <c r="T144" s="3" t="s">
        <v>12</v>
      </c>
    </row>
    <row r="145" spans="1:20" ht="20.100000000000001" customHeight="1" x14ac:dyDescent="0.3">
      <c r="A145" s="7" t="s">
        <v>13</v>
      </c>
      <c r="B145" s="5" t="s">
        <v>56</v>
      </c>
      <c r="C145" s="4">
        <v>104.4</v>
      </c>
      <c r="D145" s="4">
        <v>103.7</v>
      </c>
      <c r="E145" s="4">
        <v>104.9</v>
      </c>
      <c r="F145" s="3" t="s">
        <v>12</v>
      </c>
      <c r="G145" s="3" t="s">
        <v>12</v>
      </c>
      <c r="H145" s="3" t="s">
        <v>12</v>
      </c>
      <c r="I145" s="4">
        <v>104.1</v>
      </c>
      <c r="J145" s="4">
        <v>104</v>
      </c>
      <c r="K145" s="4">
        <v>102.9</v>
      </c>
      <c r="L145" s="3" t="s">
        <v>12</v>
      </c>
      <c r="M145" s="3" t="s">
        <v>12</v>
      </c>
      <c r="N145" s="3" t="s">
        <v>12</v>
      </c>
      <c r="O145" s="4">
        <v>103.2</v>
      </c>
      <c r="P145" s="4">
        <v>102.9</v>
      </c>
      <c r="Q145" s="4">
        <v>103.2</v>
      </c>
      <c r="R145" s="3" t="s">
        <v>12</v>
      </c>
      <c r="S145" s="3" t="s">
        <v>12</v>
      </c>
      <c r="T145" s="3" t="s">
        <v>12</v>
      </c>
    </row>
    <row r="146" spans="1:20" ht="20.100000000000001" customHeight="1" x14ac:dyDescent="0.3">
      <c r="A146" s="7" t="s">
        <v>13</v>
      </c>
      <c r="B146" s="5" t="s">
        <v>57</v>
      </c>
      <c r="C146" s="4">
        <v>104.5</v>
      </c>
      <c r="D146" s="4">
        <v>103.8</v>
      </c>
      <c r="E146" s="4">
        <v>104.9</v>
      </c>
      <c r="F146" s="3" t="s">
        <v>12</v>
      </c>
      <c r="G146" s="3" t="s">
        <v>12</v>
      </c>
      <c r="H146" s="3" t="s">
        <v>12</v>
      </c>
      <c r="I146" s="4">
        <v>104.2</v>
      </c>
      <c r="J146" s="4">
        <v>104.1</v>
      </c>
      <c r="K146" s="4">
        <v>103</v>
      </c>
      <c r="L146" s="3" t="s">
        <v>12</v>
      </c>
      <c r="M146" s="3" t="s">
        <v>12</v>
      </c>
      <c r="N146" s="3" t="s">
        <v>12</v>
      </c>
      <c r="O146" s="4">
        <v>103.2</v>
      </c>
      <c r="P146" s="4">
        <v>102.9</v>
      </c>
      <c r="Q146" s="4">
        <v>103.1</v>
      </c>
      <c r="R146" s="3" t="s">
        <v>12</v>
      </c>
      <c r="S146" s="3" t="s">
        <v>12</v>
      </c>
      <c r="T146" s="3" t="s">
        <v>12</v>
      </c>
    </row>
    <row r="147" spans="1:20" ht="20.100000000000001" customHeight="1" x14ac:dyDescent="0.3">
      <c r="A147" s="7" t="s">
        <v>13</v>
      </c>
      <c r="B147" s="5" t="s">
        <v>58</v>
      </c>
      <c r="C147" s="4">
        <v>104.8</v>
      </c>
      <c r="D147" s="4">
        <v>103.9</v>
      </c>
      <c r="E147" s="4">
        <v>105.2</v>
      </c>
      <c r="F147" s="3" t="s">
        <v>12</v>
      </c>
      <c r="G147" s="3" t="s">
        <v>12</v>
      </c>
      <c r="H147" s="3" t="s">
        <v>12</v>
      </c>
      <c r="I147" s="4">
        <v>104.3</v>
      </c>
      <c r="J147" s="4">
        <v>104.3</v>
      </c>
      <c r="K147" s="4">
        <v>103.2</v>
      </c>
      <c r="L147" s="3" t="s">
        <v>12</v>
      </c>
      <c r="M147" s="3" t="s">
        <v>12</v>
      </c>
      <c r="N147" s="3" t="s">
        <v>12</v>
      </c>
      <c r="O147" s="4">
        <v>103.1</v>
      </c>
      <c r="P147" s="4">
        <v>102.9</v>
      </c>
      <c r="Q147" s="4">
        <v>103.1</v>
      </c>
      <c r="R147" s="3" t="s">
        <v>12</v>
      </c>
      <c r="S147" s="3" t="s">
        <v>12</v>
      </c>
      <c r="T147" s="3" t="s">
        <v>12</v>
      </c>
    </row>
    <row r="148" spans="1:20" ht="20.100000000000001" customHeight="1" x14ac:dyDescent="0.3">
      <c r="A148" s="7" t="s">
        <v>13</v>
      </c>
      <c r="B148" s="5" t="s">
        <v>59</v>
      </c>
      <c r="C148" s="4">
        <v>105.1</v>
      </c>
      <c r="D148" s="4">
        <v>104.2</v>
      </c>
      <c r="E148" s="4">
        <v>105.5</v>
      </c>
      <c r="F148" s="3" t="s">
        <v>12</v>
      </c>
      <c r="G148" s="3" t="s">
        <v>12</v>
      </c>
      <c r="H148" s="3" t="s">
        <v>12</v>
      </c>
      <c r="I148" s="4">
        <v>104.5</v>
      </c>
      <c r="J148" s="4">
        <v>104.6</v>
      </c>
      <c r="K148" s="4">
        <v>103.4</v>
      </c>
      <c r="L148" s="3" t="s">
        <v>12</v>
      </c>
      <c r="M148" s="3" t="s">
        <v>12</v>
      </c>
      <c r="N148" s="3" t="s">
        <v>12</v>
      </c>
      <c r="O148" s="4">
        <v>103.1</v>
      </c>
      <c r="P148" s="4">
        <v>102.9</v>
      </c>
      <c r="Q148" s="4">
        <v>103.1</v>
      </c>
      <c r="R148" s="3" t="s">
        <v>12</v>
      </c>
      <c r="S148" s="3" t="s">
        <v>12</v>
      </c>
      <c r="T148" s="3" t="s">
        <v>12</v>
      </c>
    </row>
    <row r="149" spans="1:20" ht="20.100000000000001" customHeight="1" x14ac:dyDescent="0.3">
      <c r="A149" s="7" t="s">
        <v>13</v>
      </c>
      <c r="B149" s="5" t="s">
        <v>60</v>
      </c>
      <c r="C149" s="4">
        <v>105.4</v>
      </c>
      <c r="D149" s="4">
        <v>104.6</v>
      </c>
      <c r="E149" s="4">
        <v>105.8</v>
      </c>
      <c r="F149" s="3" t="s">
        <v>12</v>
      </c>
      <c r="G149" s="3" t="s">
        <v>12</v>
      </c>
      <c r="H149" s="3" t="s">
        <v>12</v>
      </c>
      <c r="I149" s="4">
        <v>104.8</v>
      </c>
      <c r="J149" s="4">
        <v>104.8</v>
      </c>
      <c r="K149" s="4">
        <v>103.6</v>
      </c>
      <c r="L149" s="3" t="s">
        <v>12</v>
      </c>
      <c r="M149" s="3" t="s">
        <v>12</v>
      </c>
      <c r="N149" s="3" t="s">
        <v>12</v>
      </c>
      <c r="O149" s="4">
        <v>103.1</v>
      </c>
      <c r="P149" s="4">
        <v>102.8</v>
      </c>
      <c r="Q149" s="4">
        <v>103.1</v>
      </c>
      <c r="R149" s="3" t="s">
        <v>12</v>
      </c>
      <c r="S149" s="3" t="s">
        <v>12</v>
      </c>
      <c r="T149" s="3" t="s">
        <v>12</v>
      </c>
    </row>
    <row r="150" spans="1:20" ht="20.100000000000001" customHeight="1" x14ac:dyDescent="0.3">
      <c r="A150" s="7" t="s">
        <v>13</v>
      </c>
      <c r="B150" s="5" t="s">
        <v>61</v>
      </c>
      <c r="C150" s="4">
        <v>105.6</v>
      </c>
      <c r="D150" s="4">
        <v>104.7</v>
      </c>
      <c r="E150" s="4">
        <v>106.1</v>
      </c>
      <c r="F150" s="3" t="s">
        <v>12</v>
      </c>
      <c r="G150" s="3" t="s">
        <v>12</v>
      </c>
      <c r="H150" s="3" t="s">
        <v>12</v>
      </c>
      <c r="I150" s="4">
        <v>105</v>
      </c>
      <c r="J150" s="4">
        <v>105</v>
      </c>
      <c r="K150" s="4">
        <v>103.8</v>
      </c>
      <c r="L150" s="3" t="s">
        <v>12</v>
      </c>
      <c r="M150" s="3" t="s">
        <v>12</v>
      </c>
      <c r="N150" s="3" t="s">
        <v>12</v>
      </c>
      <c r="O150" s="4">
        <v>103.3</v>
      </c>
      <c r="P150" s="4">
        <v>102.6</v>
      </c>
      <c r="Q150" s="4">
        <v>103</v>
      </c>
      <c r="R150" s="3" t="s">
        <v>12</v>
      </c>
      <c r="S150" s="3" t="s">
        <v>12</v>
      </c>
      <c r="T150" s="3" t="s">
        <v>12</v>
      </c>
    </row>
    <row r="151" spans="1:20" ht="20.100000000000001" customHeight="1" x14ac:dyDescent="0.3">
      <c r="A151" s="7" t="s">
        <v>13</v>
      </c>
      <c r="B151" s="5" t="s">
        <v>62</v>
      </c>
      <c r="C151" s="4">
        <v>105.8</v>
      </c>
      <c r="D151" s="4">
        <v>104.9</v>
      </c>
      <c r="E151" s="4">
        <v>106.2</v>
      </c>
      <c r="F151" s="3" t="s">
        <v>12</v>
      </c>
      <c r="G151" s="3" t="s">
        <v>12</v>
      </c>
      <c r="H151" s="3" t="s">
        <v>12</v>
      </c>
      <c r="I151" s="4">
        <v>105.3</v>
      </c>
      <c r="J151" s="4">
        <v>105.2</v>
      </c>
      <c r="K151" s="4">
        <v>103.9</v>
      </c>
      <c r="L151" s="3" t="s">
        <v>12</v>
      </c>
      <c r="M151" s="3" t="s">
        <v>12</v>
      </c>
      <c r="N151" s="3" t="s">
        <v>12</v>
      </c>
      <c r="O151" s="4">
        <v>103.3</v>
      </c>
      <c r="P151" s="4">
        <v>102.6</v>
      </c>
      <c r="Q151" s="4">
        <v>103</v>
      </c>
      <c r="R151" s="3" t="s">
        <v>12</v>
      </c>
      <c r="S151" s="3" t="s">
        <v>12</v>
      </c>
      <c r="T151" s="3" t="s">
        <v>12</v>
      </c>
    </row>
    <row r="152" spans="1:20" ht="20.100000000000001" customHeight="1" x14ac:dyDescent="0.3">
      <c r="A152" s="8" t="s">
        <v>13</v>
      </c>
      <c r="B152" s="6" t="s">
        <v>63</v>
      </c>
      <c r="C152" s="4">
        <v>105.9</v>
      </c>
      <c r="D152" s="4">
        <v>105</v>
      </c>
      <c r="E152" s="4">
        <v>106.3</v>
      </c>
      <c r="F152" s="3" t="s">
        <v>12</v>
      </c>
      <c r="G152" s="3" t="s">
        <v>12</v>
      </c>
      <c r="H152" s="3" t="s">
        <v>12</v>
      </c>
      <c r="I152" s="4">
        <v>105.6</v>
      </c>
      <c r="J152" s="4">
        <v>105.3</v>
      </c>
      <c r="K152" s="4">
        <v>104</v>
      </c>
      <c r="L152" s="3" t="s">
        <v>12</v>
      </c>
      <c r="M152" s="3" t="s">
        <v>12</v>
      </c>
      <c r="N152" s="3" t="s">
        <v>12</v>
      </c>
      <c r="O152" s="4">
        <v>103.3</v>
      </c>
      <c r="P152" s="4">
        <v>102.5</v>
      </c>
      <c r="Q152" s="4">
        <v>102.9</v>
      </c>
      <c r="R152" s="3" t="s">
        <v>12</v>
      </c>
      <c r="S152" s="3" t="s">
        <v>12</v>
      </c>
      <c r="T152" s="3" t="s">
        <v>12</v>
      </c>
    </row>
  </sheetData>
  <mergeCells count="5">
    <mergeCell ref="A1:A2"/>
    <mergeCell ref="B1:B2"/>
    <mergeCell ref="C1:H1"/>
    <mergeCell ref="I1:N1"/>
    <mergeCell ref="O1:T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51"/>
  <sheetViews>
    <sheetView topLeftCell="A25" zoomScale="85" zoomScaleNormal="85" workbookViewId="0">
      <selection activeCell="V102" sqref="V102"/>
    </sheetView>
  </sheetViews>
  <sheetFormatPr defaultRowHeight="16.5" x14ac:dyDescent="0.3"/>
  <cols>
    <col min="22" max="22" width="10" bestFit="1" customWidth="1"/>
  </cols>
  <sheetData>
    <row r="1" spans="1:20" x14ac:dyDescent="0.3">
      <c r="A1" s="1" t="s">
        <v>0</v>
      </c>
      <c r="B1" s="1" t="s">
        <v>1</v>
      </c>
      <c r="C1" s="19" t="s">
        <v>2</v>
      </c>
      <c r="D1" s="19" t="s">
        <v>2</v>
      </c>
      <c r="E1" s="19" t="s">
        <v>2</v>
      </c>
      <c r="F1" s="19" t="s">
        <v>2</v>
      </c>
      <c r="G1" s="19" t="s">
        <v>2</v>
      </c>
      <c r="H1" s="19" t="s">
        <v>2</v>
      </c>
      <c r="I1" s="19" t="s">
        <v>3</v>
      </c>
      <c r="J1" s="19" t="s">
        <v>3</v>
      </c>
      <c r="K1" s="19" t="s">
        <v>3</v>
      </c>
      <c r="L1" s="19" t="s">
        <v>3</v>
      </c>
      <c r="M1" s="19" t="s">
        <v>3</v>
      </c>
      <c r="N1" s="19" t="s">
        <v>3</v>
      </c>
      <c r="O1" s="19" t="s">
        <v>4</v>
      </c>
      <c r="P1" s="19" t="s">
        <v>4</v>
      </c>
      <c r="Q1" s="19" t="s">
        <v>4</v>
      </c>
      <c r="R1" s="19" t="s">
        <v>4</v>
      </c>
      <c r="S1" s="19" t="s">
        <v>4</v>
      </c>
      <c r="T1" s="19" t="s">
        <v>4</v>
      </c>
    </row>
    <row r="2" spans="1:20" x14ac:dyDescent="0.3">
      <c r="A2" s="11" t="s">
        <v>120</v>
      </c>
      <c r="B2" s="11" t="s">
        <v>14</v>
      </c>
      <c r="C2" s="20">
        <f>SUM(데이터!C3:H3)/6</f>
        <v>94.88333333333334</v>
      </c>
      <c r="D2" s="21"/>
      <c r="E2" s="21"/>
      <c r="F2" s="21"/>
      <c r="G2" s="21"/>
      <c r="H2" s="22"/>
      <c r="I2" s="20">
        <f>SUM(데이터!I3:N3)/6</f>
        <v>81.366666666666674</v>
      </c>
      <c r="J2" s="21"/>
      <c r="K2" s="21"/>
      <c r="L2" s="21"/>
      <c r="M2" s="21"/>
      <c r="N2" s="22"/>
      <c r="O2" s="20">
        <f>SUM(데이터!O3:T3)/6</f>
        <v>86.649999999999991</v>
      </c>
      <c r="P2" s="21"/>
      <c r="Q2" s="21"/>
      <c r="R2" s="21"/>
      <c r="S2" s="21"/>
      <c r="T2" s="22"/>
    </row>
    <row r="3" spans="1:20" x14ac:dyDescent="0.3">
      <c r="A3" s="12" t="s">
        <v>13</v>
      </c>
      <c r="B3" s="11" t="s">
        <v>15</v>
      </c>
      <c r="C3" s="20">
        <f>SUM(데이터!C4:H4)/6</f>
        <v>94.966666666666683</v>
      </c>
      <c r="D3" s="21"/>
      <c r="E3" s="21"/>
      <c r="F3" s="21"/>
      <c r="G3" s="21"/>
      <c r="H3" s="22"/>
      <c r="I3" s="20">
        <f>SUM(데이터!I4:N4)/6</f>
        <v>82.13333333333334</v>
      </c>
      <c r="J3" s="21"/>
      <c r="K3" s="21"/>
      <c r="L3" s="21"/>
      <c r="M3" s="21"/>
      <c r="N3" s="22"/>
      <c r="O3" s="20">
        <f>SUM(데이터!O4:T4)/6</f>
        <v>86.666666666666671</v>
      </c>
      <c r="P3" s="21"/>
      <c r="Q3" s="21"/>
      <c r="R3" s="21"/>
      <c r="S3" s="21"/>
      <c r="T3" s="22"/>
    </row>
    <row r="4" spans="1:20" x14ac:dyDescent="0.3">
      <c r="A4" s="12" t="s">
        <v>13</v>
      </c>
      <c r="B4" s="11" t="s">
        <v>16</v>
      </c>
      <c r="C4" s="20">
        <f>SUM(데이터!C5:H5)/6</f>
        <v>95</v>
      </c>
      <c r="D4" s="21"/>
      <c r="E4" s="21"/>
      <c r="F4" s="21"/>
      <c r="G4" s="21"/>
      <c r="H4" s="22"/>
      <c r="I4" s="20">
        <f>SUM(데이터!I5:N5)/6</f>
        <v>83.55</v>
      </c>
      <c r="J4" s="21"/>
      <c r="K4" s="21"/>
      <c r="L4" s="21"/>
      <c r="M4" s="21"/>
      <c r="N4" s="22"/>
      <c r="O4" s="20">
        <f>SUM(데이터!O5:T5)/6</f>
        <v>86.666666666666671</v>
      </c>
      <c r="P4" s="21"/>
      <c r="Q4" s="21"/>
      <c r="R4" s="21"/>
      <c r="S4" s="21"/>
      <c r="T4" s="22"/>
    </row>
    <row r="5" spans="1:20" x14ac:dyDescent="0.3">
      <c r="A5" s="12" t="s">
        <v>13</v>
      </c>
      <c r="B5" s="11" t="s">
        <v>17</v>
      </c>
      <c r="C5" s="20">
        <f>SUM(데이터!C6:H6)/6</f>
        <v>94.88333333333334</v>
      </c>
      <c r="D5" s="21"/>
      <c r="E5" s="21"/>
      <c r="F5" s="21"/>
      <c r="G5" s="21"/>
      <c r="H5" s="22"/>
      <c r="I5" s="20">
        <f>SUM(데이터!I6:N6)/6</f>
        <v>84.283333333333346</v>
      </c>
      <c r="J5" s="21"/>
      <c r="K5" s="21"/>
      <c r="L5" s="21"/>
      <c r="M5" s="21"/>
      <c r="N5" s="22"/>
      <c r="O5" s="20">
        <f>SUM(데이터!O6:T6)/6</f>
        <v>86.63333333333334</v>
      </c>
      <c r="P5" s="21"/>
      <c r="Q5" s="21"/>
      <c r="R5" s="21"/>
      <c r="S5" s="21"/>
      <c r="T5" s="22"/>
    </row>
    <row r="6" spans="1:20" x14ac:dyDescent="0.3">
      <c r="A6" s="12" t="s">
        <v>13</v>
      </c>
      <c r="B6" s="11" t="s">
        <v>18</v>
      </c>
      <c r="C6" s="20">
        <f>SUM(데이터!C7:H7)/6</f>
        <v>94.666666666666686</v>
      </c>
      <c r="D6" s="21"/>
      <c r="E6" s="21"/>
      <c r="F6" s="21"/>
      <c r="G6" s="21"/>
      <c r="H6" s="22"/>
      <c r="I6" s="20">
        <f>SUM(데이터!I7:N7)/6</f>
        <v>84.65000000000002</v>
      </c>
      <c r="J6" s="21"/>
      <c r="K6" s="21"/>
      <c r="L6" s="21"/>
      <c r="M6" s="21"/>
      <c r="N6" s="22"/>
      <c r="O6" s="20">
        <f>SUM(데이터!O7:T7)/6</f>
        <v>86.61666666666666</v>
      </c>
      <c r="P6" s="21"/>
      <c r="Q6" s="21"/>
      <c r="R6" s="21"/>
      <c r="S6" s="21"/>
      <c r="T6" s="22"/>
    </row>
    <row r="7" spans="1:20" x14ac:dyDescent="0.3">
      <c r="A7" s="12" t="s">
        <v>13</v>
      </c>
      <c r="B7" s="11" t="s">
        <v>19</v>
      </c>
      <c r="C7" s="20">
        <f>SUM(데이터!C8:H8)/6</f>
        <v>94.733333333333334</v>
      </c>
      <c r="D7" s="21"/>
      <c r="E7" s="21"/>
      <c r="F7" s="21"/>
      <c r="G7" s="21"/>
      <c r="H7" s="22"/>
      <c r="I7" s="20">
        <f>SUM(데이터!I8:N8)/6</f>
        <v>85.433333333333337</v>
      </c>
      <c r="J7" s="21"/>
      <c r="K7" s="21"/>
      <c r="L7" s="21"/>
      <c r="M7" s="21"/>
      <c r="N7" s="22"/>
      <c r="O7" s="20">
        <f>SUM(데이터!O8:T8)/6</f>
        <v>86.716666666666654</v>
      </c>
      <c r="P7" s="21"/>
      <c r="Q7" s="21"/>
      <c r="R7" s="21"/>
      <c r="S7" s="21"/>
      <c r="T7" s="22"/>
    </row>
    <row r="8" spans="1:20" x14ac:dyDescent="0.3">
      <c r="A8" s="12" t="s">
        <v>13</v>
      </c>
      <c r="B8" s="11" t="s">
        <v>20</v>
      </c>
      <c r="C8" s="20">
        <f>SUM(데이터!C9:H9)/6</f>
        <v>95.666666666666671</v>
      </c>
      <c r="D8" s="21"/>
      <c r="E8" s="21"/>
      <c r="F8" s="21"/>
      <c r="G8" s="21"/>
      <c r="H8" s="22"/>
      <c r="I8" s="20">
        <f>SUM(데이터!I9:N9)/6</f>
        <v>86.483333333333334</v>
      </c>
      <c r="J8" s="21"/>
      <c r="K8" s="21"/>
      <c r="L8" s="21"/>
      <c r="M8" s="21"/>
      <c r="N8" s="22"/>
      <c r="O8" s="20">
        <f>SUM(데이터!O9:T9)/6</f>
        <v>87.433333333333337</v>
      </c>
      <c r="P8" s="21"/>
      <c r="Q8" s="21"/>
      <c r="R8" s="21"/>
      <c r="S8" s="21"/>
      <c r="T8" s="22"/>
    </row>
    <row r="9" spans="1:20" x14ac:dyDescent="0.3">
      <c r="A9" s="12" t="s">
        <v>13</v>
      </c>
      <c r="B9" s="11" t="s">
        <v>21</v>
      </c>
      <c r="C9" s="20">
        <f>SUM(데이터!C10:H10)/6</f>
        <v>96.066666666666663</v>
      </c>
      <c r="D9" s="21"/>
      <c r="E9" s="21"/>
      <c r="F9" s="21"/>
      <c r="G9" s="21"/>
      <c r="H9" s="22"/>
      <c r="I9" s="20">
        <f>SUM(데이터!I10:N10)/6</f>
        <v>87.266666666666666</v>
      </c>
      <c r="J9" s="21"/>
      <c r="K9" s="21"/>
      <c r="L9" s="21"/>
      <c r="M9" s="21"/>
      <c r="N9" s="22"/>
      <c r="O9" s="20">
        <f>SUM(데이터!O10:T10)/6</f>
        <v>87.966666666666654</v>
      </c>
      <c r="P9" s="21"/>
      <c r="Q9" s="21"/>
      <c r="R9" s="21"/>
      <c r="S9" s="21"/>
      <c r="T9" s="22"/>
    </row>
    <row r="10" spans="1:20" x14ac:dyDescent="0.3">
      <c r="A10" s="12" t="s">
        <v>13</v>
      </c>
      <c r="B10" s="11" t="s">
        <v>22</v>
      </c>
      <c r="C10" s="20">
        <f>SUM(데이터!C11:H11)/6</f>
        <v>96.316666666666677</v>
      </c>
      <c r="D10" s="21"/>
      <c r="E10" s="21"/>
      <c r="F10" s="21"/>
      <c r="G10" s="21"/>
      <c r="H10" s="22"/>
      <c r="I10" s="20">
        <f>SUM(데이터!I11:N11)/6</f>
        <v>87.966666666666683</v>
      </c>
      <c r="J10" s="21"/>
      <c r="K10" s="21"/>
      <c r="L10" s="21"/>
      <c r="M10" s="21"/>
      <c r="N10" s="22"/>
      <c r="O10" s="20">
        <f>SUM(데이터!O11:T11)/6</f>
        <v>88.616666666666674</v>
      </c>
      <c r="P10" s="21"/>
      <c r="Q10" s="21"/>
      <c r="R10" s="21"/>
      <c r="S10" s="21"/>
      <c r="T10" s="22"/>
    </row>
    <row r="11" spans="1:20" x14ac:dyDescent="0.3">
      <c r="A11" s="12" t="s">
        <v>13</v>
      </c>
      <c r="B11" s="11" t="s">
        <v>23</v>
      </c>
      <c r="C11" s="20">
        <f>SUM(데이터!C12:H12)/6</f>
        <v>96.416666666666686</v>
      </c>
      <c r="D11" s="21"/>
      <c r="E11" s="21"/>
      <c r="F11" s="21"/>
      <c r="G11" s="21"/>
      <c r="H11" s="22"/>
      <c r="I11" s="20">
        <f>SUM(데이터!I12:N12)/6</f>
        <v>88.45</v>
      </c>
      <c r="J11" s="21"/>
      <c r="K11" s="21"/>
      <c r="L11" s="21"/>
      <c r="M11" s="21"/>
      <c r="N11" s="22"/>
      <c r="O11" s="20">
        <f>SUM(데이터!O12:T12)/6</f>
        <v>89.199999999999989</v>
      </c>
      <c r="P11" s="21"/>
      <c r="Q11" s="21"/>
      <c r="R11" s="21"/>
      <c r="S11" s="21"/>
      <c r="T11" s="22"/>
    </row>
    <row r="12" spans="1:20" x14ac:dyDescent="0.3">
      <c r="A12" s="12" t="s">
        <v>13</v>
      </c>
      <c r="B12" s="11" t="s">
        <v>24</v>
      </c>
      <c r="C12" s="20">
        <f>SUM(데이터!C13:H13)/6</f>
        <v>96.483333333333334</v>
      </c>
      <c r="D12" s="21"/>
      <c r="E12" s="21"/>
      <c r="F12" s="21"/>
      <c r="G12" s="21"/>
      <c r="H12" s="22"/>
      <c r="I12" s="20">
        <f>SUM(데이터!I13:N13)/6</f>
        <v>89.350000000000009</v>
      </c>
      <c r="J12" s="21"/>
      <c r="K12" s="21"/>
      <c r="L12" s="21"/>
      <c r="M12" s="21"/>
      <c r="N12" s="22"/>
      <c r="O12" s="20">
        <f>SUM(데이터!O13:T13)/6</f>
        <v>90.783333333333346</v>
      </c>
      <c r="P12" s="21"/>
      <c r="Q12" s="21"/>
      <c r="R12" s="21"/>
      <c r="S12" s="21"/>
      <c r="T12" s="22"/>
    </row>
    <row r="13" spans="1:20" x14ac:dyDescent="0.3">
      <c r="A13" s="12" t="s">
        <v>13</v>
      </c>
      <c r="B13" s="11" t="s">
        <v>25</v>
      </c>
      <c r="C13" s="20">
        <f>SUM(데이터!C14:H14)/6</f>
        <v>96.733333333333334</v>
      </c>
      <c r="D13" s="21"/>
      <c r="E13" s="21"/>
      <c r="F13" s="21"/>
      <c r="G13" s="21"/>
      <c r="H13" s="22"/>
      <c r="I13" s="20">
        <f>SUM(데이터!I14:N14)/6</f>
        <v>90.516666666666666</v>
      </c>
      <c r="J13" s="21"/>
      <c r="K13" s="21"/>
      <c r="L13" s="21"/>
      <c r="M13" s="21"/>
      <c r="N13" s="22"/>
      <c r="O13" s="20">
        <f>SUM(데이터!O14:T14)/6</f>
        <v>93.316666666666677</v>
      </c>
      <c r="P13" s="21"/>
      <c r="Q13" s="21"/>
      <c r="R13" s="21"/>
      <c r="S13" s="21"/>
      <c r="T13" s="22"/>
    </row>
    <row r="14" spans="1:20" x14ac:dyDescent="0.3">
      <c r="A14" s="12" t="s">
        <v>13</v>
      </c>
      <c r="B14" s="11" t="s">
        <v>26</v>
      </c>
      <c r="C14" s="20">
        <f>SUM(데이터!C15:H15)/6</f>
        <v>97.116666666666674</v>
      </c>
      <c r="D14" s="21"/>
      <c r="E14" s="21"/>
      <c r="F14" s="21"/>
      <c r="G14" s="21"/>
      <c r="H14" s="22"/>
      <c r="I14" s="20">
        <f>SUM(데이터!I15:N15)/6</f>
        <v>91.850000000000009</v>
      </c>
      <c r="J14" s="21"/>
      <c r="K14" s="21"/>
      <c r="L14" s="21"/>
      <c r="M14" s="21"/>
      <c r="N14" s="22"/>
      <c r="O14" s="20">
        <f>SUM(데이터!O15:T15)/6</f>
        <v>95.066666666666663</v>
      </c>
      <c r="P14" s="21"/>
      <c r="Q14" s="21"/>
      <c r="R14" s="21"/>
      <c r="S14" s="21"/>
      <c r="T14" s="22"/>
    </row>
    <row r="15" spans="1:20" x14ac:dyDescent="0.3">
      <c r="A15" s="12" t="s">
        <v>13</v>
      </c>
      <c r="B15" s="11" t="s">
        <v>27</v>
      </c>
      <c r="C15" s="20">
        <f>SUM(데이터!C16:H16)/6</f>
        <v>97.733333333333334</v>
      </c>
      <c r="D15" s="21"/>
      <c r="E15" s="21"/>
      <c r="F15" s="21"/>
      <c r="G15" s="21"/>
      <c r="H15" s="22"/>
      <c r="I15" s="20">
        <f>SUM(데이터!I16:N16)/6</f>
        <v>93.716666666666654</v>
      </c>
      <c r="J15" s="21"/>
      <c r="K15" s="21"/>
      <c r="L15" s="21"/>
      <c r="M15" s="21"/>
      <c r="N15" s="22"/>
      <c r="O15" s="20">
        <f>SUM(데이터!O16:T16)/6</f>
        <v>96.216666666666654</v>
      </c>
      <c r="P15" s="21"/>
      <c r="Q15" s="21"/>
      <c r="R15" s="21"/>
      <c r="S15" s="21"/>
      <c r="T15" s="22"/>
    </row>
    <row r="16" spans="1:20" x14ac:dyDescent="0.3">
      <c r="A16" s="12" t="s">
        <v>13</v>
      </c>
      <c r="B16" s="11" t="s">
        <v>28</v>
      </c>
      <c r="C16" s="20">
        <f>SUM(데이터!C17:H17)/6</f>
        <v>98.183333333333323</v>
      </c>
      <c r="D16" s="21"/>
      <c r="E16" s="21"/>
      <c r="F16" s="21"/>
      <c r="G16" s="21"/>
      <c r="H16" s="22"/>
      <c r="I16" s="20">
        <f>SUM(데이터!I17:N17)/6</f>
        <v>95.183333333333337</v>
      </c>
      <c r="J16" s="21"/>
      <c r="K16" s="21"/>
      <c r="L16" s="21"/>
      <c r="M16" s="21"/>
      <c r="N16" s="22"/>
      <c r="O16" s="20">
        <f>SUM(데이터!O17:T17)/6</f>
        <v>96.88333333333334</v>
      </c>
      <c r="P16" s="21"/>
      <c r="Q16" s="21"/>
      <c r="R16" s="21"/>
      <c r="S16" s="21"/>
      <c r="T16" s="22"/>
    </row>
    <row r="17" spans="1:20" x14ac:dyDescent="0.3">
      <c r="A17" s="12" t="s">
        <v>13</v>
      </c>
      <c r="B17" s="11" t="s">
        <v>29</v>
      </c>
      <c r="C17" s="20">
        <f>SUM(데이터!C18:H18)/6</f>
        <v>98.600000000000009</v>
      </c>
      <c r="D17" s="21"/>
      <c r="E17" s="21"/>
      <c r="F17" s="21"/>
      <c r="G17" s="21"/>
      <c r="H17" s="22"/>
      <c r="I17" s="20">
        <f>SUM(데이터!I18:N18)/6</f>
        <v>96.45</v>
      </c>
      <c r="J17" s="21"/>
      <c r="K17" s="21"/>
      <c r="L17" s="21"/>
      <c r="M17" s="21"/>
      <c r="N17" s="22"/>
      <c r="O17" s="20">
        <f>SUM(데이터!O18:T18)/6</f>
        <v>97.416666666666671</v>
      </c>
      <c r="P17" s="21"/>
      <c r="Q17" s="21"/>
      <c r="R17" s="21"/>
      <c r="S17" s="21"/>
      <c r="T17" s="22"/>
    </row>
    <row r="18" spans="1:20" x14ac:dyDescent="0.3">
      <c r="A18" s="12" t="s">
        <v>13</v>
      </c>
      <c r="B18" s="11" t="s">
        <v>30</v>
      </c>
      <c r="C18" s="20">
        <f>SUM(데이터!C19:H19)/6</f>
        <v>99.050000000000011</v>
      </c>
      <c r="D18" s="21"/>
      <c r="E18" s="21"/>
      <c r="F18" s="21"/>
      <c r="G18" s="21"/>
      <c r="H18" s="22"/>
      <c r="I18" s="20">
        <f>SUM(데이터!I19:N19)/6</f>
        <v>97.600000000000009</v>
      </c>
      <c r="J18" s="21"/>
      <c r="K18" s="21"/>
      <c r="L18" s="21"/>
      <c r="M18" s="21"/>
      <c r="N18" s="22"/>
      <c r="O18" s="20">
        <f>SUM(데이터!O19:T19)/6</f>
        <v>98.399999999999991</v>
      </c>
      <c r="P18" s="21"/>
      <c r="Q18" s="21"/>
      <c r="R18" s="21"/>
      <c r="S18" s="21"/>
      <c r="T18" s="22"/>
    </row>
    <row r="19" spans="1:20" x14ac:dyDescent="0.3">
      <c r="A19" s="12" t="s">
        <v>13</v>
      </c>
      <c r="B19" s="11" t="s">
        <v>31</v>
      </c>
      <c r="C19" s="20">
        <f>SUM(데이터!C20:H20)/6</f>
        <v>100</v>
      </c>
      <c r="D19" s="21"/>
      <c r="E19" s="21"/>
      <c r="F19" s="21"/>
      <c r="G19" s="21"/>
      <c r="H19" s="22"/>
      <c r="I19" s="20">
        <f>SUM(데이터!I20:N20)/6</f>
        <v>100</v>
      </c>
      <c r="J19" s="21"/>
      <c r="K19" s="21"/>
      <c r="L19" s="21"/>
      <c r="M19" s="21"/>
      <c r="N19" s="22"/>
      <c r="O19" s="20">
        <f>SUM(데이터!O20:T20)/6</f>
        <v>100</v>
      </c>
      <c r="P19" s="21"/>
      <c r="Q19" s="21"/>
      <c r="R19" s="21"/>
      <c r="S19" s="21"/>
      <c r="T19" s="22"/>
    </row>
    <row r="20" spans="1:20" x14ac:dyDescent="0.3">
      <c r="A20" s="12" t="s">
        <v>13</v>
      </c>
      <c r="B20" s="11" t="s">
        <v>32</v>
      </c>
      <c r="C20" s="20">
        <f>SUM(데이터!C21:H21)/6</f>
        <v>100.83333333333333</v>
      </c>
      <c r="D20" s="21"/>
      <c r="E20" s="21"/>
      <c r="F20" s="21"/>
      <c r="G20" s="21"/>
      <c r="H20" s="22"/>
      <c r="I20" s="20">
        <f>SUM(데이터!I21:N21)/6</f>
        <v>101.81666666666666</v>
      </c>
      <c r="J20" s="21"/>
      <c r="K20" s="21"/>
      <c r="L20" s="21"/>
      <c r="M20" s="21"/>
      <c r="N20" s="22"/>
      <c r="O20" s="20">
        <f>SUM(데이터!O21:T21)/6</f>
        <v>100.93333333333334</v>
      </c>
      <c r="P20" s="21"/>
      <c r="Q20" s="21"/>
      <c r="R20" s="21"/>
      <c r="S20" s="21"/>
      <c r="T20" s="22"/>
    </row>
    <row r="21" spans="1:20" x14ac:dyDescent="0.3">
      <c r="A21" s="12" t="s">
        <v>13</v>
      </c>
      <c r="B21" s="11" t="s">
        <v>33</v>
      </c>
      <c r="C21" s="20">
        <f>SUM(데이터!C22:H22)/6</f>
        <v>101.66666666666667</v>
      </c>
      <c r="D21" s="21"/>
      <c r="E21" s="21"/>
      <c r="F21" s="21"/>
      <c r="G21" s="21"/>
      <c r="H21" s="22"/>
      <c r="I21" s="20">
        <f>SUM(데이터!I22:N22)/6</f>
        <v>103.80000000000001</v>
      </c>
      <c r="J21" s="21"/>
      <c r="K21" s="21"/>
      <c r="L21" s="21"/>
      <c r="M21" s="21"/>
      <c r="N21" s="22"/>
      <c r="O21" s="20">
        <f>SUM(데이터!O22:T22)/6</f>
        <v>101.96666666666665</v>
      </c>
      <c r="P21" s="21"/>
      <c r="Q21" s="21"/>
      <c r="R21" s="21"/>
      <c r="S21" s="21"/>
      <c r="T21" s="22"/>
    </row>
    <row r="22" spans="1:20" x14ac:dyDescent="0.3">
      <c r="A22" s="12" t="s">
        <v>13</v>
      </c>
      <c r="B22" s="11" t="s">
        <v>34</v>
      </c>
      <c r="C22" s="20">
        <f>SUM(데이터!C23:H23)/6</f>
        <v>102.56666666666666</v>
      </c>
      <c r="D22" s="21"/>
      <c r="E22" s="21"/>
      <c r="F22" s="21"/>
      <c r="G22" s="21"/>
      <c r="H22" s="22"/>
      <c r="I22" s="20">
        <f>SUM(데이터!I23:N23)/6</f>
        <v>105.55</v>
      </c>
      <c r="J22" s="21"/>
      <c r="K22" s="21"/>
      <c r="L22" s="21"/>
      <c r="M22" s="21"/>
      <c r="N22" s="22"/>
      <c r="O22" s="20">
        <f>SUM(데이터!O23:T23)/6</f>
        <v>102.80000000000001</v>
      </c>
      <c r="P22" s="21"/>
      <c r="Q22" s="21"/>
      <c r="R22" s="21"/>
      <c r="S22" s="21"/>
      <c r="T22" s="22"/>
    </row>
    <row r="23" spans="1:20" x14ac:dyDescent="0.3">
      <c r="A23" s="12" t="s">
        <v>13</v>
      </c>
      <c r="B23" s="11" t="s">
        <v>35</v>
      </c>
      <c r="C23" s="20">
        <f>SUM(데이터!C24:H24)/6</f>
        <v>103.38333333333334</v>
      </c>
      <c r="D23" s="21"/>
      <c r="E23" s="21"/>
      <c r="F23" s="21"/>
      <c r="G23" s="21"/>
      <c r="H23" s="22"/>
      <c r="I23" s="20">
        <f>SUM(데이터!I24:N24)/6</f>
        <v>107.21666666666665</v>
      </c>
      <c r="J23" s="21"/>
      <c r="K23" s="21"/>
      <c r="L23" s="21"/>
      <c r="M23" s="21"/>
      <c r="N23" s="22"/>
      <c r="O23" s="20">
        <f>SUM(데이터!O24:T24)/6</f>
        <v>103.88333333333333</v>
      </c>
      <c r="P23" s="21"/>
      <c r="Q23" s="21"/>
      <c r="R23" s="21"/>
      <c r="S23" s="21"/>
      <c r="T23" s="22"/>
    </row>
    <row r="24" spans="1:20" x14ac:dyDescent="0.3">
      <c r="A24" s="12" t="s">
        <v>13</v>
      </c>
      <c r="B24" s="11" t="s">
        <v>36</v>
      </c>
      <c r="C24" s="20">
        <f>SUM(데이터!C25:H25)/6</f>
        <v>104</v>
      </c>
      <c r="D24" s="21"/>
      <c r="E24" s="21"/>
      <c r="F24" s="21"/>
      <c r="G24" s="21"/>
      <c r="H24" s="22"/>
      <c r="I24" s="20">
        <f>SUM(데이터!I25:N25)/6</f>
        <v>108.31666666666666</v>
      </c>
      <c r="J24" s="21"/>
      <c r="K24" s="21"/>
      <c r="L24" s="21"/>
      <c r="M24" s="21"/>
      <c r="N24" s="22"/>
      <c r="O24" s="20">
        <f>SUM(데이터!O25:T25)/6</f>
        <v>104.71666666666665</v>
      </c>
      <c r="P24" s="21"/>
      <c r="Q24" s="21"/>
      <c r="R24" s="21"/>
      <c r="S24" s="21"/>
      <c r="T24" s="22"/>
    </row>
    <row r="25" spans="1:20" x14ac:dyDescent="0.3">
      <c r="A25" s="12" t="s">
        <v>13</v>
      </c>
      <c r="B25" s="11" t="s">
        <v>37</v>
      </c>
      <c r="C25" s="20">
        <f>SUM(데이터!C26:H26)/6</f>
        <v>104.25</v>
      </c>
      <c r="D25" s="21"/>
      <c r="E25" s="21"/>
      <c r="F25" s="21"/>
      <c r="G25" s="21"/>
      <c r="H25" s="22"/>
      <c r="I25" s="20">
        <f>SUM(데이터!I26:N26)/6</f>
        <v>108.75</v>
      </c>
      <c r="J25" s="21"/>
      <c r="K25" s="21"/>
      <c r="L25" s="21"/>
      <c r="M25" s="21"/>
      <c r="N25" s="22"/>
      <c r="O25" s="20">
        <f>SUM(데이터!O26:T26)/6</f>
        <v>104.86666666666667</v>
      </c>
      <c r="P25" s="21"/>
      <c r="Q25" s="21"/>
      <c r="R25" s="21"/>
      <c r="S25" s="21"/>
      <c r="T25" s="22"/>
    </row>
    <row r="26" spans="1:20" x14ac:dyDescent="0.3">
      <c r="A26" s="12" t="s">
        <v>13</v>
      </c>
      <c r="B26" s="11" t="s">
        <v>38</v>
      </c>
      <c r="C26" s="20">
        <f>SUM(데이터!C27:H27)/6</f>
        <v>104.25</v>
      </c>
      <c r="D26" s="21"/>
      <c r="E26" s="21"/>
      <c r="F26" s="21"/>
      <c r="G26" s="21"/>
      <c r="H26" s="22"/>
      <c r="I26" s="20">
        <f>SUM(데이터!I27:N27)/6</f>
        <v>108.78333333333335</v>
      </c>
      <c r="J26" s="21"/>
      <c r="K26" s="21"/>
      <c r="L26" s="21"/>
      <c r="M26" s="21"/>
      <c r="N26" s="22"/>
      <c r="O26" s="20">
        <f>SUM(데이터!O27:T27)/6</f>
        <v>104.91666666666669</v>
      </c>
      <c r="P26" s="21"/>
      <c r="Q26" s="21"/>
      <c r="R26" s="21"/>
      <c r="S26" s="21"/>
      <c r="T26" s="22"/>
    </row>
    <row r="27" spans="1:20" x14ac:dyDescent="0.3">
      <c r="A27" s="12" t="s">
        <v>13</v>
      </c>
      <c r="B27" s="11" t="s">
        <v>39</v>
      </c>
      <c r="C27" s="20">
        <f>SUM(데이터!C28:H28)/6</f>
        <v>104.16666666666667</v>
      </c>
      <c r="D27" s="21"/>
      <c r="E27" s="21"/>
      <c r="F27" s="21"/>
      <c r="G27" s="21"/>
      <c r="H27" s="22"/>
      <c r="I27" s="20">
        <f>SUM(데이터!I28:N28)/6</f>
        <v>108.75</v>
      </c>
      <c r="J27" s="21"/>
      <c r="K27" s="21"/>
      <c r="L27" s="21"/>
      <c r="M27" s="21"/>
      <c r="N27" s="22"/>
      <c r="O27" s="20">
        <f>SUM(데이터!O28:T28)/6</f>
        <v>104.86666666666667</v>
      </c>
      <c r="P27" s="21"/>
      <c r="Q27" s="21"/>
      <c r="R27" s="21"/>
      <c r="S27" s="21"/>
      <c r="T27" s="22"/>
    </row>
    <row r="28" spans="1:20" x14ac:dyDescent="0.3">
      <c r="A28" s="12" t="s">
        <v>13</v>
      </c>
      <c r="B28" s="11" t="s">
        <v>40</v>
      </c>
      <c r="C28" s="20">
        <f>SUM(데이터!C29:H29)/6</f>
        <v>104.13333333333333</v>
      </c>
      <c r="D28" s="21"/>
      <c r="E28" s="21"/>
      <c r="F28" s="21"/>
      <c r="G28" s="21"/>
      <c r="H28" s="22"/>
      <c r="I28" s="20">
        <f>SUM(데이터!I29:N29)/6</f>
        <v>108.65000000000002</v>
      </c>
      <c r="J28" s="21"/>
      <c r="K28" s="21"/>
      <c r="L28" s="21"/>
      <c r="M28" s="21"/>
      <c r="N28" s="22"/>
      <c r="O28" s="20">
        <f>SUM(데이터!O29:T29)/6</f>
        <v>104.91666666666667</v>
      </c>
      <c r="P28" s="21"/>
      <c r="Q28" s="21"/>
      <c r="R28" s="21"/>
      <c r="S28" s="21"/>
      <c r="T28" s="22"/>
    </row>
    <row r="29" spans="1:20" x14ac:dyDescent="0.3">
      <c r="A29" s="12" t="s">
        <v>13</v>
      </c>
      <c r="B29" s="11" t="s">
        <v>41</v>
      </c>
      <c r="C29" s="20">
        <f>SUM(데이터!C30:H30)/6</f>
        <v>104.14999999999999</v>
      </c>
      <c r="D29" s="21"/>
      <c r="E29" s="21"/>
      <c r="F29" s="21"/>
      <c r="G29" s="21"/>
      <c r="H29" s="22"/>
      <c r="I29" s="20">
        <f>SUM(데이터!I30:N30)/6</f>
        <v>108.66666666666667</v>
      </c>
      <c r="J29" s="21"/>
      <c r="K29" s="21"/>
      <c r="L29" s="21"/>
      <c r="M29" s="21"/>
      <c r="N29" s="22"/>
      <c r="O29" s="20">
        <f>SUM(데이터!O30:T30)/6</f>
        <v>105.01666666666669</v>
      </c>
      <c r="P29" s="21"/>
      <c r="Q29" s="21"/>
      <c r="R29" s="21"/>
      <c r="S29" s="21"/>
      <c r="T29" s="22"/>
    </row>
    <row r="30" spans="1:20" x14ac:dyDescent="0.3">
      <c r="A30" s="12" t="s">
        <v>13</v>
      </c>
      <c r="B30" s="11" t="s">
        <v>42</v>
      </c>
      <c r="C30" s="20">
        <f>SUM(데이터!C31:H31)/6</f>
        <v>104.11666666666667</v>
      </c>
      <c r="D30" s="21"/>
      <c r="E30" s="21"/>
      <c r="F30" s="21"/>
      <c r="G30" s="21"/>
      <c r="H30" s="22"/>
      <c r="I30" s="20">
        <f>SUM(데이터!I31:N31)/6</f>
        <v>108.64999999999999</v>
      </c>
      <c r="J30" s="21"/>
      <c r="K30" s="21"/>
      <c r="L30" s="21"/>
      <c r="M30" s="21"/>
      <c r="N30" s="22"/>
      <c r="O30" s="20">
        <f>SUM(데이터!O31:T31)/6</f>
        <v>105.06666666666668</v>
      </c>
      <c r="P30" s="21"/>
      <c r="Q30" s="21"/>
      <c r="R30" s="21"/>
      <c r="S30" s="21"/>
      <c r="T30" s="22"/>
    </row>
    <row r="31" spans="1:20" x14ac:dyDescent="0.3">
      <c r="A31" s="12" t="s">
        <v>13</v>
      </c>
      <c r="B31" s="11" t="s">
        <v>43</v>
      </c>
      <c r="C31" s="20">
        <f>SUM(데이터!C32:H32)/6</f>
        <v>104.05000000000001</v>
      </c>
      <c r="D31" s="21"/>
      <c r="E31" s="21"/>
      <c r="F31" s="21"/>
      <c r="G31" s="21"/>
      <c r="H31" s="22"/>
      <c r="I31" s="20">
        <f>SUM(데이터!I32:N32)/6</f>
        <v>108.56666666666665</v>
      </c>
      <c r="J31" s="21"/>
      <c r="K31" s="21"/>
      <c r="L31" s="21"/>
      <c r="M31" s="21"/>
      <c r="N31" s="22"/>
      <c r="O31" s="20">
        <f>SUM(데이터!O32:T32)/6</f>
        <v>105.08333333333333</v>
      </c>
      <c r="P31" s="21"/>
      <c r="Q31" s="21"/>
      <c r="R31" s="21"/>
      <c r="S31" s="21"/>
      <c r="T31" s="22"/>
    </row>
    <row r="32" spans="1:20" x14ac:dyDescent="0.3">
      <c r="A32" s="12" t="s">
        <v>13</v>
      </c>
      <c r="B32" s="11" t="s">
        <v>44</v>
      </c>
      <c r="C32" s="20">
        <f>SUM(데이터!C33:H33)/6</f>
        <v>103.89999999999999</v>
      </c>
      <c r="D32" s="21"/>
      <c r="E32" s="21"/>
      <c r="F32" s="21"/>
      <c r="G32" s="21"/>
      <c r="H32" s="22"/>
      <c r="I32" s="20">
        <f>SUM(데이터!I33:N33)/6</f>
        <v>108.36666666666667</v>
      </c>
      <c r="J32" s="21"/>
      <c r="K32" s="21"/>
      <c r="L32" s="21"/>
      <c r="M32" s="21"/>
      <c r="N32" s="22"/>
      <c r="O32" s="20">
        <f>SUM(데이터!O33:T33)/6</f>
        <v>104.86666666666666</v>
      </c>
      <c r="P32" s="21"/>
      <c r="Q32" s="21"/>
      <c r="R32" s="21"/>
      <c r="S32" s="21"/>
      <c r="T32" s="22"/>
    </row>
    <row r="33" spans="1:20" x14ac:dyDescent="0.3">
      <c r="A33" s="12" t="s">
        <v>13</v>
      </c>
      <c r="B33" s="11" t="s">
        <v>45</v>
      </c>
      <c r="C33" s="20">
        <f>SUM(데이터!C34:H34)/6</f>
        <v>103.5</v>
      </c>
      <c r="D33" s="21"/>
      <c r="E33" s="21"/>
      <c r="F33" s="21"/>
      <c r="G33" s="21"/>
      <c r="H33" s="22"/>
      <c r="I33" s="20">
        <f>SUM(데이터!I34:N34)/6</f>
        <v>107.8</v>
      </c>
      <c r="J33" s="21"/>
      <c r="K33" s="21"/>
      <c r="L33" s="21"/>
      <c r="M33" s="21"/>
      <c r="N33" s="22"/>
      <c r="O33" s="20">
        <f>SUM(데이터!O34:T34)/6</f>
        <v>104.46666666666665</v>
      </c>
      <c r="P33" s="21"/>
      <c r="Q33" s="21"/>
      <c r="R33" s="21"/>
      <c r="S33" s="21"/>
      <c r="T33" s="22"/>
    </row>
    <row r="34" spans="1:20" x14ac:dyDescent="0.3">
      <c r="A34" s="12" t="s">
        <v>13</v>
      </c>
      <c r="B34" s="11" t="s">
        <v>46</v>
      </c>
      <c r="C34" s="20">
        <f>SUM(데이터!C35:H35)/6</f>
        <v>102.83333333333333</v>
      </c>
      <c r="D34" s="21"/>
      <c r="E34" s="21"/>
      <c r="F34" s="21"/>
      <c r="G34" s="21"/>
      <c r="H34" s="22"/>
      <c r="I34" s="20">
        <f>SUM(데이터!I35:N35)/6</f>
        <v>106.91666666666669</v>
      </c>
      <c r="J34" s="21"/>
      <c r="K34" s="21"/>
      <c r="L34" s="21"/>
      <c r="M34" s="21"/>
      <c r="N34" s="22"/>
      <c r="O34" s="20">
        <f>SUM(데이터!O35:T35)/6</f>
        <v>103.76666666666667</v>
      </c>
      <c r="P34" s="21"/>
      <c r="Q34" s="21"/>
      <c r="R34" s="21"/>
      <c r="S34" s="21"/>
      <c r="T34" s="22"/>
    </row>
    <row r="35" spans="1:20" x14ac:dyDescent="0.3">
      <c r="A35" s="12" t="s">
        <v>13</v>
      </c>
      <c r="B35" s="11" t="s">
        <v>47</v>
      </c>
      <c r="C35" s="20">
        <f>SUM(데이터!C36:H36)/6</f>
        <v>101.74999999999999</v>
      </c>
      <c r="D35" s="21"/>
      <c r="E35" s="21"/>
      <c r="F35" s="21"/>
      <c r="G35" s="21"/>
      <c r="H35" s="22"/>
      <c r="I35" s="20">
        <f>SUM(데이터!I36:N36)/6</f>
        <v>105.58333333333333</v>
      </c>
      <c r="J35" s="21"/>
      <c r="K35" s="21"/>
      <c r="L35" s="21"/>
      <c r="M35" s="21"/>
      <c r="N35" s="22"/>
      <c r="O35" s="20">
        <f>SUM(데이터!O36:T36)/6</f>
        <v>102.8</v>
      </c>
      <c r="P35" s="21"/>
      <c r="Q35" s="21"/>
      <c r="R35" s="21"/>
      <c r="S35" s="21"/>
      <c r="T35" s="22"/>
    </row>
    <row r="36" spans="1:20" x14ac:dyDescent="0.3">
      <c r="A36" s="12" t="s">
        <v>13</v>
      </c>
      <c r="B36" s="11" t="s">
        <v>48</v>
      </c>
      <c r="C36" s="20">
        <f>SUM(데이터!C37:H37)/6</f>
        <v>99.916666666666671</v>
      </c>
      <c r="D36" s="21"/>
      <c r="E36" s="21"/>
      <c r="F36" s="21"/>
      <c r="G36" s="21"/>
      <c r="H36" s="22"/>
      <c r="I36" s="20">
        <f>SUM(데이터!I37:N37)/6</f>
        <v>103.28333333333332</v>
      </c>
      <c r="J36" s="21"/>
      <c r="K36" s="21"/>
      <c r="L36" s="21"/>
      <c r="M36" s="21"/>
      <c r="N36" s="22"/>
      <c r="O36" s="20">
        <f>SUM(데이터!O37:T37)/6</f>
        <v>101.05</v>
      </c>
      <c r="P36" s="21"/>
      <c r="Q36" s="21"/>
      <c r="R36" s="21"/>
      <c r="S36" s="21"/>
      <c r="T36" s="22"/>
    </row>
    <row r="37" spans="1:20" x14ac:dyDescent="0.3">
      <c r="A37" s="12" t="s">
        <v>13</v>
      </c>
      <c r="B37" s="11" t="s">
        <v>49</v>
      </c>
      <c r="C37" s="20">
        <f>SUM(데이터!C38:H38)/6</f>
        <v>97.333333333333329</v>
      </c>
      <c r="D37" s="21"/>
      <c r="E37" s="21"/>
      <c r="F37" s="21"/>
      <c r="G37" s="21"/>
      <c r="H37" s="22"/>
      <c r="I37" s="20">
        <f>SUM(데이터!I38:N38)/6</f>
        <v>99.883333333333326</v>
      </c>
      <c r="J37" s="21"/>
      <c r="K37" s="21"/>
      <c r="L37" s="21"/>
      <c r="M37" s="21"/>
      <c r="N37" s="22"/>
      <c r="O37" s="20">
        <f>SUM(데이터!O38:T38)/6</f>
        <v>98.733333333333334</v>
      </c>
      <c r="P37" s="21"/>
      <c r="Q37" s="21"/>
      <c r="R37" s="21"/>
      <c r="S37" s="21"/>
      <c r="T37" s="22"/>
    </row>
    <row r="38" spans="1:20" x14ac:dyDescent="0.3">
      <c r="A38" s="12" t="s">
        <v>13</v>
      </c>
      <c r="B38" s="11" t="s">
        <v>50</v>
      </c>
      <c r="C38" s="20">
        <f>SUM(데이터!C39:H39)/6</f>
        <v>95.866666666666674</v>
      </c>
      <c r="D38" s="21"/>
      <c r="E38" s="21"/>
      <c r="F38" s="21"/>
      <c r="G38" s="21"/>
      <c r="H38" s="22"/>
      <c r="I38" s="20">
        <f>SUM(데이터!I39:N39)/6</f>
        <v>97.25</v>
      </c>
      <c r="J38" s="21"/>
      <c r="K38" s="21"/>
      <c r="L38" s="21"/>
      <c r="M38" s="21"/>
      <c r="N38" s="22"/>
      <c r="O38" s="20">
        <f>SUM(데이터!O39:T39)/6</f>
        <v>96.666666666666671</v>
      </c>
      <c r="P38" s="21"/>
      <c r="Q38" s="21"/>
      <c r="R38" s="21"/>
      <c r="S38" s="21"/>
      <c r="T38" s="22"/>
    </row>
    <row r="39" spans="1:20" x14ac:dyDescent="0.3">
      <c r="A39" s="12" t="s">
        <v>13</v>
      </c>
      <c r="B39" s="11" t="s">
        <v>51</v>
      </c>
      <c r="C39" s="20">
        <f>SUM(데이터!C40:H40)/6</f>
        <v>94.983333333333334</v>
      </c>
      <c r="D39" s="21"/>
      <c r="E39" s="21"/>
      <c r="F39" s="21"/>
      <c r="G39" s="21"/>
      <c r="H39" s="22"/>
      <c r="I39" s="20">
        <f>SUM(데이터!I40:N40)/6</f>
        <v>95.149999999999991</v>
      </c>
      <c r="J39" s="21"/>
      <c r="K39" s="21"/>
      <c r="L39" s="21"/>
      <c r="M39" s="21"/>
      <c r="N39" s="22"/>
      <c r="O39" s="20">
        <f>SUM(데이터!O40:T40)/6</f>
        <v>94.750000000000014</v>
      </c>
      <c r="P39" s="21"/>
      <c r="Q39" s="21"/>
      <c r="R39" s="21"/>
      <c r="S39" s="21"/>
      <c r="T39" s="22"/>
    </row>
    <row r="40" spans="1:20" x14ac:dyDescent="0.3">
      <c r="A40" s="12" t="s">
        <v>13</v>
      </c>
      <c r="B40" s="11" t="s">
        <v>52</v>
      </c>
      <c r="C40" s="20">
        <f>SUM(데이터!C41:H41)/6</f>
        <v>94.416666666666671</v>
      </c>
      <c r="D40" s="21"/>
      <c r="E40" s="21"/>
      <c r="F40" s="21"/>
      <c r="G40" s="21"/>
      <c r="H40" s="22"/>
      <c r="I40" s="20">
        <f>SUM(데이터!I41:N41)/6</f>
        <v>93.783333333333346</v>
      </c>
      <c r="J40" s="21"/>
      <c r="K40" s="21"/>
      <c r="L40" s="21"/>
      <c r="M40" s="21"/>
      <c r="N40" s="22"/>
      <c r="O40" s="20">
        <f>SUM(데이터!O41:T41)/6</f>
        <v>93.433333333333337</v>
      </c>
      <c r="P40" s="21"/>
      <c r="Q40" s="21"/>
      <c r="R40" s="21"/>
      <c r="S40" s="21"/>
      <c r="T40" s="22"/>
    </row>
    <row r="41" spans="1:20" x14ac:dyDescent="0.3">
      <c r="A41" s="12" t="s">
        <v>13</v>
      </c>
      <c r="B41" s="11" t="s">
        <v>53</v>
      </c>
      <c r="C41" s="20">
        <f>SUM(데이터!C42:H42)/6</f>
        <v>94.13333333333334</v>
      </c>
      <c r="D41" s="21"/>
      <c r="E41" s="21"/>
      <c r="F41" s="21"/>
      <c r="G41" s="21"/>
      <c r="H41" s="22"/>
      <c r="I41" s="20">
        <f>SUM(데이터!I42:N42)/6</f>
        <v>93.016666666666666</v>
      </c>
      <c r="J41" s="21"/>
      <c r="K41" s="21"/>
      <c r="L41" s="21"/>
      <c r="M41" s="21"/>
      <c r="N41" s="22"/>
      <c r="O41" s="20">
        <f>SUM(데이터!O42:T42)/6</f>
        <v>92.566666666666663</v>
      </c>
      <c r="P41" s="21"/>
      <c r="Q41" s="21"/>
      <c r="R41" s="21"/>
      <c r="S41" s="21"/>
      <c r="T41" s="22"/>
    </row>
    <row r="42" spans="1:20" x14ac:dyDescent="0.3">
      <c r="A42" s="12" t="s">
        <v>13</v>
      </c>
      <c r="B42" s="11" t="s">
        <v>54</v>
      </c>
      <c r="C42" s="20">
        <f>SUM(데이터!C43:H43)/6</f>
        <v>94.149999999999991</v>
      </c>
      <c r="D42" s="21"/>
      <c r="E42" s="21"/>
      <c r="F42" s="21"/>
      <c r="G42" s="21"/>
      <c r="H42" s="22"/>
      <c r="I42" s="20">
        <f>SUM(데이터!I43:N43)/6</f>
        <v>92.84999999999998</v>
      </c>
      <c r="J42" s="21"/>
      <c r="K42" s="21"/>
      <c r="L42" s="21"/>
      <c r="M42" s="21"/>
      <c r="N42" s="22"/>
      <c r="O42" s="20">
        <f>SUM(데이터!O43:T43)/6</f>
        <v>92.05</v>
      </c>
      <c r="P42" s="21"/>
      <c r="Q42" s="21"/>
      <c r="R42" s="21"/>
      <c r="S42" s="21"/>
      <c r="T42" s="22"/>
    </row>
    <row r="43" spans="1:20" x14ac:dyDescent="0.3">
      <c r="A43" s="12" t="s">
        <v>13</v>
      </c>
      <c r="B43" s="11" t="s">
        <v>55</v>
      </c>
      <c r="C43" s="20">
        <f>SUM(데이터!C44:H44)/6</f>
        <v>94.266666666666652</v>
      </c>
      <c r="D43" s="21"/>
      <c r="E43" s="21"/>
      <c r="F43" s="21"/>
      <c r="G43" s="21"/>
      <c r="H43" s="22"/>
      <c r="I43" s="20">
        <f>SUM(데이터!I44:N44)/6</f>
        <v>92.8</v>
      </c>
      <c r="J43" s="21"/>
      <c r="K43" s="21"/>
      <c r="L43" s="21"/>
      <c r="M43" s="21"/>
      <c r="N43" s="22"/>
      <c r="O43" s="20">
        <f>SUM(데이터!O44:T44)/6</f>
        <v>91.716666666666654</v>
      </c>
      <c r="P43" s="21"/>
      <c r="Q43" s="21"/>
      <c r="R43" s="21"/>
      <c r="S43" s="21"/>
      <c r="T43" s="22"/>
    </row>
    <row r="44" spans="1:20" x14ac:dyDescent="0.3">
      <c r="A44" s="12" t="s">
        <v>13</v>
      </c>
      <c r="B44" s="11" t="s">
        <v>56</v>
      </c>
      <c r="C44" s="20">
        <f>SUM(데이터!C45:H45)/6</f>
        <v>94.516666666666666</v>
      </c>
      <c r="D44" s="21"/>
      <c r="E44" s="21"/>
      <c r="F44" s="21"/>
      <c r="G44" s="21"/>
      <c r="H44" s="22"/>
      <c r="I44" s="20">
        <f>SUM(데이터!I45:N45)/6</f>
        <v>92.966666666666654</v>
      </c>
      <c r="J44" s="21"/>
      <c r="K44" s="21"/>
      <c r="L44" s="21"/>
      <c r="M44" s="21"/>
      <c r="N44" s="22"/>
      <c r="O44" s="20">
        <f>SUM(데이터!O45:T45)/6</f>
        <v>91.45</v>
      </c>
      <c r="P44" s="21"/>
      <c r="Q44" s="21"/>
      <c r="R44" s="21"/>
      <c r="S44" s="21"/>
      <c r="T44" s="22"/>
    </row>
    <row r="45" spans="1:20" x14ac:dyDescent="0.3">
      <c r="A45" s="12" t="s">
        <v>13</v>
      </c>
      <c r="B45" s="11" t="s">
        <v>57</v>
      </c>
      <c r="C45" s="20">
        <f>SUM(데이터!C46:H46)/6</f>
        <v>94.899999999999991</v>
      </c>
      <c r="D45" s="21"/>
      <c r="E45" s="21"/>
      <c r="F45" s="21"/>
      <c r="G45" s="21"/>
      <c r="H45" s="22"/>
      <c r="I45" s="20">
        <f>SUM(데이터!I46:N46)/6</f>
        <v>93.366666666666674</v>
      </c>
      <c r="J45" s="21"/>
      <c r="K45" s="21"/>
      <c r="L45" s="21"/>
      <c r="M45" s="21"/>
      <c r="N45" s="22"/>
      <c r="O45" s="20">
        <f>SUM(데이터!O46:T46)/6</f>
        <v>91.3</v>
      </c>
      <c r="P45" s="21"/>
      <c r="Q45" s="21"/>
      <c r="R45" s="21"/>
      <c r="S45" s="21"/>
      <c r="T45" s="22"/>
    </row>
    <row r="46" spans="1:20" x14ac:dyDescent="0.3">
      <c r="A46" s="12" t="s">
        <v>13</v>
      </c>
      <c r="B46" s="11" t="s">
        <v>58</v>
      </c>
      <c r="C46" s="20">
        <f>SUM(데이터!C47:H47)/6</f>
        <v>95.25</v>
      </c>
      <c r="D46" s="21"/>
      <c r="E46" s="21"/>
      <c r="F46" s="21"/>
      <c r="G46" s="21"/>
      <c r="H46" s="22"/>
      <c r="I46" s="20">
        <f>SUM(데이터!I47:N47)/6</f>
        <v>93.95</v>
      </c>
      <c r="J46" s="21"/>
      <c r="K46" s="21"/>
      <c r="L46" s="21"/>
      <c r="M46" s="21"/>
      <c r="N46" s="22"/>
      <c r="O46" s="20">
        <f>SUM(데이터!O47:T47)/6</f>
        <v>91.283333333333346</v>
      </c>
      <c r="P46" s="21"/>
      <c r="Q46" s="21"/>
      <c r="R46" s="21"/>
      <c r="S46" s="21"/>
      <c r="T46" s="22"/>
    </row>
    <row r="47" spans="1:20" x14ac:dyDescent="0.3">
      <c r="A47" s="12" t="s">
        <v>13</v>
      </c>
      <c r="B47" s="11" t="s">
        <v>59</v>
      </c>
      <c r="C47" s="20">
        <f>SUM(데이터!C48:H48)/6</f>
        <v>95.600000000000009</v>
      </c>
      <c r="D47" s="21"/>
      <c r="E47" s="21"/>
      <c r="F47" s="21"/>
      <c r="G47" s="21"/>
      <c r="H47" s="22"/>
      <c r="I47" s="20">
        <f>SUM(데이터!I48:N48)/6</f>
        <v>94.399999999999991</v>
      </c>
      <c r="J47" s="21"/>
      <c r="K47" s="21"/>
      <c r="L47" s="21"/>
      <c r="M47" s="21"/>
      <c r="N47" s="22"/>
      <c r="O47" s="20">
        <f>SUM(데이터!O48:T48)/6</f>
        <v>91.2</v>
      </c>
      <c r="P47" s="21"/>
      <c r="Q47" s="21"/>
      <c r="R47" s="21"/>
      <c r="S47" s="21"/>
      <c r="T47" s="22"/>
    </row>
    <row r="48" spans="1:20" x14ac:dyDescent="0.3">
      <c r="A48" s="12" t="s">
        <v>13</v>
      </c>
      <c r="B48" s="11" t="s">
        <v>60</v>
      </c>
      <c r="C48" s="20">
        <f>SUM(데이터!C49:H49)/6</f>
        <v>95.7</v>
      </c>
      <c r="D48" s="21"/>
      <c r="E48" s="21"/>
      <c r="F48" s="21"/>
      <c r="G48" s="21"/>
      <c r="H48" s="22"/>
      <c r="I48" s="20">
        <f>SUM(데이터!I49:N49)/6</f>
        <v>94.466666666666683</v>
      </c>
      <c r="J48" s="21"/>
      <c r="K48" s="21"/>
      <c r="L48" s="21"/>
      <c r="M48" s="21"/>
      <c r="N48" s="22"/>
      <c r="O48" s="20">
        <f>SUM(데이터!O49:T49)/6</f>
        <v>90.966666666666654</v>
      </c>
      <c r="P48" s="21"/>
      <c r="Q48" s="21"/>
      <c r="R48" s="21"/>
      <c r="S48" s="21"/>
      <c r="T48" s="22"/>
    </row>
    <row r="49" spans="1:20" x14ac:dyDescent="0.3">
      <c r="A49" s="12" t="s">
        <v>13</v>
      </c>
      <c r="B49" s="11" t="s">
        <v>61</v>
      </c>
      <c r="C49" s="20">
        <f>SUM(데이터!C50:H50)/6</f>
        <v>95.600000000000009</v>
      </c>
      <c r="D49" s="21"/>
      <c r="E49" s="21"/>
      <c r="F49" s="21"/>
      <c r="G49" s="21"/>
      <c r="H49" s="22"/>
      <c r="I49" s="20">
        <f>SUM(데이터!I50:N50)/6</f>
        <v>94.3</v>
      </c>
      <c r="J49" s="21"/>
      <c r="K49" s="21"/>
      <c r="L49" s="21"/>
      <c r="M49" s="21"/>
      <c r="N49" s="22"/>
      <c r="O49" s="20">
        <f>SUM(데이터!O50:T50)/6</f>
        <v>90.716666666666654</v>
      </c>
      <c r="P49" s="21"/>
      <c r="Q49" s="21"/>
      <c r="R49" s="21"/>
      <c r="S49" s="21"/>
      <c r="T49" s="22"/>
    </row>
    <row r="50" spans="1:20" x14ac:dyDescent="0.3">
      <c r="A50" s="12" t="s">
        <v>13</v>
      </c>
      <c r="B50" s="11" t="s">
        <v>62</v>
      </c>
      <c r="C50" s="20">
        <f>SUM(데이터!C51:H51)/6</f>
        <v>95.45</v>
      </c>
      <c r="D50" s="21"/>
      <c r="E50" s="21"/>
      <c r="F50" s="21"/>
      <c r="G50" s="21"/>
      <c r="H50" s="22"/>
      <c r="I50" s="20">
        <f>SUM(데이터!I51:N51)/6</f>
        <v>94</v>
      </c>
      <c r="J50" s="21"/>
      <c r="K50" s="21"/>
      <c r="L50" s="21"/>
      <c r="M50" s="21"/>
      <c r="N50" s="22"/>
      <c r="O50" s="20">
        <f>SUM(데이터!O51:T51)/6</f>
        <v>90.5</v>
      </c>
      <c r="P50" s="21"/>
      <c r="Q50" s="21"/>
      <c r="R50" s="21"/>
      <c r="S50" s="21"/>
      <c r="T50" s="22"/>
    </row>
    <row r="51" spans="1:20" x14ac:dyDescent="0.3">
      <c r="A51" s="12" t="s">
        <v>13</v>
      </c>
      <c r="B51" s="11" t="s">
        <v>63</v>
      </c>
      <c r="C51" s="20">
        <f>SUM(데이터!C52:H52)/6</f>
        <v>95.333333333333314</v>
      </c>
      <c r="D51" s="21"/>
      <c r="E51" s="21"/>
      <c r="F51" s="21"/>
      <c r="G51" s="21"/>
      <c r="H51" s="22"/>
      <c r="I51" s="20">
        <f>SUM(데이터!I52:N52)/6</f>
        <v>93.800000000000011</v>
      </c>
      <c r="J51" s="21"/>
      <c r="K51" s="21"/>
      <c r="L51" s="21"/>
      <c r="M51" s="21"/>
      <c r="N51" s="22"/>
      <c r="O51" s="20">
        <f>SUM(데이터!O52:T52)/6</f>
        <v>90.183333333333337</v>
      </c>
      <c r="P51" s="21"/>
      <c r="Q51" s="21"/>
      <c r="R51" s="21"/>
      <c r="S51" s="21"/>
      <c r="T51" s="22"/>
    </row>
    <row r="52" spans="1:20" x14ac:dyDescent="0.3">
      <c r="A52" s="11" t="s">
        <v>64</v>
      </c>
      <c r="B52" s="11" t="s">
        <v>14</v>
      </c>
      <c r="C52" s="20">
        <f>SUM(데이터!C53:F53)/4</f>
        <v>97.050000000000011</v>
      </c>
      <c r="D52" s="21"/>
      <c r="E52" s="21"/>
      <c r="F52" s="21"/>
      <c r="G52" s="21"/>
      <c r="H52" s="22"/>
      <c r="I52" s="20">
        <f>SUM(데이터!I53:L53)/4</f>
        <v>96.375</v>
      </c>
      <c r="J52" s="21"/>
      <c r="K52" s="21"/>
      <c r="L52" s="21"/>
      <c r="M52" s="21"/>
      <c r="N52" s="22"/>
      <c r="O52" s="20">
        <f>SUM(데이터!O53:R53)/4</f>
        <v>98.275000000000006</v>
      </c>
      <c r="P52" s="21"/>
      <c r="Q52" s="21"/>
      <c r="R52" s="21"/>
      <c r="S52" s="21"/>
      <c r="T52" s="22"/>
    </row>
    <row r="53" spans="1:20" x14ac:dyDescent="0.3">
      <c r="A53" s="12" t="s">
        <v>13</v>
      </c>
      <c r="B53" s="11" t="s">
        <v>15</v>
      </c>
      <c r="C53" s="20">
        <f>SUM(데이터!C54:F54)/4</f>
        <v>97.149999999999991</v>
      </c>
      <c r="D53" s="21"/>
      <c r="E53" s="21"/>
      <c r="F53" s="21"/>
      <c r="G53" s="21"/>
      <c r="H53" s="22"/>
      <c r="I53" s="20">
        <f>SUM(데이터!I54:L54)/4</f>
        <v>96.4</v>
      </c>
      <c r="J53" s="21"/>
      <c r="K53" s="21"/>
      <c r="L53" s="21"/>
      <c r="M53" s="21"/>
      <c r="N53" s="22"/>
      <c r="O53" s="20">
        <f>SUM(데이터!O54:R54)/4</f>
        <v>98.275000000000006</v>
      </c>
      <c r="P53" s="21"/>
      <c r="Q53" s="21"/>
      <c r="R53" s="21"/>
      <c r="S53" s="21"/>
      <c r="T53" s="22"/>
    </row>
    <row r="54" spans="1:20" x14ac:dyDescent="0.3">
      <c r="A54" s="12" t="s">
        <v>13</v>
      </c>
      <c r="B54" s="11" t="s">
        <v>16</v>
      </c>
      <c r="C54" s="20">
        <f>SUM(데이터!C55:F55)/4</f>
        <v>97.25</v>
      </c>
      <c r="D54" s="21"/>
      <c r="E54" s="21"/>
      <c r="F54" s="21"/>
      <c r="G54" s="21"/>
      <c r="H54" s="22"/>
      <c r="I54" s="20">
        <f>SUM(데이터!I55:L55)/4</f>
        <v>96.550000000000011</v>
      </c>
      <c r="J54" s="21"/>
      <c r="K54" s="21"/>
      <c r="L54" s="21"/>
      <c r="M54" s="21"/>
      <c r="N54" s="22"/>
      <c r="O54" s="20">
        <f>SUM(데이터!O55:R55)/4</f>
        <v>98.2</v>
      </c>
      <c r="P54" s="21"/>
      <c r="Q54" s="21"/>
      <c r="R54" s="21"/>
      <c r="S54" s="21"/>
      <c r="T54" s="22"/>
    </row>
    <row r="55" spans="1:20" x14ac:dyDescent="0.3">
      <c r="A55" s="12" t="s">
        <v>13</v>
      </c>
      <c r="B55" s="11" t="s">
        <v>17</v>
      </c>
      <c r="C55" s="20">
        <f>SUM(데이터!C56:F56)/4</f>
        <v>97.224999999999994</v>
      </c>
      <c r="D55" s="21"/>
      <c r="E55" s="21"/>
      <c r="F55" s="21"/>
      <c r="G55" s="21"/>
      <c r="H55" s="22"/>
      <c r="I55" s="20">
        <f>SUM(데이터!I56:L56)/4</f>
        <v>96.65</v>
      </c>
      <c r="J55" s="21"/>
      <c r="K55" s="21"/>
      <c r="L55" s="21"/>
      <c r="M55" s="21"/>
      <c r="N55" s="22"/>
      <c r="O55" s="20">
        <f>SUM(데이터!O56:R56)/4</f>
        <v>98.074999999999989</v>
      </c>
      <c r="P55" s="21"/>
      <c r="Q55" s="21"/>
      <c r="R55" s="21"/>
      <c r="S55" s="21"/>
      <c r="T55" s="22"/>
    </row>
    <row r="56" spans="1:20" x14ac:dyDescent="0.3">
      <c r="A56" s="12" t="s">
        <v>13</v>
      </c>
      <c r="B56" s="11" t="s">
        <v>18</v>
      </c>
      <c r="C56" s="20">
        <f>SUM(데이터!C57:F57)/4</f>
        <v>97.224999999999994</v>
      </c>
      <c r="D56" s="21"/>
      <c r="E56" s="21"/>
      <c r="F56" s="21"/>
      <c r="G56" s="21"/>
      <c r="H56" s="22"/>
      <c r="I56" s="20">
        <f>SUM(데이터!I57:L57)/4</f>
        <v>96.724999999999994</v>
      </c>
      <c r="J56" s="21"/>
      <c r="K56" s="21"/>
      <c r="L56" s="21"/>
      <c r="M56" s="21"/>
      <c r="N56" s="22"/>
      <c r="O56" s="20">
        <f>SUM(데이터!O57:R57)/4</f>
        <v>97.95</v>
      </c>
      <c r="P56" s="21"/>
      <c r="Q56" s="21"/>
      <c r="R56" s="21"/>
      <c r="S56" s="21"/>
      <c r="T56" s="22"/>
    </row>
    <row r="57" spans="1:20" x14ac:dyDescent="0.3">
      <c r="A57" s="12" t="s">
        <v>13</v>
      </c>
      <c r="B57" s="11" t="s">
        <v>19</v>
      </c>
      <c r="C57" s="20">
        <f>SUM(데이터!C58:F58)/4</f>
        <v>97.274999999999991</v>
      </c>
      <c r="D57" s="21"/>
      <c r="E57" s="21"/>
      <c r="F57" s="21"/>
      <c r="G57" s="21"/>
      <c r="H57" s="22"/>
      <c r="I57" s="20">
        <f>SUM(데이터!I58:L58)/4</f>
        <v>96.925000000000011</v>
      </c>
      <c r="J57" s="21"/>
      <c r="K57" s="21"/>
      <c r="L57" s="21"/>
      <c r="M57" s="21"/>
      <c r="N57" s="22"/>
      <c r="O57" s="20">
        <f>SUM(데이터!O58:R58)/4</f>
        <v>97.9</v>
      </c>
      <c r="P57" s="21"/>
      <c r="Q57" s="21"/>
      <c r="R57" s="21"/>
      <c r="S57" s="21"/>
      <c r="T57" s="22"/>
    </row>
    <row r="58" spans="1:20" x14ac:dyDescent="0.3">
      <c r="A58" s="12" t="s">
        <v>13</v>
      </c>
      <c r="B58" s="11" t="s">
        <v>20</v>
      </c>
      <c r="C58" s="20">
        <f>SUM(데이터!C59:F59)/4</f>
        <v>97.45</v>
      </c>
      <c r="D58" s="21"/>
      <c r="E58" s="21"/>
      <c r="F58" s="21"/>
      <c r="G58" s="21"/>
      <c r="H58" s="22"/>
      <c r="I58" s="20">
        <f>SUM(데이터!I59:L59)/4</f>
        <v>97.224999999999994</v>
      </c>
      <c r="J58" s="21"/>
      <c r="K58" s="21"/>
      <c r="L58" s="21"/>
      <c r="M58" s="21"/>
      <c r="N58" s="22"/>
      <c r="O58" s="20">
        <f>SUM(데이터!O59:R59)/4</f>
        <v>97.9</v>
      </c>
      <c r="P58" s="21"/>
      <c r="Q58" s="21"/>
      <c r="R58" s="21"/>
      <c r="S58" s="21"/>
      <c r="T58" s="22"/>
    </row>
    <row r="59" spans="1:20" x14ac:dyDescent="0.3">
      <c r="A59" s="12" t="s">
        <v>13</v>
      </c>
      <c r="B59" s="11" t="s">
        <v>21</v>
      </c>
      <c r="C59" s="20">
        <f>SUM(데이터!C60:F60)/4</f>
        <v>97.625</v>
      </c>
      <c r="D59" s="21"/>
      <c r="E59" s="21"/>
      <c r="F59" s="21"/>
      <c r="G59" s="21"/>
      <c r="H59" s="22"/>
      <c r="I59" s="20">
        <f>SUM(데이터!I60:L60)/4</f>
        <v>97.45</v>
      </c>
      <c r="J59" s="21"/>
      <c r="K59" s="21"/>
      <c r="L59" s="21"/>
      <c r="M59" s="21"/>
      <c r="N59" s="22"/>
      <c r="O59" s="20">
        <f>SUM(데이터!O60:R60)/4</f>
        <v>97.925000000000011</v>
      </c>
      <c r="P59" s="21"/>
      <c r="Q59" s="21"/>
      <c r="R59" s="21"/>
      <c r="S59" s="21"/>
      <c r="T59" s="22"/>
    </row>
    <row r="60" spans="1:20" x14ac:dyDescent="0.3">
      <c r="A60" s="12" t="s">
        <v>13</v>
      </c>
      <c r="B60" s="11" t="s">
        <v>22</v>
      </c>
      <c r="C60" s="20">
        <f>SUM(데이터!C61:F61)/4</f>
        <v>97.774999999999991</v>
      </c>
      <c r="D60" s="21"/>
      <c r="E60" s="21"/>
      <c r="F60" s="21"/>
      <c r="G60" s="21"/>
      <c r="H60" s="22"/>
      <c r="I60" s="20">
        <f>SUM(데이터!I61:L61)/4</f>
        <v>97.675000000000011</v>
      </c>
      <c r="J60" s="21"/>
      <c r="K60" s="21"/>
      <c r="L60" s="21"/>
      <c r="M60" s="21"/>
      <c r="N60" s="22"/>
      <c r="O60" s="20">
        <f>SUM(데이터!O61:R61)/4</f>
        <v>97.9</v>
      </c>
      <c r="P60" s="21"/>
      <c r="Q60" s="21"/>
      <c r="R60" s="21"/>
      <c r="S60" s="21"/>
      <c r="T60" s="22"/>
    </row>
    <row r="61" spans="1:20" x14ac:dyDescent="0.3">
      <c r="A61" s="12" t="s">
        <v>13</v>
      </c>
      <c r="B61" s="11" t="s">
        <v>23</v>
      </c>
      <c r="C61" s="20">
        <f>SUM(데이터!C62:F62)/4</f>
        <v>97.949999999999989</v>
      </c>
      <c r="D61" s="21"/>
      <c r="E61" s="21"/>
      <c r="F61" s="21"/>
      <c r="G61" s="21"/>
      <c r="H61" s="22"/>
      <c r="I61" s="20">
        <f>SUM(데이터!I62:L62)/4</f>
        <v>97.875</v>
      </c>
      <c r="J61" s="21"/>
      <c r="K61" s="21"/>
      <c r="L61" s="21"/>
      <c r="M61" s="21"/>
      <c r="N61" s="22"/>
      <c r="O61" s="20">
        <f>SUM(데이터!O62:R62)/4</f>
        <v>97.875</v>
      </c>
      <c r="P61" s="21"/>
      <c r="Q61" s="21"/>
      <c r="R61" s="21"/>
      <c r="S61" s="21"/>
      <c r="T61" s="22"/>
    </row>
    <row r="62" spans="1:20" x14ac:dyDescent="0.3">
      <c r="A62" s="12" t="s">
        <v>13</v>
      </c>
      <c r="B62" s="11" t="s">
        <v>24</v>
      </c>
      <c r="C62" s="20">
        <f>SUM(데이터!C63:F63)/4</f>
        <v>98.1</v>
      </c>
      <c r="D62" s="21"/>
      <c r="E62" s="21"/>
      <c r="F62" s="21"/>
      <c r="G62" s="21"/>
      <c r="H62" s="22"/>
      <c r="I62" s="20">
        <f>SUM(데이터!I63:L63)/4</f>
        <v>98</v>
      </c>
      <c r="J62" s="21"/>
      <c r="K62" s="21"/>
      <c r="L62" s="21"/>
      <c r="M62" s="21"/>
      <c r="N62" s="22"/>
      <c r="O62" s="20">
        <f>SUM(데이터!O63:R63)/4</f>
        <v>98.225000000000009</v>
      </c>
      <c r="P62" s="21"/>
      <c r="Q62" s="21"/>
      <c r="R62" s="21"/>
      <c r="S62" s="21"/>
      <c r="T62" s="22"/>
    </row>
    <row r="63" spans="1:20" x14ac:dyDescent="0.3">
      <c r="A63" s="12" t="s">
        <v>13</v>
      </c>
      <c r="B63" s="11" t="s">
        <v>25</v>
      </c>
      <c r="C63" s="20">
        <f>SUM(데이터!C64:F64)/4</f>
        <v>98.3</v>
      </c>
      <c r="D63" s="21"/>
      <c r="E63" s="21"/>
      <c r="F63" s="21"/>
      <c r="G63" s="21"/>
      <c r="H63" s="22"/>
      <c r="I63" s="20">
        <f>SUM(데이터!I64:L64)/4</f>
        <v>98.2</v>
      </c>
      <c r="J63" s="21"/>
      <c r="K63" s="21"/>
      <c r="L63" s="21"/>
      <c r="M63" s="21"/>
      <c r="N63" s="22"/>
      <c r="O63" s="20">
        <f>SUM(데이터!O64:R64)/4</f>
        <v>98.65</v>
      </c>
      <c r="P63" s="21"/>
      <c r="Q63" s="21"/>
      <c r="R63" s="21"/>
      <c r="S63" s="21"/>
      <c r="T63" s="22"/>
    </row>
    <row r="64" spans="1:20" x14ac:dyDescent="0.3">
      <c r="A64" s="12" t="s">
        <v>13</v>
      </c>
      <c r="B64" s="11" t="s">
        <v>26</v>
      </c>
      <c r="C64" s="20">
        <f>SUM(데이터!C65:F65)/4</f>
        <v>98.7</v>
      </c>
      <c r="D64" s="21"/>
      <c r="E64" s="21"/>
      <c r="F64" s="21"/>
      <c r="G64" s="21"/>
      <c r="H64" s="22"/>
      <c r="I64" s="20">
        <f>SUM(데이터!I65:L65)/4</f>
        <v>98.5</v>
      </c>
      <c r="J64" s="21"/>
      <c r="K64" s="21"/>
      <c r="L64" s="21"/>
      <c r="M64" s="21"/>
      <c r="N64" s="22"/>
      <c r="O64" s="20">
        <f>SUM(데이터!O65:R65)/4</f>
        <v>98.875</v>
      </c>
      <c r="P64" s="21"/>
      <c r="Q64" s="21"/>
      <c r="R64" s="21"/>
      <c r="S64" s="21"/>
      <c r="T64" s="22"/>
    </row>
    <row r="65" spans="1:20" x14ac:dyDescent="0.3">
      <c r="A65" s="12" t="s">
        <v>13</v>
      </c>
      <c r="B65" s="11" t="s">
        <v>27</v>
      </c>
      <c r="C65" s="20">
        <f>SUM(데이터!C66:F66)/4</f>
        <v>98.974999999999994</v>
      </c>
      <c r="D65" s="21"/>
      <c r="E65" s="21"/>
      <c r="F65" s="21"/>
      <c r="G65" s="21"/>
      <c r="H65" s="22"/>
      <c r="I65" s="20">
        <f>SUM(데이터!I66:L66)/4</f>
        <v>98.875000000000014</v>
      </c>
      <c r="J65" s="21"/>
      <c r="K65" s="21"/>
      <c r="L65" s="21"/>
      <c r="M65" s="21"/>
      <c r="N65" s="22"/>
      <c r="O65" s="20">
        <f>SUM(데이터!O66:R66)/4</f>
        <v>99.100000000000009</v>
      </c>
      <c r="P65" s="21"/>
      <c r="Q65" s="21"/>
      <c r="R65" s="21"/>
      <c r="S65" s="21"/>
      <c r="T65" s="22"/>
    </row>
    <row r="66" spans="1:20" x14ac:dyDescent="0.3">
      <c r="A66" s="12" t="s">
        <v>13</v>
      </c>
      <c r="B66" s="11" t="s">
        <v>28</v>
      </c>
      <c r="C66" s="20">
        <f>SUM(데이터!C67:F67)/4</f>
        <v>99.175000000000011</v>
      </c>
      <c r="D66" s="21"/>
      <c r="E66" s="21"/>
      <c r="F66" s="21"/>
      <c r="G66" s="21"/>
      <c r="H66" s="22"/>
      <c r="I66" s="20">
        <f>SUM(데이터!I67:L67)/4</f>
        <v>99.1</v>
      </c>
      <c r="J66" s="21"/>
      <c r="K66" s="21"/>
      <c r="L66" s="21"/>
      <c r="M66" s="21"/>
      <c r="N66" s="22"/>
      <c r="O66" s="20">
        <f>SUM(데이터!O67:R67)/4</f>
        <v>99.325000000000003</v>
      </c>
      <c r="P66" s="21"/>
      <c r="Q66" s="21"/>
      <c r="R66" s="21"/>
      <c r="S66" s="21"/>
      <c r="T66" s="22"/>
    </row>
    <row r="67" spans="1:20" x14ac:dyDescent="0.3">
      <c r="A67" s="12" t="s">
        <v>13</v>
      </c>
      <c r="B67" s="11" t="s">
        <v>29</v>
      </c>
      <c r="C67" s="20">
        <f>SUM(데이터!C68:F68)/4</f>
        <v>99.375</v>
      </c>
      <c r="D67" s="21"/>
      <c r="E67" s="21"/>
      <c r="F67" s="21"/>
      <c r="G67" s="21"/>
      <c r="H67" s="22"/>
      <c r="I67" s="20">
        <f>SUM(데이터!I68:L68)/4</f>
        <v>99.324999999999989</v>
      </c>
      <c r="J67" s="21"/>
      <c r="K67" s="21"/>
      <c r="L67" s="21"/>
      <c r="M67" s="21"/>
      <c r="N67" s="22"/>
      <c r="O67" s="20">
        <f>SUM(데이터!O68:R68)/4</f>
        <v>99.45</v>
      </c>
      <c r="P67" s="21"/>
      <c r="Q67" s="21"/>
      <c r="R67" s="21"/>
      <c r="S67" s="21"/>
      <c r="T67" s="22"/>
    </row>
    <row r="68" spans="1:20" x14ac:dyDescent="0.3">
      <c r="A68" s="12" t="s">
        <v>13</v>
      </c>
      <c r="B68" s="11" t="s">
        <v>30</v>
      </c>
      <c r="C68" s="20">
        <f>SUM(데이터!C69:F69)/4</f>
        <v>99.625</v>
      </c>
      <c r="D68" s="21"/>
      <c r="E68" s="21"/>
      <c r="F68" s="21"/>
      <c r="G68" s="21"/>
      <c r="H68" s="22"/>
      <c r="I68" s="20">
        <f>SUM(데이터!I69:L69)/4</f>
        <v>99.624999999999986</v>
      </c>
      <c r="J68" s="21"/>
      <c r="K68" s="21"/>
      <c r="L68" s="21"/>
      <c r="M68" s="21"/>
      <c r="N68" s="22"/>
      <c r="O68" s="20">
        <f>SUM(데이터!O69:R69)/4</f>
        <v>99.724999999999994</v>
      </c>
      <c r="P68" s="21"/>
      <c r="Q68" s="21"/>
      <c r="R68" s="21"/>
      <c r="S68" s="21"/>
      <c r="T68" s="22"/>
    </row>
    <row r="69" spans="1:20" x14ac:dyDescent="0.3">
      <c r="A69" s="12" t="s">
        <v>13</v>
      </c>
      <c r="B69" s="11" t="s">
        <v>31</v>
      </c>
      <c r="C69" s="20">
        <f>SUM(데이터!C70:F70)/4</f>
        <v>100</v>
      </c>
      <c r="D69" s="21"/>
      <c r="E69" s="21"/>
      <c r="F69" s="21"/>
      <c r="G69" s="21"/>
      <c r="H69" s="22"/>
      <c r="I69" s="20">
        <f>SUM(데이터!I70:L70)/4</f>
        <v>100</v>
      </c>
      <c r="J69" s="21"/>
      <c r="K69" s="21"/>
      <c r="L69" s="21"/>
      <c r="M69" s="21"/>
      <c r="N69" s="22"/>
      <c r="O69" s="20">
        <f>SUM(데이터!O70:R70)/4</f>
        <v>100</v>
      </c>
      <c r="P69" s="21"/>
      <c r="Q69" s="21"/>
      <c r="R69" s="21"/>
      <c r="S69" s="21"/>
      <c r="T69" s="22"/>
    </row>
    <row r="70" spans="1:20" x14ac:dyDescent="0.3">
      <c r="A70" s="12" t="s">
        <v>13</v>
      </c>
      <c r="B70" s="11" t="s">
        <v>32</v>
      </c>
      <c r="C70" s="20">
        <f>SUM(데이터!C71:F71)/4</f>
        <v>100.27500000000001</v>
      </c>
      <c r="D70" s="21"/>
      <c r="E70" s="21"/>
      <c r="F70" s="21"/>
      <c r="G70" s="21"/>
      <c r="H70" s="22"/>
      <c r="I70" s="20">
        <f>SUM(데이터!I71:L71)/4</f>
        <v>100.37500000000001</v>
      </c>
      <c r="J70" s="21"/>
      <c r="K70" s="21"/>
      <c r="L70" s="21"/>
      <c r="M70" s="21"/>
      <c r="N70" s="22"/>
      <c r="O70" s="20">
        <f>SUM(데이터!O71:R71)/4</f>
        <v>100.22499999999999</v>
      </c>
      <c r="P70" s="21"/>
      <c r="Q70" s="21"/>
      <c r="R70" s="21"/>
      <c r="S70" s="21"/>
      <c r="T70" s="22"/>
    </row>
    <row r="71" spans="1:20" x14ac:dyDescent="0.3">
      <c r="A71" s="12" t="s">
        <v>13</v>
      </c>
      <c r="B71" s="11" t="s">
        <v>33</v>
      </c>
      <c r="C71" s="20">
        <f>SUM(데이터!C72:F72)/4</f>
        <v>100.575</v>
      </c>
      <c r="D71" s="21"/>
      <c r="E71" s="21"/>
      <c r="F71" s="21"/>
      <c r="G71" s="21"/>
      <c r="H71" s="22"/>
      <c r="I71" s="20">
        <f>SUM(데이터!I72:L72)/4</f>
        <v>101.02500000000001</v>
      </c>
      <c r="J71" s="21"/>
      <c r="K71" s="21"/>
      <c r="L71" s="21"/>
      <c r="M71" s="21"/>
      <c r="N71" s="22"/>
      <c r="O71" s="20">
        <f>SUM(데이터!O72:R72)/4</f>
        <v>100.75</v>
      </c>
      <c r="P71" s="21"/>
      <c r="Q71" s="21"/>
      <c r="R71" s="21"/>
      <c r="S71" s="21"/>
      <c r="T71" s="22"/>
    </row>
    <row r="72" spans="1:20" x14ac:dyDescent="0.3">
      <c r="A72" s="12" t="s">
        <v>13</v>
      </c>
      <c r="B72" s="11" t="s">
        <v>34</v>
      </c>
      <c r="C72" s="20">
        <f>SUM(데이터!C73:F73)/4</f>
        <v>101.02499999999999</v>
      </c>
      <c r="D72" s="21"/>
      <c r="E72" s="21"/>
      <c r="F72" s="21"/>
      <c r="G72" s="21"/>
      <c r="H72" s="22"/>
      <c r="I72" s="20">
        <f>SUM(데이터!I73:L73)/4</f>
        <v>101.75</v>
      </c>
      <c r="J72" s="21"/>
      <c r="K72" s="21"/>
      <c r="L72" s="21"/>
      <c r="M72" s="21"/>
      <c r="N72" s="22"/>
      <c r="O72" s="20">
        <f>SUM(데이터!O73:R73)/4</f>
        <v>101.05000000000001</v>
      </c>
      <c r="P72" s="21"/>
      <c r="Q72" s="21"/>
      <c r="R72" s="21"/>
      <c r="S72" s="21"/>
      <c r="T72" s="22"/>
    </row>
    <row r="73" spans="1:20" x14ac:dyDescent="0.3">
      <c r="A73" s="12" t="s">
        <v>13</v>
      </c>
      <c r="B73" s="11" t="s">
        <v>35</v>
      </c>
      <c r="C73" s="20">
        <f>SUM(데이터!C74:F74)/4</f>
        <v>101.55</v>
      </c>
      <c r="D73" s="21"/>
      <c r="E73" s="21"/>
      <c r="F73" s="21"/>
      <c r="G73" s="21"/>
      <c r="H73" s="22"/>
      <c r="I73" s="20">
        <f>SUM(데이터!I74:L74)/4</f>
        <v>102.30000000000001</v>
      </c>
      <c r="J73" s="21"/>
      <c r="K73" s="21"/>
      <c r="L73" s="21"/>
      <c r="M73" s="21"/>
      <c r="N73" s="22"/>
      <c r="O73" s="20">
        <f>SUM(데이터!O74:R74)/4</f>
        <v>101.675</v>
      </c>
      <c r="P73" s="21"/>
      <c r="Q73" s="21"/>
      <c r="R73" s="21"/>
      <c r="S73" s="21"/>
      <c r="T73" s="22"/>
    </row>
    <row r="74" spans="1:20" x14ac:dyDescent="0.3">
      <c r="A74" s="12" t="s">
        <v>13</v>
      </c>
      <c r="B74" s="11" t="s">
        <v>36</v>
      </c>
      <c r="C74" s="20">
        <f>SUM(데이터!C75:F75)/4</f>
        <v>102.075</v>
      </c>
      <c r="D74" s="21"/>
      <c r="E74" s="21"/>
      <c r="F74" s="21"/>
      <c r="G74" s="21"/>
      <c r="H74" s="22"/>
      <c r="I74" s="20">
        <f>SUM(데이터!I75:L75)/4</f>
        <v>103.05</v>
      </c>
      <c r="J74" s="21"/>
      <c r="K74" s="21"/>
      <c r="L74" s="21"/>
      <c r="M74" s="21"/>
      <c r="N74" s="22"/>
      <c r="O74" s="20">
        <f>SUM(데이터!O75:R75)/4</f>
        <v>102.14999999999999</v>
      </c>
      <c r="P74" s="21"/>
      <c r="Q74" s="21"/>
      <c r="R74" s="21"/>
      <c r="S74" s="21"/>
      <c r="T74" s="22"/>
    </row>
    <row r="75" spans="1:20" x14ac:dyDescent="0.3">
      <c r="A75" s="12" t="s">
        <v>13</v>
      </c>
      <c r="B75" s="11" t="s">
        <v>37</v>
      </c>
      <c r="C75" s="20">
        <f>SUM(데이터!C76:F76)/4</f>
        <v>102.35</v>
      </c>
      <c r="D75" s="21"/>
      <c r="E75" s="21"/>
      <c r="F75" s="21"/>
      <c r="G75" s="21"/>
      <c r="H75" s="22"/>
      <c r="I75" s="20">
        <f>SUM(데이터!I76:L76)/4</f>
        <v>103.35</v>
      </c>
      <c r="J75" s="21"/>
      <c r="K75" s="21"/>
      <c r="L75" s="21"/>
      <c r="M75" s="21"/>
      <c r="N75" s="22"/>
      <c r="O75" s="20">
        <f>SUM(데이터!O76:R76)/4</f>
        <v>102.4</v>
      </c>
      <c r="P75" s="21"/>
      <c r="Q75" s="21"/>
      <c r="R75" s="21"/>
      <c r="S75" s="21"/>
      <c r="T75" s="22"/>
    </row>
    <row r="76" spans="1:20" x14ac:dyDescent="0.3">
      <c r="A76" s="12" t="s">
        <v>13</v>
      </c>
      <c r="B76" s="11" t="s">
        <v>38</v>
      </c>
      <c r="C76" s="20">
        <f>SUM(데이터!C77:F77)/4</f>
        <v>102.35</v>
      </c>
      <c r="D76" s="21"/>
      <c r="E76" s="21"/>
      <c r="F76" s="21"/>
      <c r="G76" s="21"/>
      <c r="H76" s="22"/>
      <c r="I76" s="20">
        <f>SUM(데이터!I77:L77)/4</f>
        <v>103.4</v>
      </c>
      <c r="J76" s="21"/>
      <c r="K76" s="21"/>
      <c r="L76" s="21"/>
      <c r="M76" s="21"/>
      <c r="N76" s="22"/>
      <c r="O76" s="20">
        <f>SUM(데이터!O77:R77)/4</f>
        <v>102.425</v>
      </c>
      <c r="P76" s="21"/>
      <c r="Q76" s="21"/>
      <c r="R76" s="21"/>
      <c r="S76" s="21"/>
      <c r="T76" s="22"/>
    </row>
    <row r="77" spans="1:20" x14ac:dyDescent="0.3">
      <c r="A77" s="12" t="s">
        <v>13</v>
      </c>
      <c r="B77" s="11" t="s">
        <v>39</v>
      </c>
      <c r="C77" s="20">
        <f>SUM(데이터!C78:F78)/4</f>
        <v>102.27500000000001</v>
      </c>
      <c r="D77" s="21"/>
      <c r="E77" s="21"/>
      <c r="F77" s="21"/>
      <c r="G77" s="21"/>
      <c r="H77" s="22"/>
      <c r="I77" s="20">
        <f>SUM(데이터!I78:L78)/4</f>
        <v>103.47499999999999</v>
      </c>
      <c r="J77" s="21"/>
      <c r="K77" s="21"/>
      <c r="L77" s="21"/>
      <c r="M77" s="21"/>
      <c r="N77" s="22"/>
      <c r="O77" s="20">
        <f>SUM(데이터!O78:R78)/4</f>
        <v>102.39999999999999</v>
      </c>
      <c r="P77" s="21"/>
      <c r="Q77" s="21"/>
      <c r="R77" s="21"/>
      <c r="S77" s="21"/>
      <c r="T77" s="22"/>
    </row>
    <row r="78" spans="1:20" x14ac:dyDescent="0.3">
      <c r="A78" s="12" t="s">
        <v>13</v>
      </c>
      <c r="B78" s="11" t="s">
        <v>40</v>
      </c>
      <c r="C78" s="20">
        <f>SUM(데이터!C79:F79)/4</f>
        <v>102.25</v>
      </c>
      <c r="D78" s="21"/>
      <c r="E78" s="21"/>
      <c r="F78" s="21"/>
      <c r="G78" s="21"/>
      <c r="H78" s="22"/>
      <c r="I78" s="20">
        <f>SUM(데이터!I79:L79)/4</f>
        <v>103.55</v>
      </c>
      <c r="J78" s="21"/>
      <c r="K78" s="21"/>
      <c r="L78" s="21"/>
      <c r="M78" s="21"/>
      <c r="N78" s="22"/>
      <c r="O78" s="20">
        <f>SUM(데이터!O79:R79)/4</f>
        <v>102.45</v>
      </c>
      <c r="P78" s="21"/>
      <c r="Q78" s="21"/>
      <c r="R78" s="21"/>
      <c r="S78" s="21"/>
      <c r="T78" s="22"/>
    </row>
    <row r="79" spans="1:20" x14ac:dyDescent="0.3">
      <c r="A79" s="12" t="s">
        <v>13</v>
      </c>
      <c r="B79" s="11" t="s">
        <v>41</v>
      </c>
      <c r="C79" s="20">
        <f>SUM(데이터!C80:F80)/4</f>
        <v>102.25</v>
      </c>
      <c r="D79" s="21"/>
      <c r="E79" s="21"/>
      <c r="F79" s="21"/>
      <c r="G79" s="21"/>
      <c r="H79" s="22"/>
      <c r="I79" s="20">
        <f>SUM(데이터!I80:L80)/4</f>
        <v>103.75</v>
      </c>
      <c r="J79" s="21"/>
      <c r="K79" s="21"/>
      <c r="L79" s="21"/>
      <c r="M79" s="21"/>
      <c r="N79" s="22"/>
      <c r="O79" s="20">
        <f>SUM(데이터!O80:R80)/4</f>
        <v>102.15</v>
      </c>
      <c r="P79" s="21"/>
      <c r="Q79" s="21"/>
      <c r="R79" s="21"/>
      <c r="S79" s="21"/>
      <c r="T79" s="22"/>
    </row>
    <row r="80" spans="1:20" x14ac:dyDescent="0.3">
      <c r="A80" s="12" t="s">
        <v>13</v>
      </c>
      <c r="B80" s="11" t="s">
        <v>42</v>
      </c>
      <c r="C80" s="20">
        <f>SUM(데이터!C81:F81)/4</f>
        <v>102.30000000000001</v>
      </c>
      <c r="D80" s="21"/>
      <c r="E80" s="21"/>
      <c r="F80" s="21"/>
      <c r="G80" s="21"/>
      <c r="H80" s="22"/>
      <c r="I80" s="20">
        <f>SUM(데이터!I81:L81)/4</f>
        <v>103.77500000000001</v>
      </c>
      <c r="J80" s="21"/>
      <c r="K80" s="21"/>
      <c r="L80" s="21"/>
      <c r="M80" s="21"/>
      <c r="N80" s="22"/>
      <c r="O80" s="20">
        <f>SUM(데이터!O81:R81)/4</f>
        <v>102.3</v>
      </c>
      <c r="P80" s="21"/>
      <c r="Q80" s="21"/>
      <c r="R80" s="21"/>
      <c r="S80" s="21"/>
      <c r="T80" s="22"/>
    </row>
    <row r="81" spans="1:20" x14ac:dyDescent="0.3">
      <c r="A81" s="12" t="s">
        <v>13</v>
      </c>
      <c r="B81" s="11" t="s">
        <v>43</v>
      </c>
      <c r="C81" s="20">
        <f>SUM(데이터!C82:F82)/4</f>
        <v>102.27500000000001</v>
      </c>
      <c r="D81" s="21"/>
      <c r="E81" s="21"/>
      <c r="F81" s="21"/>
      <c r="G81" s="21"/>
      <c r="H81" s="22"/>
      <c r="I81" s="20">
        <f>SUM(데이터!I82:L82)/4</f>
        <v>103.97499999999999</v>
      </c>
      <c r="J81" s="21"/>
      <c r="K81" s="21"/>
      <c r="L81" s="21"/>
      <c r="M81" s="21"/>
      <c r="N81" s="22"/>
      <c r="O81" s="20">
        <f>SUM(데이터!O82:R82)/4</f>
        <v>102.12500000000001</v>
      </c>
      <c r="P81" s="21"/>
      <c r="Q81" s="21"/>
      <c r="R81" s="21"/>
      <c r="S81" s="21"/>
      <c r="T81" s="22"/>
    </row>
    <row r="82" spans="1:20" x14ac:dyDescent="0.3">
      <c r="A82" s="12" t="s">
        <v>13</v>
      </c>
      <c r="B82" s="11" t="s">
        <v>44</v>
      </c>
      <c r="C82" s="20">
        <f>SUM(데이터!C83:F83)/4</f>
        <v>102.3</v>
      </c>
      <c r="D82" s="21"/>
      <c r="E82" s="21"/>
      <c r="F82" s="21"/>
      <c r="G82" s="21"/>
      <c r="H82" s="22"/>
      <c r="I82" s="20">
        <f>SUM(데이터!I83:L83)/4</f>
        <v>104.05</v>
      </c>
      <c r="J82" s="21"/>
      <c r="K82" s="21"/>
      <c r="L82" s="21"/>
      <c r="M82" s="21"/>
      <c r="N82" s="22"/>
      <c r="O82" s="20">
        <f>SUM(데이터!O83:R83)/4</f>
        <v>101.95</v>
      </c>
      <c r="P82" s="21"/>
      <c r="Q82" s="21"/>
      <c r="R82" s="21"/>
      <c r="S82" s="21"/>
      <c r="T82" s="22"/>
    </row>
    <row r="83" spans="1:20" x14ac:dyDescent="0.3">
      <c r="A83" s="12" t="s">
        <v>13</v>
      </c>
      <c r="B83" s="11" t="s">
        <v>45</v>
      </c>
      <c r="C83" s="20">
        <f>SUM(데이터!C84:F84)/4</f>
        <v>102.27500000000001</v>
      </c>
      <c r="D83" s="21"/>
      <c r="E83" s="21"/>
      <c r="F83" s="21"/>
      <c r="G83" s="21"/>
      <c r="H83" s="22"/>
      <c r="I83" s="20">
        <f>SUM(데이터!I84:L84)/4</f>
        <v>104.02499999999999</v>
      </c>
      <c r="J83" s="21"/>
      <c r="K83" s="21"/>
      <c r="L83" s="21"/>
      <c r="M83" s="21"/>
      <c r="N83" s="22"/>
      <c r="O83" s="20">
        <f>SUM(데이터!O84:R84)/4</f>
        <v>101.675</v>
      </c>
      <c r="P83" s="21"/>
      <c r="Q83" s="21"/>
      <c r="R83" s="21"/>
      <c r="S83" s="21"/>
      <c r="T83" s="22"/>
    </row>
    <row r="84" spans="1:20" x14ac:dyDescent="0.3">
      <c r="A84" s="12" t="s">
        <v>13</v>
      </c>
      <c r="B84" s="11" t="s">
        <v>46</v>
      </c>
      <c r="C84" s="20">
        <f>SUM(데이터!C85:F85)/4</f>
        <v>102.125</v>
      </c>
      <c r="D84" s="21"/>
      <c r="E84" s="21"/>
      <c r="F84" s="21"/>
      <c r="G84" s="21"/>
      <c r="H84" s="22"/>
      <c r="I84" s="20">
        <f>SUM(데이터!I85:L85)/4</f>
        <v>103.925</v>
      </c>
      <c r="J84" s="21"/>
      <c r="K84" s="21"/>
      <c r="L84" s="21"/>
      <c r="M84" s="21"/>
      <c r="N84" s="22"/>
      <c r="O84" s="20">
        <f>SUM(데이터!O85:R85)/4</f>
        <v>101.5</v>
      </c>
      <c r="P84" s="21"/>
      <c r="Q84" s="21"/>
      <c r="R84" s="21"/>
      <c r="S84" s="21"/>
      <c r="T84" s="22"/>
    </row>
    <row r="85" spans="1:20" x14ac:dyDescent="0.3">
      <c r="A85" s="12" t="s">
        <v>13</v>
      </c>
      <c r="B85" s="11" t="s">
        <v>47</v>
      </c>
      <c r="C85" s="20">
        <f>SUM(데이터!C86:F86)/4</f>
        <v>101.80000000000001</v>
      </c>
      <c r="D85" s="21"/>
      <c r="E85" s="21"/>
      <c r="F85" s="21"/>
      <c r="G85" s="21"/>
      <c r="H85" s="22"/>
      <c r="I85" s="20">
        <f>SUM(데이터!I86:L86)/4</f>
        <v>103.72499999999999</v>
      </c>
      <c r="J85" s="21"/>
      <c r="K85" s="21"/>
      <c r="L85" s="21"/>
      <c r="M85" s="21"/>
      <c r="N85" s="22"/>
      <c r="O85" s="20">
        <f>SUM(데이터!O86:R86)/4</f>
        <v>101.05000000000001</v>
      </c>
      <c r="P85" s="21"/>
      <c r="Q85" s="21"/>
      <c r="R85" s="21"/>
      <c r="S85" s="21"/>
      <c r="T85" s="22"/>
    </row>
    <row r="86" spans="1:20" x14ac:dyDescent="0.3">
      <c r="A86" s="12" t="s">
        <v>13</v>
      </c>
      <c r="B86" s="11" t="s">
        <v>48</v>
      </c>
      <c r="C86" s="20">
        <f>SUM(데이터!C87:F87)/4</f>
        <v>101.325</v>
      </c>
      <c r="D86" s="21"/>
      <c r="E86" s="21"/>
      <c r="F86" s="21"/>
      <c r="G86" s="21"/>
      <c r="H86" s="22"/>
      <c r="I86" s="20">
        <f>SUM(데이터!I87:L87)/4</f>
        <v>103.1</v>
      </c>
      <c r="J86" s="21"/>
      <c r="K86" s="21"/>
      <c r="L86" s="21"/>
      <c r="M86" s="21"/>
      <c r="N86" s="22"/>
      <c r="O86" s="20">
        <f>SUM(데이터!O87:R87)/4</f>
        <v>100.57499999999999</v>
      </c>
      <c r="P86" s="21"/>
      <c r="Q86" s="21"/>
      <c r="R86" s="21"/>
      <c r="S86" s="21"/>
      <c r="T86" s="22"/>
    </row>
    <row r="87" spans="1:20" x14ac:dyDescent="0.3">
      <c r="A87" s="12" t="s">
        <v>13</v>
      </c>
      <c r="B87" s="11" t="s">
        <v>49</v>
      </c>
      <c r="C87" s="20">
        <f>SUM(데이터!C88:F88)/4</f>
        <v>100.5</v>
      </c>
      <c r="D87" s="21"/>
      <c r="E87" s="21"/>
      <c r="F87" s="21"/>
      <c r="G87" s="21"/>
      <c r="H87" s="22"/>
      <c r="I87" s="20">
        <f>SUM(데이터!I88:L88)/4</f>
        <v>102.1</v>
      </c>
      <c r="J87" s="21"/>
      <c r="K87" s="21"/>
      <c r="L87" s="21"/>
      <c r="M87" s="21"/>
      <c r="N87" s="22"/>
      <c r="O87" s="20">
        <f>SUM(데이터!O88:R88)/4</f>
        <v>99.749999999999986</v>
      </c>
      <c r="P87" s="21"/>
      <c r="Q87" s="21"/>
      <c r="R87" s="21"/>
      <c r="S87" s="21"/>
      <c r="T87" s="22"/>
    </row>
    <row r="88" spans="1:20" x14ac:dyDescent="0.3">
      <c r="A88" s="12" t="s">
        <v>13</v>
      </c>
      <c r="B88" s="11" t="s">
        <v>50</v>
      </c>
      <c r="C88" s="20">
        <f>SUM(데이터!C89:F89)/4</f>
        <v>99.95</v>
      </c>
      <c r="D88" s="21"/>
      <c r="E88" s="21"/>
      <c r="F88" s="21"/>
      <c r="G88" s="21"/>
      <c r="H88" s="22"/>
      <c r="I88" s="20">
        <f>SUM(데이터!I89:L89)/4</f>
        <v>101.425</v>
      </c>
      <c r="J88" s="21"/>
      <c r="K88" s="21"/>
      <c r="L88" s="21"/>
      <c r="M88" s="21"/>
      <c r="N88" s="22"/>
      <c r="O88" s="20">
        <f>SUM(데이터!O89:R89)/4</f>
        <v>99.35</v>
      </c>
      <c r="P88" s="21"/>
      <c r="Q88" s="21"/>
      <c r="R88" s="21"/>
      <c r="S88" s="21"/>
      <c r="T88" s="22"/>
    </row>
    <row r="89" spans="1:20" x14ac:dyDescent="0.3">
      <c r="A89" s="12" t="s">
        <v>13</v>
      </c>
      <c r="B89" s="11" t="s">
        <v>51</v>
      </c>
      <c r="C89" s="20">
        <f>SUM(데이터!C90:F90)/4</f>
        <v>99.574999999999989</v>
      </c>
      <c r="D89" s="21"/>
      <c r="E89" s="21"/>
      <c r="F89" s="21"/>
      <c r="G89" s="21"/>
      <c r="H89" s="22"/>
      <c r="I89" s="20">
        <f>SUM(데이터!I90:L90)/4</f>
        <v>100.82499999999999</v>
      </c>
      <c r="J89" s="21"/>
      <c r="K89" s="21"/>
      <c r="L89" s="21"/>
      <c r="M89" s="21"/>
      <c r="N89" s="22"/>
      <c r="O89" s="20">
        <f>SUM(데이터!O90:R90)/4</f>
        <v>99.000000000000014</v>
      </c>
      <c r="P89" s="21"/>
      <c r="Q89" s="21"/>
      <c r="R89" s="21"/>
      <c r="S89" s="21"/>
      <c r="T89" s="22"/>
    </row>
    <row r="90" spans="1:20" x14ac:dyDescent="0.3">
      <c r="A90" s="12" t="s">
        <v>13</v>
      </c>
      <c r="B90" s="11" t="s">
        <v>52</v>
      </c>
      <c r="C90" s="20">
        <f>SUM(데이터!C91:F91)/4</f>
        <v>99.199999999999989</v>
      </c>
      <c r="D90" s="21"/>
      <c r="E90" s="21"/>
      <c r="F90" s="21"/>
      <c r="G90" s="21"/>
      <c r="H90" s="22"/>
      <c r="I90" s="20">
        <f>SUM(데이터!I91:L91)/4</f>
        <v>100.45</v>
      </c>
      <c r="J90" s="21"/>
      <c r="K90" s="21"/>
      <c r="L90" s="21"/>
      <c r="M90" s="21"/>
      <c r="N90" s="22"/>
      <c r="O90" s="20">
        <f>SUM(데이터!O91:R91)/4</f>
        <v>98.724999999999994</v>
      </c>
      <c r="P90" s="21"/>
      <c r="Q90" s="21"/>
      <c r="R90" s="21"/>
      <c r="S90" s="21"/>
      <c r="T90" s="22"/>
    </row>
    <row r="91" spans="1:20" x14ac:dyDescent="0.3">
      <c r="A91" s="12" t="s">
        <v>13</v>
      </c>
      <c r="B91" s="11" t="s">
        <v>53</v>
      </c>
      <c r="C91" s="20">
        <f>SUM(데이터!C92:F92)/4</f>
        <v>98.924999999999997</v>
      </c>
      <c r="D91" s="21"/>
      <c r="E91" s="21"/>
      <c r="F91" s="21"/>
      <c r="G91" s="21"/>
      <c r="H91" s="22"/>
      <c r="I91" s="20">
        <f>SUM(데이터!I92:L92)/4</f>
        <v>100.175</v>
      </c>
      <c r="J91" s="21"/>
      <c r="K91" s="21"/>
      <c r="L91" s="21"/>
      <c r="M91" s="21"/>
      <c r="N91" s="22"/>
      <c r="O91" s="20">
        <f>SUM(데이터!O92:R92)/4</f>
        <v>98.375</v>
      </c>
      <c r="P91" s="21"/>
      <c r="Q91" s="21"/>
      <c r="R91" s="21"/>
      <c r="S91" s="21"/>
      <c r="T91" s="22"/>
    </row>
    <row r="92" spans="1:20" x14ac:dyDescent="0.3">
      <c r="A92" s="12" t="s">
        <v>13</v>
      </c>
      <c r="B92" s="11" t="s">
        <v>54</v>
      </c>
      <c r="C92" s="20">
        <f>SUM(데이터!C93:F93)/4</f>
        <v>98.625</v>
      </c>
      <c r="D92" s="21"/>
      <c r="E92" s="21"/>
      <c r="F92" s="21"/>
      <c r="G92" s="21"/>
      <c r="H92" s="22"/>
      <c r="I92" s="20">
        <f>SUM(데이터!I93:L93)/4</f>
        <v>99.625</v>
      </c>
      <c r="J92" s="21"/>
      <c r="K92" s="21"/>
      <c r="L92" s="21"/>
      <c r="M92" s="21"/>
      <c r="N92" s="22"/>
      <c r="O92" s="20">
        <f>SUM(데이터!O93:R93)/4</f>
        <v>97.924999999999997</v>
      </c>
      <c r="P92" s="21"/>
      <c r="Q92" s="21"/>
      <c r="R92" s="21"/>
      <c r="S92" s="21"/>
      <c r="T92" s="22"/>
    </row>
    <row r="93" spans="1:20" x14ac:dyDescent="0.3">
      <c r="A93" s="12" t="s">
        <v>13</v>
      </c>
      <c r="B93" s="11" t="s">
        <v>55</v>
      </c>
      <c r="C93" s="20">
        <f>SUM(데이터!C94:F94)/4</f>
        <v>98.5</v>
      </c>
      <c r="D93" s="21"/>
      <c r="E93" s="21"/>
      <c r="F93" s="21"/>
      <c r="G93" s="21"/>
      <c r="H93" s="22"/>
      <c r="I93" s="20">
        <f>SUM(데이터!I94:L94)/4</f>
        <v>99.3</v>
      </c>
      <c r="J93" s="21"/>
      <c r="K93" s="21"/>
      <c r="L93" s="21"/>
      <c r="M93" s="21"/>
      <c r="N93" s="22"/>
      <c r="O93" s="20">
        <f>SUM(데이터!O94:R94)/4</f>
        <v>97.724999999999994</v>
      </c>
      <c r="P93" s="21"/>
      <c r="Q93" s="21"/>
      <c r="R93" s="21"/>
      <c r="S93" s="21"/>
      <c r="T93" s="22"/>
    </row>
    <row r="94" spans="1:20" x14ac:dyDescent="0.3">
      <c r="A94" s="12" t="s">
        <v>13</v>
      </c>
      <c r="B94" s="11" t="s">
        <v>56</v>
      </c>
      <c r="C94" s="20">
        <f>SUM(데이터!C95:F95)/4</f>
        <v>98.424999999999997</v>
      </c>
      <c r="D94" s="21"/>
      <c r="E94" s="21"/>
      <c r="F94" s="21"/>
      <c r="G94" s="21"/>
      <c r="H94" s="22"/>
      <c r="I94" s="20">
        <f>SUM(데이터!I95:L95)/4</f>
        <v>99.225000000000009</v>
      </c>
      <c r="J94" s="21"/>
      <c r="K94" s="21"/>
      <c r="L94" s="21"/>
      <c r="M94" s="21"/>
      <c r="N94" s="22"/>
      <c r="O94" s="20">
        <f>SUM(데이터!O95:R95)/4</f>
        <v>97.525000000000006</v>
      </c>
      <c r="P94" s="21"/>
      <c r="Q94" s="21"/>
      <c r="R94" s="21"/>
      <c r="S94" s="21"/>
      <c r="T94" s="22"/>
    </row>
    <row r="95" spans="1:20" x14ac:dyDescent="0.3">
      <c r="A95" s="12" t="s">
        <v>13</v>
      </c>
      <c r="B95" s="11" t="s">
        <v>57</v>
      </c>
      <c r="C95" s="20">
        <f>SUM(데이터!C96:F96)/4</f>
        <v>98.4</v>
      </c>
      <c r="D95" s="21"/>
      <c r="E95" s="21"/>
      <c r="F95" s="21"/>
      <c r="G95" s="21"/>
      <c r="H95" s="22"/>
      <c r="I95" s="20">
        <f>SUM(데이터!I96:L96)/4</f>
        <v>99.324999999999989</v>
      </c>
      <c r="J95" s="21"/>
      <c r="K95" s="21"/>
      <c r="L95" s="21"/>
      <c r="M95" s="21"/>
      <c r="N95" s="22"/>
      <c r="O95" s="20">
        <f>SUM(데이터!O96:R96)/4</f>
        <v>97.4</v>
      </c>
      <c r="P95" s="21"/>
      <c r="Q95" s="21"/>
      <c r="R95" s="21"/>
      <c r="S95" s="21"/>
      <c r="T95" s="22"/>
    </row>
    <row r="96" spans="1:20" x14ac:dyDescent="0.3">
      <c r="A96" s="12" t="s">
        <v>13</v>
      </c>
      <c r="B96" s="11" t="s">
        <v>58</v>
      </c>
      <c r="C96" s="20">
        <f>SUM(데이터!C97:F97)/4</f>
        <v>98.475000000000009</v>
      </c>
      <c r="D96" s="21"/>
      <c r="E96" s="21"/>
      <c r="F96" s="21"/>
      <c r="G96" s="21"/>
      <c r="H96" s="22"/>
      <c r="I96" s="20">
        <f>SUM(데이터!I97:L97)/4</f>
        <v>99.4</v>
      </c>
      <c r="J96" s="21"/>
      <c r="K96" s="21"/>
      <c r="L96" s="21"/>
      <c r="M96" s="21"/>
      <c r="N96" s="22"/>
      <c r="O96" s="20">
        <f>SUM(데이터!O97:R97)/4</f>
        <v>97.299999999999983</v>
      </c>
      <c r="P96" s="21"/>
      <c r="Q96" s="21"/>
      <c r="R96" s="21"/>
      <c r="S96" s="21"/>
      <c r="T96" s="22"/>
    </row>
    <row r="97" spans="1:22" x14ac:dyDescent="0.3">
      <c r="A97" s="12" t="s">
        <v>13</v>
      </c>
      <c r="B97" s="11" t="s">
        <v>59</v>
      </c>
      <c r="C97" s="20">
        <f>SUM(데이터!C98:F98)/4</f>
        <v>98.5</v>
      </c>
      <c r="D97" s="21"/>
      <c r="E97" s="21"/>
      <c r="F97" s="21"/>
      <c r="G97" s="21"/>
      <c r="H97" s="22"/>
      <c r="I97" s="20">
        <f>SUM(데이터!I98:L98)/4</f>
        <v>99.475000000000009</v>
      </c>
      <c r="J97" s="21"/>
      <c r="K97" s="21"/>
      <c r="L97" s="21"/>
      <c r="M97" s="21"/>
      <c r="N97" s="22"/>
      <c r="O97" s="20">
        <f>SUM(데이터!O98:R98)/4</f>
        <v>97.125000000000014</v>
      </c>
      <c r="P97" s="21"/>
      <c r="Q97" s="21"/>
      <c r="R97" s="21"/>
      <c r="S97" s="21"/>
      <c r="T97" s="22"/>
    </row>
    <row r="98" spans="1:22" x14ac:dyDescent="0.3">
      <c r="A98" s="12" t="s">
        <v>13</v>
      </c>
      <c r="B98" s="11" t="s">
        <v>60</v>
      </c>
      <c r="C98" s="20">
        <f>SUM(데이터!C99:F99)/4</f>
        <v>98.45</v>
      </c>
      <c r="D98" s="21"/>
      <c r="E98" s="21"/>
      <c r="F98" s="21"/>
      <c r="G98" s="21"/>
      <c r="H98" s="22"/>
      <c r="I98" s="20">
        <f>SUM(데이터!I99:L99)/4</f>
        <v>99.474999999999994</v>
      </c>
      <c r="J98" s="21"/>
      <c r="K98" s="21"/>
      <c r="L98" s="21"/>
      <c r="M98" s="21"/>
      <c r="N98" s="22"/>
      <c r="O98" s="20">
        <f>SUM(데이터!O99:R99)/4</f>
        <v>96.925000000000011</v>
      </c>
      <c r="P98" s="21"/>
      <c r="Q98" s="21"/>
      <c r="R98" s="21"/>
      <c r="S98" s="21"/>
      <c r="T98" s="22"/>
    </row>
    <row r="99" spans="1:22" x14ac:dyDescent="0.3">
      <c r="A99" s="12" t="s">
        <v>13</v>
      </c>
      <c r="B99" s="11" t="s">
        <v>61</v>
      </c>
      <c r="C99" s="20">
        <f>SUM(데이터!C100:F100)/4</f>
        <v>98.425000000000011</v>
      </c>
      <c r="D99" s="21"/>
      <c r="E99" s="21"/>
      <c r="F99" s="21"/>
      <c r="G99" s="21"/>
      <c r="H99" s="22"/>
      <c r="I99" s="20">
        <f>SUM(데이터!I100:L100)/4</f>
        <v>99.35</v>
      </c>
      <c r="J99" s="21"/>
      <c r="K99" s="21"/>
      <c r="L99" s="21"/>
      <c r="M99" s="21"/>
      <c r="N99" s="22"/>
      <c r="O99" s="20">
        <f>SUM(데이터!O100:R100)/4</f>
        <v>96.550000000000011</v>
      </c>
      <c r="P99" s="21"/>
      <c r="Q99" s="21"/>
      <c r="R99" s="21"/>
      <c r="S99" s="21"/>
      <c r="T99" s="22"/>
    </row>
    <row r="100" spans="1:22" x14ac:dyDescent="0.3">
      <c r="A100" s="12" t="s">
        <v>13</v>
      </c>
      <c r="B100" s="11" t="s">
        <v>62</v>
      </c>
      <c r="C100" s="20">
        <f>SUM(데이터!C101:F101)/4</f>
        <v>98.350000000000009</v>
      </c>
      <c r="D100" s="21"/>
      <c r="E100" s="21"/>
      <c r="F100" s="21"/>
      <c r="G100" s="21"/>
      <c r="H100" s="22"/>
      <c r="I100" s="20">
        <f>SUM(데이터!I101:L101)/4</f>
        <v>99.224999999999994</v>
      </c>
      <c r="J100" s="21"/>
      <c r="K100" s="21"/>
      <c r="L100" s="21"/>
      <c r="M100" s="21"/>
      <c r="N100" s="22"/>
      <c r="O100" s="20">
        <f>SUM(데이터!O101:R101)/4</f>
        <v>96.475000000000009</v>
      </c>
      <c r="P100" s="21"/>
      <c r="Q100" s="21"/>
      <c r="R100" s="21"/>
      <c r="S100" s="21"/>
      <c r="T100" s="22"/>
    </row>
    <row r="101" spans="1:22" x14ac:dyDescent="0.3">
      <c r="A101" s="12" t="s">
        <v>13</v>
      </c>
      <c r="B101" s="11" t="s">
        <v>63</v>
      </c>
      <c r="C101" s="20">
        <f>SUM(데이터!C102:F102)/4</f>
        <v>98.35</v>
      </c>
      <c r="D101" s="21"/>
      <c r="E101" s="21"/>
      <c r="F101" s="21"/>
      <c r="G101" s="21"/>
      <c r="H101" s="22"/>
      <c r="I101" s="20">
        <f>SUM(데이터!I102:L102)/4</f>
        <v>99.025000000000006</v>
      </c>
      <c r="J101" s="21"/>
      <c r="K101" s="21"/>
      <c r="L101" s="21"/>
      <c r="M101" s="21"/>
      <c r="N101" s="22"/>
      <c r="O101" s="20">
        <f>SUM(데이터!O102:R102)/4</f>
        <v>96.325000000000003</v>
      </c>
      <c r="P101" s="21"/>
      <c r="Q101" s="21"/>
      <c r="R101" s="21"/>
      <c r="S101" s="21"/>
      <c r="T101" s="22"/>
      <c r="V101" s="17">
        <f>SUM(O102,O52,O2)</f>
        <v>280.6583333333333</v>
      </c>
    </row>
    <row r="102" spans="1:22" x14ac:dyDescent="0.3">
      <c r="A102" s="11" t="s">
        <v>65</v>
      </c>
      <c r="B102" s="11" t="s">
        <v>14</v>
      </c>
      <c r="C102" s="20">
        <f>SUM(데이터!C103:E103)/3</f>
        <v>94.100000000000009</v>
      </c>
      <c r="D102" s="21"/>
      <c r="E102" s="21"/>
      <c r="F102" s="21"/>
      <c r="G102" s="21"/>
      <c r="H102" s="22"/>
      <c r="I102" s="20">
        <f>SUM(데이터!I103:K103)/3</f>
        <v>94.766666666666652</v>
      </c>
      <c r="J102" s="21"/>
      <c r="K102" s="21"/>
      <c r="L102" s="21"/>
      <c r="M102" s="21"/>
      <c r="N102" s="22"/>
      <c r="O102" s="20">
        <f>SUM(데이터!O103:Q103)/3</f>
        <v>95.733333333333334</v>
      </c>
      <c r="P102" s="21"/>
      <c r="Q102" s="21"/>
      <c r="R102" s="21"/>
      <c r="S102" s="21"/>
      <c r="T102" s="22"/>
    </row>
    <row r="103" spans="1:22" x14ac:dyDescent="0.3">
      <c r="A103" s="12" t="s">
        <v>13</v>
      </c>
      <c r="B103" s="11" t="s">
        <v>15</v>
      </c>
      <c r="C103" s="20">
        <f>SUM(데이터!C104:E104)/3</f>
        <v>94.40000000000002</v>
      </c>
      <c r="D103" s="21"/>
      <c r="E103" s="21"/>
      <c r="F103" s="21"/>
      <c r="G103" s="21"/>
      <c r="H103" s="22"/>
      <c r="I103" s="20">
        <f>SUM(데이터!I104:K104)/3</f>
        <v>95.133333333333326</v>
      </c>
      <c r="J103" s="21"/>
      <c r="K103" s="21"/>
      <c r="L103" s="21"/>
      <c r="M103" s="21"/>
      <c r="N103" s="22"/>
      <c r="O103" s="20">
        <f>SUM(데이터!O104:Q104)/3</f>
        <v>96.166666666666671</v>
      </c>
      <c r="P103" s="21"/>
      <c r="Q103" s="21"/>
      <c r="R103" s="21"/>
      <c r="S103" s="21"/>
      <c r="T103" s="22"/>
    </row>
    <row r="104" spans="1:22" x14ac:dyDescent="0.3">
      <c r="A104" s="12" t="s">
        <v>13</v>
      </c>
      <c r="B104" s="11" t="s">
        <v>16</v>
      </c>
      <c r="C104" s="20">
        <f>SUM(데이터!C105:E105)/3</f>
        <v>94.733333333333334</v>
      </c>
      <c r="D104" s="21"/>
      <c r="E104" s="21"/>
      <c r="F104" s="21"/>
      <c r="G104" s="21"/>
      <c r="H104" s="22"/>
      <c r="I104" s="20">
        <f>SUM(데이터!I105:K105)/3</f>
        <v>95.5</v>
      </c>
      <c r="J104" s="21"/>
      <c r="K104" s="21"/>
      <c r="L104" s="21"/>
      <c r="M104" s="21"/>
      <c r="N104" s="22"/>
      <c r="O104" s="20">
        <f>SUM(데이터!O105:Q105)/3</f>
        <v>96.466666666666654</v>
      </c>
      <c r="P104" s="21"/>
      <c r="Q104" s="21"/>
      <c r="R104" s="21"/>
      <c r="S104" s="21"/>
      <c r="T104" s="22"/>
    </row>
    <row r="105" spans="1:22" x14ac:dyDescent="0.3">
      <c r="A105" s="12" t="s">
        <v>13</v>
      </c>
      <c r="B105" s="11" t="s">
        <v>17</v>
      </c>
      <c r="C105" s="20">
        <f>SUM(데이터!C106:E106)/3</f>
        <v>94.966666666666654</v>
      </c>
      <c r="D105" s="21"/>
      <c r="E105" s="21"/>
      <c r="F105" s="21"/>
      <c r="G105" s="21"/>
      <c r="H105" s="22"/>
      <c r="I105" s="20">
        <f>SUM(데이터!I106:K106)/3</f>
        <v>95.766666666666666</v>
      </c>
      <c r="J105" s="21"/>
      <c r="K105" s="21"/>
      <c r="L105" s="21"/>
      <c r="M105" s="21"/>
      <c r="N105" s="22"/>
      <c r="O105" s="20">
        <f>SUM(데이터!O106:Q106)/3</f>
        <v>96.566666666666677</v>
      </c>
      <c r="P105" s="21"/>
      <c r="Q105" s="21"/>
      <c r="R105" s="21"/>
      <c r="S105" s="21"/>
      <c r="T105" s="22"/>
    </row>
    <row r="106" spans="1:22" x14ac:dyDescent="0.3">
      <c r="A106" s="12" t="s">
        <v>13</v>
      </c>
      <c r="B106" s="11" t="s">
        <v>18</v>
      </c>
      <c r="C106" s="20">
        <f>SUM(데이터!C107:E107)/3</f>
        <v>95.266666666666666</v>
      </c>
      <c r="D106" s="21"/>
      <c r="E106" s="21"/>
      <c r="F106" s="21"/>
      <c r="G106" s="21"/>
      <c r="H106" s="22"/>
      <c r="I106" s="20">
        <f>SUM(데이터!I107:K107)/3</f>
        <v>96</v>
      </c>
      <c r="J106" s="21"/>
      <c r="K106" s="21"/>
      <c r="L106" s="21"/>
      <c r="M106" s="21"/>
      <c r="N106" s="22"/>
      <c r="O106" s="20">
        <f>SUM(데이터!O107:Q107)/3</f>
        <v>96.633333333333326</v>
      </c>
      <c r="P106" s="21"/>
      <c r="Q106" s="21"/>
      <c r="R106" s="21"/>
      <c r="S106" s="21"/>
      <c r="T106" s="22"/>
    </row>
    <row r="107" spans="1:22" x14ac:dyDescent="0.3">
      <c r="A107" s="12" t="s">
        <v>13</v>
      </c>
      <c r="B107" s="11" t="s">
        <v>19</v>
      </c>
      <c r="C107" s="20">
        <f>SUM(데이터!C108:E108)/3</f>
        <v>95.566666666666663</v>
      </c>
      <c r="D107" s="21"/>
      <c r="E107" s="21"/>
      <c r="F107" s="21"/>
      <c r="G107" s="21"/>
      <c r="H107" s="22"/>
      <c r="I107" s="20">
        <f>SUM(데이터!I108:K108)/3</f>
        <v>96.3</v>
      </c>
      <c r="J107" s="21"/>
      <c r="K107" s="21"/>
      <c r="L107" s="21"/>
      <c r="M107" s="21"/>
      <c r="N107" s="22"/>
      <c r="O107" s="20">
        <f>SUM(데이터!O108:Q108)/3</f>
        <v>96.766666666666666</v>
      </c>
      <c r="P107" s="21"/>
      <c r="Q107" s="21"/>
      <c r="R107" s="21"/>
      <c r="S107" s="21"/>
      <c r="T107" s="22"/>
    </row>
    <row r="108" spans="1:22" x14ac:dyDescent="0.3">
      <c r="A108" s="12" t="s">
        <v>13</v>
      </c>
      <c r="B108" s="11" t="s">
        <v>20</v>
      </c>
      <c r="C108" s="20">
        <f>SUM(데이터!C109:E109)/3</f>
        <v>95.899999999999991</v>
      </c>
      <c r="D108" s="21"/>
      <c r="E108" s="21"/>
      <c r="F108" s="21"/>
      <c r="G108" s="21"/>
      <c r="H108" s="22"/>
      <c r="I108" s="20">
        <f>SUM(데이터!I109:K109)/3</f>
        <v>96.600000000000009</v>
      </c>
      <c r="J108" s="21"/>
      <c r="K108" s="21"/>
      <c r="L108" s="21"/>
      <c r="M108" s="21"/>
      <c r="N108" s="22"/>
      <c r="O108" s="20">
        <f>SUM(데이터!O109:Q109)/3</f>
        <v>97</v>
      </c>
      <c r="P108" s="21"/>
      <c r="Q108" s="21"/>
      <c r="R108" s="21"/>
      <c r="S108" s="21"/>
      <c r="T108" s="22"/>
    </row>
    <row r="109" spans="1:22" x14ac:dyDescent="0.3">
      <c r="A109" s="12" t="s">
        <v>13</v>
      </c>
      <c r="B109" s="11" t="s">
        <v>21</v>
      </c>
      <c r="C109" s="20">
        <f>SUM(데이터!C110:E110)/3</f>
        <v>96.233333333333334</v>
      </c>
      <c r="D109" s="21"/>
      <c r="E109" s="21"/>
      <c r="F109" s="21"/>
      <c r="G109" s="21"/>
      <c r="H109" s="22"/>
      <c r="I109" s="20">
        <f>SUM(데이터!I110:K110)/3</f>
        <v>96.899999999999991</v>
      </c>
      <c r="J109" s="21"/>
      <c r="K109" s="21"/>
      <c r="L109" s="21"/>
      <c r="M109" s="21"/>
      <c r="N109" s="22"/>
      <c r="O109" s="20">
        <f>SUM(데이터!O110:Q110)/3</f>
        <v>97.2</v>
      </c>
      <c r="P109" s="21"/>
      <c r="Q109" s="21"/>
      <c r="R109" s="21"/>
      <c r="S109" s="21"/>
      <c r="T109" s="22"/>
    </row>
    <row r="110" spans="1:22" x14ac:dyDescent="0.3">
      <c r="A110" s="12" t="s">
        <v>13</v>
      </c>
      <c r="B110" s="11" t="s">
        <v>22</v>
      </c>
      <c r="C110" s="20">
        <f>SUM(데이터!C111:E111)/3</f>
        <v>96.633333333333326</v>
      </c>
      <c r="D110" s="21"/>
      <c r="E110" s="21"/>
      <c r="F110" s="21"/>
      <c r="G110" s="21"/>
      <c r="H110" s="22"/>
      <c r="I110" s="20">
        <f>SUM(데이터!I111:K111)/3</f>
        <v>97.166666666666671</v>
      </c>
      <c r="J110" s="21"/>
      <c r="K110" s="21"/>
      <c r="L110" s="21"/>
      <c r="M110" s="21"/>
      <c r="N110" s="22"/>
      <c r="O110" s="20">
        <f>SUM(데이터!O111:Q111)/3</f>
        <v>97.366666666666674</v>
      </c>
      <c r="P110" s="21"/>
      <c r="Q110" s="21"/>
      <c r="R110" s="21"/>
      <c r="S110" s="21"/>
      <c r="T110" s="22"/>
    </row>
    <row r="111" spans="1:22" x14ac:dyDescent="0.3">
      <c r="A111" s="12" t="s">
        <v>13</v>
      </c>
      <c r="B111" s="11" t="s">
        <v>23</v>
      </c>
      <c r="C111" s="20">
        <f>SUM(데이터!C112:E112)/3</f>
        <v>97</v>
      </c>
      <c r="D111" s="21"/>
      <c r="E111" s="21"/>
      <c r="F111" s="21"/>
      <c r="G111" s="21"/>
      <c r="H111" s="22"/>
      <c r="I111" s="20">
        <f>SUM(데이터!I112:K112)/3</f>
        <v>97.466666666666654</v>
      </c>
      <c r="J111" s="21"/>
      <c r="K111" s="21"/>
      <c r="L111" s="21"/>
      <c r="M111" s="21"/>
      <c r="N111" s="22"/>
      <c r="O111" s="20">
        <f>SUM(데이터!O112:Q112)/3</f>
        <v>97.59999999999998</v>
      </c>
      <c r="P111" s="21"/>
      <c r="Q111" s="21"/>
      <c r="R111" s="21"/>
      <c r="S111" s="21"/>
      <c r="T111" s="22"/>
    </row>
    <row r="112" spans="1:22" x14ac:dyDescent="0.3">
      <c r="A112" s="12" t="s">
        <v>13</v>
      </c>
      <c r="B112" s="11" t="s">
        <v>24</v>
      </c>
      <c r="C112" s="20">
        <f>SUM(데이터!C113:E113)/3</f>
        <v>97.333333333333329</v>
      </c>
      <c r="D112" s="21"/>
      <c r="E112" s="21"/>
      <c r="F112" s="21"/>
      <c r="G112" s="21"/>
      <c r="H112" s="22"/>
      <c r="I112" s="20">
        <f>SUM(데이터!I113:K113)/3</f>
        <v>97.766666666666666</v>
      </c>
      <c r="J112" s="21"/>
      <c r="K112" s="21"/>
      <c r="L112" s="21"/>
      <c r="M112" s="21"/>
      <c r="N112" s="22"/>
      <c r="O112" s="20">
        <f>SUM(데이터!O113:Q113)/3</f>
        <v>97.833333333333329</v>
      </c>
      <c r="P112" s="21"/>
      <c r="Q112" s="21"/>
      <c r="R112" s="21"/>
      <c r="S112" s="21"/>
      <c r="T112" s="22"/>
    </row>
    <row r="113" spans="1:20" x14ac:dyDescent="0.3">
      <c r="A113" s="12" t="s">
        <v>13</v>
      </c>
      <c r="B113" s="11" t="s">
        <v>25</v>
      </c>
      <c r="C113" s="20">
        <f>SUM(데이터!C114:E114)/3</f>
        <v>97.7</v>
      </c>
      <c r="D113" s="21"/>
      <c r="E113" s="21"/>
      <c r="F113" s="21"/>
      <c r="G113" s="21"/>
      <c r="H113" s="22"/>
      <c r="I113" s="20">
        <f>SUM(데이터!I114:K114)/3</f>
        <v>98.066666666666663</v>
      </c>
      <c r="J113" s="21"/>
      <c r="K113" s="21"/>
      <c r="L113" s="21"/>
      <c r="M113" s="21"/>
      <c r="N113" s="22"/>
      <c r="O113" s="20">
        <f>SUM(데이터!O114:Q114)/3</f>
        <v>98.266666666666666</v>
      </c>
      <c r="P113" s="21"/>
      <c r="Q113" s="21"/>
      <c r="R113" s="21"/>
      <c r="S113" s="21"/>
      <c r="T113" s="22"/>
    </row>
    <row r="114" spans="1:20" x14ac:dyDescent="0.3">
      <c r="A114" s="12" t="s">
        <v>13</v>
      </c>
      <c r="B114" s="11" t="s">
        <v>26</v>
      </c>
      <c r="C114" s="20">
        <f>SUM(데이터!C115:E115)/3</f>
        <v>98.066666666666663</v>
      </c>
      <c r="D114" s="21"/>
      <c r="E114" s="21"/>
      <c r="F114" s="21"/>
      <c r="G114" s="21"/>
      <c r="H114" s="22"/>
      <c r="I114" s="20">
        <f>SUM(데이터!I115:K115)/3</f>
        <v>98.3</v>
      </c>
      <c r="J114" s="21"/>
      <c r="K114" s="21"/>
      <c r="L114" s="21"/>
      <c r="M114" s="21"/>
      <c r="N114" s="22"/>
      <c r="O114" s="20">
        <f>SUM(데이터!O115:Q115)/3</f>
        <v>98.533333333333346</v>
      </c>
      <c r="P114" s="21"/>
      <c r="Q114" s="21"/>
      <c r="R114" s="21"/>
      <c r="S114" s="21"/>
      <c r="T114" s="22"/>
    </row>
    <row r="115" spans="1:20" x14ac:dyDescent="0.3">
      <c r="A115" s="12" t="s">
        <v>13</v>
      </c>
      <c r="B115" s="11" t="s">
        <v>27</v>
      </c>
      <c r="C115" s="20">
        <f>SUM(데이터!C116:E116)/3</f>
        <v>98.433333333333337</v>
      </c>
      <c r="D115" s="21"/>
      <c r="E115" s="21"/>
      <c r="F115" s="21"/>
      <c r="G115" s="21"/>
      <c r="H115" s="22"/>
      <c r="I115" s="20">
        <f>SUM(데이터!I116:K116)/3</f>
        <v>98.633333333333326</v>
      </c>
      <c r="J115" s="21"/>
      <c r="K115" s="21"/>
      <c r="L115" s="21"/>
      <c r="M115" s="21"/>
      <c r="N115" s="22"/>
      <c r="O115" s="20">
        <f>SUM(데이터!O116:Q116)/3</f>
        <v>98.766666666666666</v>
      </c>
      <c r="P115" s="21"/>
      <c r="Q115" s="21"/>
      <c r="R115" s="21"/>
      <c r="S115" s="21"/>
      <c r="T115" s="22"/>
    </row>
    <row r="116" spans="1:20" x14ac:dyDescent="0.3">
      <c r="A116" s="12" t="s">
        <v>13</v>
      </c>
      <c r="B116" s="11" t="s">
        <v>28</v>
      </c>
      <c r="C116" s="20">
        <f>SUM(데이터!C117:E117)/3</f>
        <v>98.733333333333334</v>
      </c>
      <c r="D116" s="21"/>
      <c r="E116" s="21"/>
      <c r="F116" s="21"/>
      <c r="G116" s="21"/>
      <c r="H116" s="22"/>
      <c r="I116" s="20">
        <f>SUM(데이터!I117:K117)/3</f>
        <v>99</v>
      </c>
      <c r="J116" s="21"/>
      <c r="K116" s="21"/>
      <c r="L116" s="21"/>
      <c r="M116" s="21"/>
      <c r="N116" s="22"/>
      <c r="O116" s="20">
        <f>SUM(데이터!O117:Q117)/3</f>
        <v>99.100000000000009</v>
      </c>
      <c r="P116" s="21"/>
      <c r="Q116" s="21"/>
      <c r="R116" s="21"/>
      <c r="S116" s="21"/>
      <c r="T116" s="22"/>
    </row>
    <row r="117" spans="1:20" x14ac:dyDescent="0.3">
      <c r="A117" s="12" t="s">
        <v>13</v>
      </c>
      <c r="B117" s="11" t="s">
        <v>29</v>
      </c>
      <c r="C117" s="20">
        <f>SUM(데이터!C118:E118)/3</f>
        <v>99.133333333333326</v>
      </c>
      <c r="D117" s="21"/>
      <c r="E117" s="21"/>
      <c r="F117" s="21"/>
      <c r="G117" s="21"/>
      <c r="H117" s="22"/>
      <c r="I117" s="20">
        <f>SUM(데이터!I118:K118)/3</f>
        <v>99.333333333333329</v>
      </c>
      <c r="J117" s="21"/>
      <c r="K117" s="21"/>
      <c r="L117" s="21"/>
      <c r="M117" s="21"/>
      <c r="N117" s="22"/>
      <c r="O117" s="20">
        <f>SUM(데이터!O118:Q118)/3</f>
        <v>99.333333333333329</v>
      </c>
      <c r="P117" s="21"/>
      <c r="Q117" s="21"/>
      <c r="R117" s="21"/>
      <c r="S117" s="21"/>
      <c r="T117" s="22"/>
    </row>
    <row r="118" spans="1:20" x14ac:dyDescent="0.3">
      <c r="A118" s="12" t="s">
        <v>13</v>
      </c>
      <c r="B118" s="11" t="s">
        <v>30</v>
      </c>
      <c r="C118" s="20">
        <f>SUM(데이터!C119:E119)/3</f>
        <v>99.466666666666654</v>
      </c>
      <c r="D118" s="21"/>
      <c r="E118" s="21"/>
      <c r="F118" s="21"/>
      <c r="G118" s="21"/>
      <c r="H118" s="22"/>
      <c r="I118" s="20">
        <f>SUM(데이터!I119:K119)/3</f>
        <v>99.600000000000009</v>
      </c>
      <c r="J118" s="21"/>
      <c r="K118" s="21"/>
      <c r="L118" s="21"/>
      <c r="M118" s="21"/>
      <c r="N118" s="22"/>
      <c r="O118" s="20">
        <f>SUM(데이터!O119:Q119)/3</f>
        <v>99.566666666666663</v>
      </c>
      <c r="P118" s="21"/>
      <c r="Q118" s="21"/>
      <c r="R118" s="21"/>
      <c r="S118" s="21"/>
      <c r="T118" s="22"/>
    </row>
    <row r="119" spans="1:20" x14ac:dyDescent="0.3">
      <c r="A119" s="12" t="s">
        <v>13</v>
      </c>
      <c r="B119" s="11" t="s">
        <v>31</v>
      </c>
      <c r="C119" s="20">
        <f>SUM(데이터!C120:E120)/3</f>
        <v>100</v>
      </c>
      <c r="D119" s="21"/>
      <c r="E119" s="21"/>
      <c r="F119" s="21"/>
      <c r="G119" s="21"/>
      <c r="H119" s="22"/>
      <c r="I119" s="20">
        <f>SUM(데이터!I120:K120)/3</f>
        <v>100</v>
      </c>
      <c r="J119" s="21"/>
      <c r="K119" s="21"/>
      <c r="L119" s="21"/>
      <c r="M119" s="21"/>
      <c r="N119" s="22"/>
      <c r="O119" s="20">
        <f>SUM(데이터!O120:Q120)/3</f>
        <v>100</v>
      </c>
      <c r="P119" s="21"/>
      <c r="Q119" s="21"/>
      <c r="R119" s="21"/>
      <c r="S119" s="21"/>
      <c r="T119" s="22"/>
    </row>
    <row r="120" spans="1:20" x14ac:dyDescent="0.3">
      <c r="A120" s="12" t="s">
        <v>13</v>
      </c>
      <c r="B120" s="11" t="s">
        <v>32</v>
      </c>
      <c r="C120" s="20">
        <f>SUM(데이터!C121:E121)/3</f>
        <v>100.40000000000002</v>
      </c>
      <c r="D120" s="21"/>
      <c r="E120" s="21"/>
      <c r="F120" s="21"/>
      <c r="G120" s="21"/>
      <c r="H120" s="22"/>
      <c r="I120" s="20">
        <f>SUM(데이터!I121:K121)/3</f>
        <v>100.39999999999999</v>
      </c>
      <c r="J120" s="21"/>
      <c r="K120" s="21"/>
      <c r="L120" s="21"/>
      <c r="M120" s="21"/>
      <c r="N120" s="22"/>
      <c r="O120" s="20">
        <f>SUM(데이터!O121:Q121)/3</f>
        <v>100.43333333333332</v>
      </c>
      <c r="P120" s="21"/>
      <c r="Q120" s="21"/>
      <c r="R120" s="21"/>
      <c r="S120" s="21"/>
      <c r="T120" s="22"/>
    </row>
    <row r="121" spans="1:20" x14ac:dyDescent="0.3">
      <c r="A121" s="12" t="s">
        <v>13</v>
      </c>
      <c r="B121" s="11" t="s">
        <v>33</v>
      </c>
      <c r="C121" s="20">
        <f>SUM(데이터!C122:E122)/3</f>
        <v>100.89999999999999</v>
      </c>
      <c r="D121" s="21"/>
      <c r="E121" s="21"/>
      <c r="F121" s="21"/>
      <c r="G121" s="21"/>
      <c r="H121" s="22"/>
      <c r="I121" s="20">
        <f>SUM(데이터!I122:K122)/3</f>
        <v>100.7</v>
      </c>
      <c r="J121" s="21"/>
      <c r="K121" s="21"/>
      <c r="L121" s="21"/>
      <c r="M121" s="21"/>
      <c r="N121" s="22"/>
      <c r="O121" s="20">
        <f>SUM(데이터!O122:Q122)/3</f>
        <v>100.83333333333333</v>
      </c>
      <c r="P121" s="21"/>
      <c r="Q121" s="21"/>
      <c r="R121" s="21"/>
      <c r="S121" s="21"/>
      <c r="T121" s="22"/>
    </row>
    <row r="122" spans="1:20" x14ac:dyDescent="0.3">
      <c r="A122" s="12" t="s">
        <v>13</v>
      </c>
      <c r="B122" s="11" t="s">
        <v>34</v>
      </c>
      <c r="C122" s="20">
        <f>SUM(데이터!C123:E123)/3</f>
        <v>101.33333333333333</v>
      </c>
      <c r="D122" s="21"/>
      <c r="E122" s="21"/>
      <c r="F122" s="21"/>
      <c r="G122" s="21"/>
      <c r="H122" s="22"/>
      <c r="I122" s="20">
        <f>SUM(데이터!I123:K123)/3</f>
        <v>101.16666666666667</v>
      </c>
      <c r="J122" s="21"/>
      <c r="K122" s="21"/>
      <c r="L122" s="21"/>
      <c r="M122" s="21"/>
      <c r="N122" s="22"/>
      <c r="O122" s="20">
        <f>SUM(데이터!O123:Q123)/3</f>
        <v>101.2</v>
      </c>
      <c r="P122" s="21"/>
      <c r="Q122" s="21"/>
      <c r="R122" s="21"/>
      <c r="S122" s="21"/>
      <c r="T122" s="22"/>
    </row>
    <row r="123" spans="1:20" x14ac:dyDescent="0.3">
      <c r="A123" s="12" t="s">
        <v>13</v>
      </c>
      <c r="B123" s="11" t="s">
        <v>35</v>
      </c>
      <c r="C123" s="20">
        <f>SUM(데이터!C124:E124)/3</f>
        <v>101.76666666666667</v>
      </c>
      <c r="D123" s="21"/>
      <c r="E123" s="21"/>
      <c r="F123" s="21"/>
      <c r="G123" s="21"/>
      <c r="H123" s="22"/>
      <c r="I123" s="20">
        <f>SUM(데이터!I124:K124)/3</f>
        <v>101.53333333333335</v>
      </c>
      <c r="J123" s="21"/>
      <c r="K123" s="21"/>
      <c r="L123" s="21"/>
      <c r="M123" s="21"/>
      <c r="N123" s="22"/>
      <c r="O123" s="20">
        <f>SUM(데이터!O124:Q124)/3</f>
        <v>101.36666666666667</v>
      </c>
      <c r="P123" s="21"/>
      <c r="Q123" s="21"/>
      <c r="R123" s="21"/>
      <c r="S123" s="21"/>
      <c r="T123" s="22"/>
    </row>
    <row r="124" spans="1:20" x14ac:dyDescent="0.3">
      <c r="A124" s="12" t="s">
        <v>13</v>
      </c>
      <c r="B124" s="11" t="s">
        <v>36</v>
      </c>
      <c r="C124" s="20">
        <f>SUM(데이터!C125:E125)/3</f>
        <v>102.13333333333333</v>
      </c>
      <c r="D124" s="21"/>
      <c r="E124" s="21"/>
      <c r="F124" s="21"/>
      <c r="G124" s="21"/>
      <c r="H124" s="22"/>
      <c r="I124" s="20">
        <f>SUM(데이터!I125:K125)/3</f>
        <v>101.93333333333332</v>
      </c>
      <c r="J124" s="21"/>
      <c r="K124" s="21"/>
      <c r="L124" s="21"/>
      <c r="M124" s="21"/>
      <c r="N124" s="22"/>
      <c r="O124" s="20">
        <f>SUM(데이터!O125:Q125)/3</f>
        <v>101.56666666666666</v>
      </c>
      <c r="P124" s="21"/>
      <c r="Q124" s="21"/>
      <c r="R124" s="21"/>
      <c r="S124" s="21"/>
      <c r="T124" s="22"/>
    </row>
    <row r="125" spans="1:20" x14ac:dyDescent="0.3">
      <c r="A125" s="12" t="s">
        <v>13</v>
      </c>
      <c r="B125" s="11" t="s">
        <v>37</v>
      </c>
      <c r="C125" s="20">
        <f>SUM(데이터!C126:E126)/3</f>
        <v>102.46666666666665</v>
      </c>
      <c r="D125" s="21"/>
      <c r="E125" s="21"/>
      <c r="F125" s="21"/>
      <c r="G125" s="21"/>
      <c r="H125" s="22"/>
      <c r="I125" s="20">
        <f>SUM(데이터!I126:K126)/3</f>
        <v>102.2</v>
      </c>
      <c r="J125" s="21"/>
      <c r="K125" s="21"/>
      <c r="L125" s="21"/>
      <c r="M125" s="21"/>
      <c r="N125" s="22"/>
      <c r="O125" s="20">
        <f>SUM(데이터!O126:Q126)/3</f>
        <v>101.73333333333333</v>
      </c>
      <c r="P125" s="21"/>
      <c r="Q125" s="21"/>
      <c r="R125" s="21"/>
      <c r="S125" s="21"/>
      <c r="T125" s="22"/>
    </row>
    <row r="126" spans="1:20" x14ac:dyDescent="0.3">
      <c r="A126" s="12" t="s">
        <v>13</v>
      </c>
      <c r="B126" s="11" t="s">
        <v>38</v>
      </c>
      <c r="C126" s="20">
        <f>SUM(데이터!C127:E127)/3</f>
        <v>102.7</v>
      </c>
      <c r="D126" s="21"/>
      <c r="E126" s="21"/>
      <c r="F126" s="21"/>
      <c r="G126" s="21"/>
      <c r="H126" s="22"/>
      <c r="I126" s="20">
        <f>SUM(데이터!I127:K127)/3</f>
        <v>102.43333333333334</v>
      </c>
      <c r="J126" s="21"/>
      <c r="K126" s="21"/>
      <c r="L126" s="21"/>
      <c r="M126" s="21"/>
      <c r="N126" s="22"/>
      <c r="O126" s="20">
        <f>SUM(데이터!O127:Q127)/3</f>
        <v>101.83333333333333</v>
      </c>
      <c r="P126" s="21"/>
      <c r="Q126" s="21"/>
      <c r="R126" s="21"/>
      <c r="S126" s="21"/>
      <c r="T126" s="22"/>
    </row>
    <row r="127" spans="1:20" x14ac:dyDescent="0.3">
      <c r="A127" s="12" t="s">
        <v>13</v>
      </c>
      <c r="B127" s="11" t="s">
        <v>39</v>
      </c>
      <c r="C127" s="20">
        <f>SUM(데이터!C128:E128)/3</f>
        <v>103</v>
      </c>
      <c r="D127" s="21"/>
      <c r="E127" s="21"/>
      <c r="F127" s="21"/>
      <c r="G127" s="21"/>
      <c r="H127" s="22"/>
      <c r="I127" s="20">
        <f>SUM(데이터!I128:K128)/3</f>
        <v>102.66666666666667</v>
      </c>
      <c r="J127" s="21"/>
      <c r="K127" s="21"/>
      <c r="L127" s="21"/>
      <c r="M127" s="21"/>
      <c r="N127" s="22"/>
      <c r="O127" s="20">
        <f>SUM(데이터!O128:Q128)/3</f>
        <v>102.06666666666666</v>
      </c>
      <c r="P127" s="21"/>
      <c r="Q127" s="21"/>
      <c r="R127" s="21"/>
      <c r="S127" s="21"/>
      <c r="T127" s="22"/>
    </row>
    <row r="128" spans="1:20" x14ac:dyDescent="0.3">
      <c r="A128" s="12" t="s">
        <v>13</v>
      </c>
      <c r="B128" s="11" t="s">
        <v>40</v>
      </c>
      <c r="C128" s="20">
        <f>SUM(데이터!C129:E129)/3</f>
        <v>103.3</v>
      </c>
      <c r="D128" s="21"/>
      <c r="E128" s="21"/>
      <c r="F128" s="21"/>
      <c r="G128" s="21"/>
      <c r="H128" s="22"/>
      <c r="I128" s="20">
        <f>SUM(데이터!I129:K129)/3</f>
        <v>102.93333333333334</v>
      </c>
      <c r="J128" s="21"/>
      <c r="K128" s="21"/>
      <c r="L128" s="21"/>
      <c r="M128" s="21"/>
      <c r="N128" s="22"/>
      <c r="O128" s="20">
        <f>SUM(데이터!O129:Q129)/3</f>
        <v>102.3</v>
      </c>
      <c r="P128" s="21"/>
      <c r="Q128" s="21"/>
      <c r="R128" s="21"/>
      <c r="S128" s="21"/>
      <c r="T128" s="22"/>
    </row>
    <row r="129" spans="1:22" x14ac:dyDescent="0.3">
      <c r="A129" s="12" t="s">
        <v>13</v>
      </c>
      <c r="B129" s="11" t="s">
        <v>41</v>
      </c>
      <c r="C129" s="20">
        <f>SUM(데이터!C130:E130)/3</f>
        <v>103.7</v>
      </c>
      <c r="D129" s="21"/>
      <c r="E129" s="21"/>
      <c r="F129" s="21"/>
      <c r="G129" s="21"/>
      <c r="H129" s="22"/>
      <c r="I129" s="20">
        <f>SUM(데이터!I130:K130)/3</f>
        <v>103.26666666666665</v>
      </c>
      <c r="J129" s="21"/>
      <c r="K129" s="21"/>
      <c r="L129" s="21"/>
      <c r="M129" s="21"/>
      <c r="N129" s="22"/>
      <c r="O129" s="20">
        <f>SUM(데이터!O130:Q130)/3</f>
        <v>102.63333333333333</v>
      </c>
      <c r="P129" s="21"/>
      <c r="Q129" s="21"/>
      <c r="R129" s="21"/>
      <c r="S129" s="21"/>
      <c r="T129" s="22"/>
    </row>
    <row r="130" spans="1:22" x14ac:dyDescent="0.3">
      <c r="A130" s="12" t="s">
        <v>13</v>
      </c>
      <c r="B130" s="11" t="s">
        <v>42</v>
      </c>
      <c r="C130" s="20">
        <f>SUM(데이터!C131:E131)/3</f>
        <v>104.06666666666668</v>
      </c>
      <c r="D130" s="21"/>
      <c r="E130" s="21"/>
      <c r="F130" s="21"/>
      <c r="G130" s="21"/>
      <c r="H130" s="22"/>
      <c r="I130" s="20">
        <f>SUM(데이터!I131:K131)/3</f>
        <v>103.56666666666666</v>
      </c>
      <c r="J130" s="21"/>
      <c r="K130" s="21"/>
      <c r="L130" s="21"/>
      <c r="M130" s="21"/>
      <c r="N130" s="22"/>
      <c r="O130" s="20">
        <f>SUM(데이터!O131:Q131)/3</f>
        <v>102.96666666666665</v>
      </c>
      <c r="P130" s="21"/>
      <c r="Q130" s="21"/>
      <c r="R130" s="21"/>
      <c r="S130" s="21"/>
      <c r="T130" s="22"/>
    </row>
    <row r="131" spans="1:22" x14ac:dyDescent="0.3">
      <c r="A131" s="12" t="s">
        <v>13</v>
      </c>
      <c r="B131" s="11" t="s">
        <v>43</v>
      </c>
      <c r="C131" s="20">
        <f>SUM(데이터!C132:E132)/3</f>
        <v>104.39999999999999</v>
      </c>
      <c r="D131" s="21"/>
      <c r="E131" s="21"/>
      <c r="F131" s="21"/>
      <c r="G131" s="21"/>
      <c r="H131" s="22"/>
      <c r="I131" s="20">
        <f>SUM(데이터!I132:K132)/3</f>
        <v>103.93333333333332</v>
      </c>
      <c r="J131" s="21"/>
      <c r="K131" s="21"/>
      <c r="L131" s="21"/>
      <c r="M131" s="21"/>
      <c r="N131" s="22"/>
      <c r="O131" s="20">
        <f>SUM(데이터!O132:Q132)/3</f>
        <v>103.16666666666667</v>
      </c>
      <c r="P131" s="21"/>
      <c r="Q131" s="21"/>
      <c r="R131" s="21"/>
      <c r="S131" s="21"/>
      <c r="T131" s="22"/>
    </row>
    <row r="132" spans="1:22" x14ac:dyDescent="0.3">
      <c r="A132" s="12" t="s">
        <v>13</v>
      </c>
      <c r="B132" s="11" t="s">
        <v>44</v>
      </c>
      <c r="C132" s="20">
        <f>SUM(데이터!C133:E133)/3</f>
        <v>104.76666666666667</v>
      </c>
      <c r="D132" s="21"/>
      <c r="E132" s="21"/>
      <c r="F132" s="21"/>
      <c r="G132" s="21"/>
      <c r="H132" s="22"/>
      <c r="I132" s="20">
        <f>SUM(데이터!I133:K133)/3</f>
        <v>104.23333333333333</v>
      </c>
      <c r="J132" s="21"/>
      <c r="K132" s="21"/>
      <c r="L132" s="21"/>
      <c r="M132" s="21"/>
      <c r="N132" s="22"/>
      <c r="O132" s="20">
        <f>SUM(데이터!O133:Q133)/3</f>
        <v>103.39999999999999</v>
      </c>
      <c r="P132" s="21"/>
      <c r="Q132" s="21"/>
      <c r="R132" s="21"/>
      <c r="S132" s="21"/>
      <c r="T132" s="22"/>
    </row>
    <row r="133" spans="1:22" x14ac:dyDescent="0.3">
      <c r="A133" s="12" t="s">
        <v>13</v>
      </c>
      <c r="B133" s="11" t="s">
        <v>45</v>
      </c>
      <c r="C133" s="20">
        <f>SUM(데이터!C134:E134)/3</f>
        <v>105.13333333333333</v>
      </c>
      <c r="D133" s="21"/>
      <c r="E133" s="21"/>
      <c r="F133" s="21"/>
      <c r="G133" s="21"/>
      <c r="H133" s="22"/>
      <c r="I133" s="20">
        <f>SUM(데이터!I134:K134)/3</f>
        <v>104.5</v>
      </c>
      <c r="J133" s="21"/>
      <c r="K133" s="21"/>
      <c r="L133" s="21"/>
      <c r="M133" s="21"/>
      <c r="N133" s="22"/>
      <c r="O133" s="20">
        <f>SUM(데이터!O134:Q134)/3</f>
        <v>103.53333333333335</v>
      </c>
      <c r="P133" s="21"/>
      <c r="Q133" s="21"/>
      <c r="R133" s="21"/>
      <c r="S133" s="21"/>
      <c r="T133" s="22"/>
    </row>
    <row r="134" spans="1:22" x14ac:dyDescent="0.3">
      <c r="A134" s="12" t="s">
        <v>13</v>
      </c>
      <c r="B134" s="11" t="s">
        <v>46</v>
      </c>
      <c r="C134" s="20">
        <f>SUM(데이터!C135:E135)/3</f>
        <v>105.2</v>
      </c>
      <c r="D134" s="21"/>
      <c r="E134" s="21"/>
      <c r="F134" s="21"/>
      <c r="G134" s="21"/>
      <c r="H134" s="22"/>
      <c r="I134" s="20">
        <f>SUM(데이터!I135:K135)/3</f>
        <v>104.7</v>
      </c>
      <c r="J134" s="21"/>
      <c r="K134" s="21"/>
      <c r="L134" s="21"/>
      <c r="M134" s="21"/>
      <c r="N134" s="22"/>
      <c r="O134" s="20">
        <f>SUM(데이터!O135:Q135)/3</f>
        <v>103.66666666666667</v>
      </c>
      <c r="P134" s="21"/>
      <c r="Q134" s="21"/>
      <c r="R134" s="21"/>
      <c r="S134" s="21"/>
      <c r="T134" s="22"/>
    </row>
    <row r="135" spans="1:22" x14ac:dyDescent="0.3">
      <c r="A135" s="12" t="s">
        <v>13</v>
      </c>
      <c r="B135" s="11" t="s">
        <v>47</v>
      </c>
      <c r="C135" s="20">
        <f>SUM(데이터!C136:E136)/3</f>
        <v>105.13333333333333</v>
      </c>
      <c r="D135" s="21"/>
      <c r="E135" s="21"/>
      <c r="F135" s="21"/>
      <c r="G135" s="21"/>
      <c r="H135" s="22"/>
      <c r="I135" s="20">
        <f>SUM(데이터!I136:K136)/3</f>
        <v>104.76666666666667</v>
      </c>
      <c r="J135" s="21"/>
      <c r="K135" s="21"/>
      <c r="L135" s="21"/>
      <c r="M135" s="21"/>
      <c r="N135" s="22"/>
      <c r="O135" s="20">
        <f>SUM(데이터!O136:Q136)/3</f>
        <v>103.76666666666667</v>
      </c>
      <c r="P135" s="21"/>
      <c r="Q135" s="21"/>
      <c r="R135" s="21"/>
      <c r="S135" s="21"/>
      <c r="T135" s="22"/>
    </row>
    <row r="136" spans="1:22" x14ac:dyDescent="0.3">
      <c r="A136" s="12" t="s">
        <v>13</v>
      </c>
      <c r="B136" s="11" t="s">
        <v>48</v>
      </c>
      <c r="C136" s="20">
        <f>SUM(데이터!C137:E137)/3</f>
        <v>104.83333333333333</v>
      </c>
      <c r="D136" s="21"/>
      <c r="E136" s="21"/>
      <c r="F136" s="21"/>
      <c r="G136" s="21"/>
      <c r="H136" s="22"/>
      <c r="I136" s="20">
        <f>SUM(데이터!I137:K137)/3</f>
        <v>104.43333333333332</v>
      </c>
      <c r="J136" s="21"/>
      <c r="K136" s="21"/>
      <c r="L136" s="21"/>
      <c r="M136" s="21"/>
      <c r="N136" s="22"/>
      <c r="O136" s="20">
        <f>SUM(데이터!O137:Q137)/3</f>
        <v>103.8</v>
      </c>
      <c r="P136" s="21"/>
      <c r="Q136" s="21"/>
      <c r="R136" s="21"/>
      <c r="S136" s="21"/>
      <c r="T136" s="22"/>
    </row>
    <row r="137" spans="1:22" x14ac:dyDescent="0.3">
      <c r="A137" s="12" t="s">
        <v>13</v>
      </c>
      <c r="B137" s="11" t="s">
        <v>49</v>
      </c>
      <c r="C137" s="20">
        <f>SUM(데이터!C138:E138)/3</f>
        <v>104.66666666666667</v>
      </c>
      <c r="D137" s="21"/>
      <c r="E137" s="21"/>
      <c r="F137" s="21"/>
      <c r="G137" s="21"/>
      <c r="H137" s="22"/>
      <c r="I137" s="20">
        <f>SUM(데이터!I138:K138)/3</f>
        <v>104.16666666666667</v>
      </c>
      <c r="J137" s="21"/>
      <c r="K137" s="21"/>
      <c r="L137" s="21"/>
      <c r="M137" s="21"/>
      <c r="N137" s="22"/>
      <c r="O137" s="20">
        <f>SUM(데이터!O138:Q138)/3</f>
        <v>103.7</v>
      </c>
      <c r="P137" s="21"/>
      <c r="Q137" s="21"/>
      <c r="R137" s="21"/>
      <c r="S137" s="21"/>
      <c r="T137" s="22"/>
    </row>
    <row r="138" spans="1:22" x14ac:dyDescent="0.3">
      <c r="A138" s="12" t="s">
        <v>13</v>
      </c>
      <c r="B138" s="11" t="s">
        <v>50</v>
      </c>
      <c r="C138" s="20">
        <f>SUM(데이터!C139:E139)/3</f>
        <v>104.5</v>
      </c>
      <c r="D138" s="21"/>
      <c r="E138" s="21"/>
      <c r="F138" s="21"/>
      <c r="G138" s="21"/>
      <c r="H138" s="22"/>
      <c r="I138" s="20">
        <f>SUM(데이터!I139:K139)/3</f>
        <v>104</v>
      </c>
      <c r="J138" s="21"/>
      <c r="K138" s="21"/>
      <c r="L138" s="21"/>
      <c r="M138" s="21"/>
      <c r="N138" s="22"/>
      <c r="O138" s="20">
        <f>SUM(데이터!O139:Q139)/3</f>
        <v>103.39999999999999</v>
      </c>
      <c r="P138" s="21"/>
      <c r="Q138" s="21"/>
      <c r="R138" s="21"/>
      <c r="S138" s="21"/>
      <c r="T138" s="22"/>
    </row>
    <row r="139" spans="1:22" x14ac:dyDescent="0.3">
      <c r="A139" s="12" t="s">
        <v>13</v>
      </c>
      <c r="B139" s="11" t="s">
        <v>51</v>
      </c>
      <c r="C139" s="20">
        <f>SUM(데이터!C140:E140)/3</f>
        <v>104.33333333333333</v>
      </c>
      <c r="D139" s="21"/>
      <c r="E139" s="21"/>
      <c r="F139" s="21"/>
      <c r="G139" s="21"/>
      <c r="H139" s="22"/>
      <c r="I139" s="20">
        <f>SUM(데이터!I140:K140)/3</f>
        <v>103.76666666666667</v>
      </c>
      <c r="J139" s="21"/>
      <c r="K139" s="21"/>
      <c r="L139" s="21"/>
      <c r="M139" s="21"/>
      <c r="N139" s="22"/>
      <c r="O139" s="20">
        <f>SUM(데이터!O140:Q140)/3</f>
        <v>103.33333333333333</v>
      </c>
      <c r="P139" s="21"/>
      <c r="Q139" s="21"/>
      <c r="R139" s="21"/>
      <c r="S139" s="21"/>
      <c r="T139" s="22"/>
      <c r="V139" s="15"/>
    </row>
    <row r="140" spans="1:22" x14ac:dyDescent="0.3">
      <c r="A140" s="12" t="s">
        <v>13</v>
      </c>
      <c r="B140" s="11" t="s">
        <v>52</v>
      </c>
      <c r="C140" s="20">
        <f>SUM(데이터!C141:E141)/3</f>
        <v>104.26666666666667</v>
      </c>
      <c r="D140" s="21"/>
      <c r="E140" s="21"/>
      <c r="F140" s="21"/>
      <c r="G140" s="21"/>
      <c r="H140" s="22"/>
      <c r="I140" s="20">
        <f>SUM(데이터!I141:K141)/3</f>
        <v>103.63333333333333</v>
      </c>
      <c r="J140" s="21"/>
      <c r="K140" s="21"/>
      <c r="L140" s="21"/>
      <c r="M140" s="21"/>
      <c r="N140" s="22"/>
      <c r="O140" s="20">
        <f>SUM(데이터!O141:Q141)/3</f>
        <v>103.23333333333333</v>
      </c>
      <c r="P140" s="21"/>
      <c r="Q140" s="21"/>
      <c r="R140" s="21"/>
      <c r="S140" s="21"/>
      <c r="T140" s="22"/>
    </row>
    <row r="141" spans="1:22" x14ac:dyDescent="0.3">
      <c r="A141" s="12" t="s">
        <v>13</v>
      </c>
      <c r="B141" s="11" t="s">
        <v>53</v>
      </c>
      <c r="C141" s="20">
        <f>SUM(데이터!C142:E142)/3</f>
        <v>104.26666666666665</v>
      </c>
      <c r="D141" s="21"/>
      <c r="E141" s="21"/>
      <c r="F141" s="21"/>
      <c r="G141" s="21"/>
      <c r="H141" s="22"/>
      <c r="I141" s="20">
        <f>SUM(데이터!I142:K142)/3</f>
        <v>103.56666666666668</v>
      </c>
      <c r="J141" s="21"/>
      <c r="K141" s="21"/>
      <c r="L141" s="21"/>
      <c r="M141" s="21"/>
      <c r="N141" s="22"/>
      <c r="O141" s="20">
        <f>SUM(데이터!O142:Q142)/3</f>
        <v>103.23333333333333</v>
      </c>
      <c r="P141" s="21"/>
      <c r="Q141" s="21"/>
      <c r="R141" s="21"/>
      <c r="S141" s="21"/>
      <c r="T141" s="22"/>
    </row>
    <row r="142" spans="1:22" x14ac:dyDescent="0.3">
      <c r="A142" s="12" t="s">
        <v>13</v>
      </c>
      <c r="B142" s="11" t="s">
        <v>54</v>
      </c>
      <c r="C142" s="20">
        <f>SUM(데이터!C143:E143)/3</f>
        <v>104.23333333333335</v>
      </c>
      <c r="D142" s="21"/>
      <c r="E142" s="21"/>
      <c r="F142" s="21"/>
      <c r="G142" s="21"/>
      <c r="H142" s="22"/>
      <c r="I142" s="20">
        <f>SUM(데이터!I143:K143)/3</f>
        <v>103.53333333333335</v>
      </c>
      <c r="J142" s="21"/>
      <c r="K142" s="21"/>
      <c r="L142" s="21"/>
      <c r="M142" s="21"/>
      <c r="N142" s="22"/>
      <c r="O142" s="20">
        <f>SUM(데이터!O143:Q143)/3</f>
        <v>103.16666666666667</v>
      </c>
      <c r="P142" s="21"/>
      <c r="Q142" s="21"/>
      <c r="R142" s="21"/>
      <c r="S142" s="21"/>
      <c r="T142" s="22"/>
    </row>
    <row r="143" spans="1:22" x14ac:dyDescent="0.3">
      <c r="A143" s="12" t="s">
        <v>13</v>
      </c>
      <c r="B143" s="11" t="s">
        <v>55</v>
      </c>
      <c r="C143" s="20">
        <f>SUM(데이터!C144:E144)/3</f>
        <v>104.30000000000001</v>
      </c>
      <c r="D143" s="21"/>
      <c r="E143" s="21"/>
      <c r="F143" s="21"/>
      <c r="G143" s="21"/>
      <c r="H143" s="22"/>
      <c r="I143" s="20">
        <f>SUM(데이터!I144:K144)/3</f>
        <v>103.56666666666666</v>
      </c>
      <c r="J143" s="21"/>
      <c r="K143" s="21"/>
      <c r="L143" s="21"/>
      <c r="M143" s="21"/>
      <c r="N143" s="22"/>
      <c r="O143" s="20">
        <f>SUM(데이터!O144:Q144)/3</f>
        <v>103.09999999999998</v>
      </c>
      <c r="P143" s="21"/>
      <c r="Q143" s="21"/>
      <c r="R143" s="21"/>
      <c r="S143" s="21"/>
      <c r="T143" s="22"/>
    </row>
    <row r="144" spans="1:22" x14ac:dyDescent="0.3">
      <c r="A144" s="12" t="s">
        <v>13</v>
      </c>
      <c r="B144" s="11" t="s">
        <v>56</v>
      </c>
      <c r="C144" s="20">
        <f>SUM(데이터!C145:E145)/3</f>
        <v>104.33333333333333</v>
      </c>
      <c r="D144" s="21"/>
      <c r="E144" s="21"/>
      <c r="F144" s="21"/>
      <c r="G144" s="21"/>
      <c r="H144" s="22"/>
      <c r="I144" s="20">
        <f>SUM(데이터!I145:K145)/3</f>
        <v>103.66666666666667</v>
      </c>
      <c r="J144" s="21"/>
      <c r="K144" s="21"/>
      <c r="L144" s="21"/>
      <c r="M144" s="21"/>
      <c r="N144" s="22"/>
      <c r="O144" s="20">
        <f>SUM(데이터!O145:Q145)/3</f>
        <v>103.10000000000001</v>
      </c>
      <c r="P144" s="21"/>
      <c r="Q144" s="21"/>
      <c r="R144" s="21"/>
      <c r="S144" s="21"/>
      <c r="T144" s="22"/>
    </row>
    <row r="145" spans="1:20" x14ac:dyDescent="0.3">
      <c r="A145" s="12" t="s">
        <v>13</v>
      </c>
      <c r="B145" s="11" t="s">
        <v>57</v>
      </c>
      <c r="C145" s="20">
        <f>SUM(데이터!C146:E146)/3</f>
        <v>104.40000000000002</v>
      </c>
      <c r="D145" s="21"/>
      <c r="E145" s="21"/>
      <c r="F145" s="21"/>
      <c r="G145" s="21"/>
      <c r="H145" s="22"/>
      <c r="I145" s="20">
        <f>SUM(데이터!I146:K146)/3</f>
        <v>103.76666666666667</v>
      </c>
      <c r="J145" s="21"/>
      <c r="K145" s="21"/>
      <c r="L145" s="21"/>
      <c r="M145" s="21"/>
      <c r="N145" s="22"/>
      <c r="O145" s="20">
        <f>SUM(데이터!O146:Q146)/3</f>
        <v>103.06666666666668</v>
      </c>
      <c r="P145" s="21"/>
      <c r="Q145" s="21"/>
      <c r="R145" s="21"/>
      <c r="S145" s="21"/>
      <c r="T145" s="22"/>
    </row>
    <row r="146" spans="1:20" x14ac:dyDescent="0.3">
      <c r="A146" s="12" t="s">
        <v>13</v>
      </c>
      <c r="B146" s="11" t="s">
        <v>58</v>
      </c>
      <c r="C146" s="20">
        <f>SUM(데이터!C147:E147)/3</f>
        <v>104.63333333333333</v>
      </c>
      <c r="D146" s="21"/>
      <c r="E146" s="21"/>
      <c r="F146" s="21"/>
      <c r="G146" s="21"/>
      <c r="H146" s="22"/>
      <c r="I146" s="20">
        <f>SUM(데이터!I147:K147)/3</f>
        <v>103.93333333333334</v>
      </c>
      <c r="J146" s="21"/>
      <c r="K146" s="21"/>
      <c r="L146" s="21"/>
      <c r="M146" s="21"/>
      <c r="N146" s="22"/>
      <c r="O146" s="20">
        <f>SUM(데이터!O147:Q147)/3</f>
        <v>103.03333333333335</v>
      </c>
      <c r="P146" s="21"/>
      <c r="Q146" s="21"/>
      <c r="R146" s="21"/>
      <c r="S146" s="21"/>
      <c r="T146" s="22"/>
    </row>
    <row r="147" spans="1:20" x14ac:dyDescent="0.3">
      <c r="A147" s="12" t="s">
        <v>13</v>
      </c>
      <c r="B147" s="11" t="s">
        <v>59</v>
      </c>
      <c r="C147" s="20">
        <f>SUM(데이터!C148:E148)/3</f>
        <v>104.93333333333334</v>
      </c>
      <c r="D147" s="21"/>
      <c r="E147" s="21"/>
      <c r="F147" s="21"/>
      <c r="G147" s="21"/>
      <c r="H147" s="22"/>
      <c r="I147" s="20">
        <f>SUM(데이터!I148:K148)/3</f>
        <v>104.16666666666667</v>
      </c>
      <c r="J147" s="21"/>
      <c r="K147" s="21"/>
      <c r="L147" s="21"/>
      <c r="M147" s="21"/>
      <c r="N147" s="22"/>
      <c r="O147" s="20">
        <f>SUM(데이터!O148:Q148)/3</f>
        <v>103.03333333333335</v>
      </c>
      <c r="P147" s="21"/>
      <c r="Q147" s="21"/>
      <c r="R147" s="21"/>
      <c r="S147" s="21"/>
      <c r="T147" s="22"/>
    </row>
    <row r="148" spans="1:20" x14ac:dyDescent="0.3">
      <c r="A148" s="12" t="s">
        <v>13</v>
      </c>
      <c r="B148" s="11" t="s">
        <v>60</v>
      </c>
      <c r="C148" s="20">
        <f>SUM(데이터!C149:E149)/3</f>
        <v>105.26666666666667</v>
      </c>
      <c r="D148" s="21"/>
      <c r="E148" s="21"/>
      <c r="F148" s="21"/>
      <c r="G148" s="21"/>
      <c r="H148" s="22"/>
      <c r="I148" s="20">
        <f>SUM(데이터!I149:K149)/3</f>
        <v>104.39999999999999</v>
      </c>
      <c r="J148" s="21"/>
      <c r="K148" s="21"/>
      <c r="L148" s="21"/>
      <c r="M148" s="21"/>
      <c r="N148" s="22"/>
      <c r="O148" s="20">
        <f>SUM(데이터!O149:Q149)/3</f>
        <v>103</v>
      </c>
      <c r="P148" s="21"/>
      <c r="Q148" s="21"/>
      <c r="R148" s="21"/>
      <c r="S148" s="21"/>
      <c r="T148" s="22"/>
    </row>
    <row r="149" spans="1:20" x14ac:dyDescent="0.3">
      <c r="A149" s="12" t="s">
        <v>13</v>
      </c>
      <c r="B149" s="11" t="s">
        <v>61</v>
      </c>
      <c r="C149" s="20">
        <f>SUM(데이터!C150:E150)/3</f>
        <v>105.46666666666665</v>
      </c>
      <c r="D149" s="21"/>
      <c r="E149" s="21"/>
      <c r="F149" s="21"/>
      <c r="G149" s="21"/>
      <c r="H149" s="22"/>
      <c r="I149" s="20">
        <f>SUM(데이터!I150:K150)/3</f>
        <v>104.60000000000001</v>
      </c>
      <c r="J149" s="21"/>
      <c r="K149" s="21"/>
      <c r="L149" s="21"/>
      <c r="M149" s="21"/>
      <c r="N149" s="22"/>
      <c r="O149" s="20">
        <f>SUM(데이터!O150:Q150)/3</f>
        <v>102.96666666666665</v>
      </c>
      <c r="P149" s="21"/>
      <c r="Q149" s="21"/>
      <c r="R149" s="21"/>
      <c r="S149" s="21"/>
      <c r="T149" s="22"/>
    </row>
    <row r="150" spans="1:20" x14ac:dyDescent="0.3">
      <c r="A150" s="12" t="s">
        <v>13</v>
      </c>
      <c r="B150" s="11" t="s">
        <v>62</v>
      </c>
      <c r="C150" s="20">
        <f>SUM(데이터!C151:E151)/3</f>
        <v>105.63333333333333</v>
      </c>
      <c r="D150" s="21"/>
      <c r="E150" s="21"/>
      <c r="F150" s="21"/>
      <c r="G150" s="21"/>
      <c r="H150" s="22"/>
      <c r="I150" s="20">
        <f>SUM(데이터!I151:K151)/3</f>
        <v>104.8</v>
      </c>
      <c r="J150" s="21"/>
      <c r="K150" s="21"/>
      <c r="L150" s="21"/>
      <c r="M150" s="21"/>
      <c r="N150" s="22"/>
      <c r="O150" s="20">
        <f>SUM(데이터!O151:Q151)/3</f>
        <v>102.96666666666665</v>
      </c>
      <c r="P150" s="21"/>
      <c r="Q150" s="21"/>
      <c r="R150" s="21"/>
      <c r="S150" s="21"/>
      <c r="T150" s="22"/>
    </row>
    <row r="151" spans="1:20" x14ac:dyDescent="0.3">
      <c r="A151" s="13" t="s">
        <v>13</v>
      </c>
      <c r="B151" s="14" t="s">
        <v>63</v>
      </c>
      <c r="C151" s="20">
        <f>SUM(데이터!C152:E152)/3</f>
        <v>105.73333333333333</v>
      </c>
      <c r="D151" s="21"/>
      <c r="E151" s="21"/>
      <c r="F151" s="21"/>
      <c r="G151" s="21"/>
      <c r="H151" s="22"/>
      <c r="I151" s="20">
        <f>SUM(데이터!I152:K152)/3</f>
        <v>104.96666666666665</v>
      </c>
      <c r="J151" s="21"/>
      <c r="K151" s="21"/>
      <c r="L151" s="21"/>
      <c r="M151" s="21"/>
      <c r="N151" s="22"/>
      <c r="O151" s="20">
        <f>SUM(데이터!O152:Q152)/3</f>
        <v>102.90000000000002</v>
      </c>
      <c r="P151" s="21"/>
      <c r="Q151" s="21"/>
      <c r="R151" s="21"/>
      <c r="S151" s="21"/>
      <c r="T151" s="22"/>
    </row>
  </sheetData>
  <mergeCells count="453">
    <mergeCell ref="C2:H2"/>
    <mergeCell ref="C3:H3"/>
    <mergeCell ref="C4:H4"/>
    <mergeCell ref="C5:H5"/>
    <mergeCell ref="C6:H6"/>
    <mergeCell ref="C7:H7"/>
    <mergeCell ref="C1:H1"/>
    <mergeCell ref="I1:N1"/>
    <mergeCell ref="O1:T1"/>
    <mergeCell ref="C14:H14"/>
    <mergeCell ref="C15:H15"/>
    <mergeCell ref="C16:H16"/>
    <mergeCell ref="C17:H17"/>
    <mergeCell ref="C18:H18"/>
    <mergeCell ref="C19:H19"/>
    <mergeCell ref="C8:H8"/>
    <mergeCell ref="C9:H9"/>
    <mergeCell ref="C10:H10"/>
    <mergeCell ref="C11:H11"/>
    <mergeCell ref="C12:H12"/>
    <mergeCell ref="C13:H13"/>
    <mergeCell ref="C26:H26"/>
    <mergeCell ref="C27:H27"/>
    <mergeCell ref="C28:H28"/>
    <mergeCell ref="C29:H29"/>
    <mergeCell ref="C30:H30"/>
    <mergeCell ref="C31:H31"/>
    <mergeCell ref="C20:H20"/>
    <mergeCell ref="C21:H21"/>
    <mergeCell ref="C22:H22"/>
    <mergeCell ref="C23:H23"/>
    <mergeCell ref="C24:H24"/>
    <mergeCell ref="C25:H25"/>
    <mergeCell ref="C38:H38"/>
    <mergeCell ref="C39:H39"/>
    <mergeCell ref="C40:H40"/>
    <mergeCell ref="C41:H41"/>
    <mergeCell ref="C42:H42"/>
    <mergeCell ref="C43:H43"/>
    <mergeCell ref="C32:H32"/>
    <mergeCell ref="C33:H33"/>
    <mergeCell ref="C34:H34"/>
    <mergeCell ref="C35:H35"/>
    <mergeCell ref="C36:H36"/>
    <mergeCell ref="C37:H37"/>
    <mergeCell ref="C50:H50"/>
    <mergeCell ref="C51:H51"/>
    <mergeCell ref="C52:H52"/>
    <mergeCell ref="C53:H53"/>
    <mergeCell ref="C54:H54"/>
    <mergeCell ref="C44:H44"/>
    <mergeCell ref="C45:H45"/>
    <mergeCell ref="C46:H46"/>
    <mergeCell ref="C47:H47"/>
    <mergeCell ref="C48:H48"/>
    <mergeCell ref="C49:H49"/>
    <mergeCell ref="C61:H61"/>
    <mergeCell ref="C62:H62"/>
    <mergeCell ref="C63:H63"/>
    <mergeCell ref="C64:H64"/>
    <mergeCell ref="C65:H65"/>
    <mergeCell ref="C66:H66"/>
    <mergeCell ref="C55:H55"/>
    <mergeCell ref="C56:H56"/>
    <mergeCell ref="C57:H57"/>
    <mergeCell ref="C58:H58"/>
    <mergeCell ref="C59:H59"/>
    <mergeCell ref="C60:H60"/>
    <mergeCell ref="C73:H73"/>
    <mergeCell ref="C74:H74"/>
    <mergeCell ref="C75:H75"/>
    <mergeCell ref="C76:H76"/>
    <mergeCell ref="C77:H77"/>
    <mergeCell ref="C78:H78"/>
    <mergeCell ref="C67:H67"/>
    <mergeCell ref="C68:H68"/>
    <mergeCell ref="C69:H69"/>
    <mergeCell ref="C70:H70"/>
    <mergeCell ref="C71:H71"/>
    <mergeCell ref="C72:H72"/>
    <mergeCell ref="C85:H85"/>
    <mergeCell ref="C86:H86"/>
    <mergeCell ref="C87:H87"/>
    <mergeCell ref="C88:H88"/>
    <mergeCell ref="C89:H89"/>
    <mergeCell ref="C90:H90"/>
    <mergeCell ref="C79:H79"/>
    <mergeCell ref="C80:H80"/>
    <mergeCell ref="C81:H81"/>
    <mergeCell ref="C82:H82"/>
    <mergeCell ref="C83:H83"/>
    <mergeCell ref="C84:H84"/>
    <mergeCell ref="C97:H97"/>
    <mergeCell ref="C98:H98"/>
    <mergeCell ref="C99:H99"/>
    <mergeCell ref="C100:H100"/>
    <mergeCell ref="C101:H101"/>
    <mergeCell ref="C91:H91"/>
    <mergeCell ref="C92:H92"/>
    <mergeCell ref="C93:H93"/>
    <mergeCell ref="C94:H94"/>
    <mergeCell ref="C95:H95"/>
    <mergeCell ref="C96:H96"/>
    <mergeCell ref="C108:H108"/>
    <mergeCell ref="C109:H109"/>
    <mergeCell ref="C110:H110"/>
    <mergeCell ref="C111:H111"/>
    <mergeCell ref="C112:H112"/>
    <mergeCell ref="C113:H113"/>
    <mergeCell ref="C102:H102"/>
    <mergeCell ref="C103:H103"/>
    <mergeCell ref="C104:H104"/>
    <mergeCell ref="C105:H105"/>
    <mergeCell ref="C106:H106"/>
    <mergeCell ref="C107:H107"/>
    <mergeCell ref="C120:H120"/>
    <mergeCell ref="C121:H121"/>
    <mergeCell ref="C122:H122"/>
    <mergeCell ref="C123:H123"/>
    <mergeCell ref="C124:H124"/>
    <mergeCell ref="C125:H125"/>
    <mergeCell ref="C114:H114"/>
    <mergeCell ref="C115:H115"/>
    <mergeCell ref="C116:H116"/>
    <mergeCell ref="C117:H117"/>
    <mergeCell ref="C118:H118"/>
    <mergeCell ref="C119:H119"/>
    <mergeCell ref="C135:H135"/>
    <mergeCell ref="C136:H136"/>
    <mergeCell ref="C137:H137"/>
    <mergeCell ref="C126:H126"/>
    <mergeCell ref="C127:H127"/>
    <mergeCell ref="C128:H128"/>
    <mergeCell ref="C129:H129"/>
    <mergeCell ref="C130:H130"/>
    <mergeCell ref="C131:H131"/>
    <mergeCell ref="I2:N2"/>
    <mergeCell ref="I3:N3"/>
    <mergeCell ref="I4:N4"/>
    <mergeCell ref="I5:N5"/>
    <mergeCell ref="I6:N6"/>
    <mergeCell ref="I7:N7"/>
    <mergeCell ref="I151:N151"/>
    <mergeCell ref="C150:H150"/>
    <mergeCell ref="C151:H151"/>
    <mergeCell ref="C144:H144"/>
    <mergeCell ref="C145:H145"/>
    <mergeCell ref="C146:H146"/>
    <mergeCell ref="C147:H147"/>
    <mergeCell ref="C148:H148"/>
    <mergeCell ref="C149:H149"/>
    <mergeCell ref="C138:H138"/>
    <mergeCell ref="C139:H139"/>
    <mergeCell ref="C140:H140"/>
    <mergeCell ref="C141:H141"/>
    <mergeCell ref="C142:H142"/>
    <mergeCell ref="C143:H143"/>
    <mergeCell ref="C132:H132"/>
    <mergeCell ref="C133:H133"/>
    <mergeCell ref="C134:H134"/>
    <mergeCell ref="I14:N14"/>
    <mergeCell ref="I15:N15"/>
    <mergeCell ref="I16:N16"/>
    <mergeCell ref="I17:N17"/>
    <mergeCell ref="I18:N18"/>
    <mergeCell ref="I19:N19"/>
    <mergeCell ref="I8:N8"/>
    <mergeCell ref="I9:N9"/>
    <mergeCell ref="I10:N10"/>
    <mergeCell ref="I11:N11"/>
    <mergeCell ref="I12:N12"/>
    <mergeCell ref="I13:N13"/>
    <mergeCell ref="I26:N26"/>
    <mergeCell ref="I27:N27"/>
    <mergeCell ref="I28:N28"/>
    <mergeCell ref="I29:N29"/>
    <mergeCell ref="I30:N30"/>
    <mergeCell ref="I31:N31"/>
    <mergeCell ref="I20:N20"/>
    <mergeCell ref="I21:N21"/>
    <mergeCell ref="I22:N22"/>
    <mergeCell ref="I23:N23"/>
    <mergeCell ref="I24:N24"/>
    <mergeCell ref="I25:N25"/>
    <mergeCell ref="I38:N38"/>
    <mergeCell ref="I39:N39"/>
    <mergeCell ref="I40:N40"/>
    <mergeCell ref="I41:N41"/>
    <mergeCell ref="I42:N42"/>
    <mergeCell ref="I43:N43"/>
    <mergeCell ref="I32:N32"/>
    <mergeCell ref="I33:N33"/>
    <mergeCell ref="I34:N34"/>
    <mergeCell ref="I35:N35"/>
    <mergeCell ref="I36:N36"/>
    <mergeCell ref="I37:N37"/>
    <mergeCell ref="I50:N50"/>
    <mergeCell ref="I51:N51"/>
    <mergeCell ref="I52:N52"/>
    <mergeCell ref="I53:N53"/>
    <mergeCell ref="I54:N54"/>
    <mergeCell ref="I44:N44"/>
    <mergeCell ref="I45:N45"/>
    <mergeCell ref="I46:N46"/>
    <mergeCell ref="I47:N47"/>
    <mergeCell ref="I48:N48"/>
    <mergeCell ref="I49:N49"/>
    <mergeCell ref="I61:N61"/>
    <mergeCell ref="I62:N62"/>
    <mergeCell ref="I63:N63"/>
    <mergeCell ref="I64:N64"/>
    <mergeCell ref="I65:N65"/>
    <mergeCell ref="I66:N66"/>
    <mergeCell ref="I55:N55"/>
    <mergeCell ref="I56:N56"/>
    <mergeCell ref="I57:N57"/>
    <mergeCell ref="I58:N58"/>
    <mergeCell ref="I59:N59"/>
    <mergeCell ref="I60:N60"/>
    <mergeCell ref="I73:N73"/>
    <mergeCell ref="I74:N74"/>
    <mergeCell ref="I75:N75"/>
    <mergeCell ref="I76:N76"/>
    <mergeCell ref="I77:N77"/>
    <mergeCell ref="I78:N78"/>
    <mergeCell ref="I67:N67"/>
    <mergeCell ref="I68:N68"/>
    <mergeCell ref="I69:N69"/>
    <mergeCell ref="I70:N70"/>
    <mergeCell ref="I71:N71"/>
    <mergeCell ref="I72:N72"/>
    <mergeCell ref="I85:N85"/>
    <mergeCell ref="I86:N86"/>
    <mergeCell ref="I87:N87"/>
    <mergeCell ref="I88:N88"/>
    <mergeCell ref="I89:N89"/>
    <mergeCell ref="I90:N90"/>
    <mergeCell ref="I79:N79"/>
    <mergeCell ref="I80:N80"/>
    <mergeCell ref="I81:N81"/>
    <mergeCell ref="I82:N82"/>
    <mergeCell ref="I83:N83"/>
    <mergeCell ref="I84:N84"/>
    <mergeCell ref="I97:N97"/>
    <mergeCell ref="I98:N98"/>
    <mergeCell ref="I99:N99"/>
    <mergeCell ref="I100:N100"/>
    <mergeCell ref="I101:N101"/>
    <mergeCell ref="I91:N91"/>
    <mergeCell ref="I92:N92"/>
    <mergeCell ref="I93:N93"/>
    <mergeCell ref="I94:N94"/>
    <mergeCell ref="I95:N95"/>
    <mergeCell ref="I96:N96"/>
    <mergeCell ref="I108:N108"/>
    <mergeCell ref="I109:N109"/>
    <mergeCell ref="I110:N110"/>
    <mergeCell ref="I111:N111"/>
    <mergeCell ref="I112:N112"/>
    <mergeCell ref="I113:N113"/>
    <mergeCell ref="I102:N102"/>
    <mergeCell ref="I103:N103"/>
    <mergeCell ref="I104:N104"/>
    <mergeCell ref="I105:N105"/>
    <mergeCell ref="I106:N106"/>
    <mergeCell ref="I107:N107"/>
    <mergeCell ref="I120:N120"/>
    <mergeCell ref="I121:N121"/>
    <mergeCell ref="I122:N122"/>
    <mergeCell ref="I123:N123"/>
    <mergeCell ref="I124:N124"/>
    <mergeCell ref="I125:N125"/>
    <mergeCell ref="I114:N114"/>
    <mergeCell ref="I115:N115"/>
    <mergeCell ref="I116:N116"/>
    <mergeCell ref="I117:N117"/>
    <mergeCell ref="I118:N118"/>
    <mergeCell ref="I119:N119"/>
    <mergeCell ref="I135:N135"/>
    <mergeCell ref="I136:N136"/>
    <mergeCell ref="I137:N137"/>
    <mergeCell ref="I126:N126"/>
    <mergeCell ref="I127:N127"/>
    <mergeCell ref="I128:N128"/>
    <mergeCell ref="I129:N129"/>
    <mergeCell ref="I130:N130"/>
    <mergeCell ref="I131:N131"/>
    <mergeCell ref="I150:N150"/>
    <mergeCell ref="O2:T2"/>
    <mergeCell ref="O3:T3"/>
    <mergeCell ref="O4:T4"/>
    <mergeCell ref="O5:T5"/>
    <mergeCell ref="O6:T6"/>
    <mergeCell ref="O7:T7"/>
    <mergeCell ref="O8:T8"/>
    <mergeCell ref="O9:T9"/>
    <mergeCell ref="I144:N144"/>
    <mergeCell ref="I145:N145"/>
    <mergeCell ref="I146:N146"/>
    <mergeCell ref="I147:N147"/>
    <mergeCell ref="I148:N148"/>
    <mergeCell ref="I149:N149"/>
    <mergeCell ref="I138:N138"/>
    <mergeCell ref="I139:N139"/>
    <mergeCell ref="I140:N140"/>
    <mergeCell ref="I141:N141"/>
    <mergeCell ref="I142:N142"/>
    <mergeCell ref="I143:N143"/>
    <mergeCell ref="I132:N132"/>
    <mergeCell ref="I133:N133"/>
    <mergeCell ref="I134:N134"/>
    <mergeCell ref="O16:T16"/>
    <mergeCell ref="O17:T17"/>
    <mergeCell ref="O18:T18"/>
    <mergeCell ref="O19:T19"/>
    <mergeCell ref="O20:T20"/>
    <mergeCell ref="O21:T21"/>
    <mergeCell ref="O10:T10"/>
    <mergeCell ref="O11:T11"/>
    <mergeCell ref="O12:T12"/>
    <mergeCell ref="O13:T13"/>
    <mergeCell ref="O14:T14"/>
    <mergeCell ref="O15:T15"/>
    <mergeCell ref="O28:T28"/>
    <mergeCell ref="O29:T29"/>
    <mergeCell ref="O30:T30"/>
    <mergeCell ref="O31:T31"/>
    <mergeCell ref="O32:T32"/>
    <mergeCell ref="O33:T33"/>
    <mergeCell ref="O22:T22"/>
    <mergeCell ref="O23:T23"/>
    <mergeCell ref="O24:T24"/>
    <mergeCell ref="O25:T25"/>
    <mergeCell ref="O26:T26"/>
    <mergeCell ref="O27:T27"/>
    <mergeCell ref="O40:T40"/>
    <mergeCell ref="O41:T41"/>
    <mergeCell ref="O42:T42"/>
    <mergeCell ref="O43:T43"/>
    <mergeCell ref="O44:T44"/>
    <mergeCell ref="O45:T45"/>
    <mergeCell ref="O34:T34"/>
    <mergeCell ref="O35:T35"/>
    <mergeCell ref="O36:T36"/>
    <mergeCell ref="O37:T37"/>
    <mergeCell ref="O38:T38"/>
    <mergeCell ref="O39:T39"/>
    <mergeCell ref="O52:T52"/>
    <mergeCell ref="O53:T53"/>
    <mergeCell ref="O54:T54"/>
    <mergeCell ref="O55:T55"/>
    <mergeCell ref="O56:T56"/>
    <mergeCell ref="O46:T46"/>
    <mergeCell ref="O47:T47"/>
    <mergeCell ref="O48:T48"/>
    <mergeCell ref="O49:T49"/>
    <mergeCell ref="O50:T50"/>
    <mergeCell ref="O51:T51"/>
    <mergeCell ref="O63:T63"/>
    <mergeCell ref="O64:T64"/>
    <mergeCell ref="O65:T65"/>
    <mergeCell ref="O66:T66"/>
    <mergeCell ref="O67:T67"/>
    <mergeCell ref="O68:T68"/>
    <mergeCell ref="O57:T57"/>
    <mergeCell ref="O58:T58"/>
    <mergeCell ref="O59:T59"/>
    <mergeCell ref="O60:T60"/>
    <mergeCell ref="O61:T61"/>
    <mergeCell ref="O62:T62"/>
    <mergeCell ref="O75:T75"/>
    <mergeCell ref="O76:T76"/>
    <mergeCell ref="O77:T77"/>
    <mergeCell ref="O78:T78"/>
    <mergeCell ref="O79:T79"/>
    <mergeCell ref="O80:T80"/>
    <mergeCell ref="O69:T69"/>
    <mergeCell ref="O70:T70"/>
    <mergeCell ref="O71:T71"/>
    <mergeCell ref="O72:T72"/>
    <mergeCell ref="O73:T73"/>
    <mergeCell ref="O74:T74"/>
    <mergeCell ref="O87:T87"/>
    <mergeCell ref="O88:T88"/>
    <mergeCell ref="O89:T89"/>
    <mergeCell ref="O90:T90"/>
    <mergeCell ref="O91:T91"/>
    <mergeCell ref="O92:T92"/>
    <mergeCell ref="O81:T81"/>
    <mergeCell ref="O82:T82"/>
    <mergeCell ref="O83:T83"/>
    <mergeCell ref="O84:T84"/>
    <mergeCell ref="O85:T85"/>
    <mergeCell ref="O86:T86"/>
    <mergeCell ref="O99:T99"/>
    <mergeCell ref="O100:T100"/>
    <mergeCell ref="O101:T101"/>
    <mergeCell ref="O102:T102"/>
    <mergeCell ref="O103:T103"/>
    <mergeCell ref="O93:T93"/>
    <mergeCell ref="O94:T94"/>
    <mergeCell ref="O95:T95"/>
    <mergeCell ref="O96:T96"/>
    <mergeCell ref="O97:T97"/>
    <mergeCell ref="O98:T98"/>
    <mergeCell ref="O110:T110"/>
    <mergeCell ref="O111:T111"/>
    <mergeCell ref="O112:T112"/>
    <mergeCell ref="O113:T113"/>
    <mergeCell ref="O114:T114"/>
    <mergeCell ref="O115:T115"/>
    <mergeCell ref="O104:T104"/>
    <mergeCell ref="O105:T105"/>
    <mergeCell ref="O106:T106"/>
    <mergeCell ref="O107:T107"/>
    <mergeCell ref="O108:T108"/>
    <mergeCell ref="O109:T109"/>
    <mergeCell ref="O122:T122"/>
    <mergeCell ref="O123:T123"/>
    <mergeCell ref="O124:T124"/>
    <mergeCell ref="O125:T125"/>
    <mergeCell ref="O126:T126"/>
    <mergeCell ref="O127:T127"/>
    <mergeCell ref="O116:T116"/>
    <mergeCell ref="O117:T117"/>
    <mergeCell ref="O118:T118"/>
    <mergeCell ref="O119:T119"/>
    <mergeCell ref="O120:T120"/>
    <mergeCell ref="O121:T121"/>
    <mergeCell ref="O134:T134"/>
    <mergeCell ref="O135:T135"/>
    <mergeCell ref="O136:T136"/>
    <mergeCell ref="O137:T137"/>
    <mergeCell ref="O138:T138"/>
    <mergeCell ref="O139:T139"/>
    <mergeCell ref="O128:T128"/>
    <mergeCell ref="O129:T129"/>
    <mergeCell ref="O130:T130"/>
    <mergeCell ref="O131:T131"/>
    <mergeCell ref="O132:T132"/>
    <mergeCell ref="O133:T133"/>
    <mergeCell ref="O146:T146"/>
    <mergeCell ref="O147:T147"/>
    <mergeCell ref="O148:T148"/>
    <mergeCell ref="O149:T149"/>
    <mergeCell ref="O150:T150"/>
    <mergeCell ref="O151:T151"/>
    <mergeCell ref="O140:T140"/>
    <mergeCell ref="O141:T141"/>
    <mergeCell ref="O142:T142"/>
    <mergeCell ref="O143:T143"/>
    <mergeCell ref="O144:T144"/>
    <mergeCell ref="O145:T145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5"/>
  <sheetViews>
    <sheetView workbookViewId="0"/>
  </sheetViews>
  <sheetFormatPr defaultRowHeight="16.5" x14ac:dyDescent="0.3"/>
  <sheetData>
    <row r="1" spans="1:2" x14ac:dyDescent="0.3">
      <c r="A1" s="9" t="s">
        <v>66</v>
      </c>
      <c r="B1" s="9" t="s">
        <v>67</v>
      </c>
    </row>
    <row r="2" spans="1:2" x14ac:dyDescent="0.3">
      <c r="A2" s="9" t="s">
        <v>68</v>
      </c>
      <c r="B2" s="9" t="s">
        <v>69</v>
      </c>
    </row>
    <row r="3" spans="1:2" x14ac:dyDescent="0.3">
      <c r="A3" s="9" t="s">
        <v>70</v>
      </c>
      <c r="B3" s="9" t="s">
        <v>71</v>
      </c>
    </row>
    <row r="4" spans="1:2" x14ac:dyDescent="0.3">
      <c r="A4" s="9" t="s">
        <v>72</v>
      </c>
      <c r="B4" s="9" t="s">
        <v>73</v>
      </c>
    </row>
    <row r="5" spans="1:2" x14ac:dyDescent="0.3">
      <c r="A5" s="9" t="s">
        <v>74</v>
      </c>
      <c r="B5" s="9" t="s">
        <v>75</v>
      </c>
    </row>
    <row r="6" spans="1:2" x14ac:dyDescent="0.3">
      <c r="A6" s="9" t="s">
        <v>76</v>
      </c>
      <c r="B6" s="9" t="s">
        <v>77</v>
      </c>
    </row>
    <row r="7" spans="1:2" x14ac:dyDescent="0.3">
      <c r="A7" s="9" t="s">
        <v>13</v>
      </c>
      <c r="B7" s="9" t="s">
        <v>78</v>
      </c>
    </row>
    <row r="8" spans="1:2" x14ac:dyDescent="0.3">
      <c r="A8" s="9" t="s">
        <v>79</v>
      </c>
      <c r="B8" s="9" t="s">
        <v>80</v>
      </c>
    </row>
    <row r="9" spans="1:2" x14ac:dyDescent="0.3">
      <c r="A9" s="9" t="s">
        <v>81</v>
      </c>
    </row>
    <row r="10" spans="1:2" x14ac:dyDescent="0.3">
      <c r="A10" s="9" t="s">
        <v>82</v>
      </c>
      <c r="B10" s="9" t="s">
        <v>83</v>
      </c>
    </row>
    <row r="11" spans="1:2" x14ac:dyDescent="0.3">
      <c r="A11" s="9" t="s">
        <v>84</v>
      </c>
      <c r="B11" s="9" t="s">
        <v>85</v>
      </c>
    </row>
    <row r="12" spans="1:2" x14ac:dyDescent="0.3">
      <c r="A12" s="9" t="s">
        <v>13</v>
      </c>
      <c r="B12" s="9" t="s">
        <v>86</v>
      </c>
    </row>
    <row r="13" spans="1:2" x14ac:dyDescent="0.3">
      <c r="A13" s="9" t="s">
        <v>13</v>
      </c>
      <c r="B13" s="9" t="s">
        <v>87</v>
      </c>
    </row>
    <row r="14" spans="1:2" x14ac:dyDescent="0.3">
      <c r="A14" s="9" t="s">
        <v>13</v>
      </c>
      <c r="B14" s="9" t="s">
        <v>88</v>
      </c>
    </row>
    <row r="15" spans="1:2" x14ac:dyDescent="0.3">
      <c r="A15" s="9" t="s">
        <v>13</v>
      </c>
      <c r="B15" s="9" t="s">
        <v>89</v>
      </c>
    </row>
    <row r="16" spans="1:2" x14ac:dyDescent="0.3">
      <c r="A16" s="9" t="s">
        <v>13</v>
      </c>
      <c r="B16" s="9" t="s">
        <v>90</v>
      </c>
    </row>
    <row r="17" spans="1:2" x14ac:dyDescent="0.3">
      <c r="A17" s="9" t="s">
        <v>13</v>
      </c>
      <c r="B17" s="9" t="s">
        <v>91</v>
      </c>
    </row>
    <row r="18" spans="1:2" x14ac:dyDescent="0.3">
      <c r="A18" s="9" t="s">
        <v>13</v>
      </c>
      <c r="B18" s="9" t="s">
        <v>92</v>
      </c>
    </row>
    <row r="19" spans="1:2" x14ac:dyDescent="0.3">
      <c r="A19" s="9" t="s">
        <v>13</v>
      </c>
      <c r="B19" s="9" t="s">
        <v>93</v>
      </c>
    </row>
    <row r="20" spans="1:2" x14ac:dyDescent="0.3">
      <c r="A20" s="9" t="s">
        <v>13</v>
      </c>
      <c r="B20" s="9" t="s">
        <v>94</v>
      </c>
    </row>
    <row r="21" spans="1:2" x14ac:dyDescent="0.3">
      <c r="A21" s="9" t="s">
        <v>13</v>
      </c>
      <c r="B21" s="9" t="s">
        <v>95</v>
      </c>
    </row>
    <row r="22" spans="1:2" x14ac:dyDescent="0.3">
      <c r="A22" s="9" t="s">
        <v>13</v>
      </c>
      <c r="B22" s="9" t="s">
        <v>96</v>
      </c>
    </row>
    <row r="23" spans="1:2" x14ac:dyDescent="0.3">
      <c r="A23" s="9" t="s">
        <v>13</v>
      </c>
      <c r="B23" s="9" t="s">
        <v>97</v>
      </c>
    </row>
    <row r="24" spans="1:2" x14ac:dyDescent="0.3">
      <c r="A24" s="9" t="s">
        <v>13</v>
      </c>
      <c r="B24" s="9" t="s">
        <v>98</v>
      </c>
    </row>
    <row r="25" spans="1:2" x14ac:dyDescent="0.3">
      <c r="A25" s="9" t="s">
        <v>13</v>
      </c>
      <c r="B25" s="9" t="s">
        <v>99</v>
      </c>
    </row>
    <row r="26" spans="1:2" x14ac:dyDescent="0.3">
      <c r="A26" s="9" t="s">
        <v>13</v>
      </c>
      <c r="B26" s="9" t="s">
        <v>100</v>
      </c>
    </row>
    <row r="27" spans="1:2" x14ac:dyDescent="0.3">
      <c r="A27" s="9" t="s">
        <v>13</v>
      </c>
      <c r="B27" s="9" t="s">
        <v>101</v>
      </c>
    </row>
    <row r="28" spans="1:2" x14ac:dyDescent="0.3">
      <c r="A28" s="9" t="s">
        <v>13</v>
      </c>
      <c r="B28" s="9" t="s">
        <v>102</v>
      </c>
    </row>
    <row r="29" spans="1:2" x14ac:dyDescent="0.3">
      <c r="A29" s="9" t="s">
        <v>13</v>
      </c>
      <c r="B29" s="9" t="s">
        <v>103</v>
      </c>
    </row>
    <row r="30" spans="1:2" x14ac:dyDescent="0.3">
      <c r="A30" s="9" t="s">
        <v>13</v>
      </c>
      <c r="B30" s="9" t="s">
        <v>104</v>
      </c>
    </row>
    <row r="31" spans="1:2" x14ac:dyDescent="0.3">
      <c r="A31" s="9" t="s">
        <v>13</v>
      </c>
      <c r="B31" s="9" t="s">
        <v>105</v>
      </c>
    </row>
    <row r="32" spans="1:2" x14ac:dyDescent="0.3">
      <c r="A32" s="9" t="s">
        <v>13</v>
      </c>
      <c r="B32" s="9" t="s">
        <v>106</v>
      </c>
    </row>
    <row r="33" spans="1:2" x14ac:dyDescent="0.3">
      <c r="A33" s="9" t="s">
        <v>13</v>
      </c>
      <c r="B33" s="9" t="s">
        <v>107</v>
      </c>
    </row>
    <row r="34" spans="1:2" x14ac:dyDescent="0.3">
      <c r="A34" s="9" t="s">
        <v>13</v>
      </c>
      <c r="B34" s="9" t="s">
        <v>108</v>
      </c>
    </row>
    <row r="35" spans="1:2" x14ac:dyDescent="0.3">
      <c r="A35" s="9" t="s">
        <v>13</v>
      </c>
      <c r="B35" s="9" t="s">
        <v>109</v>
      </c>
    </row>
    <row r="36" spans="1:2" x14ac:dyDescent="0.3">
      <c r="A36" s="9" t="s">
        <v>13</v>
      </c>
      <c r="B36" s="9" t="s">
        <v>110</v>
      </c>
    </row>
    <row r="37" spans="1:2" x14ac:dyDescent="0.3">
      <c r="A37" s="9" t="s">
        <v>13</v>
      </c>
      <c r="B37" s="9" t="s">
        <v>111</v>
      </c>
    </row>
    <row r="38" spans="1:2" x14ac:dyDescent="0.3">
      <c r="A38" s="9" t="s">
        <v>13</v>
      </c>
      <c r="B38" s="9" t="s">
        <v>112</v>
      </c>
    </row>
    <row r="39" spans="1:2" x14ac:dyDescent="0.3">
      <c r="A39" s="9" t="s">
        <v>13</v>
      </c>
      <c r="B39" s="9" t="s">
        <v>113</v>
      </c>
    </row>
    <row r="40" spans="1:2" x14ac:dyDescent="0.3">
      <c r="A40" s="9" t="s">
        <v>13</v>
      </c>
      <c r="B40" s="9" t="s">
        <v>114</v>
      </c>
    </row>
    <row r="41" spans="1:2" x14ac:dyDescent="0.3">
      <c r="A41" s="9" t="s">
        <v>115</v>
      </c>
      <c r="B41" s="9" t="s">
        <v>116</v>
      </c>
    </row>
    <row r="42" spans="1:2" x14ac:dyDescent="0.3">
      <c r="A42" s="9" t="s">
        <v>13</v>
      </c>
      <c r="B42" s="9" t="s">
        <v>117</v>
      </c>
    </row>
    <row r="43" spans="1:2" x14ac:dyDescent="0.3">
      <c r="A43" s="9" t="s">
        <v>13</v>
      </c>
      <c r="B43" s="9" t="s">
        <v>118</v>
      </c>
    </row>
    <row r="44" spans="1:2" x14ac:dyDescent="0.3">
      <c r="A44" s="9" t="s">
        <v>13</v>
      </c>
      <c r="B44" s="9" t="s">
        <v>119</v>
      </c>
    </row>
    <row r="45" spans="1:2" x14ac:dyDescent="0.3">
      <c r="A45" s="9" t="s">
        <v>13</v>
      </c>
      <c r="B45" s="9" t="s">
        <v>13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Sheet2</vt:lpstr>
      <vt:lpstr>데이터</vt:lpstr>
      <vt:lpstr>Sheet1</vt:lpstr>
      <vt:lpstr>메타정보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ITPS</cp:lastModifiedBy>
  <dcterms:created xsi:type="dcterms:W3CDTF">2024-04-06T06:15:27Z</dcterms:created>
  <dcterms:modified xsi:type="dcterms:W3CDTF">2024-04-06T06:54:27Z</dcterms:modified>
</cp:coreProperties>
</file>