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_Py\Cetaf_Python_Uikit_V1\Entregables\"/>
    </mc:Choice>
  </mc:AlternateContent>
  <xr:revisionPtr revIDLastSave="0" documentId="13_ncr:1_{3B042428-9F72-403F-94B8-47B0C6E112A4}" xr6:coauthVersionLast="47" xr6:coauthVersionMax="47" xr10:uidLastSave="{00000000-0000-0000-0000-000000000000}"/>
  <bookViews>
    <workbookView xWindow="-120" yWindow="-120" windowWidth="29040" windowHeight="15840" activeTab="1" xr2:uid="{BA863102-029D-4307-8295-1922658CCC4C}"/>
  </bookViews>
  <sheets>
    <sheet name="Gantt" sheetId="1" r:id="rId1"/>
    <sheet name="Recur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<sst xmlns="http://schemas.openxmlformats.org/spreadsheetml/2006/main" count="136" uniqueCount="92">
  <si>
    <t>Nombre</t>
  </si>
  <si>
    <t>Delimitacion ambito del proyecto</t>
  </si>
  <si>
    <t>Estudio de viabilidad</t>
  </si>
  <si>
    <t>Analisis de Riesgos</t>
  </si>
  <si>
    <t>Estimacion</t>
  </si>
  <si>
    <t>Requerimientos Funcionales</t>
  </si>
  <si>
    <t>Preparacion Sustentacion (Correcciones)</t>
  </si>
  <si>
    <t>Diagramas de Caso de Uso</t>
  </si>
  <si>
    <t>Diagramas de Caso de Uso Extendido</t>
  </si>
  <si>
    <t>Modelo Entidad Relacion</t>
  </si>
  <si>
    <t>Diccionario de Datos</t>
  </si>
  <si>
    <t>Diagrama de Gantt</t>
  </si>
  <si>
    <t>Presupuesto</t>
  </si>
  <si>
    <t>Deiseñar la Arquitectura</t>
  </si>
  <si>
    <t>Analisis de Vulnerabilidad de la Informacion</t>
  </si>
  <si>
    <t>Construir Prototipo</t>
  </si>
  <si>
    <t>Diseñar la Estructura de de Datos</t>
  </si>
  <si>
    <t>Elaborar Base de datos</t>
  </si>
  <si>
    <t>Elaborar Plan de Desarrollo del Software</t>
  </si>
  <si>
    <t>Desarrollo del Software</t>
  </si>
  <si>
    <t>Realizar pruebas de Instalacion</t>
  </si>
  <si>
    <t>Evaluar los Procesos del Desarrollo</t>
  </si>
  <si>
    <t>Realizar Versonamiento y Control de Cambios</t>
  </si>
  <si>
    <t>Realizar Evaluacion de Procesos y Productos</t>
  </si>
  <si>
    <t>Elaborar Plan de Respaldo</t>
  </si>
  <si>
    <t>Implementacion del Software</t>
  </si>
  <si>
    <t>Elaborar Manual de usuario</t>
  </si>
  <si>
    <t>Diseñar Plan de Capacitacion</t>
  </si>
  <si>
    <t>Fecha de inicio</t>
  </si>
  <si>
    <t>Fecha de fin</t>
  </si>
  <si>
    <t>Duración</t>
  </si>
  <si>
    <t>Progreso</t>
  </si>
  <si>
    <t>Costo</t>
  </si>
  <si>
    <t>Número de esquema</t>
  </si>
  <si>
    <t>Recursos</t>
  </si>
  <si>
    <t>Assignments</t>
  </si>
  <si>
    <t>1</t>
  </si>
  <si>
    <t>Jhon Alba</t>
  </si>
  <si>
    <t>1:100.00</t>
  </si>
  <si>
    <t>2</t>
  </si>
  <si>
    <t>Caroina Caro</t>
  </si>
  <si>
    <t>3:100.00</t>
  </si>
  <si>
    <t>3</t>
  </si>
  <si>
    <t>Kevin Rangel</t>
  </si>
  <si>
    <t>2:100.00</t>
  </si>
  <si>
    <t>4</t>
  </si>
  <si>
    <t>Paola Pardo</t>
  </si>
  <si>
    <t>4:100.00</t>
  </si>
  <si>
    <t>5</t>
  </si>
  <si>
    <t>Leonardo Menza L.</t>
  </si>
  <si>
    <t>0:100.00</t>
  </si>
  <si>
    <t>6</t>
  </si>
  <si>
    <t>Leonardo Menza L.;Jhon Alba;Kevin Rangel;Caroina Caro;Paola Pardo</t>
  </si>
  <si>
    <t>0:100.00;1:100.00;2:100.00;3:100.00;4:100.00</t>
  </si>
  <si>
    <t>7</t>
  </si>
  <si>
    <t>8</t>
  </si>
  <si>
    <t>9</t>
  </si>
  <si>
    <t>10</t>
  </si>
  <si>
    <t>11</t>
  </si>
  <si>
    <t>12</t>
  </si>
  <si>
    <t>13</t>
  </si>
  <si>
    <t>Kevin Rangel;Caroina Caro;Paola Pardo</t>
  </si>
  <si>
    <t>2:100.00;3:100.00;4:100.00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</si>
  <si>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</si>
  <si>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</si>
  <si>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</si>
  <si>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</si>
  <si>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</si>
  <si>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</si>
  <si>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</si>
  <si>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</si>
  <si>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</si>
  <si>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</si>
  <si>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Jhon Alba;Paola Pardo</t>
  </si>
  <si>
    <t>1:100.00;4:100.00</t>
  </si>
  <si>
    <t>24</t>
  </si>
  <si>
    <t>25</t>
  </si>
  <si>
    <t>26</t>
  </si>
  <si>
    <t>Leonardo Menza L.;Kevin Rangel;Caroina Caro;Paola Pardo</t>
  </si>
  <si>
    <t>0:100.00;2:100.00;3:100.00;4:100.00</t>
  </si>
  <si>
    <t>27</t>
  </si>
  <si>
    <t>28</t>
  </si>
  <si>
    <t>Id.</t>
  </si>
  <si>
    <t>Tarifa estándar</t>
  </si>
  <si>
    <t>Coste total</t>
  </si>
  <si>
    <t>Default:1</t>
  </si>
  <si>
    <t>SoftwareDevelopment:2</t>
  </si>
  <si>
    <t>SoftwareDevelopment:8</t>
  </si>
  <si>
    <t>SoftwareDevelopment:3</t>
  </si>
  <si>
    <t>Carga Total</t>
  </si>
  <si>
    <t>Leonardo Menza L.;Jhon Alba</t>
  </si>
  <si>
    <t>0:100.00;1:100.00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</si>
</sst>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Ubuntu Light"/>
      <family val="2"/>
    </font>
    <font>
      <sz val="8"/>
      <name val="Calibri"/>
      <family val="2"/>
      <scheme val="minor"/>
    </font>
    <font>
      <u/>
      <sz val="10"/>
      <color theme="1"/>
      <name val="Ubuntu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64" formatCode="_-[$$-240A]\ * #,##0_-;\-[$$-240A]\ * #,##0_-;_-[$$-240A]\ * &quot;-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64" formatCode="_-[$$-240A]\ * #,##0_-;\-[$$-240A]\ * #,##0_-;_-[$$-240A]\ * &quot;-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64" formatCode="_-[$$-240A]\ * #,##0_-;\-[$$-240A]\ * #,##0_-;_-[$$-240A]\ 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64" formatCode="_-[$$-240A]\ * #,##0_-;\-[$$-240A]\ * #,##0_-;_-[$$-240A]\ 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64" formatCode="_-[$$-240A]\ * #,##0_-;\-[$$-240A]\ * #,##0_-;_-[$$-240A]\ * &quot;-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buntu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A137F-F7CD-4FD2-93F4-51091B9E0FB7}" name="gantt" displayName="gantt" ref="A1:I29" totalsRowShown="0" headerRowDxfId="22" dataDxfId="21">
  <autoFilter ref="A1:I29" xr:uid="{7EBA137F-F7CD-4FD2-93F4-51091B9E0FB7}"/>
  <tableColumns count="9">
    <tableColumn id="1" xr3:uid="{6A2ECCAB-F939-42BF-A6A5-57D465BF6F34}" name="Nombre" dataDxfId="20"/>
    <tableColumn id="2" xr3:uid="{8DE5A1AB-2CFC-4F1E-BD76-AD6DA78116F5}" name="Fecha de inicio" dataDxfId="19"/>
    <tableColumn id="3" xr3:uid="{81E3DA5A-2FF2-4676-8786-E1952433DDE3}" name="Fecha de fin" dataDxfId="18"/>
    <tableColumn id="4" xr3:uid="{43316DC6-5D28-44B5-A113-5C4F95C1A60B}" name="Duración" dataDxfId="17"/>
    <tableColumn id="5" xr3:uid="{FFF599C0-638F-4951-B684-EF6D58979093}" name="Progreso" dataDxfId="16"/>
    <tableColumn id="6" xr3:uid="{F8953C67-80A1-429D-B4E5-DDB82056BFD2}" name="Costo" dataDxfId="15"/>
    <tableColumn id="9" xr3:uid="{EE9C874D-B429-4435-8A86-9C37AE7A1912}" name="Número de esquema" dataDxfId="14"/>
    <tableColumn id="10" xr3:uid="{42D6CEBE-5576-4777-9F83-FEB8C49AF87D}" name="Recursos" dataDxfId="13"/>
    <tableColumn id="11" xr3:uid="{4E4B9EDC-DA6F-44B1-BE2E-83F082679465}" name="Assignments" dataDxfId="1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6F7CC-D17C-471E-9DAB-FC8CCD3FF1EB}" name="recursos" displayName="recursos" ref="A1:E7" totalsRowCount="1" headerRowDxfId="11" dataDxfId="10">
  <autoFilter ref="A1:E6" xr:uid="{EC06F7CC-D17C-471E-9DAB-FC8CCD3FF1EB}"/>
  <tableColumns count="5">
    <tableColumn id="1" xr3:uid="{F7B74913-7D98-482A-B169-D254324C432B}" name="Id." dataDxfId="9" totalsRowDxfId="4"/>
    <tableColumn id="2" xr3:uid="{6165FEB6-4D97-4F88-908B-2752EF2616C1}" name="Nombre" dataDxfId="8" totalsRowDxfId="3"/>
    <tableColumn id="5" xr3:uid="{63EA5967-A32C-4327-9D7C-80D1116567E7}" name="Tarifa estándar" dataDxfId="7" totalsRowDxfId="2"/>
    <tableColumn id="6" xr3:uid="{06C2DBC4-8F28-4503-A0FD-D7543BF7BADB}" name="Coste total" totalsRowFunction="custom" dataDxfId="6" totalsRowDxfId="1">
      <totalsRowFormula>SUM(recursos[Coste total])</totalsRowFormula>
    </tableColumn>
    <tableColumn id="7" xr3:uid="{45C4CB67-A892-4CBB-92BA-11F557DD1C10}" name="Carga Total" dataDxfId="5" totalsRow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89C5-8F5A-447A-B8ED-93B5468B4DAD}">
  <dimension ref="A1:I29"/>
  <sheetViews>
    <sheetView workbookViewId="0">
      <selection activeCell="H21" sqref="H21"/>
    </sheetView>
  </sheetViews>
  <sheetFormatPr baseColWidth="10" defaultRowHeight="16.5" x14ac:dyDescent="0.25"/>
  <cols>
    <col min="1" max="1" width="42.140625" style="1" bestFit="1" customWidth="1"/>
    <col min="2" max="2" width="16.28515625" style="2" customWidth="1"/>
    <col min="3" max="3" width="13.85546875" style="2" customWidth="1"/>
    <col min="4" max="5" width="11.42578125" style="1"/>
    <col min="6" max="6" width="16.42578125" style="3" customWidth="1"/>
    <col min="7" max="7" width="21.7109375" style="1" customWidth="1"/>
    <col min="8" max="8" width="62.7109375" style="1" bestFit="1" customWidth="1"/>
    <col min="9" max="9" width="43.140625" style="1" bestFit="1" customWidth="1"/>
    <col min="10" max="16384" width="11.42578125" style="1"/>
  </cols>
  <sheetData>
    <row r="1" spans="1:9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5">
      <c r="A2" s="1" t="s">
        <v>1</v>
      </c>
      <c r="B2" s="2">
        <v>43591</v>
      </c>
      <c r="C2" s="2">
        <v>43599</v>
      </c>
      <c r="D2" s="1">
        <v>7</v>
      </c>
      <c r="E2" s="1">
        <v>100</v>
      </c>
      <c r="F2" s="3">
        <v>56000</v>
      </c>
      <c r="G2" s="1" t="s">
        <v>36</v>
      </c>
      <c r="H2" s="1" t="s">
        <v>37</v>
      </c>
      <c r="I2" s="1" t="s">
        <v>38</v>
      </c>
    </row>
    <row r="3" spans="1:9" x14ac:dyDescent="0.25">
      <c r="A3" s="1" t="s">
        <v>2</v>
      </c>
      <c r="B3" s="2">
        <v>43598</v>
      </c>
      <c r="C3" s="2">
        <v>43606</v>
      </c>
      <c r="D3" s="1">
        <v>7</v>
      </c>
      <c r="E3" s="1">
        <v>100</v>
      </c>
      <c r="F3" s="3">
        <v>56000</v>
      </c>
      <c r="G3" s="1" t="s">
        <v>39</v>
      </c>
      <c r="H3" s="1" t="s">
        <v>40</v>
      </c>
      <c r="I3" s="1" t="s">
        <v>41</v>
      </c>
    </row>
    <row r="4" spans="1:9" x14ac:dyDescent="0.25">
      <c r="A4" s="1" t="s">
        <v>3</v>
      </c>
      <c r="B4" s="2">
        <v>43605</v>
      </c>
      <c r="C4" s="2">
        <v>43613</v>
      </c>
      <c r="D4" s="1">
        <v>7</v>
      </c>
      <c r="E4" s="1">
        <v>100</v>
      </c>
      <c r="F4" s="3">
        <v>56000</v>
      </c>
      <c r="G4" s="1" t="s">
        <v>42</v>
      </c>
      <c r="H4" s="1" t="s">
        <v>43</v>
      </c>
      <c r="I4" s="1" t="s">
        <v>44</v>
      </c>
    </row>
    <row r="5" spans="1:9" x14ac:dyDescent="0.25">
      <c r="A5" s="1" t="s">
        <v>4</v>
      </c>
      <c r="B5" s="2">
        <v>43612</v>
      </c>
      <c r="C5" s="2">
        <v>43620</v>
      </c>
      <c r="D5" s="1">
        <v>7</v>
      </c>
      <c r="E5" s="1">
        <v>100</v>
      </c>
      <c r="F5" s="3">
        <v>56000</v>
      </c>
      <c r="G5" s="1" t="s">
        <v>45</v>
      </c>
      <c r="H5" s="1" t="s">
        <v>46</v>
      </c>
      <c r="I5" s="1" t="s">
        <v>47</v>
      </c>
    </row>
    <row r="6" spans="1:9" x14ac:dyDescent="0.25">
      <c r="A6" s="1" t="s">
        <v>5</v>
      </c>
      <c r="B6" s="2">
        <v>43619</v>
      </c>
      <c r="C6" s="2">
        <v>43636</v>
      </c>
      <c r="D6" s="1">
        <v>14</v>
      </c>
      <c r="E6" s="1">
        <v>100</v>
      </c>
      <c r="F6" s="3">
        <v>112000</v>
      </c>
      <c r="G6" s="1" t="s">
        <v>48</v>
      </c>
      <c r="H6" s="1" t="s">
        <v>49</v>
      </c>
      <c r="I6" s="1" t="s">
        <v>50</v>
      </c>
    </row>
    <row r="7" spans="1:9" x14ac:dyDescent="0.25">
      <c r="A7" s="1" t="s">
        <v>6</v>
      </c>
      <c r="B7" s="2">
        <v>43633</v>
      </c>
      <c r="C7" s="2">
        <v>43661</v>
      </c>
      <c r="D7" s="1">
        <v>21</v>
      </c>
      <c r="E7" s="1">
        <v>100</v>
      </c>
      <c r="F7" s="3">
        <v>840000</v>
      </c>
      <c r="G7" s="1" t="s">
        <v>51</v>
      </c>
      <c r="H7" s="1" t="s">
        <v>52</v>
      </c>
      <c r="I7" s="1" t="s">
        <v>53</v>
      </c>
    </row>
    <row r="8" spans="1:9" x14ac:dyDescent="0.25">
      <c r="A8" s="1" t="s">
        <v>7</v>
      </c>
      <c r="B8" s="2">
        <v>43668</v>
      </c>
      <c r="C8" s="2">
        <v>43676</v>
      </c>
      <c r="D8" s="1">
        <v>7</v>
      </c>
      <c r="E8" s="1">
        <v>100</v>
      </c>
      <c r="F8" s="3">
        <v>56000</v>
      </c>
      <c r="G8" s="1" t="s">
        <v>54</v>
      </c>
      <c r="H8" s="1" t="s">
        <v>49</v>
      </c>
      <c r="I8" s="1" t="s">
        <v>50</v>
      </c>
    </row>
    <row r="9" spans="1:9" x14ac:dyDescent="0.25">
      <c r="A9" s="1" t="s">
        <v>8</v>
      </c>
      <c r="B9" s="2">
        <v>43675</v>
      </c>
      <c r="C9" s="2">
        <v>43692</v>
      </c>
      <c r="D9" s="1">
        <v>14</v>
      </c>
      <c r="E9" s="1">
        <v>100</v>
      </c>
      <c r="F9" s="3">
        <v>560000</v>
      </c>
      <c r="G9" s="1" t="s">
        <v>55</v>
      </c>
      <c r="H9" s="1" t="s">
        <v>52</v>
      </c>
      <c r="I9" s="1" t="s">
        <v>53</v>
      </c>
    </row>
    <row r="10" spans="1:9" x14ac:dyDescent="0.25">
      <c r="A10" s="1" t="s">
        <v>9</v>
      </c>
      <c r="B10" s="2">
        <v>43689</v>
      </c>
      <c r="C10" s="2">
        <v>43697</v>
      </c>
      <c r="D10" s="1">
        <v>7</v>
      </c>
      <c r="E10" s="1">
        <v>100</v>
      </c>
      <c r="F10" s="3">
        <v>56000</v>
      </c>
      <c r="G10" s="1" t="s">
        <v>56</v>
      </c>
      <c r="H10" s="1" t="s">
        <v>46</v>
      </c>
      <c r="I10" s="1" t="s">
        <v>47</v>
      </c>
    </row>
    <row r="11" spans="1:9" x14ac:dyDescent="0.25">
      <c r="A11" s="1" t="s">
        <v>10</v>
      </c>
      <c r="B11" s="2">
        <v>43696</v>
      </c>
      <c r="C11" s="2">
        <v>43704</v>
      </c>
      <c r="D11" s="1">
        <v>7</v>
      </c>
      <c r="E11" s="1">
        <v>100</v>
      </c>
      <c r="F11" s="3">
        <v>56000</v>
      </c>
      <c r="G11" s="1" t="s">
        <v>57</v>
      </c>
      <c r="H11" s="1" t="s">
        <v>43</v>
      </c>
      <c r="I11" s="1" t="s">
        <v>44</v>
      </c>
    </row>
    <row r="12" spans="1:9" x14ac:dyDescent="0.25">
      <c r="A12" s="1" t="s">
        <v>11</v>
      </c>
      <c r="B12" s="2">
        <v>43703</v>
      </c>
      <c r="C12" s="2">
        <v>43712</v>
      </c>
      <c r="D12" s="1">
        <v>8</v>
      </c>
      <c r="E12" s="1">
        <v>100</v>
      </c>
      <c r="F12" s="3">
        <v>64000</v>
      </c>
      <c r="G12" s="1" t="s">
        <v>58</v>
      </c>
      <c r="H12" s="1" t="s">
        <v>49</v>
      </c>
      <c r="I12" s="1" t="s">
        <v>50</v>
      </c>
    </row>
    <row r="13" spans="1:9" x14ac:dyDescent="0.25">
      <c r="A13" s="1" t="s">
        <v>12</v>
      </c>
      <c r="B13" s="2">
        <v>43710</v>
      </c>
      <c r="C13" s="2">
        <v>43718</v>
      </c>
      <c r="D13" s="1">
        <v>7</v>
      </c>
      <c r="E13" s="1">
        <v>100</v>
      </c>
      <c r="F13" s="3">
        <v>56000</v>
      </c>
      <c r="G13" s="1" t="s">
        <v>59</v>
      </c>
      <c r="H13" s="1" t="s">
        <v>40</v>
      </c>
      <c r="I13" s="1" t="s">
        <v>41</v>
      </c>
    </row>
    <row r="14" spans="1:9" x14ac:dyDescent="0.25">
      <c r="A14" s="1" t="s">
        <v>6</v>
      </c>
      <c r="B14" s="2">
        <v>43717</v>
      </c>
      <c r="C14" s="2">
        <v>43740</v>
      </c>
      <c r="D14" s="1">
        <v>18</v>
      </c>
      <c r="E14" s="1">
        <v>100</v>
      </c>
      <c r="F14" s="3">
        <v>432000</v>
      </c>
      <c r="G14" s="1" t="s">
        <v>60</v>
      </c>
      <c r="H14" s="1" t="s">
        <v>61</v>
      </c>
      <c r="I14" s="1" t="s">
        <v>62</v>
      </c>
    </row>
    <row r="15" spans="1:9" x14ac:dyDescent="0.25">
      <c r="A15" s="1" t="s">
        <v>13</v>
      </c>
      <c r="B15" s="2">
        <v>43735</v>
      </c>
      <c r="C15" s="2">
        <v>43748</v>
      </c>
      <c r="D15" s="1">
        <v>10</v>
      </c>
      <c r="E15" s="1">
        <v>100</v>
      </c>
      <c r="F15" s="3">
        <v>80000</v>
      </c>
      <c r="G15" s="1" t="s">
        <v>63</v>
      </c>
      <c r="H15" s="1" t="s">
        <v>49</v>
      </c>
      <c r="I15" s="1" t="s">
        <v>50</v>
      </c>
    </row>
    <row r="16" spans="1:9" x14ac:dyDescent="0.25">
      <c r="A16" s="1" t="s">
        <v>14</v>
      </c>
      <c r="B16" s="2">
        <v>43748</v>
      </c>
      <c r="C16" s="2">
        <v>43756</v>
      </c>
      <c r="D16" s="1">
        <v>7</v>
      </c>
      <c r="E16" s="1">
        <v>100</v>
      </c>
      <c r="F16" s="3">
        <v>56000</v>
      </c>
      <c r="G16" s="1" t="s">
        <v>64</v>
      </c>
      <c r="H16" s="1" t="s">
        <v>46</v>
      </c>
      <c r="I16" s="1" t="s">
        <v>47</v>
      </c>
    </row>
    <row r="17" spans="1:9" x14ac:dyDescent="0.25">
      <c r="A17" s="1" t="s">
        <v>15</v>
      </c>
      <c r="B17" s="2">
        <v>43752</v>
      </c>
      <c r="C17" s="2">
        <v>43760</v>
      </c>
      <c r="D17" s="1">
        <v>7</v>
      </c>
      <c r="E17" s="1">
        <v>100</v>
      </c>
      <c r="F17" s="3">
        <v>56000</v>
      </c>
      <c r="G17" s="1" t="s">
        <v>65</v>
      </c>
      <c r="H17" s="1" t="s">
        <v>40</v>
      </c>
      <c r="I17" s="1" t="s">
        <v>41</v>
      </c>
    </row>
    <row r="18" spans="1:9" x14ac:dyDescent="0.25">
      <c r="A18" s="1" t="s">
        <v>16</v>
      </c>
      <c r="B18" s="2">
        <v>43759</v>
      </c>
      <c r="C18" s="2">
        <v>43767</v>
      </c>
      <c r="D18" s="1">
        <v>7</v>
      </c>
      <c r="E18" s="1">
        <v>100</v>
      </c>
      <c r="F18" s="3">
        <v>56000</v>
      </c>
      <c r="G18" s="1" t="s">
        <v>66</v>
      </c>
      <c r="H18" s="1" t="s">
        <v>37</v>
      </c>
      <c r="I18" s="1" t="s">
        <v>38</v>
      </c>
    </row>
    <row r="19" spans="1:9" x14ac:dyDescent="0.25">
      <c r="A19" s="1" t="s">
        <v>17</v>
      </c>
      <c r="B19" s="2">
        <v>43766</v>
      </c>
      <c r="C19" s="2">
        <v>43774</v>
      </c>
      <c r="D19" s="1">
        <v>7</v>
      </c>
      <c r="E19" s="1">
        <v>100</v>
      </c>
      <c r="F19" s="3">
        <v>56000</v>
      </c>
      <c r="G19" s="1" t="s">
        <v>67</v>
      </c>
      <c r="H19" s="1" t="s">
        <v>43</v>
      </c>
      <c r="I19" s="1" t="s">
        <v>44</v>
      </c>
    </row>
    <row r="20" spans="1:9" x14ac:dyDescent="0.25">
      <c r="A20" s="1" t="s">
        <v>18</v>
      </c>
      <c r="B20" s="2">
        <v>43773</v>
      </c>
      <c r="C20" s="2">
        <v>43790</v>
      </c>
      <c r="D20" s="1">
        <v>14</v>
      </c>
      <c r="E20" s="1">
        <v>100</v>
      </c>
      <c r="F20" s="3">
        <v>112000</v>
      </c>
      <c r="G20" s="1" t="s">
        <v>68</v>
      </c>
      <c r="H20" s="1" t="s">
        <v>49</v>
      </c>
      <c r="I20" s="1" t="s">
        <v>50</v>
      </c>
    </row>
    <row r="21" spans="1:9" x14ac:dyDescent="0.25">
      <c r="A21" s="1" t="s">
        <v>19</v>
      </c>
      <c r="B21" s="2">
        <v>43790</v>
      </c>
      <c r="C21" s="2">
        <v>44209</v>
      </c>
      <c r="D21" s="1">
        <v>300</v>
      </c>
      <c r="E21" s="1">
        <v>90</v>
      </c>
      <c r="F21" s="3">
        <v>4800000</v>
      </c>
      <c r="G21" s="1" t="s">
        <v>69</v>
      </c>
      <c r="H21" s="1" t="s">
        <v>90</v>
      </c>
      <c r="I21" s="1" t="s">
        <v>91</v>
      </c>
    </row>
    <row r="22" spans="1:9" x14ac:dyDescent="0.25">
      <c r="A22" s="1" t="s">
        <v>20</v>
      </c>
      <c r="B22" s="2">
        <v>44209</v>
      </c>
      <c r="C22" s="2">
        <v>44242</v>
      </c>
      <c r="D22" s="1">
        <v>24</v>
      </c>
      <c r="E22" s="1">
        <v>90</v>
      </c>
      <c r="F22" s="3">
        <v>192000</v>
      </c>
      <c r="G22" s="1" t="s">
        <v>70</v>
      </c>
      <c r="H22" s="1" t="s">
        <v>40</v>
      </c>
      <c r="I22" s="1" t="s">
        <v>41</v>
      </c>
    </row>
    <row r="23" spans="1:9" x14ac:dyDescent="0.25">
      <c r="A23" s="1" t="s">
        <v>21</v>
      </c>
      <c r="B23" s="2">
        <v>44242</v>
      </c>
      <c r="C23" s="2">
        <v>44273</v>
      </c>
      <c r="D23" s="1">
        <v>24</v>
      </c>
      <c r="E23" s="1">
        <v>80</v>
      </c>
      <c r="F23" s="3">
        <v>192000</v>
      </c>
      <c r="G23" s="1" t="s">
        <v>71</v>
      </c>
      <c r="H23" s="1" t="s">
        <v>49</v>
      </c>
      <c r="I23" s="1" t="s">
        <v>50</v>
      </c>
    </row>
    <row r="24" spans="1:9" x14ac:dyDescent="0.25">
      <c r="A24" s="1" t="s">
        <v>22</v>
      </c>
      <c r="B24" s="2">
        <v>44273</v>
      </c>
      <c r="C24" s="2">
        <v>44306</v>
      </c>
      <c r="D24" s="1">
        <v>24</v>
      </c>
      <c r="E24" s="1">
        <v>100</v>
      </c>
      <c r="F24" s="3">
        <v>384000</v>
      </c>
      <c r="G24" s="1" t="s">
        <v>72</v>
      </c>
      <c r="H24" s="1" t="s">
        <v>73</v>
      </c>
      <c r="I24" s="1" t="s">
        <v>74</v>
      </c>
    </row>
    <row r="25" spans="1:9" x14ac:dyDescent="0.25">
      <c r="A25" s="1" t="s">
        <v>23</v>
      </c>
      <c r="B25" s="2">
        <v>44306</v>
      </c>
      <c r="C25" s="2">
        <v>44337</v>
      </c>
      <c r="D25" s="1">
        <v>24</v>
      </c>
      <c r="E25" s="1">
        <v>50</v>
      </c>
      <c r="F25" s="3">
        <v>192000</v>
      </c>
      <c r="G25" s="1" t="s">
        <v>75</v>
      </c>
      <c r="H25" s="1" t="s">
        <v>43</v>
      </c>
      <c r="I25" s="1" t="s">
        <v>44</v>
      </c>
    </row>
    <row r="26" spans="1:9" x14ac:dyDescent="0.25">
      <c r="A26" s="1" t="s">
        <v>24</v>
      </c>
      <c r="B26" s="2">
        <v>44337</v>
      </c>
      <c r="C26" s="2">
        <v>44370</v>
      </c>
      <c r="D26" s="1">
        <v>24</v>
      </c>
      <c r="E26" s="1">
        <v>20</v>
      </c>
      <c r="F26" s="3">
        <v>192000</v>
      </c>
      <c r="G26" s="1" t="s">
        <v>76</v>
      </c>
      <c r="H26" s="1" t="s">
        <v>37</v>
      </c>
      <c r="I26" s="1" t="s">
        <v>38</v>
      </c>
    </row>
    <row r="27" spans="1:9" x14ac:dyDescent="0.25">
      <c r="A27" s="1" t="s">
        <v>25</v>
      </c>
      <c r="B27" s="2">
        <v>44370</v>
      </c>
      <c r="C27" s="2">
        <v>44403</v>
      </c>
      <c r="D27" s="1">
        <v>24</v>
      </c>
      <c r="E27" s="1">
        <v>0</v>
      </c>
      <c r="F27" s="3">
        <v>768000</v>
      </c>
      <c r="G27" s="1" t="s">
        <v>77</v>
      </c>
      <c r="H27" s="1" t="s">
        <v>78</v>
      </c>
      <c r="I27" s="1" t="s">
        <v>79</v>
      </c>
    </row>
    <row r="28" spans="1:9" x14ac:dyDescent="0.25">
      <c r="A28" s="1" t="s">
        <v>26</v>
      </c>
      <c r="B28" s="2">
        <v>44403</v>
      </c>
      <c r="C28" s="2">
        <v>44434</v>
      </c>
      <c r="D28" s="1">
        <v>24</v>
      </c>
      <c r="E28" s="1">
        <v>100</v>
      </c>
      <c r="F28" s="3">
        <v>192000</v>
      </c>
      <c r="G28" s="1" t="s">
        <v>80</v>
      </c>
      <c r="H28" s="1" t="s">
        <v>43</v>
      </c>
      <c r="I28" s="1" t="s">
        <v>44</v>
      </c>
    </row>
    <row r="29" spans="1:9" x14ac:dyDescent="0.25">
      <c r="A29" s="1" t="s">
        <v>27</v>
      </c>
      <c r="B29" s="2">
        <v>44434</v>
      </c>
      <c r="C29" s="2">
        <v>44467</v>
      </c>
      <c r="D29" s="1">
        <v>24</v>
      </c>
      <c r="E29" s="1">
        <v>100</v>
      </c>
      <c r="F29" s="3">
        <v>192000</v>
      </c>
      <c r="G29" s="1" t="s">
        <v>81</v>
      </c>
      <c r="H29" s="1" t="s">
        <v>46</v>
      </c>
      <c r="I29" s="1" t="s">
        <v>47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069B-6AC5-4407-BA26-297A873AE99C}">
  <dimension ref="A1:F7"/>
  <sheetViews>
    <sheetView tabSelected="1" workbookViewId="0">
      <selection activeCell="D9" sqref="D9"/>
    </sheetView>
  </sheetViews>
  <sheetFormatPr baseColWidth="10" defaultRowHeight="16.5" x14ac:dyDescent="0.25"/>
  <cols>
    <col min="1" max="1" width="28.42578125" style="1" customWidth="1"/>
    <col min="2" max="2" width="25.28515625" style="1" customWidth="1"/>
    <col min="3" max="3" width="14.140625" style="3" customWidth="1"/>
    <col min="4" max="4" width="17.28515625" style="3" customWidth="1"/>
    <col min="5" max="5" width="14.7109375" style="1" customWidth="1"/>
    <col min="6" max="16384" width="11.42578125" style="1"/>
  </cols>
  <sheetData>
    <row r="1" spans="1:6" x14ac:dyDescent="0.25">
      <c r="A1" s="1" t="s">
        <v>82</v>
      </c>
      <c r="B1" s="1" t="s">
        <v>0</v>
      </c>
      <c r="C1" s="1" t="s">
        <v>83</v>
      </c>
      <c r="D1" s="1" t="s">
        <v>84</v>
      </c>
      <c r="E1" s="1" t="s">
        <v>89</v>
      </c>
    </row>
    <row r="2" spans="1:6" x14ac:dyDescent="0.25">
      <c r="A2" s="1" t="s">
        <v>49</v>
      </c>
      <c r="B2" s="1" t="s">
        <v>85</v>
      </c>
      <c r="C2" s="3">
        <v>8000</v>
      </c>
      <c r="D2" s="3">
        <v>3488000</v>
      </c>
      <c r="E2" s="1">
        <v>436</v>
      </c>
    </row>
    <row r="3" spans="1:6" x14ac:dyDescent="0.25">
      <c r="A3" s="1" t="s">
        <v>37</v>
      </c>
      <c r="B3" s="1" t="s">
        <v>86</v>
      </c>
      <c r="C3" s="3">
        <v>8000</v>
      </c>
      <c r="D3" s="3">
        <v>3176000</v>
      </c>
      <c r="E3" s="1">
        <v>397</v>
      </c>
    </row>
    <row r="4" spans="1:6" x14ac:dyDescent="0.25">
      <c r="A4" s="1" t="s">
        <v>43</v>
      </c>
      <c r="B4" s="1" t="s">
        <v>87</v>
      </c>
      <c r="C4" s="3">
        <v>8000</v>
      </c>
      <c r="D4" s="3">
        <v>1168000</v>
      </c>
      <c r="E4" s="1">
        <v>146</v>
      </c>
    </row>
    <row r="5" spans="1:6" x14ac:dyDescent="0.25">
      <c r="A5" s="1" t="s">
        <v>40</v>
      </c>
      <c r="B5" s="1" t="s">
        <v>88</v>
      </c>
      <c r="C5" s="3">
        <v>8000</v>
      </c>
      <c r="D5" s="3">
        <v>976000</v>
      </c>
      <c r="E5" s="1">
        <v>122</v>
      </c>
    </row>
    <row r="6" spans="1:6" x14ac:dyDescent="0.25">
      <c r="A6" s="1" t="s">
        <v>46</v>
      </c>
      <c r="B6" s="1" t="s">
        <v>88</v>
      </c>
      <c r="C6" s="3">
        <v>8000</v>
      </c>
      <c r="D6" s="3">
        <v>1168000</v>
      </c>
      <c r="E6" s="1">
        <v>146</v>
      </c>
      <c r="F6" s="4"/>
    </row>
    <row r="7" spans="1:6" x14ac:dyDescent="0.25">
      <c r="D7" s="3">
        <f>SUM(recursos[Coste total])</f>
        <v>9976000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Menxa</dc:creator>
  <cp:lastModifiedBy>Leonardo Menxa</cp:lastModifiedBy>
  <dcterms:created xsi:type="dcterms:W3CDTF">2021-09-18T16:20:59Z</dcterms:created>
  <dcterms:modified xsi:type="dcterms:W3CDTF">2021-09-27T23:28:06Z</dcterms:modified>
</cp:coreProperties>
</file>