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g/Desktop/adar_training/final/"/>
    </mc:Choice>
  </mc:AlternateContent>
  <xr:revisionPtr revIDLastSave="0" documentId="13_ncr:1_{C88DAB8B-AAA4-E14E-AA10-FF3659D40347}" xr6:coauthVersionLast="47" xr6:coauthVersionMax="47" xr10:uidLastSave="{00000000-0000-0000-0000-000000000000}"/>
  <bookViews>
    <workbookView xWindow="3580" yWindow="18500" windowWidth="25600" windowHeight="15500" xr2:uid="{434E2968-0D5E-E141-A7B5-F6B35AAD1940}"/>
  </bookViews>
  <sheets>
    <sheet name="工作表1" sheetId="1" r:id="rId1"/>
    <sheet name="工作表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6" i="2" l="1"/>
  <c r="C10" i="2"/>
  <c r="B10" i="2"/>
  <c r="B5" i="2"/>
  <c r="F16" i="2"/>
  <c r="E5" i="2"/>
  <c r="V25" i="1"/>
  <c r="R25" i="1"/>
  <c r="N25" i="1"/>
  <c r="K25" i="1"/>
  <c r="H25" i="1"/>
  <c r="C16" i="2"/>
  <c r="E16" i="2"/>
  <c r="D16" i="2"/>
  <c r="C5" i="2"/>
  <c r="D5" i="2"/>
  <c r="E25" i="1"/>
</calcChain>
</file>

<file path=xl/sharedStrings.xml><?xml version="1.0" encoding="utf-8"?>
<sst xmlns="http://schemas.openxmlformats.org/spreadsheetml/2006/main" count="88" uniqueCount="62">
  <si>
    <t>img_size=32,</t>
  </si>
  <si>
    <t>in_chans=3,</t>
  </si>
  <si>
    <t>n_classes=100,</t>
  </si>
  <si>
    <t>n_heads=4,</t>
  </si>
  <si>
    <t>mlp_ratio=4.,</t>
  </si>
  <si>
    <t>qkv_bias=False,</t>
  </si>
  <si>
    <t>p=0.,</t>
  </si>
  <si>
    <t>attn_p=0.,</t>
  </si>
  <si>
    <t>epochs=100</t>
  </si>
  <si>
    <t>lr=0.1</t>
  </si>
  <si>
    <t>momentum=0.9</t>
  </si>
  <si>
    <t>weight_decay=1e-4</t>
  </si>
  <si>
    <t>V1</t>
    <phoneticPr fontId="3" type="noConversion"/>
  </si>
  <si>
    <t>acc</t>
    <phoneticPr fontId="3" type="noConversion"/>
  </si>
  <si>
    <t>model size(M)</t>
    <phoneticPr fontId="3" type="noConversion"/>
  </si>
  <si>
    <t>score</t>
    <phoneticPr fontId="3" type="noConversion"/>
  </si>
  <si>
    <t># Data args</t>
  </si>
  <si>
    <t># Optimization hyperparams</t>
  </si>
  <si>
    <t>dataset='cifar100'</t>
  </si>
  <si>
    <t>workers=4</t>
  </si>
  <si>
    <t>print_freq=10</t>
  </si>
  <si>
    <t>checkpoint_path='cct6-3x2_cifar100_best.pth'</t>
  </si>
  <si>
    <t>epochs=1</t>
  </si>
  <si>
    <t>warmup=5</t>
  </si>
  <si>
    <t>batch_size=128</t>
  </si>
  <si>
    <t>lr=0.0005</t>
  </si>
  <si>
    <t>weight_decay=3e-2</t>
  </si>
  <si>
    <t>clip_grad_norm=0.</t>
  </si>
  <si>
    <t>model='cct_6'</t>
  </si>
  <si>
    <t>positional_embedding='learnable'</t>
  </si>
  <si>
    <t>conv_layers=2</t>
  </si>
  <si>
    <t>conv_size=3</t>
  </si>
  <si>
    <t>patch_size=4</t>
  </si>
  <si>
    <t>gpu_id=0</t>
  </si>
  <si>
    <t>no_cuda=False</t>
  </si>
  <si>
    <t>optimizer = torch.optim.SGD</t>
    <phoneticPr fontId="3" type="noConversion"/>
  </si>
  <si>
    <t>CCT_test0</t>
    <phoneticPr fontId="3" type="noConversion"/>
  </si>
  <si>
    <t>cifar100 acc</t>
    <phoneticPr fontId="3" type="noConversion"/>
  </si>
  <si>
    <t xml:space="preserve">CCT-7/3x1 </t>
    <phoneticPr fontId="3" type="noConversion"/>
  </si>
  <si>
    <t>CCT 6/3x2</t>
    <phoneticPr fontId="3" type="noConversion"/>
  </si>
  <si>
    <t>epoch1</t>
    <phoneticPr fontId="3" type="noConversion"/>
  </si>
  <si>
    <t>test</t>
    <phoneticPr fontId="3" type="noConversion"/>
  </si>
  <si>
    <t>CCT_7 tim test</t>
    <phoneticPr fontId="3" type="noConversion"/>
  </si>
  <si>
    <t>param size(M)</t>
    <phoneticPr fontId="3" type="noConversion"/>
  </si>
  <si>
    <t>CCT6</t>
    <phoneticPr fontId="3" type="noConversion"/>
  </si>
  <si>
    <t>CCT6/3x2_train</t>
    <phoneticPr fontId="3" type="noConversion"/>
  </si>
  <si>
    <t>CCT6/3x1 500</t>
    <phoneticPr fontId="3" type="noConversion"/>
  </si>
  <si>
    <t>CCT6/3x1 200</t>
    <phoneticPr fontId="3" type="noConversion"/>
  </si>
  <si>
    <t>CCT7/3x2 200</t>
    <phoneticPr fontId="3" type="noConversion"/>
  </si>
  <si>
    <t>cifar100 acc </t>
    <phoneticPr fontId="3" type="noConversion"/>
  </si>
  <si>
    <t>pre-trained on  ImageNet-21k</t>
    <phoneticPr fontId="3" type="noConversion"/>
  </si>
  <si>
    <t>CCT-7/3x2</t>
    <phoneticPr fontId="3" type="noConversion"/>
  </si>
  <si>
    <t>CCT 6/3x1</t>
    <phoneticPr fontId="3" type="noConversion"/>
  </si>
  <si>
    <t>ViT-S</t>
    <phoneticPr fontId="3" type="noConversion"/>
  </si>
  <si>
    <t>ViT-B</t>
    <phoneticPr fontId="3" type="noConversion"/>
  </si>
  <si>
    <t>ViT-L</t>
    <phoneticPr fontId="3" type="noConversion"/>
  </si>
  <si>
    <t>CvT-6/4</t>
    <phoneticPr fontId="3" type="noConversion"/>
  </si>
  <si>
    <t>CvT-7/4</t>
    <phoneticPr fontId="3" type="noConversion"/>
  </si>
  <si>
    <t>CCT 4/3x2</t>
    <phoneticPr fontId="3" type="noConversion"/>
  </si>
  <si>
    <t>patch_size=6,</t>
    <phoneticPr fontId="3" type="noConversion"/>
  </si>
  <si>
    <t>embed_dim=64,</t>
    <phoneticPr fontId="3" type="noConversion"/>
  </si>
  <si>
    <t>depth=8,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</si>
</sst>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5" formatCode="0.000"/>
  </numFmts>
  <fonts count="11">
    <font>
      <sz val="12"/>
      <color theme="1"/>
      <name val="新細明體"/>
      <family val="2"/>
      <charset val="136"/>
      <scheme val="minor"/>
    </font>
    <font>
      <sz val="12"/>
      <color theme="1"/>
      <name val="Calibri"/>
      <family val="2"/>
    </font>
    <font>
      <sz val="14"/>
      <color theme="1"/>
      <name val="Calibri"/>
      <family val="2"/>
    </font>
    <font>
      <sz val="9"/>
      <name val="新細明體"/>
      <family val="2"/>
      <charset val="136"/>
      <scheme val="minor"/>
    </font>
    <font>
      <sz val="12"/>
      <color rgb="FFFF0000"/>
      <name val="Calibri"/>
      <family val="2"/>
    </font>
    <font>
      <sz val="16"/>
      <color theme="1"/>
      <name val="Calibri"/>
      <family val="2"/>
    </font>
    <font>
      <sz val="14"/>
      <color rgb="FF212121"/>
      <name val="Calibri"/>
      <family val="2"/>
    </font>
    <font>
      <sz val="18"/>
      <color theme="1"/>
      <name val="Calibri"/>
      <family val="2"/>
    </font>
    <font>
      <sz val="18"/>
      <color rgb="FFFF0000"/>
      <name val="Calibri"/>
      <family val="2"/>
    </font>
    <font>
      <sz val="18"/>
      <color rgb="FF212529"/>
      <name val="Calibri"/>
      <family val="2"/>
    </font>
    <font>
      <sz val="16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0" fontId="6" fillId="0" borderId="0" xfId="0" applyFont="1">
      <alignment vertical="center"/>
    </xf>
    <xf numFmtId="0" fontId="2" fillId="0" borderId="0" xfId="0" applyFont="1">
      <alignment vertical="center"/>
    </xf>
    <xf numFmtId="0" fontId="5" fillId="0" borderId="0" xfId="0" applyFon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7" fillId="0" borderId="0" xfId="0" applyFont="1" applyAlignment="1">
      <alignment horizontal="center" vertical="center"/>
    </xf>
    <xf numFmtId="185" fontId="8" fillId="0" borderId="0" xfId="0" applyNumberFormat="1" applyFont="1">
      <alignment vertical="center"/>
    </xf>
    <xf numFmtId="185" fontId="7" fillId="0" borderId="0" xfId="0" applyNumberFormat="1" applyFont="1">
      <alignment vertical="center"/>
    </xf>
    <xf numFmtId="0" fontId="9" fillId="0" borderId="0" xfId="0" applyFont="1">
      <alignment vertical="center"/>
    </xf>
    <xf numFmtId="0" fontId="7" fillId="0" borderId="0" xfId="0" applyFont="1" applyAlignment="1">
      <alignment horizontal="right" vertical="center"/>
    </xf>
    <xf numFmtId="0" fontId="9" fillId="0" borderId="0" xfId="0" applyFont="1" applyAlignment="1">
      <alignment horizontal="right" vertical="center"/>
    </xf>
    <xf numFmtId="0" fontId="10" fillId="0" borderId="0" xfId="0" applyFont="1">
      <alignment vertical="center"/>
    </xf>
    <xf numFmtId="10" fontId="5" fillId="0" borderId="0" xfId="0" applyNumberFormat="1" applyFont="1">
      <alignment vertical="center"/>
    </xf>
    <xf numFmtId="185" fontId="8" fillId="0" borderId="0" xfId="0" applyNumberFormat="1" applyFont="1" applyAlignment="1">
      <alignment horizontal="right" vertical="center"/>
    </xf>
    <xf numFmtId="185" fontId="7" fillId="0" borderId="0" xfId="0" applyNumberFormat="1" applyFont="1" applyAlignment="1">
      <alignment horizontal="right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0DB2D-21DB-024E-9BD1-DEEC91D2426C}">
  <dimension ref="A1:V29"/>
  <sheetViews>
    <sheetView tabSelected="1" zoomScale="120" zoomScaleNormal="120" workbookViewId="0">
      <selection activeCell="B4" sqref="B4"/>
    </sheetView>
  </sheetViews>
  <sheetFormatPr baseColWidth="10" defaultRowHeight="15"/>
  <cols>
    <col min="1" max="1" width="24.83203125" customWidth="1"/>
    <col min="4" max="4" width="18.83203125" customWidth="1"/>
    <col min="7" max="7" width="15.33203125" customWidth="1"/>
    <col min="10" max="10" width="16.1640625" customWidth="1"/>
  </cols>
  <sheetData>
    <row r="1" spans="1:21" ht="21">
      <c r="A1" s="1" t="s">
        <v>12</v>
      </c>
      <c r="B1" s="2"/>
      <c r="C1" s="2"/>
      <c r="D1" s="4" t="s">
        <v>36</v>
      </c>
      <c r="G1" s="4" t="s">
        <v>45</v>
      </c>
      <c r="J1" s="7" t="s">
        <v>42</v>
      </c>
      <c r="M1" s="4" t="s">
        <v>46</v>
      </c>
      <c r="Q1" s="4" t="s">
        <v>47</v>
      </c>
      <c r="U1" s="4" t="s">
        <v>48</v>
      </c>
    </row>
    <row r="2" spans="1:21" ht="16">
      <c r="A2" s="2" t="s">
        <v>0</v>
      </c>
      <c r="B2" s="2"/>
      <c r="C2" s="2"/>
      <c r="D2" s="2" t="s">
        <v>16</v>
      </c>
      <c r="J2" s="2" t="s">
        <v>40</v>
      </c>
      <c r="M2" s="2" t="s">
        <v>40</v>
      </c>
    </row>
    <row r="3" spans="1:21" ht="16">
      <c r="A3" s="3" t="s">
        <v>59</v>
      </c>
      <c r="B3" s="2"/>
      <c r="C3" s="2"/>
      <c r="D3" s="2" t="s">
        <v>18</v>
      </c>
      <c r="J3" s="2" t="s">
        <v>41</v>
      </c>
    </row>
    <row r="4" spans="1:21" ht="16">
      <c r="A4" s="2" t="s">
        <v>1</v>
      </c>
      <c r="B4" s="2"/>
      <c r="C4" s="2"/>
      <c r="D4" s="2" t="s">
        <v>19</v>
      </c>
    </row>
    <row r="5" spans="1:21" ht="16">
      <c r="A5" s="2" t="s">
        <v>2</v>
      </c>
      <c r="B5" s="2"/>
      <c r="C5" s="2"/>
      <c r="D5" s="2" t="s">
        <v>20</v>
      </c>
    </row>
    <row r="6" spans="1:21" ht="16">
      <c r="A6" s="3" t="s">
        <v>60</v>
      </c>
      <c r="B6" s="2"/>
      <c r="C6" s="2"/>
      <c r="D6" s="2" t="s">
        <v>21</v>
      </c>
    </row>
    <row r="7" spans="1:21" ht="16">
      <c r="A7" s="3" t="s">
        <v>61</v>
      </c>
      <c r="B7" s="2"/>
      <c r="C7" s="2"/>
      <c r="D7" s="2"/>
    </row>
    <row r="8" spans="1:21" ht="16">
      <c r="A8" s="3" t="s">
        <v>3</v>
      </c>
      <c r="B8" s="2"/>
      <c r="C8" s="2"/>
      <c r="D8" s="2" t="s">
        <v>17</v>
      </c>
    </row>
    <row r="9" spans="1:21" ht="16">
      <c r="A9" s="2" t="s">
        <v>4</v>
      </c>
      <c r="B9" s="2"/>
      <c r="C9" s="2"/>
      <c r="D9" s="2" t="s">
        <v>22</v>
      </c>
    </row>
    <row r="10" spans="1:21" ht="16">
      <c r="A10" s="2" t="s">
        <v>5</v>
      </c>
      <c r="B10" s="2"/>
      <c r="C10" s="2"/>
      <c r="D10" s="2" t="s">
        <v>23</v>
      </c>
    </row>
    <row r="11" spans="1:21" ht="16">
      <c r="A11" s="2" t="s">
        <v>6</v>
      </c>
      <c r="B11" s="2"/>
      <c r="C11" s="2"/>
      <c r="D11" s="2" t="s">
        <v>24</v>
      </c>
    </row>
    <row r="12" spans="1:21" ht="16">
      <c r="A12" s="2" t="s">
        <v>7</v>
      </c>
      <c r="B12" s="2"/>
      <c r="C12" s="2"/>
      <c r="D12" s="2" t="s">
        <v>25</v>
      </c>
    </row>
    <row r="13" spans="1:21" ht="16">
      <c r="A13" s="3" t="s">
        <v>8</v>
      </c>
      <c r="B13" s="2"/>
      <c r="C13" s="2"/>
      <c r="D13" s="2" t="s">
        <v>26</v>
      </c>
    </row>
    <row r="14" spans="1:21" ht="16">
      <c r="A14" s="2" t="s">
        <v>9</v>
      </c>
      <c r="B14" s="2"/>
      <c r="C14" s="2"/>
      <c r="D14" s="2" t="s">
        <v>27</v>
      </c>
    </row>
    <row r="15" spans="1:21" ht="16">
      <c r="A15" s="2" t="s">
        <v>10</v>
      </c>
      <c r="B15" s="2"/>
      <c r="C15" s="2"/>
      <c r="D15" s="2" t="s">
        <v>28</v>
      </c>
    </row>
    <row r="16" spans="1:21" ht="16">
      <c r="A16" s="2" t="s">
        <v>11</v>
      </c>
      <c r="B16" s="2"/>
      <c r="C16" s="2"/>
      <c r="D16" s="2" t="s">
        <v>29</v>
      </c>
    </row>
    <row r="17" spans="1:22" ht="16">
      <c r="A17" s="2" t="s">
        <v>35</v>
      </c>
      <c r="B17" s="2"/>
      <c r="C17" s="2"/>
      <c r="D17" s="3" t="s">
        <v>30</v>
      </c>
    </row>
    <row r="18" spans="1:22" ht="16">
      <c r="A18" s="2"/>
      <c r="B18" s="2"/>
      <c r="C18" s="2"/>
      <c r="D18" s="3" t="s">
        <v>31</v>
      </c>
    </row>
    <row r="19" spans="1:22" ht="21">
      <c r="A19" s="7" t="s">
        <v>13</v>
      </c>
      <c r="B19" s="7">
        <v>53</v>
      </c>
      <c r="C19" s="2"/>
      <c r="D19" s="3" t="s">
        <v>32</v>
      </c>
    </row>
    <row r="20" spans="1:22" ht="21">
      <c r="A20" s="7" t="s">
        <v>43</v>
      </c>
      <c r="B20" s="7">
        <v>1.56</v>
      </c>
      <c r="C20" s="2"/>
      <c r="D20" s="2" t="s">
        <v>33</v>
      </c>
    </row>
    <row r="21" spans="1:22" ht="21">
      <c r="A21" s="7" t="s">
        <v>15</v>
      </c>
      <c r="B21" s="7">
        <v>0</v>
      </c>
      <c r="C21" s="2"/>
      <c r="D21" s="2" t="s">
        <v>34</v>
      </c>
    </row>
    <row r="22" spans="1:22" ht="16">
      <c r="A22" s="2"/>
      <c r="B22" s="2"/>
      <c r="C22" s="2"/>
      <c r="D22" s="2"/>
      <c r="E22" s="2"/>
    </row>
    <row r="23" spans="1:22" ht="19">
      <c r="A23" s="2"/>
      <c r="B23" s="2"/>
      <c r="C23" s="2"/>
      <c r="D23" s="6" t="s">
        <v>13</v>
      </c>
      <c r="E23" s="5">
        <v>74.48</v>
      </c>
      <c r="G23" s="6" t="s">
        <v>13</v>
      </c>
      <c r="H23" s="5">
        <v>73.78</v>
      </c>
      <c r="J23" s="6" t="s">
        <v>13</v>
      </c>
      <c r="K23" s="6">
        <v>82.72</v>
      </c>
      <c r="M23" s="6" t="s">
        <v>13</v>
      </c>
      <c r="N23" s="6">
        <v>77.31</v>
      </c>
      <c r="Q23" s="6" t="s">
        <v>13</v>
      </c>
      <c r="R23" s="6">
        <v>76.709999999999994</v>
      </c>
      <c r="U23" s="6" t="s">
        <v>13</v>
      </c>
      <c r="V23" s="6">
        <v>74.92</v>
      </c>
    </row>
    <row r="24" spans="1:22" ht="19">
      <c r="A24" s="2"/>
      <c r="B24" s="2"/>
      <c r="C24" s="2"/>
      <c r="D24" s="6" t="s">
        <v>14</v>
      </c>
      <c r="E24" s="6">
        <v>28.98</v>
      </c>
      <c r="G24" s="6" t="s">
        <v>14</v>
      </c>
      <c r="H24" s="6">
        <v>28.98</v>
      </c>
      <c r="J24" s="6" t="s">
        <v>14</v>
      </c>
      <c r="K24" s="6">
        <v>94.2</v>
      </c>
      <c r="M24" s="6" t="s">
        <v>14</v>
      </c>
      <c r="N24" s="6">
        <v>81.69</v>
      </c>
      <c r="Q24" s="6" t="s">
        <v>14</v>
      </c>
      <c r="R24" s="6">
        <v>81.69</v>
      </c>
      <c r="U24" s="6" t="s">
        <v>14</v>
      </c>
      <c r="V24" s="6">
        <v>33.24</v>
      </c>
    </row>
    <row r="25" spans="1:22" ht="19">
      <c r="D25" s="6" t="s">
        <v>15</v>
      </c>
      <c r="E25" s="6">
        <f>100*(E23-70)/E24</f>
        <v>15.458937198067646</v>
      </c>
      <c r="G25" s="6" t="s">
        <v>15</v>
      </c>
      <c r="H25" s="6">
        <f>100*(H23-70)/H24</f>
        <v>13.043478260869568</v>
      </c>
      <c r="J25" s="6" t="s">
        <v>15</v>
      </c>
      <c r="K25" s="6">
        <f>100*(K23-70)/K24</f>
        <v>13.503184713375795</v>
      </c>
      <c r="M25" s="6" t="s">
        <v>15</v>
      </c>
      <c r="N25" s="6">
        <f>100*(N23-70)/N24</f>
        <v>8.9484637042477697</v>
      </c>
      <c r="Q25" s="6" t="s">
        <v>15</v>
      </c>
      <c r="R25" s="6">
        <f>100*(R23-70)/R24</f>
        <v>8.213979679275301</v>
      </c>
      <c r="U25" s="6" t="s">
        <v>15</v>
      </c>
      <c r="V25" s="6">
        <f>100*(V23-70)/V24</f>
        <v>14.801444043321304</v>
      </c>
    </row>
    <row r="29" spans="1:22">
      <c r="A29" t="s">
        <v>44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250D9-D548-E74A-A3E0-1D78E50AB691}">
  <dimension ref="A1:L25"/>
  <sheetViews>
    <sheetView zoomScale="117" zoomScaleNormal="117" workbookViewId="0">
      <selection activeCell="D8" sqref="D8"/>
    </sheetView>
  </sheetViews>
  <sheetFormatPr baseColWidth="10" defaultRowHeight="15"/>
  <cols>
    <col min="1" max="1" width="20.1640625" customWidth="1"/>
    <col min="2" max="4" width="15.1640625" bestFit="1" customWidth="1"/>
    <col min="5" max="5" width="16.1640625" bestFit="1" customWidth="1"/>
    <col min="6" max="6" width="15.33203125" bestFit="1" customWidth="1"/>
  </cols>
  <sheetData>
    <row r="1" spans="1:12" ht="21">
      <c r="A1" s="6" t="s">
        <v>50</v>
      </c>
      <c r="L1" s="7"/>
    </row>
    <row r="2" spans="1:12" ht="24">
      <c r="A2" s="10"/>
      <c r="B2" s="10" t="s">
        <v>53</v>
      </c>
      <c r="C2" s="10" t="s">
        <v>54</v>
      </c>
      <c r="D2" s="10" t="s">
        <v>54</v>
      </c>
      <c r="E2" s="10" t="s">
        <v>55</v>
      </c>
      <c r="F2" s="10"/>
      <c r="G2" s="8"/>
      <c r="I2" s="8"/>
      <c r="J2" s="8"/>
      <c r="K2" s="7"/>
      <c r="L2" s="7"/>
    </row>
    <row r="3" spans="1:12" ht="24">
      <c r="A3" s="8" t="s">
        <v>49</v>
      </c>
      <c r="B3" s="14">
        <v>89.7</v>
      </c>
      <c r="C3" s="14">
        <v>91.67</v>
      </c>
      <c r="D3" s="14">
        <v>91.97</v>
      </c>
      <c r="E3" s="14">
        <v>93.44</v>
      </c>
      <c r="F3" s="8"/>
      <c r="G3" s="8"/>
      <c r="I3" s="8"/>
      <c r="J3" s="8"/>
      <c r="K3" s="7"/>
      <c r="L3" s="7"/>
    </row>
    <row r="4" spans="1:12" ht="24">
      <c r="A4" s="8" t="s">
        <v>14</v>
      </c>
      <c r="B4" s="14">
        <v>22.2</v>
      </c>
      <c r="C4" s="14">
        <v>86</v>
      </c>
      <c r="D4" s="14">
        <v>86</v>
      </c>
      <c r="E4" s="14">
        <v>307</v>
      </c>
      <c r="F4" s="8"/>
      <c r="G4" s="8"/>
      <c r="I4" s="8"/>
      <c r="J4" s="8"/>
      <c r="K4" s="7"/>
      <c r="L4" s="7"/>
    </row>
    <row r="5" spans="1:12" ht="24">
      <c r="A5" s="8" t="s">
        <v>15</v>
      </c>
      <c r="B5" s="18">
        <f>100*(B3-70)/B4</f>
        <v>88.738738738738746</v>
      </c>
      <c r="C5" s="19">
        <f>100*(C3-70)/C4</f>
        <v>25.197674418604652</v>
      </c>
      <c r="D5" s="19">
        <f>100*(D3-70)/D4</f>
        <v>25.546511627906977</v>
      </c>
      <c r="E5" s="19">
        <f>100*(E3-70)/E4</f>
        <v>7.6351791530944624</v>
      </c>
      <c r="F5" s="12"/>
      <c r="G5" s="8"/>
      <c r="I5" s="8"/>
      <c r="J5" s="8"/>
      <c r="K5" s="7"/>
      <c r="L5" s="7"/>
    </row>
    <row r="6" spans="1:12" ht="24">
      <c r="A6" s="8"/>
      <c r="B6" s="8"/>
      <c r="C6" s="8"/>
      <c r="D6" s="8"/>
      <c r="E6" s="8"/>
      <c r="F6" s="8"/>
      <c r="G6" s="8"/>
      <c r="H6" s="8"/>
      <c r="I6" s="8"/>
      <c r="J6" s="8"/>
      <c r="K6" s="7"/>
      <c r="L6" s="7"/>
    </row>
    <row r="7" spans="1:12" ht="24">
      <c r="B7" s="10" t="s">
        <v>57</v>
      </c>
      <c r="C7" s="10" t="s">
        <v>56</v>
      </c>
      <c r="D7" s="10"/>
      <c r="E7" s="10"/>
      <c r="F7" s="8"/>
      <c r="G7" s="8"/>
      <c r="H7" s="8"/>
      <c r="I7" s="8"/>
      <c r="J7" s="8"/>
      <c r="K7" s="7"/>
      <c r="L7" s="7"/>
    </row>
    <row r="8" spans="1:12" ht="24">
      <c r="A8" s="8" t="s">
        <v>49</v>
      </c>
      <c r="B8" s="8">
        <v>73.010000000000005</v>
      </c>
      <c r="C8" s="8">
        <v>72.25</v>
      </c>
      <c r="D8" s="8"/>
      <c r="E8" s="13"/>
      <c r="F8" s="8"/>
      <c r="G8" s="8"/>
      <c r="H8" s="8"/>
      <c r="I8" s="8"/>
      <c r="J8" s="8"/>
      <c r="K8" s="7"/>
      <c r="L8" s="7"/>
    </row>
    <row r="9" spans="1:12" ht="24">
      <c r="A9" s="8" t="s">
        <v>14</v>
      </c>
      <c r="B9" s="14">
        <v>3.7170000000000001</v>
      </c>
      <c r="C9" s="16">
        <v>3.19</v>
      </c>
      <c r="D9" s="14"/>
      <c r="E9" s="15"/>
      <c r="F9" s="8"/>
      <c r="G9" s="8"/>
      <c r="H9" s="8"/>
      <c r="I9" s="8"/>
      <c r="J9" s="8"/>
      <c r="K9" s="7"/>
      <c r="L9" s="7"/>
    </row>
    <row r="10" spans="1:12" ht="24">
      <c r="A10" s="8" t="s">
        <v>15</v>
      </c>
      <c r="B10" s="11">
        <f>100*(B8-70)/B9</f>
        <v>80.979284369115007</v>
      </c>
      <c r="C10" s="12">
        <f>100*(C8-70)/C9</f>
        <v>70.532915360501562</v>
      </c>
      <c r="D10" s="8"/>
      <c r="E10" s="12"/>
      <c r="F10" s="8"/>
      <c r="G10" s="8"/>
      <c r="H10" s="8"/>
      <c r="I10" s="8"/>
      <c r="J10" s="8"/>
      <c r="K10" s="7"/>
      <c r="L10" s="7"/>
    </row>
    <row r="11" spans="1:12" ht="24">
      <c r="F11" s="8"/>
      <c r="G11" s="8"/>
      <c r="H11" s="8"/>
      <c r="I11" s="8"/>
      <c r="J11" s="8"/>
      <c r="K11" s="7"/>
      <c r="L11" s="7"/>
    </row>
    <row r="12" spans="1:12" ht="24">
      <c r="F12" s="8"/>
      <c r="G12" s="8"/>
      <c r="H12" s="8"/>
      <c r="I12" s="8"/>
      <c r="J12" s="8"/>
      <c r="K12" s="7"/>
      <c r="L12" s="7"/>
    </row>
    <row r="13" spans="1:12" ht="24">
      <c r="A13" s="8"/>
      <c r="B13" s="10" t="s">
        <v>58</v>
      </c>
      <c r="C13" s="10" t="s">
        <v>52</v>
      </c>
      <c r="D13" s="10" t="s">
        <v>39</v>
      </c>
      <c r="E13" s="10" t="s">
        <v>38</v>
      </c>
      <c r="F13" s="10" t="s">
        <v>51</v>
      </c>
      <c r="H13" s="8"/>
      <c r="I13" s="8"/>
      <c r="J13" s="8"/>
      <c r="K13" s="7"/>
      <c r="L13" s="7"/>
    </row>
    <row r="14" spans="1:12" ht="24">
      <c r="A14" s="8" t="s">
        <v>37</v>
      </c>
      <c r="B14" s="8">
        <v>70.459999999999994</v>
      </c>
      <c r="C14" s="8">
        <v>76.709999999999994</v>
      </c>
      <c r="D14" s="8">
        <v>74.47</v>
      </c>
      <c r="E14" s="8">
        <v>77.05</v>
      </c>
      <c r="F14" s="8">
        <v>74.92</v>
      </c>
      <c r="H14" s="8"/>
      <c r="I14" s="8"/>
      <c r="J14" s="8"/>
      <c r="K14" s="7"/>
      <c r="L14" s="7"/>
    </row>
    <row r="15" spans="1:12" ht="24">
      <c r="A15" s="8" t="s">
        <v>14</v>
      </c>
      <c r="B15" s="8">
        <v>0.48199999999999998</v>
      </c>
      <c r="C15" s="8">
        <v>3.1680000000000001</v>
      </c>
      <c r="D15" s="8">
        <v>3.327</v>
      </c>
      <c r="E15" s="8">
        <v>3.76</v>
      </c>
      <c r="F15" s="8">
        <v>3.8530000000000002</v>
      </c>
      <c r="H15" s="8"/>
      <c r="I15" s="8"/>
      <c r="J15" s="8"/>
      <c r="K15" s="7"/>
      <c r="L15" s="7"/>
    </row>
    <row r="16" spans="1:12" ht="24">
      <c r="A16" s="8" t="s">
        <v>15</v>
      </c>
      <c r="B16" s="12">
        <f>100*(B14-70)/B15</f>
        <v>95.435684647301613</v>
      </c>
      <c r="C16" s="11">
        <f>100*(C14-70)/C15</f>
        <v>211.80555555555534</v>
      </c>
      <c r="D16" s="12">
        <f>100*(D14-70)/D15</f>
        <v>134.3552750225428</v>
      </c>
      <c r="E16" s="12">
        <f>100*(E14-70)/E15</f>
        <v>187.49999999999994</v>
      </c>
      <c r="F16" s="12">
        <f>100*(F14-70)/F15</f>
        <v>127.69270698157284</v>
      </c>
      <c r="H16" s="7"/>
      <c r="I16" s="7"/>
      <c r="J16" s="7"/>
      <c r="K16" s="7"/>
      <c r="L16" s="7"/>
    </row>
    <row r="17" spans="1:12" ht="21">
      <c r="F17" s="7"/>
      <c r="G17" s="7"/>
      <c r="H17" s="7"/>
      <c r="I17" s="7"/>
      <c r="J17" s="7"/>
      <c r="K17" s="7"/>
      <c r="L17" s="7"/>
    </row>
    <row r="18" spans="1:12" ht="21">
      <c r="F18" s="7"/>
      <c r="G18" s="7"/>
      <c r="H18" s="7"/>
      <c r="I18" s="17"/>
      <c r="J18" s="17"/>
      <c r="K18" s="7"/>
      <c r="L18" s="7"/>
    </row>
    <row r="19" spans="1:12" ht="21">
      <c r="F19" s="7"/>
      <c r="G19" s="7"/>
      <c r="H19" s="7"/>
      <c r="I19" s="7"/>
      <c r="J19" s="7"/>
      <c r="K19" s="7"/>
      <c r="L19" s="7"/>
    </row>
    <row r="20" spans="1:12" ht="24">
      <c r="F20" s="8"/>
      <c r="G20" s="7"/>
      <c r="H20" s="7"/>
      <c r="I20" s="7"/>
      <c r="J20" s="7"/>
      <c r="K20" s="7"/>
      <c r="L20" s="7"/>
    </row>
    <row r="21" spans="1:12" ht="24">
      <c r="F21" s="9"/>
      <c r="G21" s="7"/>
      <c r="H21" s="7"/>
      <c r="I21" s="7"/>
      <c r="J21" s="7"/>
      <c r="K21" s="7"/>
      <c r="L21" s="7"/>
    </row>
    <row r="22" spans="1:12" ht="21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</row>
    <row r="23" spans="1:12" ht="21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</row>
    <row r="24" spans="1:12" ht="21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</row>
    <row r="25" spans="1:12" ht="21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工作表2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2021-08-24T11:33:54Z</dcterms:created>
  <dcterms:modified xsi:type="dcterms:W3CDTF">2021-08-30T13:32:58Z</dcterms:modified>
</cp:coreProperties>
</file>