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<sst xmlns="http://schemas.openxmlformats.org/spreadsheetml/2006/main" count="15" uniqueCount="15">
  <si>
    <t>Number of accidents</t>
  </si>
  <si>
    <t>Drivers injured</t>
  </si>
  <si>
    <t>Drivers killed</t>
  </si>
  <si>
    <t>20 or less</t>
  </si>
  <si>
    <t>21-24</t>
  </si>
  <si>
    <t>25-34</t>
  </si>
  <si>
    <t>35-44</t>
  </si>
  <si>
    <t>45-54</t>
  </si>
  <si>
    <t>55-64</t>
  </si>
  <si>
    <t>65-74</t>
  </si>
  <si>
    <t>75-84</t>
  </si>
  <si>
    <t>85 or more</t>
  </si>
  <si>
    <t>Age group</t>
  </si>
  <si>
    <t>death rate</t>
    <phoneticPr fontId="0" type="noConversion"/>
  </si>
  <si>
    <t>Injury rate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</si>
</sst>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 chart of the relationship between</a:t>
            </a:r>
            <a:r>
              <a:rPr lang="en-US" altLang="zh-TW" baseline="0"/>
              <a:t> the ages of drivers, their injury rate, and their death rate</a:t>
            </a:r>
            <a:r>
              <a:rPr lang="en-US" altLang="zh-TW"/>
              <a:t>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Injury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Sheet1!$A$2:$A$10</c:f>
              <c:strCache>
                <c:ptCount val="9"/>
                <c:pt idx="0">
                  <c:v>20 or less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 or more</c:v>
                </c:pt>
              </c:strCache>
            </c:str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41.6</c:v>
                </c:pt>
                <c:pt idx="1">
                  <c:v>41.66</c:v>
                </c:pt>
                <c:pt idx="2">
                  <c:v>40.03</c:v>
                </c:pt>
                <c:pt idx="3">
                  <c:v>40.11</c:v>
                </c:pt>
                <c:pt idx="4">
                  <c:v>41.39</c:v>
                </c:pt>
                <c:pt idx="5">
                  <c:v>41.3</c:v>
                </c:pt>
                <c:pt idx="6">
                  <c:v>41.77</c:v>
                </c:pt>
                <c:pt idx="7">
                  <c:v>44.3</c:v>
                </c:pt>
                <c:pt idx="8">
                  <c:v>44.46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2-429F-ADF3-4A3B3146B52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death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Sheet1!$A$2:$A$10</c:f>
              <c:strCache>
                <c:ptCount val="9"/>
                <c:pt idx="0">
                  <c:v>20 or less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 or more</c:v>
                </c:pt>
              </c:strCache>
            </c:str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4.15E-3</c:v>
                </c:pt>
                <c:pt idx="1">
                  <c:v>4.81E-3</c:v>
                </c:pt>
                <c:pt idx="2">
                  <c:v>4.1200000000000004E-3</c:v>
                </c:pt>
                <c:pt idx="3">
                  <c:v>5.11E-3</c:v>
                </c:pt>
                <c:pt idx="4">
                  <c:v>4.7499999999999999E-3</c:v>
                </c:pt>
                <c:pt idx="5">
                  <c:v>5.2199999999999998E-3</c:v>
                </c:pt>
                <c:pt idx="6">
                  <c:v>7.0400000000000003E-3</c:v>
                </c:pt>
                <c:pt idx="7">
                  <c:v>1.197E-2</c:v>
                </c:pt>
                <c:pt idx="8">
                  <c:v>2.3630000000000002E-2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2-429F-ADF3-4A3B3146B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036991"/>
        <c:axId val="208033663"/>
      </c:scatterChart>
      <c:valAx>
        <c:axId val="2080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rate (injury rate : per 100 accident, death rate</a:t>
                </a:r>
                <a:r>
                  <a:rPr lang="en-US" altLang="zh-TW" baseline="0"/>
                  <a:t> : per accident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033663"/>
        <c:crosses val="autoZero"/>
        <c:crossBetween val="midCat"/>
      </c:valAx>
      <c:valAx>
        <c:axId val="2080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0369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 chart of the relationship between the ages of drivers, their injury rates,</a:t>
            </a:r>
            <a:r>
              <a:rPr lang="en-US" altLang="zh-TW" baseline="0"/>
              <a:t> and their death</a:t>
            </a:r>
            <a:r>
              <a:rPr lang="en-US" altLang="zh-TW"/>
              <a:t>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715048118985125"/>
          <c:y val="0.25598326359832635"/>
          <c:w val="0.84396062992125986"/>
          <c:h val="0.4458432444898362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Injury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20 or less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 or more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41.6</c:v>
                </c:pt>
                <c:pt idx="1">
                  <c:v>41.66</c:v>
                </c:pt>
                <c:pt idx="2">
                  <c:v>40.03</c:v>
                </c:pt>
                <c:pt idx="3">
                  <c:v>40.11</c:v>
                </c:pt>
                <c:pt idx="4">
                  <c:v>41.39</c:v>
                </c:pt>
                <c:pt idx="5">
                  <c:v>41.3</c:v>
                </c:pt>
                <c:pt idx="6">
                  <c:v>41.77</c:v>
                </c:pt>
                <c:pt idx="7">
                  <c:v>44.3</c:v>
                </c:pt>
                <c:pt idx="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5-4498-AC20-7A19054327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20 or less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 or more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4.15E-3</c:v>
                </c:pt>
                <c:pt idx="1">
                  <c:v>4.81E-3</c:v>
                </c:pt>
                <c:pt idx="2">
                  <c:v>4.1200000000000004E-3</c:v>
                </c:pt>
                <c:pt idx="3">
                  <c:v>5.11E-3</c:v>
                </c:pt>
                <c:pt idx="4">
                  <c:v>4.7499999999999999E-3</c:v>
                </c:pt>
                <c:pt idx="5">
                  <c:v>5.2199999999999998E-3</c:v>
                </c:pt>
                <c:pt idx="6">
                  <c:v>7.0400000000000003E-3</c:v>
                </c:pt>
                <c:pt idx="7">
                  <c:v>1.197E-2</c:v>
                </c:pt>
                <c:pt idx="8">
                  <c:v>2.3630000000000002E-2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5-4498-AC20-7A1905432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482399"/>
        <c:axId val="553488639"/>
      </c:lineChart>
      <c:catAx>
        <c:axId val="55348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9958902012248468"/>
              <c:y val="0.79045959213257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488639"/>
        <c:crosses val="autoZero"/>
        <c:auto val="1"/>
        <c:lblAlgn val="ctr"/>
        <c:lblOffset val="100"/>
        <c:noMultiLvlLbl val="0"/>
      </c:catAx>
      <c:valAx>
        <c:axId val="5534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rates (injury:100 per accident, peraccident)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7777777777777776E-2"/>
              <c:y val="0.1372246565413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4823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10</xdr:row>
      <xdr:rowOff>57150</xdr:rowOff>
    </xdr:from>
    <xdr:to>
      <xdr:col>5</xdr:col>
      <xdr:colOff>488950</xdr:colOff>
      <xdr:row>29</xdr:row>
      <xdr:rowOff>25400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3</xdr:row>
      <xdr:rowOff>101600</xdr:rowOff>
    </xdr:from>
    <xdr:to>
      <xdr:col>8</xdr:col>
      <xdr:colOff>101600</xdr:colOff>
      <xdr:row>22</xdr:row>
      <xdr:rowOff>120650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" activeCellId="2" sqref="A1:A10 E1:E10 F1:F10"/>
    </sheetView>
  </sheetViews>
  <sheetFormatPr defaultRowHeight="12.5" x14ac:dyDescent="0.25"/>
  <cols>
    <col min="1" max="1" width="10.08984375" bestFit="1" customWidth="1"/>
    <col min="2" max="2" width="19.1796875" bestFit="1" customWidth="1"/>
    <col min="3" max="3" width="14" bestFit="1" customWidth="1"/>
    <col min="4" max="4" width="12.36328125" bestFit="1" customWidth="1"/>
    <col min="5" max="5" width="23.453125" customWidth="1"/>
    <col min="6" max="6" width="10.08984375" customWidth="1"/>
  </cols>
  <sheetData>
    <row r="1" spans="1:6" ht="13" x14ac:dyDescent="0.3">
      <c r="A1" s="4" t="s">
        <v>12</v>
      </c>
      <c r="B1" s="4" t="s">
        <v>0</v>
      </c>
      <c r="C1" s="4" t="s">
        <v>1</v>
      </c>
      <c r="D1" s="4" t="s">
        <v>2</v>
      </c>
      <c r="E1" s="5" t="s">
        <v>14</v>
      </c>
      <c r="F1" s="5" t="s">
        <v>13</v>
      </c>
    </row>
    <row r="2" spans="1:6" x14ac:dyDescent="0.25">
      <c r="A2" s="3" t="s">
        <v>3</v>
      </c>
      <c r="B2" s="2">
        <v>52313</v>
      </c>
      <c r="C2" s="2">
        <v>21762</v>
      </c>
      <c r="D2" s="1">
        <v>217</v>
      </c>
      <c r="E2" s="6">
        <f>ROUND($C2/$B2 * 100, 2)</f>
        <v>41.6</v>
      </c>
      <c r="F2" s="1">
        <f>ROUND($D2/$B2,5)</f>
        <v>4.15E-3</v>
      </c>
    </row>
    <row r="3" spans="1:6" x14ac:dyDescent="0.25">
      <c r="A3" s="3" t="s">
        <v>4</v>
      </c>
      <c r="B3" s="2">
        <v>38449</v>
      </c>
      <c r="C3" s="2">
        <v>16016</v>
      </c>
      <c r="D3" s="1">
        <v>185</v>
      </c>
      <c r="E3" s="6">
        <f t="shared" ref="E3:E10" si="0">ROUND($C3/$B3 * 100, 2)</f>
        <v>41.66</v>
      </c>
      <c r="F3" s="1">
        <f t="shared" ref="F3:F10" si="1">ROUND($D3/$B3,5)</f>
        <v>4.81E-3</v>
      </c>
    </row>
    <row r="4" spans="1:6" x14ac:dyDescent="0.25">
      <c r="A4" s="3" t="s">
        <v>5</v>
      </c>
      <c r="B4" s="2">
        <v>78703</v>
      </c>
      <c r="C4" s="2">
        <v>31503</v>
      </c>
      <c r="D4" s="1">
        <v>324</v>
      </c>
      <c r="E4" s="6">
        <f t="shared" si="0"/>
        <v>40.03</v>
      </c>
      <c r="F4" s="1">
        <f t="shared" si="1"/>
        <v>4.1200000000000004E-3</v>
      </c>
    </row>
    <row r="5" spans="1:6" x14ac:dyDescent="0.25">
      <c r="A5" s="3" t="s">
        <v>6</v>
      </c>
      <c r="B5" s="2">
        <v>76152</v>
      </c>
      <c r="C5" s="2">
        <v>30542</v>
      </c>
      <c r="D5" s="1">
        <v>389</v>
      </c>
      <c r="E5" s="6">
        <f t="shared" si="0"/>
        <v>40.11</v>
      </c>
      <c r="F5" s="1">
        <f t="shared" si="1"/>
        <v>5.11E-3</v>
      </c>
    </row>
    <row r="6" spans="1:6" x14ac:dyDescent="0.25">
      <c r="A6" s="3" t="s">
        <v>7</v>
      </c>
      <c r="B6" s="2">
        <v>54699</v>
      </c>
      <c r="C6" s="2">
        <v>22638</v>
      </c>
      <c r="D6" s="1">
        <v>260</v>
      </c>
      <c r="E6" s="6">
        <f t="shared" si="0"/>
        <v>41.39</v>
      </c>
      <c r="F6" s="1">
        <f t="shared" si="1"/>
        <v>4.7499999999999999E-3</v>
      </c>
    </row>
    <row r="7" spans="1:6" x14ac:dyDescent="0.25">
      <c r="A7" s="3" t="s">
        <v>8</v>
      </c>
      <c r="B7" s="2">
        <v>31985</v>
      </c>
      <c r="C7" s="2">
        <v>13210</v>
      </c>
      <c r="D7" s="1">
        <v>167</v>
      </c>
      <c r="E7" s="6">
        <f t="shared" si="0"/>
        <v>41.3</v>
      </c>
      <c r="F7" s="1">
        <f t="shared" si="1"/>
        <v>5.2199999999999998E-3</v>
      </c>
    </row>
    <row r="8" spans="1:6" x14ac:dyDescent="0.25">
      <c r="A8" s="3" t="s">
        <v>9</v>
      </c>
      <c r="B8" s="2">
        <v>18896</v>
      </c>
      <c r="C8" s="2">
        <v>7892</v>
      </c>
      <c r="D8" s="1">
        <v>133</v>
      </c>
      <c r="E8" s="6">
        <f t="shared" si="0"/>
        <v>41.77</v>
      </c>
      <c r="F8" s="1">
        <f t="shared" si="1"/>
        <v>7.0400000000000003E-3</v>
      </c>
    </row>
    <row r="9" spans="1:6" x14ac:dyDescent="0.25">
      <c r="A9" s="3" t="s">
        <v>10</v>
      </c>
      <c r="B9" s="2">
        <v>11526</v>
      </c>
      <c r="C9" s="2">
        <v>5106</v>
      </c>
      <c r="D9" s="1">
        <v>138</v>
      </c>
      <c r="E9" s="6">
        <f t="shared" si="0"/>
        <v>44.3</v>
      </c>
      <c r="F9" s="1">
        <f t="shared" si="1"/>
        <v>1.197E-2</v>
      </c>
    </row>
    <row r="10" spans="1:6" x14ac:dyDescent="0.25">
      <c r="A10" s="3" t="s">
        <v>11</v>
      </c>
      <c r="B10" s="2">
        <v>2751</v>
      </c>
      <c r="C10" s="2">
        <v>1223</v>
      </c>
      <c r="D10" s="1">
        <v>65</v>
      </c>
      <c r="E10" s="6">
        <f t="shared" si="0"/>
        <v>44.46</v>
      </c>
      <c r="F10" s="1">
        <f t="shared" si="1"/>
        <v>2.3630000000000002E-2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2004-05-23T12:18:17Z</dcterms:created>
  <dcterms:modified xsi:type="dcterms:W3CDTF">2017-09-29T13:18:14Z</dcterms:modified>
</cp:coreProperties>
</file>