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EXCEL PRACTICE\"/>
    </mc:Choice>
  </mc:AlternateContent>
  <xr:revisionPtr revIDLastSave="0" documentId="13_ncr:1_{B9F87B25-BD0F-4409-B518-924880FBCDC1}" xr6:coauthVersionLast="47" xr6:coauthVersionMax="47" xr10:uidLastSave="{00000000-0000-0000-0000-000000000000}"/>
  <bookViews>
    <workbookView xWindow="-108" yWindow="-108" windowWidth="23256" windowHeight="12576" activeTab="3" xr2:uid="{DF2878E2-9831-4677-BBA5-09310232F546}"/>
  </bookViews>
  <sheets>
    <sheet name="IF FUNCTION" sheetId="3" r:id="rId1"/>
    <sheet name="NESTING IF FUNCTION" sheetId="4" r:id="rId2"/>
    <sheet name="IFS FUNCTION" sheetId="5" r:id="rId3"/>
    <sheet name="AND &amp; OR FUNCTION" sheetId="6" r:id="rId4"/>
  </sheets>
  <definedNames>
    <definedName name="_xlnm._FilterDatabase" localSheetId="0" hidden="1">'IF FUNCTION'!$D$1:$D$11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6" l="1"/>
  <c r="F5" i="6"/>
  <c r="F4" i="6"/>
  <c r="F3" i="6"/>
  <c r="F2" i="6"/>
  <c r="D10" i="6"/>
  <c r="D9" i="6"/>
  <c r="D8" i="6"/>
  <c r="D7" i="6"/>
  <c r="D6" i="6"/>
  <c r="D5" i="6"/>
  <c r="D3" i="6"/>
  <c r="D4" i="6"/>
  <c r="D2" i="6"/>
  <c r="D4" i="5"/>
  <c r="D5" i="5"/>
  <c r="D6" i="5"/>
  <c r="D7" i="5"/>
  <c r="D8" i="5"/>
  <c r="D9" i="5"/>
  <c r="D10" i="5"/>
  <c r="D3" i="5"/>
  <c r="D2" i="5"/>
  <c r="F5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E5" i="4"/>
  <c r="F4" i="4"/>
  <c r="E4" i="4"/>
  <c r="F3" i="4"/>
  <c r="E3" i="4"/>
  <c r="F2" i="4"/>
  <c r="E2" i="4"/>
  <c r="F10" i="3"/>
  <c r="F9" i="3"/>
  <c r="F8" i="3"/>
  <c r="F7" i="3"/>
  <c r="F6" i="3"/>
  <c r="F5" i="3"/>
  <c r="F4" i="3"/>
  <c r="F3" i="3"/>
  <c r="F2" i="3"/>
  <c r="E3" i="3"/>
  <c r="E4" i="3"/>
  <c r="E5" i="3"/>
  <c r="E6" i="3"/>
  <c r="E7" i="3"/>
  <c r="E8" i="3"/>
  <c r="E9" i="3"/>
  <c r="E10" i="3"/>
  <c r="E11" i="3"/>
  <c r="E2" i="3"/>
  <c r="D10" i="3"/>
  <c r="D9" i="3"/>
  <c r="D7" i="3"/>
  <c r="D8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<sst xmlns="http://schemas.openxmlformats.org/spreadsheetml/2006/main" count="136" uniqueCount="93">
  <si>
    <t xml:space="preserve">  Name</t>
  </si>
  <si>
    <t>Type 1</t>
  </si>
  <si>
    <t>Total</t>
  </si>
  <si>
    <t>Grass Type</t>
  </si>
  <si>
    <t xml:space="preserve">  Bulbasaur</t>
  </si>
  <si>
    <t>Grass</t>
  </si>
  <si>
    <t xml:space="preserve">  Ivysaur</t>
  </si>
  <si>
    <t xml:space="preserve">  Venusaur</t>
  </si>
  <si>
    <t xml:space="preserve">  Charmander</t>
  </si>
  <si>
    <t>Fire</t>
  </si>
  <si>
    <t xml:space="preserve">  Charmeleon</t>
  </si>
  <si>
    <t xml:space="preserve">  Charizard</t>
  </si>
  <si>
    <t xml:space="preserve">  Squirtle</t>
  </si>
  <si>
    <t>Water</t>
  </si>
  <si>
    <t xml:space="preserve">  Wartortle</t>
  </si>
  <si>
    <t xml:space="preserve">  Blastoise</t>
  </si>
  <si>
    <t xml:space="preserve">  </t>
  </si>
  <si>
    <t>Changecase</t>
  </si>
  <si>
    <t>More than 500 total stats</t>
  </si>
  <si>
    <t xml:space="preserve">    Name</t>
  </si>
  <si>
    <t>Speed</t>
  </si>
  <si>
    <t>Speed Category</t>
  </si>
  <si>
    <t xml:space="preserve">    Bulbasaur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</si>
  <si>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</si>
  <si>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</si>
  <si>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</si>
  <si>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</si>
  <si>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</si>
  <si>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Squirtle</t>
  </si>
  <si>
    <t xml:space="preserve">    Wartortle</t>
  </si>
  <si>
    <t xml:space="preserve">    Blastoise</t>
  </si>
  <si>
    <t xml:space="preserve">    </t>
  </si>
  <si>
    <t>Emp ID</t>
  </si>
  <si>
    <t>Salesman</t>
  </si>
  <si>
    <t>Department</t>
  </si>
  <si>
    <t>Sales</t>
  </si>
  <si>
    <t>Target status</t>
  </si>
  <si>
    <t>Incentive</t>
  </si>
  <si>
    <t>Target Condition</t>
  </si>
  <si>
    <t>EMP001</t>
  </si>
  <si>
    <t>Employee_1</t>
  </si>
  <si>
    <t>Finance</t>
  </si>
  <si>
    <t>Sales Achieved</t>
  </si>
  <si>
    <t>Status</t>
  </si>
  <si>
    <t>EMP002</t>
  </si>
  <si>
    <t>Employee_2</t>
  </si>
  <si>
    <t>Operations</t>
  </si>
  <si>
    <t>&gt;=50000</t>
  </si>
  <si>
    <t xml:space="preserve">Completed </t>
  </si>
  <si>
    <t>EMP003</t>
  </si>
  <si>
    <t>Employee_3</t>
  </si>
  <si>
    <t>&lt;50000</t>
  </si>
  <si>
    <t>Incomplete</t>
  </si>
  <si>
    <t>EMP004</t>
  </si>
  <si>
    <t>Employee_4</t>
  </si>
  <si>
    <t>EMP005</t>
  </si>
  <si>
    <t>Employee_5</t>
  </si>
  <si>
    <t>EMP006</t>
  </si>
  <si>
    <t>INCENTIVE CALCULATION</t>
  </si>
  <si>
    <t>EMP007</t>
  </si>
  <si>
    <t>Employee_7</t>
  </si>
  <si>
    <t>Percentage</t>
  </si>
  <si>
    <t>EMP008</t>
  </si>
  <si>
    <t>Employee_8</t>
  </si>
  <si>
    <t>75000&gt;</t>
  </si>
  <si>
    <t>EMP009</t>
  </si>
  <si>
    <t>Employee_9</t>
  </si>
  <si>
    <t>50000&gt;</t>
  </si>
  <si>
    <t>EMP010</t>
  </si>
  <si>
    <t>Employee_10</t>
  </si>
  <si>
    <t>EMP011</t>
  </si>
  <si>
    <t>Employee_11</t>
  </si>
  <si>
    <t>EMP012</t>
  </si>
  <si>
    <t>Employee_12</t>
  </si>
  <si>
    <t>IF CONDITION</t>
  </si>
  <si>
    <t>NESTING IF</t>
  </si>
  <si>
    <t>NOTE: IFS FUNCTION IS SUPPORT 2021 VERSION ONWARDS</t>
  </si>
  <si>
    <t>D2 IS IFS FORMULA</t>
  </si>
  <si>
    <t>D3 IS NESTED IF FUN.</t>
  </si>
  <si>
    <t>Fire Type AND more than 70 Speed</t>
  </si>
  <si>
    <t xml:space="preserve">      Bulbasaur</t>
  </si>
  <si>
    <t xml:space="preserve">      Ivysaur</t>
  </si>
  <si>
    <t xml:space="preserve">      Venusaur</t>
  </si>
  <si>
    <t xml:space="preserve">      Charmander</t>
  </si>
  <si>
    <t xml:space="preserve">      Charmeleon</t>
  </si>
  <si>
    <t xml:space="preserve">      Charizard</t>
  </si>
  <si>
    <t xml:space="preserve">      Squirtle</t>
  </si>
  <si>
    <t xml:space="preserve">      Wartortle</t>
  </si>
  <si>
    <t xml:space="preserve">      Blastoise</t>
  </si>
  <si>
    <t>ANDIF CONDITION</t>
  </si>
  <si>
    <t>Fire Type OR more than 70 Speed</t>
  </si>
  <si>
    <t>IFS Condition not support</t>
  </si>
  <si>
    <t>ORIF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</si>
</sst>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0" borderId="1" xfId="0" applyBorder="1"/>
    <xf numFmtId="0" fontId="1" fillId="2" borderId="0" xfId="0" applyFont="1" applyFill="1" applyAlignment="1">
      <alignment horizontal="center" vertical="top"/>
    </xf>
    <xf numFmtId="9" fontId="0" fillId="0" borderId="0" xfId="0" applyNumberFormat="1"/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1460</xdr:colOff>
      <xdr:row>13</xdr:row>
      <xdr:rowOff>110458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A76503-3FF6-620C-935F-55A40F302741}"/>
            </a:ext>
          </a:extLst>
        </xdr:cNvPr>
        <xdr:cNvSpPr txBox="1"/>
      </xdr:nvSpPr>
      <xdr:spPr>
        <a:xfrm>
          <a:off x="7568120" y="24878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E7704-377C-4AC4-A7AC-CAE1B39A3317}">
  <dimension ref="A1:F11"/>
  <sheetViews>
    <sheetView workbookViewId="0">
      <selection activeCell="F2" sqref="F2"/>
    </sheetView>
  </sheetViews>
  <sheetFormatPr defaultRowHeight="14.4" x14ac:dyDescent="0.3"/>
  <cols>
    <col min="1" max="1" width="11.88671875" bestFit="1" customWidth="1"/>
    <col min="2" max="2" width="6.33203125" bestFit="1" customWidth="1"/>
    <col min="3" max="3" width="5.21875" bestFit="1" customWidth="1"/>
    <col min="4" max="4" width="9.77734375" style="2" bestFit="1" customWidth="1"/>
    <col min="5" max="5" width="10.6640625" bestFit="1" customWidth="1"/>
    <col min="6" max="6" width="22" bestFit="1" customWidth="1"/>
  </cols>
  <sheetData>
    <row r="1" spans="1:6" x14ac:dyDescent="0.3">
      <c r="A1" t="s">
        <v>0</v>
      </c>
      <c r="B1" t="s">
        <v>1</v>
      </c>
      <c r="C1" t="s">
        <v>2</v>
      </c>
      <c r="D1" s="2" t="s">
        <v>3</v>
      </c>
      <c r="E1" s="2" t="s">
        <v>17</v>
      </c>
      <c r="F1" s="2" t="s">
        <v>18</v>
      </c>
    </row>
    <row r="2" spans="1:6" x14ac:dyDescent="0.3">
      <c r="A2" t="s">
        <v>4</v>
      </c>
      <c r="B2" t="s">
        <v>5</v>
      </c>
      <c r="C2">
        <v>318</v>
      </c>
      <c r="D2" s="2" t="str">
        <f>IF(B2="Grass","true","false")</f>
        <v>true</v>
      </c>
      <c r="E2" t="str">
        <f>PROPER(D2)</f>
        <v>True</v>
      </c>
      <c r="F2" t="str">
        <f>IF(C2&gt;500,"YES","NO")</f>
        <v>NO</v>
      </c>
    </row>
    <row r="3" spans="1:6" x14ac:dyDescent="0.3">
      <c r="A3" t="s">
        <v>6</v>
      </c>
      <c r="B3" t="s">
        <v>5</v>
      </c>
      <c r="C3">
        <v>405</v>
      </c>
      <c r="D3" s="2" t="str">
        <f>IF(B3="Grass","YES","NO")</f>
        <v>YES</v>
      </c>
      <c r="E3" t="str">
        <f t="shared" ref="E3:E11" si="0">PROPER(D3)</f>
        <v>Yes</v>
      </c>
      <c r="F3" t="str">
        <f>IF(C3&gt;500,"YES","NO")</f>
        <v>NO</v>
      </c>
    </row>
    <row r="4" spans="1:6" x14ac:dyDescent="0.3">
      <c r="A4" t="s">
        <v>7</v>
      </c>
      <c r="B4" t="s">
        <v>5</v>
      </c>
      <c r="C4">
        <v>525</v>
      </c>
      <c r="D4" s="2" t="str">
        <f>IF(B4="Grass","yes","no")</f>
        <v>yes</v>
      </c>
      <c r="E4" t="str">
        <f t="shared" si="0"/>
        <v>Yes</v>
      </c>
      <c r="F4" t="str">
        <f>IF(C4&gt;500,"YES","NO")</f>
        <v>YES</v>
      </c>
    </row>
    <row r="5" spans="1:6" x14ac:dyDescent="0.3">
      <c r="A5" t="s">
        <v>8</v>
      </c>
      <c r="B5" t="s">
        <v>9</v>
      </c>
      <c r="C5">
        <v>309</v>
      </c>
      <c r="D5" s="2" t="str">
        <f>IF(B5="Grass","True","False")</f>
        <v>False</v>
      </c>
      <c r="E5" t="str">
        <f t="shared" si="0"/>
        <v>False</v>
      </c>
      <c r="F5" t="str">
        <f>IF(C5&gt;500,"YES","NO")</f>
        <v>NO</v>
      </c>
    </row>
    <row r="6" spans="1:6" x14ac:dyDescent="0.3">
      <c r="A6" t="s">
        <v>10</v>
      </c>
      <c r="B6" t="s">
        <v>9</v>
      </c>
      <c r="C6">
        <v>405</v>
      </c>
      <c r="D6" s="2" t="str">
        <f>IF(B6="Grass","YES","NO")</f>
        <v>NO</v>
      </c>
      <c r="E6" t="str">
        <f t="shared" si="0"/>
        <v>No</v>
      </c>
      <c r="F6" t="str">
        <f>IF(C6&gt;500,"YES","NO")</f>
        <v>NO</v>
      </c>
    </row>
    <row r="7" spans="1:6" x14ac:dyDescent="0.3">
      <c r="A7" t="s">
        <v>11</v>
      </c>
      <c r="B7" t="s">
        <v>9</v>
      </c>
      <c r="C7">
        <v>534</v>
      </c>
      <c r="D7" s="2" t="str">
        <f>IF(B7="Grass","YES","NO")</f>
        <v>NO</v>
      </c>
      <c r="E7" t="str">
        <f t="shared" si="0"/>
        <v>No</v>
      </c>
      <c r="F7" t="str">
        <f>IF(C7&gt;500,"YES","NO")</f>
        <v>YES</v>
      </c>
    </row>
    <row r="8" spans="1:6" x14ac:dyDescent="0.3">
      <c r="A8" t="s">
        <v>12</v>
      </c>
      <c r="B8" t="s">
        <v>13</v>
      </c>
      <c r="C8">
        <v>314</v>
      </c>
      <c r="D8" s="2" t="str">
        <f>IF(B8="Grass","YES","NO")</f>
        <v>NO</v>
      </c>
      <c r="E8" t="str">
        <f t="shared" si="0"/>
        <v>No</v>
      </c>
      <c r="F8" t="str">
        <f>IF(C8&gt;500,"YES","NO")</f>
        <v>NO</v>
      </c>
    </row>
    <row r="9" spans="1:6" x14ac:dyDescent="0.3">
      <c r="A9" t="s">
        <v>14</v>
      </c>
      <c r="B9" t="s">
        <v>13</v>
      </c>
      <c r="C9">
        <v>405</v>
      </c>
      <c r="D9" s="2" t="str">
        <f>IF(B9="Grass","YES","NO")</f>
        <v>NO</v>
      </c>
      <c r="E9" t="str">
        <f t="shared" si="0"/>
        <v>No</v>
      </c>
      <c r="F9" t="str">
        <f>IF(C9&gt;500,"YES","NO")</f>
        <v>NO</v>
      </c>
    </row>
    <row r="10" spans="1:6" x14ac:dyDescent="0.3">
      <c r="A10" t="s">
        <v>15</v>
      </c>
      <c r="B10" t="s">
        <v>13</v>
      </c>
      <c r="C10">
        <v>530</v>
      </c>
      <c r="D10" s="2" t="str">
        <f>IF(B10="Grass","yes","no")</f>
        <v>no</v>
      </c>
      <c r="E10" t="str">
        <f t="shared" si="0"/>
        <v>No</v>
      </c>
      <c r="F10" t="str">
        <f>IF(C10&gt;500,"YES","NO")</f>
        <v>YES</v>
      </c>
    </row>
    <row r="11" spans="1:6" x14ac:dyDescent="0.3">
      <c r="A11" t="s">
        <v>16</v>
      </c>
      <c r="E11" t="str">
        <f t="shared" si="0"/>
        <v/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0DEFD-D0AA-4084-9057-C3DB581D4742}">
  <dimension ref="A1:I14"/>
  <sheetViews>
    <sheetView workbookViewId="0">
      <selection activeCell="G14" sqref="G14"/>
    </sheetView>
  </sheetViews>
  <sheetFormatPr defaultRowHeight="14.4" x14ac:dyDescent="0.3"/>
  <cols>
    <col min="1" max="1" width="7.6640625" bestFit="1" customWidth="1"/>
    <col min="2" max="2" width="12" bestFit="1" customWidth="1"/>
    <col min="3" max="3" width="11.109375" bestFit="1" customWidth="1"/>
    <col min="4" max="4" width="6" bestFit="1" customWidth="1"/>
    <col min="5" max="5" width="12.6640625" bestFit="1" customWidth="1"/>
    <col min="6" max="6" width="10.21875" bestFit="1" customWidth="1"/>
    <col min="7" max="7" width="21.88671875" bestFit="1" customWidth="1"/>
    <col min="8" max="8" width="15.109375" bestFit="1" customWidth="1"/>
    <col min="9" max="9" width="10.33203125" bestFit="1" customWidth="1"/>
  </cols>
  <sheetData>
    <row r="1" spans="1:9" x14ac:dyDescent="0.3">
      <c r="A1" s="3" t="s">
        <v>32</v>
      </c>
      <c r="B1" s="3" t="s">
        <v>33</v>
      </c>
      <c r="C1" s="3" t="s">
        <v>34</v>
      </c>
      <c r="D1" s="3" t="s">
        <v>35</v>
      </c>
      <c r="E1" s="4" t="s">
        <v>36</v>
      </c>
      <c r="F1" s="3" t="s">
        <v>37</v>
      </c>
      <c r="G1" s="3" t="s">
        <v>37</v>
      </c>
      <c r="H1" s="1" t="s">
        <v>38</v>
      </c>
    </row>
    <row r="2" spans="1:9" x14ac:dyDescent="0.3">
      <c r="A2" s="5" t="s">
        <v>39</v>
      </c>
      <c r="B2" s="5" t="s">
        <v>40</v>
      </c>
      <c r="C2" s="5" t="s">
        <v>41</v>
      </c>
      <c r="D2" s="5">
        <v>73000</v>
      </c>
      <c r="E2" s="5" t="str">
        <f>IF(D2&gt;=50000,"Completed","Incomplete")</f>
        <v>Completed</v>
      </c>
      <c r="F2" s="5">
        <f>IF(D2&gt;75000,D2*20%,IF(D2&gt;50000,D2*15%,D2*10%))</f>
        <v>10950</v>
      </c>
      <c r="H2" t="s">
        <v>42</v>
      </c>
      <c r="I2" t="s">
        <v>43</v>
      </c>
    </row>
    <row r="3" spans="1:9" x14ac:dyDescent="0.3">
      <c r="A3" s="5" t="s">
        <v>44</v>
      </c>
      <c r="B3" s="5" t="s">
        <v>45</v>
      </c>
      <c r="C3" s="5" t="s">
        <v>46</v>
      </c>
      <c r="D3" s="5">
        <v>76234</v>
      </c>
      <c r="E3" s="5" t="str">
        <f t="shared" ref="E3:E13" si="0">IF(D3&gt;=50000,"Completed","Incomplete")</f>
        <v>Completed</v>
      </c>
      <c r="F3" s="5">
        <f>IF(D3&gt;75000,D3*20%,IF(D3&gt;50000,D3*15%,D3*10%))</f>
        <v>15246.800000000001</v>
      </c>
      <c r="H3" t="s">
        <v>47</v>
      </c>
      <c r="I3" t="s">
        <v>48</v>
      </c>
    </row>
    <row r="4" spans="1:9" x14ac:dyDescent="0.3">
      <c r="A4" s="5" t="s">
        <v>49</v>
      </c>
      <c r="B4" s="5" t="s">
        <v>50</v>
      </c>
      <c r="C4" s="5" t="s">
        <v>35</v>
      </c>
      <c r="D4" s="5">
        <v>49234</v>
      </c>
      <c r="E4" s="5" t="str">
        <f t="shared" si="0"/>
        <v>Incomplete</v>
      </c>
      <c r="F4" s="5">
        <f>IF(D4&gt;75000,D4*20%,IF(D4&gt;50000,D4*15%,D4*10%))</f>
        <v>4923.4000000000005</v>
      </c>
      <c r="H4" t="s">
        <v>51</v>
      </c>
      <c r="I4" t="s">
        <v>52</v>
      </c>
    </row>
    <row r="5" spans="1:9" x14ac:dyDescent="0.3">
      <c r="A5" s="5" t="s">
        <v>53</v>
      </c>
      <c r="B5" s="5" t="s">
        <v>54</v>
      </c>
      <c r="C5" s="5" t="s">
        <v>41</v>
      </c>
      <c r="D5" s="5">
        <v>30680</v>
      </c>
      <c r="E5" s="5" t="str">
        <f t="shared" si="0"/>
        <v>Incomplete</v>
      </c>
      <c r="F5" s="5">
        <f>IF(D5&gt;75000,D5*20%,IF(D5&gt;50000,D5*15%,D5*10%))</f>
        <v>3068</v>
      </c>
    </row>
    <row r="6" spans="1:9" x14ac:dyDescent="0.3">
      <c r="A6" s="5" t="s">
        <v>55</v>
      </c>
      <c r="B6" s="5" t="s">
        <v>56</v>
      </c>
      <c r="C6" s="5" t="s">
        <v>46</v>
      </c>
      <c r="D6" s="5">
        <v>47487</v>
      </c>
      <c r="E6" s="5" t="str">
        <f t="shared" si="0"/>
        <v>Incomplete</v>
      </c>
      <c r="F6" s="5">
        <f>IF(D6&gt;75000,D6*20%,IF(D6&gt;50000,D6*15%,D6*10%))</f>
        <v>4748.7</v>
      </c>
    </row>
    <row r="7" spans="1:9" x14ac:dyDescent="0.3">
      <c r="A7" s="5" t="s">
        <v>57</v>
      </c>
      <c r="B7" s="5" t="s">
        <v>50</v>
      </c>
      <c r="C7" s="5" t="s">
        <v>46</v>
      </c>
      <c r="D7" s="5">
        <v>75613</v>
      </c>
      <c r="E7" s="5" t="str">
        <f t="shared" si="0"/>
        <v>Completed</v>
      </c>
      <c r="F7" s="5">
        <f>IF(D7&gt;75000,D7*20%,IF(D7&gt;50000,D7*15%,D7*10%))</f>
        <v>15122.6</v>
      </c>
      <c r="H7" s="6" t="s">
        <v>58</v>
      </c>
      <c r="I7" s="6"/>
    </row>
    <row r="8" spans="1:9" x14ac:dyDescent="0.3">
      <c r="A8" s="5" t="s">
        <v>59</v>
      </c>
      <c r="B8" s="5" t="s">
        <v>60</v>
      </c>
      <c r="C8" s="5" t="s">
        <v>35</v>
      </c>
      <c r="D8" s="5">
        <v>63671</v>
      </c>
      <c r="E8" s="5" t="str">
        <f t="shared" si="0"/>
        <v>Completed</v>
      </c>
      <c r="F8" s="5">
        <f>IF(D8&gt;75000,D8*20%,IF(D8&gt;50000,D8*15%,D8*10%))</f>
        <v>9550.65</v>
      </c>
      <c r="H8" t="s">
        <v>35</v>
      </c>
      <c r="I8" t="s">
        <v>61</v>
      </c>
    </row>
    <row r="9" spans="1:9" x14ac:dyDescent="0.3">
      <c r="A9" s="5" t="s">
        <v>62</v>
      </c>
      <c r="B9" s="5" t="s">
        <v>63</v>
      </c>
      <c r="C9" s="5" t="s">
        <v>41</v>
      </c>
      <c r="D9" s="5">
        <v>38966</v>
      </c>
      <c r="E9" s="5" t="str">
        <f t="shared" si="0"/>
        <v>Incomplete</v>
      </c>
      <c r="F9" s="5">
        <f>IF(D9&gt;75000,D9*20%,
IF(D9&gt;50000,D9*15%,
D9*10%))</f>
        <v>3896.6000000000004</v>
      </c>
      <c r="H9" t="s">
        <v>64</v>
      </c>
      <c r="I9" s="7">
        <v>0.2</v>
      </c>
    </row>
    <row r="10" spans="1:9" x14ac:dyDescent="0.3">
      <c r="A10" s="5" t="s">
        <v>65</v>
      </c>
      <c r="B10" s="5" t="s">
        <v>66</v>
      </c>
      <c r="C10" s="5" t="s">
        <v>46</v>
      </c>
      <c r="D10" s="5">
        <v>77052</v>
      </c>
      <c r="E10" s="5" t="str">
        <f t="shared" si="0"/>
        <v>Completed</v>
      </c>
      <c r="F10" s="5">
        <f t="shared" ref="F10:F13" si="1">IF(D10&gt;75000,D10*20%,
IF(D10&gt;50000,D10*15%,
D10*10%))</f>
        <v>15410.400000000001</v>
      </c>
      <c r="H10" t="s">
        <v>67</v>
      </c>
      <c r="I10" s="7">
        <v>0.15</v>
      </c>
    </row>
    <row r="11" spans="1:9" x14ac:dyDescent="0.3">
      <c r="A11" s="5" t="s">
        <v>68</v>
      </c>
      <c r="B11" s="5" t="s">
        <v>69</v>
      </c>
      <c r="C11" s="5" t="s">
        <v>35</v>
      </c>
      <c r="D11" s="5">
        <v>86570</v>
      </c>
      <c r="E11" s="5" t="str">
        <f t="shared" si="0"/>
        <v>Completed</v>
      </c>
      <c r="F11" s="5">
        <f t="shared" si="1"/>
        <v>17314</v>
      </c>
      <c r="H11" t="s">
        <v>51</v>
      </c>
      <c r="I11" s="7">
        <v>0.1</v>
      </c>
    </row>
    <row r="12" spans="1:9" x14ac:dyDescent="0.3">
      <c r="A12" s="5" t="s">
        <v>70</v>
      </c>
      <c r="B12" s="5" t="s">
        <v>71</v>
      </c>
      <c r="C12" s="5" t="s">
        <v>35</v>
      </c>
      <c r="D12" s="5">
        <v>30250</v>
      </c>
      <c r="E12" s="5" t="str">
        <f t="shared" si="0"/>
        <v>Incomplete</v>
      </c>
      <c r="F12" s="5">
        <f t="shared" si="1"/>
        <v>3025</v>
      </c>
    </row>
    <row r="13" spans="1:9" x14ac:dyDescent="0.3">
      <c r="A13" s="5" t="s">
        <v>72</v>
      </c>
      <c r="B13" s="5" t="s">
        <v>73</v>
      </c>
      <c r="C13" s="5" t="s">
        <v>46</v>
      </c>
      <c r="D13" s="5">
        <v>71584</v>
      </c>
      <c r="E13" s="5" t="str">
        <f t="shared" si="0"/>
        <v>Completed</v>
      </c>
      <c r="F13" s="5">
        <f t="shared" si="1"/>
        <v>10737.6</v>
      </c>
    </row>
    <row r="14" spans="1:9" x14ac:dyDescent="0.3">
      <c r="E14" t="s">
        <v>74</v>
      </c>
      <c r="F14" t="s">
        <v>75</v>
      </c>
      <c r="G14" t="s">
        <v>91</v>
      </c>
    </row>
  </sheetData>
  <mergeCells count="1">
    <mergeCell ref="H7:I7"/>
  </mergeCells>
  <conditionalFormatting sqref="A2:D13 F2:F13">
    <cfRule type="expression" dxfId="0" priority="1">
      <formula>$C2=$E$2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89A3-5690-463D-893D-C5D4D65E4F1D}">
  <dimension ref="A1:I11"/>
  <sheetViews>
    <sheetView workbookViewId="0">
      <selection activeCell="D2" sqref="D2"/>
    </sheetView>
  </sheetViews>
  <sheetFormatPr defaultRowHeight="14.4" x14ac:dyDescent="0.3"/>
  <cols>
    <col min="1" max="1" width="12.77734375" bestFit="1" customWidth="1"/>
    <col min="2" max="2" width="6.33203125" bestFit="1" customWidth="1"/>
    <col min="3" max="3" width="5.88671875" bestFit="1" customWidth="1"/>
    <col min="4" max="4" width="13.77734375" bestFit="1" customWidth="1"/>
    <col min="5" max="5" width="18.6640625" bestFit="1" customWidth="1"/>
  </cols>
  <sheetData>
    <row r="1" spans="1:9" x14ac:dyDescent="0.3">
      <c r="A1" t="s">
        <v>19</v>
      </c>
      <c r="B1" t="s">
        <v>1</v>
      </c>
      <c r="C1" t="s">
        <v>20</v>
      </c>
      <c r="D1" t="s">
        <v>21</v>
      </c>
    </row>
    <row r="2" spans="1:9" x14ac:dyDescent="0.3">
      <c r="A2" t="s">
        <v>22</v>
      </c>
      <c r="B2" t="s">
        <v>5</v>
      </c>
      <c r="C2">
        <v>45</v>
      </c>
      <c r="D2" t="e">
        <f ca="1">IFS(C2&gt;90,"FAST",C2&gt;50,"NORMAL",C2&lt;50,"SLOW")</f>
        <v>#NAME?</v>
      </c>
      <c r="E2" t="s">
        <v>77</v>
      </c>
    </row>
    <row r="3" spans="1:9" x14ac:dyDescent="0.3">
      <c r="A3" t="s">
        <v>23</v>
      </c>
      <c r="B3" t="s">
        <v>5</v>
      </c>
      <c r="C3">
        <v>60</v>
      </c>
      <c r="D3" t="str">
        <f>IF(C3&gt;90,"FAST",IF(C3&gt;50,"NORMAL","SLOW"))</f>
        <v>NORMAL</v>
      </c>
      <c r="E3" t="s">
        <v>78</v>
      </c>
    </row>
    <row r="4" spans="1:9" x14ac:dyDescent="0.3">
      <c r="A4" t="s">
        <v>24</v>
      </c>
      <c r="B4" t="s">
        <v>5</v>
      </c>
      <c r="C4">
        <v>80</v>
      </c>
      <c r="D4" t="str">
        <f t="shared" ref="D4:D10" si="0">IF(C4&gt;90,"FAST",IF(C4&gt;50,"NORMAL","SLOW"))</f>
        <v>NORMAL</v>
      </c>
    </row>
    <row r="5" spans="1:9" x14ac:dyDescent="0.3">
      <c r="A5" t="s">
        <v>25</v>
      </c>
      <c r="B5" t="s">
        <v>9</v>
      </c>
      <c r="C5">
        <v>65</v>
      </c>
      <c r="D5" t="str">
        <f t="shared" si="0"/>
        <v>NORMAL</v>
      </c>
    </row>
    <row r="6" spans="1:9" x14ac:dyDescent="0.3">
      <c r="A6" t="s">
        <v>26</v>
      </c>
      <c r="B6" t="s">
        <v>9</v>
      </c>
      <c r="C6">
        <v>80</v>
      </c>
      <c r="D6" t="str">
        <f t="shared" si="0"/>
        <v>NORMAL</v>
      </c>
    </row>
    <row r="7" spans="1:9" x14ac:dyDescent="0.3">
      <c r="A7" t="s">
        <v>27</v>
      </c>
      <c r="B7" t="s">
        <v>9</v>
      </c>
      <c r="C7">
        <v>100</v>
      </c>
      <c r="D7" t="str">
        <f t="shared" si="0"/>
        <v>FAST</v>
      </c>
      <c r="I7" t="s">
        <v>76</v>
      </c>
    </row>
    <row r="8" spans="1:9" x14ac:dyDescent="0.3">
      <c r="A8" t="s">
        <v>28</v>
      </c>
      <c r="B8" t="s">
        <v>13</v>
      </c>
      <c r="C8">
        <v>43</v>
      </c>
      <c r="D8" t="str">
        <f t="shared" si="0"/>
        <v>SLOW</v>
      </c>
    </row>
    <row r="9" spans="1:9" x14ac:dyDescent="0.3">
      <c r="A9" t="s">
        <v>29</v>
      </c>
      <c r="B9" t="s">
        <v>13</v>
      </c>
      <c r="C9">
        <v>58</v>
      </c>
      <c r="D9" t="str">
        <f t="shared" si="0"/>
        <v>NORMAL</v>
      </c>
    </row>
    <row r="10" spans="1:9" x14ac:dyDescent="0.3">
      <c r="A10" t="s">
        <v>30</v>
      </c>
      <c r="B10" t="s">
        <v>13</v>
      </c>
      <c r="C10">
        <v>78</v>
      </c>
      <c r="D10" t="str">
        <f t="shared" si="0"/>
        <v>NORMAL</v>
      </c>
    </row>
    <row r="11" spans="1:9" x14ac:dyDescent="0.3">
      <c r="A11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528B-74AA-4D50-B853-7F3F2B7C0803}">
  <dimension ref="A1:G11"/>
  <sheetViews>
    <sheetView tabSelected="1" workbookViewId="0">
      <selection activeCell="F7" sqref="F7"/>
    </sheetView>
  </sheetViews>
  <sheetFormatPr defaultRowHeight="14.4" x14ac:dyDescent="0.3"/>
  <cols>
    <col min="1" max="1" width="13.77734375" bestFit="1" customWidth="1"/>
    <col min="2" max="2" width="6.33203125" bestFit="1" customWidth="1"/>
    <col min="3" max="3" width="5.88671875" bestFit="1" customWidth="1"/>
    <col min="4" max="4" width="29.6640625" bestFit="1" customWidth="1"/>
    <col min="5" max="5" width="16.44140625" bestFit="1" customWidth="1"/>
    <col min="6" max="6" width="29.6640625" bestFit="1" customWidth="1"/>
    <col min="7" max="7" width="15.21875" bestFit="1" customWidth="1"/>
    <col min="8" max="8" width="29.6640625" bestFit="1" customWidth="1"/>
  </cols>
  <sheetData>
    <row r="1" spans="1:7" x14ac:dyDescent="0.3">
      <c r="A1" t="s">
        <v>19</v>
      </c>
      <c r="B1" t="s">
        <v>1</v>
      </c>
      <c r="C1" t="s">
        <v>20</v>
      </c>
      <c r="D1" t="s">
        <v>79</v>
      </c>
      <c r="F1" t="s">
        <v>90</v>
      </c>
    </row>
    <row r="2" spans="1:7" x14ac:dyDescent="0.3">
      <c r="A2" t="s">
        <v>80</v>
      </c>
      <c r="B2" t="s">
        <v>5</v>
      </c>
      <c r="C2">
        <v>45</v>
      </c>
      <c r="D2" t="b">
        <f>AND(B2="FIRE",C2&gt;70)</f>
        <v>0</v>
      </c>
      <c r="F2" t="b">
        <f>OR(B2="Grass",C2&gt;70)</f>
        <v>1</v>
      </c>
    </row>
    <row r="3" spans="1:7" x14ac:dyDescent="0.3">
      <c r="A3" t="s">
        <v>81</v>
      </c>
      <c r="B3" t="s">
        <v>5</v>
      </c>
      <c r="C3">
        <v>60</v>
      </c>
      <c r="D3" t="b">
        <f t="shared" ref="D3:D11" si="0">AND(B3="FIRE",C3&gt;70)</f>
        <v>0</v>
      </c>
      <c r="F3" t="str">
        <f>IF(OR(B3="Grass",C3&gt;70),"TRUE","FALSE")</f>
        <v>TRUE</v>
      </c>
      <c r="G3" t="s">
        <v>92</v>
      </c>
    </row>
    <row r="4" spans="1:7" x14ac:dyDescent="0.3">
      <c r="A4" t="s">
        <v>82</v>
      </c>
      <c r="B4" t="s">
        <v>5</v>
      </c>
      <c r="C4">
        <v>80</v>
      </c>
      <c r="D4" t="b">
        <f t="shared" si="0"/>
        <v>0</v>
      </c>
      <c r="F4" t="str">
        <f>IF(OR(B4="Fire",C4&gt;80),"TRUE","FALSE")</f>
        <v>FALSE</v>
      </c>
    </row>
    <row r="5" spans="1:7" x14ac:dyDescent="0.3">
      <c r="A5" t="s">
        <v>83</v>
      </c>
      <c r="B5" t="s">
        <v>9</v>
      </c>
      <c r="C5">
        <v>65</v>
      </c>
      <c r="D5" t="b">
        <f t="shared" si="0"/>
        <v>0</v>
      </c>
      <c r="F5" t="b">
        <f>OR(B5="Grass",C5&gt;70)</f>
        <v>0</v>
      </c>
    </row>
    <row r="6" spans="1:7" x14ac:dyDescent="0.3">
      <c r="A6" t="s">
        <v>84</v>
      </c>
      <c r="B6" t="s">
        <v>9</v>
      </c>
      <c r="C6">
        <v>80</v>
      </c>
      <c r="D6" t="str">
        <f>IF(AND(B6="FIRE",C6&gt;70),"TRUE","FALSE")</f>
        <v>TRUE</v>
      </c>
      <c r="E6" t="s">
        <v>89</v>
      </c>
      <c r="F6" t="b">
        <f>OR(B6="Fire",C6&gt;75)</f>
        <v>1</v>
      </c>
    </row>
    <row r="7" spans="1:7" x14ac:dyDescent="0.3">
      <c r="A7" t="s">
        <v>85</v>
      </c>
      <c r="B7" t="s">
        <v>9</v>
      </c>
      <c r="C7">
        <v>100</v>
      </c>
      <c r="D7" t="str">
        <f>IF(AND(B7="Fire",C7&gt;70),"TRUE","FALSE")</f>
        <v>TRUE</v>
      </c>
    </row>
    <row r="8" spans="1:7" x14ac:dyDescent="0.3">
      <c r="A8" t="s">
        <v>86</v>
      </c>
      <c r="B8" t="s">
        <v>13</v>
      </c>
      <c r="C8">
        <v>43</v>
      </c>
      <c r="D8" t="str">
        <f>IF(AND(B8="Fire",C8&gt;70),"TRUE","FALSE")</f>
        <v>FALSE</v>
      </c>
    </row>
    <row r="9" spans="1:7" x14ac:dyDescent="0.3">
      <c r="A9" t="s">
        <v>87</v>
      </c>
      <c r="B9" t="s">
        <v>13</v>
      </c>
      <c r="C9">
        <v>58</v>
      </c>
      <c r="D9" t="str">
        <f>IF(AND(B9="Fire",C9&gt;70),"TRUE","FALSE")</f>
        <v>FALSE</v>
      </c>
    </row>
    <row r="10" spans="1:7" x14ac:dyDescent="0.3">
      <c r="A10" t="s">
        <v>88</v>
      </c>
      <c r="B10" t="s">
        <v>13</v>
      </c>
      <c r="C10">
        <v>78</v>
      </c>
      <c r="D10" t="b">
        <f>AND(B10="Fire",C10&gt;70)</f>
        <v>0</v>
      </c>
    </row>
    <row r="11" spans="1:7" x14ac:dyDescent="0.3">
      <c r="A1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FUNCTION</vt:lpstr>
      <vt:lpstr>NESTING IF FUNCTION</vt:lpstr>
      <vt:lpstr>IFS FUNCTION</vt:lpstr>
      <vt:lpstr>AND &amp; OR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SHIIVAM KUMAR MISHRA</dc:creator>
  <cp:lastModifiedBy>SHIIVAM KUMAR MISHRA</cp:lastModifiedBy>
  <dcterms:created xsi:type="dcterms:W3CDTF">2025-04-21T03:20:19Z</dcterms:created>
  <dcterms:modified xsi:type="dcterms:W3CDTF">2025-04-22T17:58:29Z</dcterms:modified>
</cp:coreProperties>
</file>