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杜月茹-20240129-术前.rtf" sheetId="1" state="visible" r:id="rId1"/>
    <sheet xmlns:r="http://schemas.openxmlformats.org/officeDocument/2006/relationships" name="陈士畅-20230619-术后.rtf" sheetId="2" state="visible" r:id="rId2"/>
    <sheet xmlns:r="http://schemas.openxmlformats.org/officeDocument/2006/relationships" name="陈士畅-20240508-康-术后.RTF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sheetData>
    <row r="1">
      <c r="A1">
        <f>== 表格 1 ===</f>
        <v/>
      </c>
    </row>
    <row r="2">
      <c r="A2" t="inlineStr">
        <is>
          <t>姓名：杜, 月茹</t>
        </is>
      </c>
      <c r="B2" t="inlineStr">
        <is>
          <t>身高：158.0 厘米</t>
        </is>
      </c>
      <c r="C2" t="inlineStr">
        <is>
          <t>体重：61.0 kg</t>
        </is>
      </c>
    </row>
    <row r="3">
      <c r="A3" t="inlineStr">
        <is>
          <t>性别：F</t>
        </is>
      </c>
      <c r="B3" t="inlineStr">
        <is>
          <t>年龄：28 岁</t>
        </is>
      </c>
      <c r="C3" t="inlineStr">
        <is>
          <t>体重指数(BMI)：24.4 kg/m2</t>
        </is>
      </c>
    </row>
    <row r="4">
      <c r="A4" t="inlineStr">
        <is>
          <t>出生日期：1995/4/15</t>
        </is>
      </c>
      <c r="B4" t="inlineStr">
        <is>
          <t>颈围：37  厘米</t>
        </is>
      </c>
      <c r="C4" t="inlineStr">
        <is>
          <t>腹围：94  厘米</t>
        </is>
      </c>
    </row>
    <row r="5">
      <c r="A5" t="inlineStr">
        <is>
          <t>监测日期：2024/1/29</t>
        </is>
      </c>
      <c r="B5" t="inlineStr">
        <is>
          <t>监测医/技师：万尔雅</t>
        </is>
      </c>
      <c r="C5" t="inlineStr">
        <is>
          <t>转诊医师：于雯雯</t>
        </is>
      </c>
    </row>
    <row r="7">
      <c r="A7">
        <f>== 表格 2 ===</f>
        <v/>
      </c>
    </row>
    <row r="8">
      <c r="A8" t="inlineStr">
        <is>
          <t>熄灯时间</t>
        </is>
      </c>
      <c r="B8" t="inlineStr">
        <is>
          <t>23:45:17</t>
        </is>
      </c>
      <c r="C8" t="inlineStr">
        <is>
          <t>开灯时间</t>
        </is>
      </c>
      <c r="D8" t="inlineStr">
        <is>
          <t>6:10:29</t>
        </is>
      </c>
    </row>
    <row r="9">
      <c r="A9" t="inlineStr">
        <is>
          <t>总记录时间（TRT）</t>
        </is>
      </c>
      <c r="B9" t="inlineStr">
        <is>
          <t>385.2 min</t>
        </is>
      </c>
      <c r="C9" t="inlineStr">
        <is>
          <t>总睡眠时间 (TST)</t>
        </is>
      </c>
      <c r="D9" t="inlineStr">
        <is>
          <t>351.0 min</t>
        </is>
      </c>
    </row>
    <row r="10">
      <c r="A10" t="inlineStr">
        <is>
          <t>卧床时间 (TIB)</t>
        </is>
      </c>
      <c r="B10" t="inlineStr">
        <is>
          <t>385.2 min</t>
        </is>
      </c>
      <c r="C10" t="inlineStr">
        <is>
          <t>总睡眠期时间（SPT）</t>
        </is>
      </c>
      <c r="D10" t="inlineStr">
        <is>
          <t>369.5 min</t>
        </is>
      </c>
    </row>
    <row r="11">
      <c r="A11" t="inlineStr">
        <is>
          <t>入睡后清醒次数</t>
        </is>
      </c>
      <c r="B11" t="inlineStr">
        <is>
          <t>21 次</t>
        </is>
      </c>
      <c r="C11" t="inlineStr">
        <is>
          <t>睡眠效率（TST/TRT）</t>
        </is>
      </c>
      <c r="D11" t="inlineStr">
        <is>
          <t>91.1 %</t>
        </is>
      </c>
    </row>
    <row r="12">
      <c r="A12" t="inlineStr">
        <is>
          <t>入睡后清醒时间（WASO）</t>
        </is>
      </c>
      <c r="B12" t="inlineStr">
        <is>
          <t>25.2 min</t>
        </is>
      </c>
      <c r="C12" t="inlineStr">
        <is>
          <t>入睡后睡眠效率（TST/SPT）</t>
        </is>
      </c>
      <c r="D12" t="inlineStr">
        <is>
          <t>95.0 %</t>
        </is>
      </c>
    </row>
    <row r="13">
      <c r="A13" t="inlineStr">
        <is>
          <t>睡眠潜伏期（SL）</t>
        </is>
      </c>
      <c r="B13" t="inlineStr">
        <is>
          <t>9.0 min</t>
        </is>
      </c>
      <c r="C13" t="inlineStr">
        <is>
          <t>REM期潜伏期</t>
        </is>
      </c>
      <c r="D13" t="inlineStr">
        <is>
          <t>63.0 min</t>
        </is>
      </c>
    </row>
    <row r="14">
      <c r="A14" t="inlineStr">
        <is>
          <t>微觉醒次数</t>
        </is>
      </c>
      <c r="B14" t="inlineStr">
        <is>
          <t>139</t>
        </is>
      </c>
      <c r="C14" t="inlineStr">
        <is>
          <t>微觉醒指数（次/h）</t>
        </is>
      </c>
      <c r="D14" t="inlineStr">
        <is>
          <t>23.8</t>
        </is>
      </c>
    </row>
    <row r="16">
      <c r="A16">
        <f>== 表格 3 ===</f>
        <v/>
      </c>
    </row>
    <row r="17">
      <c r="A17" t="inlineStr">
        <is>
          <t>睡眠分期</t>
        </is>
      </c>
      <c r="B17" t="inlineStr">
        <is>
          <t>持续时间 (min)</t>
        </is>
      </c>
      <c r="C17" t="inlineStr">
        <is>
          <t>% 睡眠时间(/TST)</t>
        </is>
      </c>
    </row>
    <row r="18">
      <c r="A18" t="inlineStr">
        <is>
          <t>N1   期</t>
        </is>
      </c>
      <c r="B18" t="inlineStr">
        <is>
          <t>69.0</t>
        </is>
      </c>
      <c r="C18" t="inlineStr">
        <is>
          <t>19.7</t>
        </is>
      </c>
    </row>
    <row r="19">
      <c r="A19" t="inlineStr">
        <is>
          <t>N2   期</t>
        </is>
      </c>
      <c r="B19" t="inlineStr">
        <is>
          <t>235.5</t>
        </is>
      </c>
      <c r="C19" t="inlineStr">
        <is>
          <t>67.1</t>
        </is>
      </c>
    </row>
    <row r="20">
      <c r="A20" t="inlineStr">
        <is>
          <t>N3   期</t>
        </is>
      </c>
      <c r="B20" t="inlineStr">
        <is>
          <t>0.0</t>
        </is>
      </c>
      <c r="C20" t="inlineStr">
        <is>
          <t>0.0</t>
        </is>
      </c>
    </row>
    <row r="21">
      <c r="A21" t="inlineStr">
        <is>
          <t>REM 期</t>
        </is>
      </c>
      <c r="B21" t="inlineStr">
        <is>
          <t>46.5</t>
        </is>
      </c>
      <c r="C21" t="inlineStr">
        <is>
          <t>13.2</t>
        </is>
      </c>
    </row>
    <row r="23">
      <c r="A23">
        <f>== 表格 4 ===</f>
        <v/>
      </c>
    </row>
    <row r="24">
      <c r="A24" t="inlineStr">
        <is>
          <t>微觉醒类型</t>
        </is>
      </c>
      <c r="B24" t="inlineStr">
        <is>
          <t>REM</t>
        </is>
      </c>
      <c r="C24" t="inlineStr">
        <is>
          <t>NREM</t>
        </is>
      </c>
      <c r="D24" t="inlineStr">
        <is>
          <t>次数</t>
        </is>
      </c>
      <c r="E24" t="inlineStr">
        <is>
          <t>指数(/TST)</t>
        </is>
      </c>
    </row>
    <row r="25">
      <c r="A25" t="inlineStr">
        <is>
          <t>呼吸相关微觉醒</t>
        </is>
      </c>
      <c r="B25" t="inlineStr">
        <is>
          <t>3</t>
        </is>
      </c>
      <c r="C25" t="inlineStr">
        <is>
          <t>92</t>
        </is>
      </c>
      <c r="D25" t="inlineStr">
        <is>
          <t>103</t>
        </is>
      </c>
      <c r="E25" t="inlineStr">
        <is>
          <t>17.6</t>
        </is>
      </c>
    </row>
    <row r="26">
      <c r="A26" t="inlineStr">
        <is>
          <t>MVT相关微觉醒</t>
        </is>
      </c>
      <c r="B26" t="inlineStr">
        <is>
          <t>2</t>
        </is>
      </c>
      <c r="C26" t="inlineStr">
        <is>
          <t>11</t>
        </is>
      </c>
      <c r="D26" t="inlineStr">
        <is>
          <t>20</t>
        </is>
      </c>
      <c r="E26" t="inlineStr">
        <is>
          <t>3.4</t>
        </is>
      </c>
    </row>
    <row r="27">
      <c r="A27" t="inlineStr">
        <is>
          <t>鼾声相关微觉醒</t>
        </is>
      </c>
      <c r="B27" t="inlineStr">
        <is>
          <t>0</t>
        </is>
      </c>
      <c r="C27" t="inlineStr">
        <is>
          <t>1</t>
        </is>
      </c>
      <c r="D27" t="inlineStr">
        <is>
          <t>3</t>
        </is>
      </c>
      <c r="E27" t="inlineStr">
        <is>
          <t>0.5</t>
        </is>
      </c>
    </row>
    <row r="28">
      <c r="A28" t="inlineStr">
        <is>
          <t>自发性微觉醒</t>
        </is>
      </c>
      <c r="B28" t="inlineStr">
        <is>
          <t>1</t>
        </is>
      </c>
      <c r="C28" t="inlineStr">
        <is>
          <t>10</t>
        </is>
      </c>
      <c r="D28" t="inlineStr">
        <is>
          <t>13</t>
        </is>
      </c>
      <c r="E28" t="inlineStr">
        <is>
          <t>2.2</t>
        </is>
      </c>
    </row>
    <row r="29">
      <c r="A29" t="inlineStr">
        <is>
          <t>微觉醒总数</t>
        </is>
      </c>
      <c r="B29" t="inlineStr">
        <is>
          <t>6</t>
        </is>
      </c>
      <c r="C29" t="inlineStr">
        <is>
          <t>114</t>
        </is>
      </c>
      <c r="D29" t="inlineStr">
        <is>
          <t>139</t>
        </is>
      </c>
      <c r="E29" t="inlineStr">
        <is>
          <t>23.8</t>
        </is>
      </c>
    </row>
    <row r="31">
      <c r="A31">
        <f>== 表格 5 ===</f>
        <v/>
      </c>
    </row>
    <row r="32">
      <c r="A32" t="inlineStr">
        <is>
          <t>参数</t>
        </is>
      </c>
      <c r="B32" t="inlineStr">
        <is>
          <t>REM</t>
        </is>
      </c>
      <c r="C32" t="inlineStr">
        <is>
          <t>NREM</t>
        </is>
      </c>
      <c r="D32" t="inlineStr">
        <is>
          <t>指数(/TST)</t>
        </is>
      </c>
    </row>
    <row r="33">
      <c r="A33" t="inlineStr">
        <is>
          <t>呼吸暂停</t>
        </is>
      </c>
      <c r="B33" t="inlineStr">
        <is>
          <t>36</t>
        </is>
      </c>
      <c r="C33" t="inlineStr">
        <is>
          <t>71</t>
        </is>
      </c>
      <c r="D33" t="inlineStr">
        <is>
          <t>18.8</t>
        </is>
      </c>
    </row>
    <row r="34">
      <c r="A34" t="inlineStr">
        <is>
          <t>低通气</t>
        </is>
      </c>
      <c r="B34" t="inlineStr">
        <is>
          <t>19</t>
        </is>
      </c>
      <c r="C34" t="inlineStr">
        <is>
          <t>289</t>
        </is>
      </c>
      <c r="D34" t="inlineStr">
        <is>
          <t>53.2</t>
        </is>
      </c>
    </row>
    <row r="35">
      <c r="A35" t="inlineStr">
        <is>
          <t>呼吸暂停+低通气</t>
        </is>
      </c>
      <c r="B35" t="inlineStr">
        <is>
          <t>55</t>
        </is>
      </c>
      <c r="C35" t="inlineStr">
        <is>
          <t>360</t>
        </is>
      </c>
      <c r="D35" t="inlineStr">
        <is>
          <t>72.0</t>
        </is>
      </c>
    </row>
    <row r="36">
      <c r="A36" t="inlineStr">
        <is>
          <t>指数 (/h)</t>
        </is>
      </c>
      <c r="B36" t="inlineStr">
        <is>
          <t>71.0</t>
        </is>
      </c>
      <c r="C36" t="inlineStr">
        <is>
          <t>70.9</t>
        </is>
      </c>
      <c r="D36" t="inlineStr">
        <is>
          <t>-</t>
        </is>
      </c>
    </row>
    <row r="38">
      <c r="A38">
        <f>== 表格 6 ===</f>
        <v/>
      </c>
    </row>
    <row r="39">
      <c r="A39" t="inlineStr">
        <is>
          <t>参数</t>
        </is>
      </c>
      <c r="B39" t="inlineStr">
        <is>
          <t>阻塞性
呼吸暂停</t>
        </is>
      </c>
      <c r="C39" t="inlineStr">
        <is>
          <t>混合性
呼吸暂停</t>
        </is>
      </c>
      <c r="D39" t="inlineStr">
        <is>
          <t>中枢性
呼吸暂停</t>
        </is>
      </c>
      <c r="E39" t="inlineStr">
        <is>
          <t>所有
呼吸暂停</t>
        </is>
      </c>
      <c r="F39" t="inlineStr">
        <is>
          <t>阻塞性
低通气</t>
        </is>
      </c>
      <c r="G39" t="inlineStr">
        <is>
          <t>中枢性
低通气</t>
        </is>
      </c>
      <c r="H39" t="inlineStr">
        <is>
          <t>未分类
低通气</t>
        </is>
      </c>
      <c r="I39" t="inlineStr">
        <is>
          <t>所有
低通气</t>
        </is>
      </c>
      <c r="J39" t="inlineStr">
        <is>
          <t>总计</t>
        </is>
      </c>
    </row>
    <row r="40">
      <c r="A40" t="inlineStr">
        <is>
          <t>计数</t>
        </is>
      </c>
      <c r="B40" t="inlineStr">
        <is>
          <t>100</t>
        </is>
      </c>
      <c r="C40" t="inlineStr">
        <is>
          <t>7</t>
        </is>
      </c>
      <c r="D40" t="inlineStr">
        <is>
          <t>3</t>
        </is>
      </c>
      <c r="E40" t="inlineStr">
        <is>
          <t>110</t>
        </is>
      </c>
      <c r="F40" t="inlineStr">
        <is>
          <t>311</t>
        </is>
      </c>
      <c r="G40" t="inlineStr">
        <is>
          <t>0</t>
        </is>
      </c>
      <c r="H40" t="inlineStr">
        <is>
          <t>0</t>
        </is>
      </c>
      <c r="I40" t="inlineStr">
        <is>
          <t>311</t>
        </is>
      </c>
      <c r="J40" t="inlineStr">
        <is>
          <t>421</t>
        </is>
      </c>
    </row>
    <row r="41">
      <c r="A41" t="inlineStr">
        <is>
          <t>平均时间(s)</t>
        </is>
      </c>
      <c r="B41" t="inlineStr">
        <is>
          <t>18.1</t>
        </is>
      </c>
      <c r="C41" t="inlineStr">
        <is>
          <t>16.5</t>
        </is>
      </c>
      <c r="D41" t="inlineStr">
        <is>
          <t>19.2</t>
        </is>
      </c>
      <c r="E41" t="inlineStr">
        <is>
          <t>18.1</t>
        </is>
      </c>
      <c r="F41" t="inlineStr">
        <is>
          <t>27.3</t>
        </is>
      </c>
      <c r="G41" t="inlineStr">
        <is>
          <t>0.0</t>
        </is>
      </c>
      <c r="H41" t="inlineStr">
        <is>
          <t>0.0</t>
        </is>
      </c>
      <c r="I41" t="inlineStr">
        <is>
          <t>27.3</t>
        </is>
      </c>
      <c r="J41" t="inlineStr">
        <is>
          <t>24.9</t>
        </is>
      </c>
    </row>
    <row r="42">
      <c r="A42" t="inlineStr">
        <is>
          <t>最长时间 (s)</t>
        </is>
      </c>
      <c r="B42" t="inlineStr">
        <is>
          <t>36.0</t>
        </is>
      </c>
      <c r="C42" t="inlineStr">
        <is>
          <t>20.5</t>
        </is>
      </c>
      <c r="D42" t="inlineStr">
        <is>
          <t>21.0</t>
        </is>
      </c>
      <c r="E42" t="inlineStr">
        <is>
          <t>36.0</t>
        </is>
      </c>
      <c r="F42" t="inlineStr">
        <is>
          <t>60.0</t>
        </is>
      </c>
      <c r="G42" t="inlineStr">
        <is>
          <t>0.0</t>
        </is>
      </c>
      <c r="H42" t="inlineStr">
        <is>
          <t>0.0</t>
        </is>
      </c>
      <c r="I42" t="inlineStr">
        <is>
          <t>60.0</t>
        </is>
      </c>
      <c r="J42" t="inlineStr">
        <is>
          <t>60.0</t>
        </is>
      </c>
    </row>
    <row r="43">
      <c r="A43" t="inlineStr">
        <is>
          <t>平均血氧(%)</t>
        </is>
      </c>
      <c r="B43" t="inlineStr">
        <is>
          <t>/</t>
        </is>
      </c>
      <c r="C43" t="inlineStr">
        <is>
          <t>/</t>
        </is>
      </c>
      <c r="D43" t="inlineStr">
        <is>
          <t>/</t>
        </is>
      </c>
      <c r="E43" t="inlineStr">
        <is>
          <t>/</t>
        </is>
      </c>
      <c r="F43" t="inlineStr">
        <is>
          <t>/</t>
        </is>
      </c>
      <c r="G43" t="inlineStr">
        <is>
          <t>/</t>
        </is>
      </c>
      <c r="H43" t="inlineStr">
        <is>
          <t>/</t>
        </is>
      </c>
      <c r="I43" t="inlineStr">
        <is>
          <t>/</t>
        </is>
      </c>
      <c r="J43" t="inlineStr">
        <is>
          <t>97</t>
        </is>
      </c>
    </row>
    <row r="44">
      <c r="A44" t="inlineStr">
        <is>
          <t>最低血氧(%)</t>
        </is>
      </c>
      <c r="B44" t="inlineStr">
        <is>
          <t>/</t>
        </is>
      </c>
      <c r="C44" t="inlineStr">
        <is>
          <t>/</t>
        </is>
      </c>
      <c r="D44" t="inlineStr">
        <is>
          <t>/</t>
        </is>
      </c>
      <c r="E44" t="inlineStr">
        <is>
          <t>/</t>
        </is>
      </c>
      <c r="F44" t="inlineStr">
        <is>
          <t>/</t>
        </is>
      </c>
      <c r="G44" t="inlineStr">
        <is>
          <t>/</t>
        </is>
      </c>
      <c r="H44" t="inlineStr">
        <is>
          <t>/</t>
        </is>
      </c>
      <c r="I44" t="inlineStr">
        <is>
          <t>/</t>
        </is>
      </c>
      <c r="J44" t="inlineStr">
        <is>
          <t>84</t>
        </is>
      </c>
    </row>
    <row r="45">
      <c r="A45" t="inlineStr">
        <is>
          <t>指数(/TST)</t>
        </is>
      </c>
      <c r="B45" t="inlineStr">
        <is>
          <t>17.1</t>
        </is>
      </c>
      <c r="C45" t="inlineStr">
        <is>
          <t>1.2</t>
        </is>
      </c>
      <c r="D45" t="inlineStr">
        <is>
          <t>0.5</t>
        </is>
      </c>
      <c r="E45" t="inlineStr">
        <is>
          <t>18.8</t>
        </is>
      </c>
      <c r="F45" t="inlineStr">
        <is>
          <t>53.2</t>
        </is>
      </c>
      <c r="G45" t="inlineStr">
        <is>
          <t>0.0</t>
        </is>
      </c>
      <c r="H45" t="inlineStr">
        <is>
          <t>0.0</t>
        </is>
      </c>
      <c r="I45" t="inlineStr">
        <is>
          <t>53.2</t>
        </is>
      </c>
      <c r="J45" t="inlineStr">
        <is>
          <t>72.0</t>
        </is>
      </c>
    </row>
    <row r="47">
      <c r="A47">
        <f>== 表格 7 ===</f>
        <v/>
      </c>
    </row>
    <row r="48">
      <c r="A48" t="inlineStr">
        <is>
          <t>打鼾概要</t>
        </is>
      </c>
      <c r="B48" t="inlineStr">
        <is>
          <t>打鼾概要</t>
        </is>
      </c>
      <c r="C48" t="inlineStr">
        <is>
          <t>打鼾概要</t>
        </is>
      </c>
      <c r="D48" t="inlineStr">
        <is>
          <t>打鼾概要</t>
        </is>
      </c>
    </row>
    <row r="49">
      <c r="A49" t="inlineStr">
        <is>
          <t>打鼾片段</t>
        </is>
      </c>
      <c r="B49" t="inlineStr">
        <is>
          <t>207</t>
        </is>
      </c>
      <c r="C49" t="inlineStr">
        <is>
          <t>打鼾时间</t>
        </is>
      </c>
      <c r="D49" t="inlineStr">
        <is>
          <t>252.0 min(71.8睡眠 (%))</t>
        </is>
      </c>
    </row>
    <row r="51">
      <c r="A51">
        <f>== 表格 8 ===</f>
        <v/>
      </c>
    </row>
    <row r="52">
      <c r="A52" t="inlineStr">
        <is>
          <t>睡眠期平均血氧 (%)</t>
        </is>
      </c>
      <c r="B52" t="inlineStr">
        <is>
          <t>睡眠期平均血氧 (%)</t>
        </is>
      </c>
      <c r="C52" t="inlineStr">
        <is>
          <t>97</t>
        </is>
      </c>
      <c r="D52" t="inlineStr">
        <is>
          <t>清醒期平均SpO2 (%)</t>
        </is>
      </c>
      <c r="E52" t="inlineStr">
        <is>
          <t>清醒期平均SpO2 (%)</t>
        </is>
      </c>
      <c r="F52" t="inlineStr">
        <is>
          <t>97</t>
        </is>
      </c>
      <c r="G52" t="inlineStr">
        <is>
          <t>97</t>
        </is>
      </c>
    </row>
    <row r="53">
      <c r="A53" t="inlineStr">
        <is>
          <t>睡眠期最低血氧 (%)</t>
        </is>
      </c>
      <c r="B53" t="inlineStr">
        <is>
          <t>睡眠期最低血氧 (%)</t>
        </is>
      </c>
      <c r="C53" t="inlineStr">
        <is>
          <t>84</t>
        </is>
      </c>
      <c r="D53" t="inlineStr">
        <is>
          <t>氧减≥3%指数（/h）（ODI）</t>
        </is>
      </c>
      <c r="E53" t="inlineStr">
        <is>
          <t>氧减≥3%指数（/h）（ODI）</t>
        </is>
      </c>
      <c r="F53" t="inlineStr">
        <is>
          <t>72.6</t>
        </is>
      </c>
      <c r="G53" t="inlineStr">
        <is>
          <t>72.6</t>
        </is>
      </c>
    </row>
    <row r="54">
      <c r="A54" t="inlineStr">
        <is>
          <t>血氧饱和度水平(/TIB)</t>
        </is>
      </c>
      <c r="B54" t="inlineStr">
        <is>
          <t>血氧饱和度水平(/TIB)</t>
        </is>
      </c>
      <c r="C54" t="inlineStr">
        <is>
          <t>血氧饱和度水平(/TIB)</t>
        </is>
      </c>
      <c r="D54" t="inlineStr">
        <is>
          <t>血氧饱和度水平(/TIB)</t>
        </is>
      </c>
      <c r="E54" t="inlineStr">
        <is>
          <t>血氧饱和度水平(/TIB)</t>
        </is>
      </c>
      <c r="F54" t="inlineStr">
        <is>
          <t>血氧饱和度水平(/TIB)</t>
        </is>
      </c>
      <c r="G54" t="inlineStr">
        <is>
          <t>血氧饱和度水平(/TIB)</t>
        </is>
      </c>
    </row>
    <row r="55">
      <c r="A55" t="inlineStr">
        <is>
          <t>低于95% 时间（min）</t>
        </is>
      </c>
      <c r="B55" t="inlineStr">
        <is>
          <t>50.6</t>
        </is>
      </c>
      <c r="C55" t="inlineStr">
        <is>
          <t>50.6</t>
        </is>
      </c>
      <c r="D55" t="inlineStr">
        <is>
          <t>50.6</t>
        </is>
      </c>
      <c r="E55" t="inlineStr">
        <is>
          <t>低于95% 时间占比（%）</t>
        </is>
      </c>
      <c r="F55" t="inlineStr">
        <is>
          <t>低于95% 时间占比（%）</t>
        </is>
      </c>
      <c r="G55" t="inlineStr">
        <is>
          <t>13.1</t>
        </is>
      </c>
    </row>
    <row r="56">
      <c r="A56" t="inlineStr">
        <is>
          <t>低于90% 时间（min）</t>
        </is>
      </c>
      <c r="B56" t="inlineStr">
        <is>
          <t>0.8</t>
        </is>
      </c>
      <c r="C56" t="inlineStr">
        <is>
          <t>0.8</t>
        </is>
      </c>
      <c r="D56" t="inlineStr">
        <is>
          <t>0.8</t>
        </is>
      </c>
      <c r="E56" t="inlineStr">
        <is>
          <t>低于90% 时间占比（%）</t>
        </is>
      </c>
      <c r="F56" t="inlineStr">
        <is>
          <t>低于90% 时间占比（%）</t>
        </is>
      </c>
      <c r="G56" t="inlineStr">
        <is>
          <t>0.2</t>
        </is>
      </c>
    </row>
    <row r="57">
      <c r="A57" t="inlineStr">
        <is>
          <t>低于85% 时间（min）</t>
        </is>
      </c>
      <c r="B57" t="inlineStr">
        <is>
          <t>0.1</t>
        </is>
      </c>
      <c r="C57" t="inlineStr">
        <is>
          <t>0.1</t>
        </is>
      </c>
      <c r="D57" t="inlineStr">
        <is>
          <t>0.1</t>
        </is>
      </c>
      <c r="E57" t="inlineStr">
        <is>
          <t>低于85% 时间占比（%）</t>
        </is>
      </c>
      <c r="F57" t="inlineStr">
        <is>
          <t>低于85% 时间占比（%）</t>
        </is>
      </c>
      <c r="G57" t="inlineStr">
        <is>
          <t>0.0</t>
        </is>
      </c>
    </row>
    <row r="58">
      <c r="A58" t="inlineStr">
        <is>
          <t>低于80% 时间（min）</t>
        </is>
      </c>
      <c r="B58" t="inlineStr">
        <is>
          <t>0.1</t>
        </is>
      </c>
      <c r="C58" t="inlineStr">
        <is>
          <t>0.1</t>
        </is>
      </c>
      <c r="D58" t="inlineStr">
        <is>
          <t>0.1</t>
        </is>
      </c>
      <c r="E58" t="inlineStr">
        <is>
          <t>低于80% 时间占比（%）</t>
        </is>
      </c>
      <c r="F58" t="inlineStr">
        <is>
          <t>低于80% 时间占比（%）</t>
        </is>
      </c>
      <c r="G58" t="inlineStr">
        <is>
          <t>0.0</t>
        </is>
      </c>
    </row>
    <row r="60">
      <c r="A60">
        <f>== 表格 9 ===</f>
        <v/>
      </c>
    </row>
    <row r="61">
      <c r="A61" t="inlineStr">
        <is>
          <t>睡眠期平均心率（次/分钟）</t>
        </is>
      </c>
      <c r="B61" t="inlineStr">
        <is>
          <t>70.7</t>
        </is>
      </c>
    </row>
    <row r="62">
      <c r="A62" t="inlineStr">
        <is>
          <t>睡眠期最快心率（次/分钟）</t>
        </is>
      </c>
      <c r="B62" t="inlineStr">
        <is>
          <t>226</t>
        </is>
      </c>
    </row>
    <row r="63">
      <c r="A63" t="inlineStr">
        <is>
          <t>睡眠期最慢心率（次/分钟）</t>
        </is>
      </c>
      <c r="B63" t="inlineStr">
        <is>
          <t>7</t>
        </is>
      </c>
    </row>
    <row r="64">
      <c r="A64" t="inlineStr">
        <is>
          <t>NREM期平均心率（次/分钟）</t>
        </is>
      </c>
      <c r="B64" t="inlineStr">
        <is>
          <t>70.7</t>
        </is>
      </c>
    </row>
    <row r="65">
      <c r="A65" t="inlineStr">
        <is>
          <t>REM期平均心率（次/分钟）</t>
        </is>
      </c>
      <c r="B65" t="inlineStr">
        <is>
          <t>70.0</t>
        </is>
      </c>
    </row>
    <row r="66">
      <c r="A66" t="inlineStr">
        <is>
          <t>呼吸事件相关平均心率（呼吸暂停/低通气）</t>
        </is>
      </c>
      <c r="B66" t="inlineStr">
        <is>
          <t>/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9"/>
  <sheetViews>
    <sheetView workbookViewId="0">
      <selection activeCell="A1" sqref="A1"/>
    </sheetView>
  </sheetViews>
  <sheetFormatPr baseColWidth="8" defaultRowHeight="15"/>
  <sheetData>
    <row r="1">
      <c r="A1">
        <f>== 表格 1 ===</f>
        <v/>
      </c>
    </row>
    <row r="2">
      <c r="A2" t="inlineStr">
        <is>
          <t>姓名：陈, 士畅</t>
        </is>
      </c>
      <c r="B2" t="inlineStr">
        <is>
          <t>身高：182.0 厘米</t>
        </is>
      </c>
      <c r="C2" t="inlineStr">
        <is>
          <t>体重：78.0 kg</t>
        </is>
      </c>
    </row>
    <row r="3">
      <c r="A3" t="inlineStr">
        <is>
          <t>性别：M</t>
        </is>
      </c>
      <c r="B3" t="inlineStr">
        <is>
          <t>年龄：30 岁</t>
        </is>
      </c>
      <c r="C3" t="inlineStr">
        <is>
          <t>体重指数(BMI)：23.5 kg/m2</t>
        </is>
      </c>
    </row>
    <row r="4">
      <c r="A4" t="inlineStr">
        <is>
          <t>出生日期：1992/7/18</t>
        </is>
      </c>
      <c r="B4" t="inlineStr">
        <is>
          <t>颈围：  38 厘米</t>
        </is>
      </c>
      <c r="C4" t="inlineStr">
        <is>
          <t>腹围：  91 厘米</t>
        </is>
      </c>
    </row>
    <row r="5">
      <c r="A5" t="inlineStr">
        <is>
          <t>监测日期：2023/6/19</t>
        </is>
      </c>
      <c r="B5" t="inlineStr">
        <is>
          <t>监测医/技师：梅念柔</t>
        </is>
      </c>
      <c r="C5" t="inlineStr">
        <is>
          <t>转诊医师：朱敏</t>
        </is>
      </c>
    </row>
    <row r="7">
      <c r="A7">
        <f>== 表格 2 ===</f>
        <v/>
      </c>
    </row>
    <row r="8">
      <c r="A8" t="inlineStr">
        <is>
          <t>熄灯时间</t>
        </is>
      </c>
      <c r="B8" t="inlineStr">
        <is>
          <t>22:13:18</t>
        </is>
      </c>
      <c r="C8" t="inlineStr">
        <is>
          <t>开灯时间</t>
        </is>
      </c>
      <c r="D8" t="inlineStr">
        <is>
          <t>6:08:48</t>
        </is>
      </c>
    </row>
    <row r="9">
      <c r="A9" t="inlineStr">
        <is>
          <t>总记录时间（TRT）</t>
        </is>
      </c>
      <c r="B9" t="inlineStr">
        <is>
          <t>475.5 min</t>
        </is>
      </c>
      <c r="C9" t="inlineStr">
        <is>
          <t>总睡眠时间 (TST)</t>
        </is>
      </c>
      <c r="D9" t="inlineStr">
        <is>
          <t>443.0 min</t>
        </is>
      </c>
    </row>
    <row r="10">
      <c r="A10" t="inlineStr">
        <is>
          <t>卧床时间 (TIB)</t>
        </is>
      </c>
      <c r="B10" t="inlineStr">
        <is>
          <t>475.5 min</t>
        </is>
      </c>
      <c r="C10" t="inlineStr">
        <is>
          <t>总睡眠期时间（SPT）</t>
        </is>
      </c>
      <c r="D10" t="inlineStr">
        <is>
          <t>469.0 min</t>
        </is>
      </c>
    </row>
    <row r="11">
      <c r="A11" t="inlineStr">
        <is>
          <t>入睡后清醒次数</t>
        </is>
      </c>
      <c r="B11" t="inlineStr">
        <is>
          <t>18 次</t>
        </is>
      </c>
      <c r="C11" t="inlineStr">
        <is>
          <t>睡眠效率（TST/TRT）</t>
        </is>
      </c>
      <c r="D11" t="inlineStr">
        <is>
          <t>93.2 %</t>
        </is>
      </c>
    </row>
    <row r="12">
      <c r="A12" t="inlineStr">
        <is>
          <t>入睡后清醒时间（WASO）</t>
        </is>
      </c>
      <c r="B12" t="inlineStr">
        <is>
          <t>26.0 min</t>
        </is>
      </c>
      <c r="C12" t="inlineStr">
        <is>
          <t>入睡后睡眠效率（TST/SPT）</t>
        </is>
      </c>
      <c r="D12" t="inlineStr">
        <is>
          <t>94.5 %</t>
        </is>
      </c>
    </row>
    <row r="13">
      <c r="A13" t="inlineStr">
        <is>
          <t>睡眠潜伏期（SL）</t>
        </is>
      </c>
      <c r="B13" t="inlineStr">
        <is>
          <t>6.5 min</t>
        </is>
      </c>
      <c r="C13" t="inlineStr">
        <is>
          <t>REM期潜伏期</t>
        </is>
      </c>
      <c r="D13" t="inlineStr">
        <is>
          <t>121.5 min</t>
        </is>
      </c>
    </row>
    <row r="14">
      <c r="A14" t="inlineStr">
        <is>
          <t>微觉醒次数</t>
        </is>
      </c>
      <c r="B14" t="inlineStr">
        <is>
          <t>96</t>
        </is>
      </c>
      <c r="C14" t="inlineStr">
        <is>
          <t>微觉醒指数（次/h）</t>
        </is>
      </c>
      <c r="D14" t="inlineStr">
        <is>
          <t>13.0</t>
        </is>
      </c>
    </row>
    <row r="16">
      <c r="A16">
        <f>== 表格 3 ===</f>
        <v/>
      </c>
    </row>
    <row r="17">
      <c r="A17" t="inlineStr">
        <is>
          <t>睡眠分期</t>
        </is>
      </c>
      <c r="B17" t="inlineStr">
        <is>
          <t>持续时间 (min)</t>
        </is>
      </c>
      <c r="C17" t="inlineStr">
        <is>
          <t>% 睡眠时间(/TST)</t>
        </is>
      </c>
    </row>
    <row r="18">
      <c r="A18" t="inlineStr">
        <is>
          <t>N1   期</t>
        </is>
      </c>
      <c r="B18" t="inlineStr">
        <is>
          <t>46.0</t>
        </is>
      </c>
      <c r="C18" t="inlineStr">
        <is>
          <t>10.4</t>
        </is>
      </c>
    </row>
    <row r="19">
      <c r="A19" t="inlineStr">
        <is>
          <t>N2   期</t>
        </is>
      </c>
      <c r="B19" t="inlineStr">
        <is>
          <t>283.5</t>
        </is>
      </c>
      <c r="C19" t="inlineStr">
        <is>
          <t>64.0</t>
        </is>
      </c>
    </row>
    <row r="20">
      <c r="A20" t="inlineStr">
        <is>
          <t>N3   期</t>
        </is>
      </c>
      <c r="B20" t="inlineStr">
        <is>
          <t>24.0</t>
        </is>
      </c>
      <c r="C20" t="inlineStr">
        <is>
          <t>5.4</t>
        </is>
      </c>
    </row>
    <row r="21">
      <c r="A21" t="inlineStr">
        <is>
          <t>REM 期</t>
        </is>
      </c>
      <c r="B21" t="inlineStr">
        <is>
          <t>89.5</t>
        </is>
      </c>
      <c r="C21" t="inlineStr">
        <is>
          <t>20.2</t>
        </is>
      </c>
    </row>
    <row r="23">
      <c r="A23">
        <f>== 表格 4 ===</f>
        <v/>
      </c>
    </row>
    <row r="24">
      <c r="A24" t="inlineStr">
        <is>
          <t>微觉醒类型</t>
        </is>
      </c>
      <c r="B24" t="inlineStr">
        <is>
          <t>REM</t>
        </is>
      </c>
      <c r="C24" t="inlineStr">
        <is>
          <t>NREM</t>
        </is>
      </c>
      <c r="D24" t="inlineStr">
        <is>
          <t>次数</t>
        </is>
      </c>
      <c r="E24" t="inlineStr">
        <is>
          <t>指数(/TST)</t>
        </is>
      </c>
    </row>
    <row r="25">
      <c r="A25" t="inlineStr">
        <is>
          <t>呼吸相关微觉醒</t>
        </is>
      </c>
      <c r="B25" t="inlineStr">
        <is>
          <t>6</t>
        </is>
      </c>
      <c r="C25" t="inlineStr">
        <is>
          <t>3</t>
        </is>
      </c>
      <c r="D25" t="inlineStr">
        <is>
          <t>9</t>
        </is>
      </c>
      <c r="E25" t="inlineStr">
        <is>
          <t>1.2</t>
        </is>
      </c>
    </row>
    <row r="26">
      <c r="A26" t="inlineStr">
        <is>
          <t>MVT相关微觉醒</t>
        </is>
      </c>
      <c r="B26" t="inlineStr">
        <is>
          <t>5</t>
        </is>
      </c>
      <c r="C26" t="inlineStr">
        <is>
          <t>19</t>
        </is>
      </c>
      <c r="D26" t="inlineStr">
        <is>
          <t>24</t>
        </is>
      </c>
      <c r="E26" t="inlineStr">
        <is>
          <t>3.3</t>
        </is>
      </c>
    </row>
    <row r="27">
      <c r="A27" t="inlineStr">
        <is>
          <t>鼾声相关微觉醒</t>
        </is>
      </c>
      <c r="B27" t="inlineStr">
        <is>
          <t>0</t>
        </is>
      </c>
      <c r="C27" t="inlineStr">
        <is>
          <t>0</t>
        </is>
      </c>
      <c r="D27" t="inlineStr">
        <is>
          <t>0</t>
        </is>
      </c>
      <c r="E27" t="inlineStr">
        <is>
          <t>0.0</t>
        </is>
      </c>
    </row>
    <row r="28">
      <c r="A28" t="inlineStr">
        <is>
          <t>自发性微觉醒</t>
        </is>
      </c>
      <c r="B28" t="inlineStr">
        <is>
          <t>10</t>
        </is>
      </c>
      <c r="C28" t="inlineStr">
        <is>
          <t>48</t>
        </is>
      </c>
      <c r="D28" t="inlineStr">
        <is>
          <t>63</t>
        </is>
      </c>
      <c r="E28" t="inlineStr">
        <is>
          <t>8.5</t>
        </is>
      </c>
    </row>
    <row r="29">
      <c r="A29" t="inlineStr">
        <is>
          <t>微觉醒总数</t>
        </is>
      </c>
      <c r="B29" t="inlineStr">
        <is>
          <t>21</t>
        </is>
      </c>
      <c r="C29" t="inlineStr">
        <is>
          <t>70</t>
        </is>
      </c>
      <c r="D29" t="inlineStr">
        <is>
          <t>96</t>
        </is>
      </c>
      <c r="E29" t="inlineStr">
        <is>
          <t>13.0</t>
        </is>
      </c>
    </row>
    <row r="31">
      <c r="A31">
        <f>== 表格 5 ===</f>
        <v/>
      </c>
    </row>
    <row r="32">
      <c r="A32" t="inlineStr">
        <is>
          <t>参数</t>
        </is>
      </c>
      <c r="B32" t="inlineStr">
        <is>
          <t>REM</t>
        </is>
      </c>
      <c r="C32" t="inlineStr">
        <is>
          <t>NREM</t>
        </is>
      </c>
      <c r="D32" t="inlineStr">
        <is>
          <t>指数(/TST)</t>
        </is>
      </c>
    </row>
    <row r="33">
      <c r="A33" t="inlineStr">
        <is>
          <t>呼吸暂停</t>
        </is>
      </c>
      <c r="B33" t="inlineStr">
        <is>
          <t>14</t>
        </is>
      </c>
      <c r="C33" t="inlineStr">
        <is>
          <t>1</t>
        </is>
      </c>
      <c r="D33" t="inlineStr">
        <is>
          <t>2.0</t>
        </is>
      </c>
    </row>
    <row r="34">
      <c r="A34" t="inlineStr">
        <is>
          <t>低通气</t>
        </is>
      </c>
      <c r="B34" t="inlineStr">
        <is>
          <t>29</t>
        </is>
      </c>
      <c r="C34" t="inlineStr">
        <is>
          <t>5</t>
        </is>
      </c>
      <c r="D34" t="inlineStr">
        <is>
          <t>4.6</t>
        </is>
      </c>
    </row>
    <row r="35">
      <c r="A35" t="inlineStr">
        <is>
          <t>呼吸暂停+低通气</t>
        </is>
      </c>
      <c r="B35" t="inlineStr">
        <is>
          <t>43</t>
        </is>
      </c>
      <c r="C35" t="inlineStr">
        <is>
          <t>6</t>
        </is>
      </c>
      <c r="D35" t="inlineStr">
        <is>
          <t>6.6</t>
        </is>
      </c>
    </row>
    <row r="36">
      <c r="A36" t="inlineStr">
        <is>
          <t>指数 (/h)</t>
        </is>
      </c>
      <c r="B36" t="inlineStr">
        <is>
          <t>28.8</t>
        </is>
      </c>
      <c r="C36" t="inlineStr">
        <is>
          <t>1.0</t>
        </is>
      </c>
      <c r="D36" t="inlineStr">
        <is>
          <t>-</t>
        </is>
      </c>
    </row>
    <row r="38">
      <c r="A38">
        <f>== 表格 6 ===</f>
        <v/>
      </c>
    </row>
    <row r="39">
      <c r="A39" t="inlineStr">
        <is>
          <t>参数</t>
        </is>
      </c>
      <c r="B39" t="inlineStr">
        <is>
          <t>阻塞性
呼吸暂停</t>
        </is>
      </c>
      <c r="C39" t="inlineStr">
        <is>
          <t>混合性
呼吸暂停</t>
        </is>
      </c>
      <c r="D39" t="inlineStr">
        <is>
          <t>中枢性
呼吸暂停</t>
        </is>
      </c>
      <c r="E39" t="inlineStr">
        <is>
          <t>所有
呼吸暂停</t>
        </is>
      </c>
      <c r="F39" t="inlineStr">
        <is>
          <t>阻塞性
低通气</t>
        </is>
      </c>
      <c r="G39" t="inlineStr">
        <is>
          <t>中枢性
低通气</t>
        </is>
      </c>
      <c r="H39" t="inlineStr">
        <is>
          <t>未分类
低通气</t>
        </is>
      </c>
      <c r="I39" t="inlineStr">
        <is>
          <t>所有
低通气</t>
        </is>
      </c>
      <c r="J39" t="inlineStr">
        <is>
          <t>总计</t>
        </is>
      </c>
    </row>
    <row r="40">
      <c r="A40" t="inlineStr">
        <is>
          <t>计数</t>
        </is>
      </c>
      <c r="B40" t="inlineStr">
        <is>
          <t>10</t>
        </is>
      </c>
      <c r="C40" t="inlineStr">
        <is>
          <t>4</t>
        </is>
      </c>
      <c r="D40" t="inlineStr">
        <is>
          <t>1</t>
        </is>
      </c>
      <c r="E40" t="inlineStr">
        <is>
          <t>15</t>
        </is>
      </c>
      <c r="F40" t="inlineStr">
        <is>
          <t>34</t>
        </is>
      </c>
      <c r="G40" t="inlineStr">
        <is>
          <t>0</t>
        </is>
      </c>
      <c r="H40" t="inlineStr">
        <is>
          <t>0</t>
        </is>
      </c>
      <c r="I40" t="inlineStr">
        <is>
          <t>34</t>
        </is>
      </c>
      <c r="J40" t="inlineStr">
        <is>
          <t>49</t>
        </is>
      </c>
    </row>
    <row r="41">
      <c r="A41" t="inlineStr">
        <is>
          <t>平均时间(s)</t>
        </is>
      </c>
      <c r="B41" t="inlineStr">
        <is>
          <t>28.0</t>
        </is>
      </c>
      <c r="C41" t="inlineStr">
        <is>
          <t>30.1</t>
        </is>
      </c>
      <c r="D41" t="inlineStr">
        <is>
          <t>13.0</t>
        </is>
      </c>
      <c r="E41" t="inlineStr">
        <is>
          <t>27.6</t>
        </is>
      </c>
      <c r="F41" t="inlineStr">
        <is>
          <t>31.9</t>
        </is>
      </c>
      <c r="G41" t="inlineStr">
        <is>
          <t>0.0</t>
        </is>
      </c>
      <c r="H41" t="inlineStr">
        <is>
          <t>0.0</t>
        </is>
      </c>
      <c r="I41" t="inlineStr">
        <is>
          <t>31.9</t>
        </is>
      </c>
      <c r="J41" t="inlineStr">
        <is>
          <t>30.5</t>
        </is>
      </c>
    </row>
    <row r="42">
      <c r="A42" t="inlineStr">
        <is>
          <t>最长时间 (s)</t>
        </is>
      </c>
      <c r="B42" t="inlineStr">
        <is>
          <t>48.0</t>
        </is>
      </c>
      <c r="C42" t="inlineStr">
        <is>
          <t>45.0</t>
        </is>
      </c>
      <c r="D42" t="inlineStr">
        <is>
          <t>13.0</t>
        </is>
      </c>
      <c r="E42" t="inlineStr">
        <is>
          <t>48.0</t>
        </is>
      </c>
      <c r="F42" t="inlineStr">
        <is>
          <t>60.0</t>
        </is>
      </c>
      <c r="G42" t="inlineStr">
        <is>
          <t>0.0</t>
        </is>
      </c>
      <c r="H42" t="inlineStr">
        <is>
          <t>0.0</t>
        </is>
      </c>
      <c r="I42" t="inlineStr">
        <is>
          <t>60.0</t>
        </is>
      </c>
      <c r="J42" t="inlineStr">
        <is>
          <t>60.0</t>
        </is>
      </c>
    </row>
    <row r="43">
      <c r="A43" t="inlineStr">
        <is>
          <t>平均血氧(%)</t>
        </is>
      </c>
      <c r="B43" t="inlineStr">
        <is>
          <t>/</t>
        </is>
      </c>
      <c r="C43" t="inlineStr">
        <is>
          <t>/</t>
        </is>
      </c>
      <c r="D43" t="inlineStr">
        <is>
          <t>/</t>
        </is>
      </c>
      <c r="E43" t="inlineStr">
        <is>
          <t>/</t>
        </is>
      </c>
      <c r="F43" t="inlineStr">
        <is>
          <t>/</t>
        </is>
      </c>
      <c r="G43" t="inlineStr">
        <is>
          <t>/</t>
        </is>
      </c>
      <c r="H43" t="inlineStr">
        <is>
          <t>/</t>
        </is>
      </c>
      <c r="I43" t="inlineStr">
        <is>
          <t>/</t>
        </is>
      </c>
      <c r="J43" t="inlineStr">
        <is>
          <t>95</t>
        </is>
      </c>
    </row>
    <row r="44">
      <c r="A44" t="inlineStr">
        <is>
          <t>最低血氧(%)</t>
        </is>
      </c>
      <c r="B44" t="inlineStr">
        <is>
          <t>/</t>
        </is>
      </c>
      <c r="C44" t="inlineStr">
        <is>
          <t>/</t>
        </is>
      </c>
      <c r="D44" t="inlineStr">
        <is>
          <t>/</t>
        </is>
      </c>
      <c r="E44" t="inlineStr">
        <is>
          <t>/</t>
        </is>
      </c>
      <c r="F44" t="inlineStr">
        <is>
          <t>/</t>
        </is>
      </c>
      <c r="G44" t="inlineStr">
        <is>
          <t>/</t>
        </is>
      </c>
      <c r="H44" t="inlineStr">
        <is>
          <t>/</t>
        </is>
      </c>
      <c r="I44" t="inlineStr">
        <is>
          <t>/</t>
        </is>
      </c>
      <c r="J44" t="inlineStr">
        <is>
          <t>82</t>
        </is>
      </c>
    </row>
    <row r="45">
      <c r="A45" t="inlineStr">
        <is>
          <t>指数(/TST)</t>
        </is>
      </c>
      <c r="B45" t="inlineStr">
        <is>
          <t>1.4</t>
        </is>
      </c>
      <c r="C45" t="inlineStr">
        <is>
          <t>0.5</t>
        </is>
      </c>
      <c r="D45" t="inlineStr">
        <is>
          <t>0.1</t>
        </is>
      </c>
      <c r="E45" t="inlineStr">
        <is>
          <t>2.0</t>
        </is>
      </c>
      <c r="F45" t="inlineStr">
        <is>
          <t>4.6</t>
        </is>
      </c>
      <c r="G45" t="inlineStr">
        <is>
          <t>0.0</t>
        </is>
      </c>
      <c r="H45" t="inlineStr">
        <is>
          <t>0.0</t>
        </is>
      </c>
      <c r="I45" t="inlineStr">
        <is>
          <t>4.6</t>
        </is>
      </c>
      <c r="J45" t="inlineStr">
        <is>
          <t>6.6</t>
        </is>
      </c>
    </row>
    <row r="47">
      <c r="A47">
        <f>== 表格 7 ===</f>
        <v/>
      </c>
    </row>
    <row r="48">
      <c r="A48" t="inlineStr">
        <is>
          <t>体位</t>
        </is>
      </c>
      <c r="B48" t="inlineStr">
        <is>
          <t>阻塞性
呼吸暂停</t>
        </is>
      </c>
      <c r="C48" t="inlineStr">
        <is>
          <t>混合性
呼吸暂停</t>
        </is>
      </c>
      <c r="D48" t="inlineStr">
        <is>
          <t>中枢性
呼吸暂停</t>
        </is>
      </c>
      <c r="E48" t="inlineStr">
        <is>
          <t>低通气</t>
        </is>
      </c>
      <c r="F48" t="inlineStr">
        <is>
          <t>AHI</t>
        </is>
      </c>
      <c r="G48" t="inlineStr">
        <is>
          <t>%
睡眠时间</t>
        </is>
      </c>
      <c r="H48" t="inlineStr">
        <is>
          <t>持续时间 (min)</t>
        </is>
      </c>
    </row>
    <row r="49">
      <c r="A49" t="inlineStr">
        <is>
          <t>俯卧</t>
        </is>
      </c>
      <c r="B49" t="inlineStr">
        <is>
          <t>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0.0</t>
        </is>
      </c>
      <c r="G49" t="inlineStr">
        <is>
          <t>0.00</t>
        </is>
      </c>
      <c r="H49" t="inlineStr">
        <is>
          <t>0.0</t>
        </is>
      </c>
    </row>
    <row r="50">
      <c r="A50" t="inlineStr">
        <is>
          <t>左侧</t>
        </is>
      </c>
      <c r="B50" t="inlineStr">
        <is>
          <t>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0.0</t>
        </is>
      </c>
      <c r="G50" t="inlineStr">
        <is>
          <t>26.12</t>
        </is>
      </c>
      <c r="H50" t="inlineStr">
        <is>
          <t>123.2</t>
        </is>
      </c>
    </row>
    <row r="51">
      <c r="A51" t="inlineStr">
        <is>
          <t>右侧</t>
        </is>
      </c>
      <c r="B51" t="inlineStr">
        <is>
          <t>0</t>
        </is>
      </c>
      <c r="C51" t="inlineStr">
        <is>
          <t>0</t>
        </is>
      </c>
      <c r="D51" t="inlineStr">
        <is>
          <t>0</t>
        </is>
      </c>
      <c r="E51" t="inlineStr">
        <is>
          <t>0</t>
        </is>
      </c>
      <c r="F51" t="inlineStr">
        <is>
          <t>0.0</t>
        </is>
      </c>
      <c r="G51" t="inlineStr">
        <is>
          <t>0.00</t>
        </is>
      </c>
      <c r="H51" t="inlineStr">
        <is>
          <t>0.9</t>
        </is>
      </c>
    </row>
    <row r="52">
      <c r="A52" t="inlineStr">
        <is>
          <t>仰卧</t>
        </is>
      </c>
      <c r="B52" t="inlineStr">
        <is>
          <t>10</t>
        </is>
      </c>
      <c r="C52" t="inlineStr">
        <is>
          <t>4</t>
        </is>
      </c>
      <c r="D52" t="inlineStr">
        <is>
          <t>1</t>
        </is>
      </c>
      <c r="E52" t="inlineStr">
        <is>
          <t>34</t>
        </is>
      </c>
      <c r="F52" t="inlineStr">
        <is>
          <t>9.0</t>
        </is>
      </c>
      <c r="G52" t="inlineStr">
        <is>
          <t>73.88</t>
        </is>
      </c>
      <c r="H52" t="inlineStr">
        <is>
          <t>344.9</t>
        </is>
      </c>
    </row>
    <row r="54">
      <c r="A54">
        <f>== 表格 8 ===</f>
        <v/>
      </c>
    </row>
    <row r="55">
      <c r="A55" t="inlineStr">
        <is>
          <t>打鼾概要</t>
        </is>
      </c>
      <c r="B55" t="inlineStr">
        <is>
          <t>打鼾概要</t>
        </is>
      </c>
      <c r="C55" t="inlineStr">
        <is>
          <t>打鼾概要</t>
        </is>
      </c>
      <c r="D55" t="inlineStr">
        <is>
          <t>打鼾概要</t>
        </is>
      </c>
    </row>
    <row r="56">
      <c r="A56" t="inlineStr">
        <is>
          <t>打鼾片段</t>
        </is>
      </c>
      <c r="B56" t="inlineStr">
        <is>
          <t>59</t>
        </is>
      </c>
      <c r="C56" t="inlineStr">
        <is>
          <t>打鼾时间</t>
        </is>
      </c>
      <c r="D56" t="inlineStr">
        <is>
          <t>47.5 min(10.7睡眠 (%))</t>
        </is>
      </c>
    </row>
    <row r="58">
      <c r="A58">
        <f>== 表格 9 ===</f>
        <v/>
      </c>
    </row>
    <row r="59">
      <c r="A59" t="inlineStr">
        <is>
          <t>睡眠期平均血氧 (%)</t>
        </is>
      </c>
      <c r="B59" t="inlineStr">
        <is>
          <t>睡眠期平均血氧 (%)</t>
        </is>
      </c>
      <c r="C59" t="inlineStr">
        <is>
          <t>95</t>
        </is>
      </c>
      <c r="D59" t="inlineStr">
        <is>
          <t>清醒期平均SpO2 (%)</t>
        </is>
      </c>
      <c r="E59" t="inlineStr">
        <is>
          <t>清醒期平均SpO2 (%)</t>
        </is>
      </c>
      <c r="F59" t="inlineStr">
        <is>
          <t>96</t>
        </is>
      </c>
      <c r="G59" t="inlineStr">
        <is>
          <t>96</t>
        </is>
      </c>
    </row>
    <row r="60">
      <c r="A60" t="inlineStr">
        <is>
          <t>睡眠期最低血氧 (%)</t>
        </is>
      </c>
      <c r="B60" t="inlineStr">
        <is>
          <t>睡眠期最低血氧 (%)</t>
        </is>
      </c>
      <c r="C60" t="inlineStr">
        <is>
          <t>82</t>
        </is>
      </c>
      <c r="D60" t="inlineStr">
        <is>
          <t>氧减≥3%指数（/h）（ODI）</t>
        </is>
      </c>
      <c r="E60" t="inlineStr">
        <is>
          <t>氧减≥3%指数（/h）（ODI）</t>
        </is>
      </c>
      <c r="F60" t="inlineStr">
        <is>
          <t>6.0</t>
        </is>
      </c>
      <c r="G60" t="inlineStr">
        <is>
          <t>6.0</t>
        </is>
      </c>
    </row>
    <row r="61">
      <c r="A61" t="inlineStr">
        <is>
          <t>血氧饱和度水平(/TIB)</t>
        </is>
      </c>
      <c r="B61" t="inlineStr">
        <is>
          <t>血氧饱和度水平(/TIB)</t>
        </is>
      </c>
      <c r="C61" t="inlineStr">
        <is>
          <t>血氧饱和度水平(/TIB)</t>
        </is>
      </c>
      <c r="D61" t="inlineStr">
        <is>
          <t>血氧饱和度水平(/TIB)</t>
        </is>
      </c>
      <c r="E61" t="inlineStr">
        <is>
          <t>血氧饱和度水平(/TIB)</t>
        </is>
      </c>
      <c r="F61" t="inlineStr">
        <is>
          <t>血氧饱和度水平(/TIB)</t>
        </is>
      </c>
      <c r="G61" t="inlineStr">
        <is>
          <t>血氧饱和度水平(/TIB)</t>
        </is>
      </c>
    </row>
    <row r="62">
      <c r="A62" t="inlineStr">
        <is>
          <t>低于95% 时间（min）</t>
        </is>
      </c>
      <c r="B62" t="inlineStr">
        <is>
          <t>31.8</t>
        </is>
      </c>
      <c r="C62" t="inlineStr">
        <is>
          <t>31.8</t>
        </is>
      </c>
      <c r="D62" t="inlineStr">
        <is>
          <t>31.8</t>
        </is>
      </c>
      <c r="E62" t="inlineStr">
        <is>
          <t>低于95% 时间占比（%）</t>
        </is>
      </c>
      <c r="F62" t="inlineStr">
        <is>
          <t>低于95% 时间占比（%）</t>
        </is>
      </c>
      <c r="G62" t="inlineStr">
        <is>
          <t>6.7</t>
        </is>
      </c>
    </row>
    <row r="63">
      <c r="A63" t="inlineStr">
        <is>
          <t>低于90% 时间（min）</t>
        </is>
      </c>
      <c r="B63" t="inlineStr">
        <is>
          <t>2.3</t>
        </is>
      </c>
      <c r="C63" t="inlineStr">
        <is>
          <t>2.3</t>
        </is>
      </c>
      <c r="D63" t="inlineStr">
        <is>
          <t>2.3</t>
        </is>
      </c>
      <c r="E63" t="inlineStr">
        <is>
          <t>低于90% 时间占比（%）</t>
        </is>
      </c>
      <c r="F63" t="inlineStr">
        <is>
          <t>低于90% 时间占比（%）</t>
        </is>
      </c>
      <c r="G63" t="inlineStr">
        <is>
          <t>0.5</t>
        </is>
      </c>
    </row>
    <row r="64">
      <c r="A64" t="inlineStr">
        <is>
          <t>低于85% 时间（min）</t>
        </is>
      </c>
      <c r="B64" t="inlineStr">
        <is>
          <t>0.5</t>
        </is>
      </c>
      <c r="C64" t="inlineStr">
        <is>
          <t>0.5</t>
        </is>
      </c>
      <c r="D64" t="inlineStr">
        <is>
          <t>0.5</t>
        </is>
      </c>
      <c r="E64" t="inlineStr">
        <is>
          <t>低于85% 时间占比（%）</t>
        </is>
      </c>
      <c r="F64" t="inlineStr">
        <is>
          <t>低于85% 时间占比（%）</t>
        </is>
      </c>
      <c r="G64" t="inlineStr">
        <is>
          <t>0.1</t>
        </is>
      </c>
    </row>
    <row r="65">
      <c r="A65" t="inlineStr">
        <is>
          <t>低于80% 时间（min）</t>
        </is>
      </c>
      <c r="B65" t="inlineStr">
        <is>
          <t>0.0</t>
        </is>
      </c>
      <c r="C65" t="inlineStr">
        <is>
          <t>0.0</t>
        </is>
      </c>
      <c r="D65" t="inlineStr">
        <is>
          <t>0.0</t>
        </is>
      </c>
      <c r="E65" t="inlineStr">
        <is>
          <t>低于80% 时间占比（%）</t>
        </is>
      </c>
      <c r="F65" t="inlineStr">
        <is>
          <t>低于80% 时间占比（%）</t>
        </is>
      </c>
      <c r="G65" t="inlineStr">
        <is>
          <t>0.0</t>
        </is>
      </c>
    </row>
    <row r="67">
      <c r="A67">
        <f>== 表格 10 ===</f>
        <v/>
      </c>
    </row>
    <row r="68">
      <c r="A68" t="inlineStr">
        <is>
          <t>睡眠期平均心率（次/分钟）</t>
        </is>
      </c>
      <c r="B68" t="inlineStr">
        <is>
          <t>66.1</t>
        </is>
      </c>
    </row>
    <row r="69">
      <c r="A69" t="inlineStr">
        <is>
          <t>睡眠期最快心率（次/分钟）</t>
        </is>
      </c>
      <c r="B69" t="inlineStr">
        <is>
          <t>104</t>
        </is>
      </c>
    </row>
    <row r="70">
      <c r="A70" t="inlineStr">
        <is>
          <t>睡眠期最慢心率（次/分钟）</t>
        </is>
      </c>
      <c r="B70" t="inlineStr">
        <is>
          <t>55</t>
        </is>
      </c>
    </row>
    <row r="71">
      <c r="A71" t="inlineStr">
        <is>
          <t>NREM期平均心率（次/分钟）</t>
        </is>
      </c>
      <c r="B71" t="inlineStr">
        <is>
          <t>64.3</t>
        </is>
      </c>
    </row>
    <row r="72">
      <c r="A72" t="inlineStr">
        <is>
          <t>REM期平均心率（次/分钟）</t>
        </is>
      </c>
      <c r="B72" t="inlineStr">
        <is>
          <t>73.2</t>
        </is>
      </c>
    </row>
    <row r="73">
      <c r="A73" t="inlineStr">
        <is>
          <t>呼吸事件相关平均心率（呼吸暂停/低通气）</t>
        </is>
      </c>
      <c r="B73" t="inlineStr">
        <is>
          <t>/</t>
        </is>
      </c>
    </row>
    <row r="75">
      <c r="A75">
        <f>== 表格 11 ===</f>
        <v/>
      </c>
    </row>
    <row r="76">
      <c r="A76" t="inlineStr">
        <is>
          <t>类型</t>
        </is>
      </c>
      <c r="B76" t="inlineStr">
        <is>
          <t>睡眠期次数</t>
        </is>
      </c>
      <c r="C76" t="inlineStr">
        <is>
          <t>睡眠期指数(/TST)</t>
        </is>
      </c>
    </row>
    <row r="77">
      <c r="A77" t="inlineStr">
        <is>
          <t>LM</t>
        </is>
      </c>
      <c r="B77" t="inlineStr">
        <is>
          <t>72</t>
        </is>
      </c>
      <c r="C77" t="inlineStr">
        <is>
          <t>9.8</t>
        </is>
      </c>
    </row>
    <row r="78">
      <c r="A78" t="inlineStr">
        <is>
          <t>PLM</t>
        </is>
      </c>
      <c r="B78" t="inlineStr">
        <is>
          <t>12</t>
        </is>
      </c>
      <c r="C78" t="inlineStr">
        <is>
          <t>1.6</t>
        </is>
      </c>
    </row>
    <row r="79">
      <c r="A79" t="inlineStr">
        <is>
          <t>PLM相关微觉醒</t>
        </is>
      </c>
      <c r="B79" t="inlineStr">
        <is>
          <t>24</t>
        </is>
      </c>
      <c r="C79" t="inlineStr">
        <is>
          <t>3.3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8" defaultRowHeight="15"/>
  <sheetData>
    <row r="1">
      <c r="A1">
        <f>== 表格 1 ===</f>
        <v/>
      </c>
    </row>
    <row r="2">
      <c r="A2" t="inlineStr">
        <is>
          <t>姓名：陈,士畅</t>
        </is>
      </c>
      <c r="B2" t="inlineStr">
        <is>
          <t>身高：182厘米</t>
        </is>
      </c>
      <c r="C2" t="inlineStr">
        <is>
          <t>体重：76kg</t>
        </is>
      </c>
    </row>
    <row r="3">
      <c r="A3" t="inlineStr">
        <is>
          <t>性别：Male</t>
        </is>
      </c>
      <c r="B3" t="inlineStr">
        <is>
          <t>年龄：31岁</t>
        </is>
      </c>
      <c r="C3" t="inlineStr">
        <is>
          <t>体重指数(BMI)：22.9kg/m2</t>
        </is>
      </c>
    </row>
    <row r="4">
      <c r="A4" t="inlineStr">
        <is>
          <t>出生日期：1992/7/18</t>
        </is>
      </c>
      <c r="B4" t="inlineStr">
        <is>
          <t>颈围：38厘米</t>
        </is>
      </c>
      <c r="C4" t="inlineStr">
        <is>
          <t>腹围：97厘米</t>
        </is>
      </c>
    </row>
    <row r="5">
      <c r="A5" t="inlineStr">
        <is>
          <t>监测日期：2024/5/8</t>
        </is>
      </c>
      <c r="B5" t="inlineStr">
        <is>
          <t>监测医/技师：陈秋含</t>
        </is>
      </c>
      <c r="C5" t="inlineStr">
        <is>
          <t>转诊医师：朱敏</t>
        </is>
      </c>
    </row>
    <row r="7">
      <c r="A7">
        <f>== 表格 2 ===</f>
        <v/>
      </c>
    </row>
    <row r="8">
      <c r="A8" t="inlineStr">
        <is>
          <t>熄灯时间</t>
        </is>
      </c>
      <c r="B8" t="inlineStr">
        <is>
          <t>22:14:38</t>
        </is>
      </c>
      <c r="C8" t="inlineStr">
        <is>
          <t>开灯时间</t>
        </is>
      </c>
      <c r="D8" t="inlineStr">
        <is>
          <t>05:57:38</t>
        </is>
      </c>
    </row>
    <row r="9">
      <c r="A9" t="inlineStr">
        <is>
          <t>总记录时间（TRT）</t>
        </is>
      </c>
      <c r="B9" t="inlineStr">
        <is>
          <t>463.0 min</t>
        </is>
      </c>
      <c r="C9" t="inlineStr">
        <is>
          <t>总卧床时间TIB</t>
        </is>
      </c>
      <c r="D9" t="inlineStr">
        <is>
          <t>463.0 min</t>
        </is>
      </c>
    </row>
    <row r="10">
      <c r="A10" t="inlineStr">
        <is>
          <t>总睡眠期时间	（SPT）</t>
        </is>
      </c>
      <c r="B10" t="inlineStr">
        <is>
          <t>449.5 min</t>
        </is>
      </c>
      <c r="C10" t="inlineStr">
        <is>
          <t>总睡眠时间 (TST)</t>
        </is>
      </c>
      <c r="D10" t="inlineStr">
        <is>
          <t>430.0 min</t>
        </is>
      </c>
    </row>
    <row r="11">
      <c r="A11" t="inlineStr">
        <is>
          <t>入睡后清醒次数</t>
        </is>
      </c>
      <c r="B11" t="inlineStr">
        <is>
          <t>10</t>
        </is>
      </c>
      <c r="C11" t="inlineStr">
        <is>
          <t>睡眠效率（TST/TRT）</t>
        </is>
      </c>
      <c r="D11" t="inlineStr">
        <is>
          <t>92.9%</t>
        </is>
      </c>
    </row>
    <row r="12">
      <c r="A12" t="inlineStr">
        <is>
          <t>入睡后清醒时间（WASO）</t>
        </is>
      </c>
      <c r="B12" t="inlineStr">
        <is>
          <t>26.5 min</t>
        </is>
      </c>
      <c r="C12" t="inlineStr">
        <is>
          <t>入睡后睡眠效率（TST/SPT）</t>
        </is>
      </c>
      <c r="D12" t="inlineStr">
        <is>
          <t>95.7%</t>
        </is>
      </c>
    </row>
    <row r="13">
      <c r="A13" t="inlineStr">
        <is>
          <t>睡眠潜伏期（SL）</t>
        </is>
      </c>
      <c r="B13" t="inlineStr">
        <is>
          <t>6.5 min</t>
        </is>
      </c>
      <c r="C13" t="inlineStr">
        <is>
          <t>REM期潜伏期</t>
        </is>
      </c>
      <c r="D13" t="inlineStr">
        <is>
          <t>105.5 min</t>
        </is>
      </c>
    </row>
    <row r="14">
      <c r="A14" t="inlineStr">
        <is>
          <t>微觉醒次数</t>
        </is>
      </c>
      <c r="B14" t="inlineStr">
        <is>
          <t>24</t>
        </is>
      </c>
      <c r="C14" t="inlineStr">
        <is>
          <t>微觉醒指数（次/h）</t>
        </is>
      </c>
      <c r="D14" t="inlineStr">
        <is>
          <t>3.3</t>
        </is>
      </c>
    </row>
    <row r="16">
      <c r="A16">
        <f>== 表格 3 ===</f>
        <v/>
      </c>
    </row>
    <row r="17">
      <c r="A17" t="inlineStr">
        <is>
          <t>睡眠分期</t>
        </is>
      </c>
      <c r="B17" t="inlineStr">
        <is>
          <t>持续时间 (min)</t>
        </is>
      </c>
      <c r="C17" t="inlineStr">
        <is>
          <t>% 睡眠时间</t>
        </is>
      </c>
    </row>
    <row r="18">
      <c r="A18" t="inlineStr">
        <is>
          <t>N1   期</t>
        </is>
      </c>
      <c r="B18" t="inlineStr">
        <is>
          <t>23.0</t>
        </is>
      </c>
      <c r="C18" t="inlineStr">
        <is>
          <t>5.3</t>
        </is>
      </c>
    </row>
    <row r="19">
      <c r="A19" t="inlineStr">
        <is>
          <t>N2   期</t>
        </is>
      </c>
      <c r="B19" t="inlineStr">
        <is>
          <t>244.0</t>
        </is>
      </c>
      <c r="C19" t="inlineStr">
        <is>
          <t>56.7</t>
        </is>
      </c>
    </row>
    <row r="20">
      <c r="A20" t="inlineStr">
        <is>
          <t>N3   期</t>
        </is>
      </c>
      <c r="B20" t="inlineStr">
        <is>
          <t>71.0</t>
        </is>
      </c>
      <c r="C20" t="inlineStr">
        <is>
          <t>16.5</t>
        </is>
      </c>
    </row>
    <row r="21">
      <c r="A21" t="inlineStr">
        <is>
          <t>REM 期</t>
        </is>
      </c>
      <c r="B21" t="inlineStr">
        <is>
          <t>92.0</t>
        </is>
      </c>
      <c r="C21" t="inlineStr">
        <is>
          <t>21.4</t>
        </is>
      </c>
    </row>
    <row r="23">
      <c r="A23">
        <f>== 表格 4 ===</f>
        <v/>
      </c>
    </row>
    <row r="24">
      <c r="A24" t="inlineStr">
        <is>
          <t>微觉醒类型</t>
        </is>
      </c>
      <c r="B24" t="inlineStr">
        <is>
          <t>次数</t>
        </is>
      </c>
      <c r="C24" t="inlineStr">
        <is>
          <t>指数</t>
        </is>
      </c>
    </row>
    <row r="25">
      <c r="A25" t="inlineStr">
        <is>
          <t>呼吸相关微觉醒</t>
        </is>
      </c>
      <c r="B25" t="inlineStr">
        <is>
          <t>2</t>
        </is>
      </c>
      <c r="C25" t="inlineStr">
        <is>
          <t>0.3</t>
        </is>
      </c>
    </row>
    <row r="26">
      <c r="A26" t="inlineStr">
        <is>
          <t>自发性微觉醒</t>
        </is>
      </c>
      <c r="B26" t="inlineStr">
        <is>
          <t>12</t>
        </is>
      </c>
      <c r="C26" t="inlineStr">
        <is>
          <t>1.7</t>
        </is>
      </c>
    </row>
    <row r="27">
      <c r="A27" t="inlineStr">
        <is>
          <t>鼾声相关微觉醒</t>
        </is>
      </c>
      <c r="B27" t="inlineStr">
        <is>
          <t>1</t>
        </is>
      </c>
      <c r="C27" t="inlineStr">
        <is>
          <t>0.1</t>
        </is>
      </c>
    </row>
    <row r="28">
      <c r="A28" t="inlineStr">
        <is>
          <t>MVT相关微觉醒</t>
        </is>
      </c>
      <c r="B28" t="inlineStr">
        <is>
          <t>0</t>
        </is>
      </c>
      <c r="C28" t="inlineStr">
        <is>
          <t>0.0</t>
        </is>
      </c>
    </row>
    <row r="29">
      <c r="A29" t="inlineStr">
        <is>
          <t>Total</t>
        </is>
      </c>
      <c r="B29" t="inlineStr">
        <is>
          <t>24</t>
        </is>
      </c>
      <c r="C29" t="inlineStr">
        <is>
          <t>3.3</t>
        </is>
      </c>
    </row>
    <row r="31">
      <c r="A31">
        <f>== 表格 5 ===</f>
        <v/>
      </c>
    </row>
    <row r="32">
      <c r="A32" t="inlineStr">
        <is>
          <t>参数</t>
        </is>
      </c>
      <c r="B32" t="inlineStr">
        <is>
          <t>REM</t>
        </is>
      </c>
      <c r="C32" t="inlineStr">
        <is>
          <t>NREM</t>
        </is>
      </c>
      <c r="D32" t="inlineStr">
        <is>
          <t>总睡眠期</t>
        </is>
      </c>
    </row>
    <row r="33">
      <c r="A33" t="inlineStr">
        <is>
          <t>呼吸暂停</t>
        </is>
      </c>
      <c r="B33" t="inlineStr">
        <is>
          <t>0</t>
        </is>
      </c>
      <c r="C33" t="inlineStr">
        <is>
          <t>0</t>
        </is>
      </c>
      <c r="D33" t="inlineStr">
        <is>
          <t>0</t>
        </is>
      </c>
    </row>
    <row r="34">
      <c r="A34" t="inlineStr">
        <is>
          <t>低通气</t>
        </is>
      </c>
      <c r="B34" t="inlineStr">
        <is>
          <t>5</t>
        </is>
      </c>
      <c r="C34" t="inlineStr">
        <is>
          <t>1</t>
        </is>
      </c>
      <c r="D34" t="inlineStr">
        <is>
          <t>6</t>
        </is>
      </c>
    </row>
    <row r="35">
      <c r="A35" t="inlineStr">
        <is>
          <t>呼吸暂停+低通气</t>
        </is>
      </c>
      <c r="B35" t="inlineStr">
        <is>
          <t>5</t>
        </is>
      </c>
      <c r="C35" t="inlineStr">
        <is>
          <t>1</t>
        </is>
      </c>
      <c r="D35" t="inlineStr">
        <is>
          <t>6</t>
        </is>
      </c>
    </row>
    <row r="36">
      <c r="A36" t="inlineStr">
        <is>
          <t>AHI (/hr)</t>
        </is>
      </c>
      <c r="B36" t="inlineStr">
        <is>
          <t>3.3</t>
        </is>
      </c>
      <c r="C36" t="inlineStr">
        <is>
          <t>0.2</t>
        </is>
      </c>
      <c r="D36" t="inlineStr">
        <is>
          <t>0.8</t>
        </is>
      </c>
    </row>
    <row r="38">
      <c r="A38">
        <f>== 表格 6 ===</f>
        <v/>
      </c>
    </row>
    <row r="39">
      <c r="A39" t="inlineStr">
        <is>
          <t>参数</t>
        </is>
      </c>
      <c r="B39" t="inlineStr">
        <is>
          <t>阻塞性</t>
        </is>
      </c>
      <c r="C39" t="inlineStr">
        <is>
          <t>混合性</t>
        </is>
      </c>
      <c r="D39" t="inlineStr">
        <is>
          <t>中枢性</t>
        </is>
      </c>
      <c r="E39" t="inlineStr">
        <is>
          <t>所有暂停</t>
        </is>
      </c>
      <c r="F39" t="inlineStr">
        <is>
          <t>低通气</t>
        </is>
      </c>
      <c r="G39" t="inlineStr">
        <is>
          <t>总计</t>
        </is>
      </c>
    </row>
    <row r="40">
      <c r="A40" t="inlineStr">
        <is>
          <t>计数</t>
        </is>
      </c>
      <c r="B40" t="inlineStr">
        <is>
          <t>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6</t>
        </is>
      </c>
      <c r="G40" t="inlineStr">
        <is>
          <t>6</t>
        </is>
      </c>
    </row>
    <row r="41">
      <c r="A41" t="inlineStr">
        <is>
          <t>平均时间（sec）</t>
        </is>
      </c>
      <c r="B41" t="inlineStr">
        <is>
          <t>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37</t>
        </is>
      </c>
      <c r="G41" t="inlineStr">
        <is>
          <t>37</t>
        </is>
      </c>
    </row>
    <row r="42">
      <c r="A42" t="inlineStr">
        <is>
          <t>最长时间 (sec)</t>
        </is>
      </c>
      <c r="B42" t="inlineStr">
        <is>
          <t>/</t>
        </is>
      </c>
      <c r="C42" t="inlineStr">
        <is>
          <t>/</t>
        </is>
      </c>
      <c r="D42" t="inlineStr">
        <is>
          <t>/</t>
        </is>
      </c>
      <c r="E42" t="inlineStr">
        <is>
          <t>-</t>
        </is>
      </c>
      <c r="F42" t="inlineStr">
        <is>
          <t>52</t>
        </is>
      </c>
      <c r="G42" t="inlineStr">
        <is>
          <t>/</t>
        </is>
      </c>
    </row>
    <row r="43">
      <c r="A43" t="inlineStr">
        <is>
          <t>平均血氧（%）</t>
        </is>
      </c>
      <c r="B43" t="inlineStr">
        <is>
          <t>-</t>
        </is>
      </c>
      <c r="C43" t="inlineStr">
        <is>
          <t>-</t>
        </is>
      </c>
      <c r="D43" t="inlineStr">
        <is>
          <t>-</t>
        </is>
      </c>
      <c r="E43" t="inlineStr">
        <is>
          <t>/</t>
        </is>
      </c>
      <c r="F43" t="inlineStr">
        <is>
          <t>92</t>
        </is>
      </c>
      <c r="G43" t="inlineStr">
        <is>
          <t>96</t>
        </is>
      </c>
    </row>
    <row r="44">
      <c r="A44" t="inlineStr">
        <is>
          <t>最低血氧（%）</t>
        </is>
      </c>
      <c r="B44" t="inlineStr">
        <is>
          <t>-</t>
        </is>
      </c>
      <c r="C44" t="inlineStr">
        <is>
          <t>-</t>
        </is>
      </c>
      <c r="D44" t="inlineStr">
        <is>
          <t>-</t>
        </is>
      </c>
      <c r="E44" t="inlineStr">
        <is>
          <t>/</t>
        </is>
      </c>
      <c r="F44" t="inlineStr">
        <is>
          <t>91</t>
        </is>
      </c>
      <c r="G44" t="inlineStr">
        <is>
          <t>91</t>
        </is>
      </c>
    </row>
    <row r="45">
      <c r="A45" t="inlineStr">
        <is>
          <t>指数（/TST）</t>
        </is>
      </c>
      <c r="B45" t="inlineStr">
        <is>
          <t>0.0</t>
        </is>
      </c>
      <c r="C45" t="inlineStr">
        <is>
          <t>0.0</t>
        </is>
      </c>
      <c r="D45" t="inlineStr">
        <is>
          <t>0.0</t>
        </is>
      </c>
      <c r="E45" t="inlineStr">
        <is>
          <t>0.0</t>
        </is>
      </c>
      <c r="F45" t="inlineStr">
        <is>
          <t>0.8</t>
        </is>
      </c>
      <c r="G45" t="inlineStr">
        <is>
          <t>0.8</t>
        </is>
      </c>
    </row>
    <row r="47">
      <c r="A47">
        <f>== 表格 7 ===</f>
        <v/>
      </c>
    </row>
    <row r="48">
      <c r="A48" t="inlineStr">
        <is>
          <t>体位</t>
        </is>
      </c>
      <c r="B48" t="inlineStr">
        <is>
          <t>阻塞性
（次数）</t>
        </is>
      </c>
      <c r="C48" t="inlineStr">
        <is>
          <t>混合性
（次数）</t>
        </is>
      </c>
      <c r="D48" t="inlineStr">
        <is>
          <t>中枢性
（次数）</t>
        </is>
      </c>
      <c r="E48" t="inlineStr">
        <is>
          <t>低通气
（次数）</t>
        </is>
      </c>
      <c r="F48" t="inlineStr">
        <is>
          <t>AHI</t>
        </is>
      </c>
      <c r="G48" t="inlineStr">
        <is>
          <t>持续时间
(min)</t>
        </is>
      </c>
      <c r="H48" t="inlineStr">
        <is>
          <t>睡眠时间
%</t>
        </is>
      </c>
    </row>
    <row r="49">
      <c r="A49" t="inlineStr">
        <is>
          <t>俯卧</t>
        </is>
      </c>
      <c r="B49" t="inlineStr">
        <is>
          <t>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0.0</t>
        </is>
      </c>
      <c r="G49" t="inlineStr">
        <is>
          <t>0.0</t>
        </is>
      </c>
      <c r="H49" t="inlineStr">
        <is>
          <t>0.0</t>
        </is>
      </c>
    </row>
    <row r="50">
      <c r="A50" t="inlineStr">
        <is>
          <t>左侧</t>
        </is>
      </c>
      <c r="B50" t="inlineStr">
        <is>
          <t>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0.0</t>
        </is>
      </c>
      <c r="G50" t="inlineStr">
        <is>
          <t>43.0</t>
        </is>
      </c>
      <c r="H50" t="inlineStr">
        <is>
          <t>10.0</t>
        </is>
      </c>
    </row>
    <row r="51">
      <c r="A51" t="inlineStr">
        <is>
          <t>右侧</t>
        </is>
      </c>
      <c r="B51" t="inlineStr">
        <is>
          <t>0</t>
        </is>
      </c>
      <c r="C51" t="inlineStr">
        <is>
          <t>0</t>
        </is>
      </c>
      <c r="D51" t="inlineStr">
        <is>
          <t>0</t>
        </is>
      </c>
      <c r="E51" t="inlineStr">
        <is>
          <t>2</t>
        </is>
      </c>
      <c r="F51" t="inlineStr">
        <is>
          <t>1.1</t>
        </is>
      </c>
      <c r="G51" t="inlineStr">
        <is>
          <t>109.0</t>
        </is>
      </c>
      <c r="H51" t="inlineStr">
        <is>
          <t>25.3</t>
        </is>
      </c>
    </row>
    <row r="52">
      <c r="A52" t="inlineStr">
        <is>
          <t>仰卧</t>
        </is>
      </c>
      <c r="B52" t="inlineStr">
        <is>
          <t>0</t>
        </is>
      </c>
      <c r="C52" t="inlineStr">
        <is>
          <t>0</t>
        </is>
      </c>
      <c r="D52" t="inlineStr">
        <is>
          <t>0</t>
        </is>
      </c>
      <c r="E52" t="inlineStr">
        <is>
          <t>4</t>
        </is>
      </c>
      <c r="F52" t="inlineStr">
        <is>
          <t>0.9</t>
        </is>
      </c>
      <c r="G52" t="inlineStr">
        <is>
          <t>278.0</t>
        </is>
      </c>
      <c r="H52" t="inlineStr">
        <is>
          <t>64.7</t>
        </is>
      </c>
    </row>
    <row r="54">
      <c r="A54">
        <f>== 表格 8 ===</f>
        <v/>
      </c>
    </row>
    <row r="55">
      <c r="A55" t="inlineStr">
        <is>
          <t>打鼾概要</t>
        </is>
      </c>
      <c r="B55" t="inlineStr">
        <is>
          <t>打鼾概要</t>
        </is>
      </c>
      <c r="C55" t="inlineStr">
        <is>
          <t>打鼾概要</t>
        </is>
      </c>
      <c r="D55" t="inlineStr">
        <is>
          <t>打鼾概要</t>
        </is>
      </c>
    </row>
    <row r="56">
      <c r="A56" t="inlineStr">
        <is>
          <t>鼾声次数（睡眠期）</t>
        </is>
      </c>
      <c r="B56" t="inlineStr">
        <is>
          <t>377</t>
        </is>
      </c>
      <c r="C56" t="inlineStr">
        <is>
          <t>鼾声指数（睡眠期）</t>
        </is>
      </c>
      <c r="D56" t="inlineStr">
        <is>
          <t>52.6</t>
        </is>
      </c>
    </row>
    <row r="58">
      <c r="A58">
        <f>== 表格 9 ===</f>
        <v/>
      </c>
    </row>
    <row r="59">
      <c r="A59" t="inlineStr">
        <is>
          <t>睡眠期平均血氧 (%)</t>
        </is>
      </c>
      <c r="B59" t="inlineStr">
        <is>
          <t>96</t>
        </is>
      </c>
      <c r="C59" t="inlineStr">
        <is>
          <t>清醒期平均SpO2 (%)</t>
        </is>
      </c>
      <c r="D59" t="inlineStr">
        <is>
          <t>97</t>
        </is>
      </c>
    </row>
    <row r="60">
      <c r="A60" t="inlineStr">
        <is>
          <t>睡眠期最低血氧 (%)</t>
        </is>
      </c>
      <c r="B60" t="inlineStr">
        <is>
          <t>91</t>
        </is>
      </c>
      <c r="C60" t="inlineStr">
        <is>
          <t>氧减≥3%指数（/h）</t>
        </is>
      </c>
      <c r="D60" t="inlineStr">
        <is>
          <t>0.4</t>
        </is>
      </c>
    </row>
    <row r="61">
      <c r="A61" t="inlineStr">
        <is>
          <t>血氧饱和度水平</t>
        </is>
      </c>
      <c r="B61" t="inlineStr">
        <is>
          <t>血氧饱和度水平</t>
        </is>
      </c>
      <c r="C61" t="inlineStr">
        <is>
          <t>血氧饱和度水平</t>
        </is>
      </c>
      <c r="D61" t="inlineStr">
        <is>
          <t>血氧饱和度水平</t>
        </is>
      </c>
    </row>
    <row r="62">
      <c r="A62" t="inlineStr">
        <is>
          <t>低于95% 时间（min）</t>
        </is>
      </c>
      <c r="B62" t="inlineStr">
        <is>
          <t>0:12:2.0</t>
        </is>
      </c>
      <c r="C62" t="inlineStr">
        <is>
          <t>低于95% 时间占比（%）</t>
        </is>
      </c>
      <c r="D62" t="inlineStr">
        <is>
          <t>2.8</t>
        </is>
      </c>
    </row>
    <row r="63">
      <c r="A63" t="inlineStr">
        <is>
          <t>低于90% 时间（min）</t>
        </is>
      </c>
      <c r="B63" t="inlineStr">
        <is>
          <t>0:00:0.0</t>
        </is>
      </c>
      <c r="C63" t="inlineStr">
        <is>
          <t>低于90% 时间占比（%）</t>
        </is>
      </c>
      <c r="D63" t="inlineStr">
        <is>
          <t>0.0</t>
        </is>
      </c>
    </row>
    <row r="64">
      <c r="A64" t="inlineStr">
        <is>
          <t>低于85% 时间（min）</t>
        </is>
      </c>
      <c r="B64" t="inlineStr">
        <is>
          <t>0:00:0.0</t>
        </is>
      </c>
      <c r="C64" t="inlineStr">
        <is>
          <t>低于85% 时间占比（%）</t>
        </is>
      </c>
      <c r="D64" t="inlineStr">
        <is>
          <t>0.0</t>
        </is>
      </c>
    </row>
    <row r="65">
      <c r="A65" t="inlineStr">
        <is>
          <t>低于80% 时间（min）</t>
        </is>
      </c>
      <c r="B65" t="inlineStr">
        <is>
          <t>0:00:0.0</t>
        </is>
      </c>
      <c r="C65" t="inlineStr">
        <is>
          <t>低于80% 时间占比（%）</t>
        </is>
      </c>
      <c r="D65" t="inlineStr">
        <is>
          <t>0.0</t>
        </is>
      </c>
    </row>
    <row r="67">
      <c r="A67">
        <f>== 表格 10 ===</f>
        <v/>
      </c>
    </row>
    <row r="68">
      <c r="A68" t="inlineStr">
        <is>
          <t>睡眠期平均心率</t>
        </is>
      </c>
      <c r="B68" t="inlineStr">
        <is>
          <t>68 bpm</t>
        </is>
      </c>
    </row>
    <row r="69">
      <c r="A69" t="inlineStr">
        <is>
          <t>睡眠期最快心率</t>
        </is>
      </c>
      <c r="B69" t="inlineStr">
        <is>
          <t>119 bpm</t>
        </is>
      </c>
    </row>
    <row r="70">
      <c r="A70" t="inlineStr">
        <is>
          <t>睡眠期最慢心率</t>
        </is>
      </c>
      <c r="B70" t="inlineStr">
        <is>
          <t>52 bpm</t>
        </is>
      </c>
    </row>
    <row r="71">
      <c r="A71" t="inlineStr">
        <is>
          <t>NREM期平均心率</t>
        </is>
      </c>
      <c r="B71" t="inlineStr">
        <is>
          <t>66 bpm</t>
        </is>
      </c>
    </row>
    <row r="72">
      <c r="A72" t="inlineStr">
        <is>
          <t>REM期平均心率</t>
        </is>
      </c>
      <c r="B72" t="inlineStr">
        <is>
          <t>77 bpm</t>
        </is>
      </c>
    </row>
    <row r="73">
      <c r="A73" t="inlineStr">
        <is>
          <t>呼吸事件相关平均心率（呼吸暂停/低通气）</t>
        </is>
      </c>
      <c r="B73" t="inlineStr">
        <is>
          <t>76(0/76) bpm</t>
        </is>
      </c>
    </row>
    <row r="75">
      <c r="A75">
        <f>== 表格 11 ===</f>
        <v/>
      </c>
    </row>
    <row r="76">
      <c r="A76" t="inlineStr">
        <is>
          <t>类型</t>
        </is>
      </c>
      <c r="B76" t="inlineStr">
        <is>
          <t>睡眠期次数</t>
        </is>
      </c>
      <c r="C76" t="inlineStr">
        <is>
          <t>睡眠期指数</t>
        </is>
      </c>
    </row>
    <row r="77">
      <c r="A77" t="inlineStr">
        <is>
          <t>LM</t>
        </is>
      </c>
      <c r="B77" t="inlineStr">
        <is>
          <t>136</t>
        </is>
      </c>
      <c r="C77" t="inlineStr">
        <is>
          <t>19.0</t>
        </is>
      </c>
    </row>
    <row r="78">
      <c r="A78" t="inlineStr">
        <is>
          <t>PLM</t>
        </is>
      </c>
      <c r="B78" t="inlineStr">
        <is>
          <t>59</t>
        </is>
      </c>
      <c r="C78" t="inlineStr">
        <is>
          <t>8.2</t>
        </is>
      </c>
    </row>
    <row r="79">
      <c r="A79" t="inlineStr">
        <is>
          <t>PLM相关微觉醒</t>
        </is>
      </c>
      <c r="B79" t="inlineStr">
        <is>
          <t>1</t>
        </is>
      </c>
      <c r="C79" t="inlineStr">
        <is>
          <t>0.1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2025-05-08T13:02:10Z</dcterms:created>
  <dcterms:modified xmlns:dcterms="http://purl.org/dc/terms/" xmlns:xsi="http://www.w3.org/2001/XMLSchema-instance" xsi:type="dcterms:W3CDTF">2025-05-08T13:02:25Z</dcterms:modified>
</cp:coreProperties>
</file>