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xl/theme/theme1.xml" ContentType="application/vnd.openxmlformats-officedocument.theme+xml"/>
  <Override PartName="/xl/worksheets/sheet10.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styles.xml" ContentType="application/vnd.openxmlformats-officedocument.spreadsheetml.styles+xml"/>
  <Override PartName="/xl/worksheets/sheet13.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bookViews>
    <workbookView xWindow="360" yWindow="15" windowWidth="20955" windowHeight="9720" activeTab="7"/>
  </bookViews>
  <sheets>
    <sheet name="1-2" sheetId="1" state="visible" r:id="rId1"/>
    <sheet name="3-4" sheetId="2" state="visible" r:id="rId2"/>
    <sheet name="5-8" sheetId="3" state="visible" r:id="rId3"/>
    <sheet name="9" sheetId="4" state="visible" r:id="rId4"/>
    <sheet name="10" sheetId="5" state="visible" r:id="rId5"/>
    <sheet name="11-14" sheetId="6" state="visible" r:id="rId6"/>
    <sheet name="15-16" sheetId="7" state="visible" r:id="rId7"/>
    <sheet name="16-17" sheetId="8" state="visible" r:id="rId8"/>
    <sheet name="17-19" sheetId="9" state="visible" r:id="rId9"/>
    <sheet name="19-20" sheetId="10" state="visible" r:id="rId10"/>
    <sheet name="20-22" sheetId="11" state="visible" r:id="rId11"/>
    <sheet name="23-24" sheetId="12" state="visible" r:id="rId12"/>
    <sheet name="25" sheetId="13" state="visible" r:id="rId13"/>
  </sheets>
  <definedNames>
    <definedName name="__xlfn_BAHTTEXT">#N/A</definedName>
    <definedName name="__xlfn_IFERROR">#N/A</definedName>
    <definedName name="__xlfn_SUMIFS">#N/A</definedName>
  </definedNames>
  <calcPr calcId="145621"/>
</workbook>
</file>

<file path=xl/comments1.xml><?xml version="1.0" encoding="utf-8"?>
<comments xmlns="http://schemas.openxmlformats.org/spreadsheetml/2006/main">
  <authors>
    <author/>
  </authors>
  <commentList>
    <comment ref="B15" authorId="0">
      <text>
        <r>
          <rPr>
            <b/>
            <rFont val="Tahoma"/>
            <sz val="9"/>
          </rPr>
          <t>:</t>
        </r>
        <r>
          <rPr>
            <rFont val="Tahoma"/>
            <sz val="9"/>
          </rPr>
          <t xml:space="preserve">
Windows User:
Хэрэглэгч мөр нэмээд текст бичих боломжтой талбар байна</t>
        </r>
      </text>
    </comment>
  </commentList>
</comments>
</file>

<file path=xl/comments2.xml><?xml version="1.0" encoding="utf-8"?>
<comments xmlns="http://schemas.openxmlformats.org/spreadsheetml/2006/main">
  <authors>
    <author/>
  </authors>
  <commentList>
    <comment ref="F4" authorId="0">
      <text>
        <r>
          <rPr>
            <b/>
            <rFont val="Tahoma"/>
            <sz val="9"/>
          </rPr>
          <t>:</t>
        </r>
        <r>
          <rPr>
            <rFont val="Tahoma"/>
            <sz val="9"/>
          </rPr>
          <t xml:space="preserve">
Windows User:
Тоо оруулах талбар</t>
        </r>
      </text>
    </comment>
    <comment ref="G4" authorId="0">
      <text>
        <r>
          <rPr>
            <b/>
            <rFont val="Tahoma"/>
            <sz val="9"/>
          </rPr>
          <t>:</t>
        </r>
        <r>
          <rPr>
            <rFont val="Tahoma"/>
            <sz val="9"/>
          </rPr>
          <t xml:space="preserve">
Windows User:
Мөнгөн дүн оруулах талбар</t>
        </r>
      </text>
    </comment>
    <comment ref="H4" authorId="0">
      <text>
        <r>
          <rPr>
            <b/>
            <rFont val="Tahoma"/>
            <sz val="9"/>
          </rPr>
          <t>:</t>
        </r>
        <r>
          <rPr>
            <rFont val="Tahoma"/>
            <sz val="9"/>
          </rPr>
          <t xml:space="preserve">
Windows User:
Огноо бичих талбар байна</t>
        </r>
      </text>
    </comment>
  </commentList>
</comments>
</file>

<file path=xl/sharedStrings.xml><?xml version="1.0" encoding="utf-8"?>
<sst xmlns="http://schemas.openxmlformats.org/spreadsheetml/2006/main" count="813" uniqueCount="813">
  <si>
    <t xml:space="preserve">САНХҮҮГИЙН ТАЙЛАНГИЙН ТОДРУУЛГА</t>
  </si>
  <si>
    <t>company_name</t>
  </si>
  <si>
    <t>date_y_m_d</t>
  </si>
  <si>
    <t xml:space="preserve">Үндсэн үйл ажиллагааны чиглэл /төрөл/:</t>
  </si>
  <si>
    <t xml:space="preserve">(a)   Мэдээлэл технологийн үйлчилгээ _______________________________________________</t>
  </si>
  <si>
    <t xml:space="preserve">(б)   __________________________________________________________________________</t>
  </si>
  <si>
    <t xml:space="preserve">(в)   __________________________________________________________________________</t>
  </si>
  <si>
    <t xml:space="preserve">Туслах үйл ажиллагааны чиглэл /төрөл/: </t>
  </si>
  <si>
    <t xml:space="preserve">(a)   __________________________________________________________________________</t>
  </si>
  <si>
    <t xml:space="preserve">Салбар, төлөөлөгчийн газрын нэр, байршил:</t>
  </si>
  <si>
    <t xml:space="preserve"> </t>
  </si>
  <si>
    <t xml:space="preserve">1. ТАЙЛАН БЭЛТГЭХ ҮНДЭСЛЭЛ</t>
  </si>
  <si>
    <t>{1}</t>
  </si>
  <si>
    <t xml:space="preserve">2. НЯГТЛАН БОДОХ БҮРТГЭЛИЙН БОДЛОГЫН ӨӨРЧЛӨЛТ</t>
  </si>
  <si>
    <t>{2}</t>
  </si>
  <si>
    <t xml:space="preserve">3. МӨНГӨ БА ТҮҮНТЭЙ АДИЛТГАХ ХӨРӨНГӨ</t>
  </si>
  <si>
    <t>№</t>
  </si>
  <si>
    <t xml:space="preserve">Мөнгөн хөрөнгийн зүйлс</t>
  </si>
  <si>
    <t xml:space="preserve">Эхний үлдэгдэл</t>
  </si>
  <si>
    <t xml:space="preserve">Эцсийн үлдэгдэл</t>
  </si>
  <si>
    <t xml:space="preserve">Касс дахь мөнгө</t>
  </si>
  <si>
    <t>{page3_1_income}</t>
  </si>
  <si>
    <t>{page3_1_expense}</t>
  </si>
  <si>
    <t xml:space="preserve">Банкин дахь мөнгө</t>
  </si>
  <si>
    <t>{page3_2_income}</t>
  </si>
  <si>
    <t>{page3_2_expense}</t>
  </si>
  <si>
    <t xml:space="preserve">Мөнгө түүнтэй адилтгах хөрөнгө</t>
  </si>
  <si>
    <t>{page3_3_income}</t>
  </si>
  <si>
    <t>{page3_3_expense}</t>
  </si>
  <si>
    <t xml:space="preserve">Нийт дүн</t>
  </si>
  <si>
    <t xml:space="preserve">Тэмдэглэл /Мөнгө, түүнтэй адилтгах хөрөнгөтэй холбоотой тайлбар, тэмдэглэлийг хийнэ/</t>
  </si>
  <si>
    <t xml:space="preserve">4. ДАНСНЫ БОЛОН БУСАД АВЛАГА</t>
  </si>
  <si>
    <t xml:space="preserve">4.1 Дансны авлага</t>
  </si>
  <si>
    <t>Үзүүлэлт</t>
  </si>
  <si>
    <t xml:space="preserve">Дансны авлага</t>
  </si>
  <si>
    <t xml:space="preserve">Найдваргүй авлагын хасагдуулга</t>
  </si>
  <si>
    <t xml:space="preserve">Дансны авлага (цэвэр дүнгээр)</t>
  </si>
  <si>
    <t>{page4_1_income}</t>
  </si>
  <si>
    <t>{page4_1_expense}</t>
  </si>
  <si>
    <t>#VALUE!</t>
  </si>
  <si>
    <t>Нэмэгдсэн</t>
  </si>
  <si>
    <t>{page4_1_add_income}</t>
  </si>
  <si>
    <t>{page4_1_add_expense}</t>
  </si>
  <si>
    <t xml:space="preserve">Хасагдсан (-):</t>
  </si>
  <si>
    <t xml:space="preserve">                   Төлөгдсөн </t>
  </si>
  <si>
    <t>{page4_1_paid_income}</t>
  </si>
  <si>
    <t>{page4_1_paid_expense}</t>
  </si>
  <si>
    <t xml:space="preserve">                   Найдваргүй болсон</t>
  </si>
  <si>
    <t>{page4_1_fail_income}</t>
  </si>
  <si>
    <t>{page4_1_fail_expense}</t>
  </si>
  <si>
    <t xml:space="preserve">4.2 Татвар, нийгмийн даатгалын шимтгэл (НДШ)-ийн  авлага</t>
  </si>
  <si>
    <t>Төрөл</t>
  </si>
  <si>
    <t xml:space="preserve">ААНОАТ-ын авлага</t>
  </si>
  <si>
    <t>{page4_2_1_income}</t>
  </si>
  <si>
    <t>{page4_2_1_expense}</t>
  </si>
  <si>
    <t xml:space="preserve">НӨАТ-ын авлага</t>
  </si>
  <si>
    <t>{page4_2_2_income}</t>
  </si>
  <si>
    <t>{page4_2_2_expense}</t>
  </si>
  <si>
    <t xml:space="preserve">НДШ-ийн авлага</t>
  </si>
  <si>
    <t>{page4_2_3_income}</t>
  </si>
  <si>
    <t>{page4_2_3_expense}</t>
  </si>
  <si>
    <t>Дүн</t>
  </si>
  <si>
    <t xml:space="preserve">4.3  Бусад богино хугацаат авлага (төрлөөр ангилна)</t>
  </si>
  <si>
    <t xml:space="preserve">Төрөл </t>
  </si>
  <si>
    <t xml:space="preserve">Холбоотой талаас авлага (эргэлтийн хөрөнгөнд хамаарах дүн)</t>
  </si>
  <si>
    <t>{page4_3_1_income}</t>
  </si>
  <si>
    <t>{page4_3_1_expense}</t>
  </si>
  <si>
    <t xml:space="preserve">Ажиллагчдаас авах авлага </t>
  </si>
  <si>
    <t>{page4_3_2_income}</t>
  </si>
  <si>
    <t>{page4_3_2_expense}</t>
  </si>
  <si>
    <t xml:space="preserve">Ногдол ашгийн авлага</t>
  </si>
  <si>
    <t>{page4_3_3_income}</t>
  </si>
  <si>
    <t>{page4_3_3_expense}</t>
  </si>
  <si>
    <t xml:space="preserve">Хүүний авлага</t>
  </si>
  <si>
    <t>{page4_3_4_income}</t>
  </si>
  <si>
    <t>{page4_3_4_expense}</t>
  </si>
  <si>
    <t xml:space="preserve">Богино хугацаат авлагын бичиг </t>
  </si>
  <si>
    <t>{page4_3_5_income}</t>
  </si>
  <si>
    <t>{page4_3_5_expense}</t>
  </si>
  <si>
    <t xml:space="preserve">Бусад талуудаас авах авлага</t>
  </si>
  <si>
    <t>{page4_3_6_income}</t>
  </si>
  <si>
    <t>{page4_3_6_expense}</t>
  </si>
  <si>
    <t xml:space="preserve"> Нийт дүн</t>
  </si>
  <si>
    <t xml:space="preserve">Тэмдэглэл. (Дансны авлагыг төлөгдөх хугацаандаа байгаа, хугацаа хэтэрсэн, төлөгдөх найдваргүй гэж ангилна. Найдваргүй авлагын хасагдуулга байгуулсан арга, гадаад валютаар илэрхийлэгдсэн авлагын талаар болон бусад тайлбар тэмдэглэлийг хийнэ.)</t>
  </si>
  <si>
    <t>{page4_describe}</t>
  </si>
  <si>
    <t xml:space="preserve">5. БУСАД САНХҮҮГИЙН ХӨРӨНГӨ</t>
  </si>
  <si>
    <t xml:space="preserve">6. БАРАА МАТЕРИАЛ</t>
  </si>
  <si>
    <t xml:space="preserve">Бараа материалын төрөл</t>
  </si>
  <si>
    <t xml:space="preserve">Түүхий эд материал</t>
  </si>
  <si>
    <t xml:space="preserve">Дуусаагүй үйлдвэрлэл</t>
  </si>
  <si>
    <t xml:space="preserve">Бэлэн бүтээгдэхүүн</t>
  </si>
  <si>
    <t xml:space="preserve">Бараа </t>
  </si>
  <si>
    <t xml:space="preserve">Хангамжийн материал</t>
  </si>
  <si>
    <t xml:space="preserve">Эхний үлдэгдэл (өртгөөр)</t>
  </si>
  <si>
    <t>{page6_1_1_1}</t>
  </si>
  <si>
    <t>{page6_1_2_1}</t>
  </si>
  <si>
    <t>{page6_1_3_1}</t>
  </si>
  <si>
    <t>{page6_1_4_1}</t>
  </si>
  <si>
    <t>{page6_1_5_1}</t>
  </si>
  <si>
    <t xml:space="preserve">Нэмэгдсэн дүн</t>
  </si>
  <si>
    <t>{page6_1_1_2}</t>
  </si>
  <si>
    <t>{page6_1_2_2}</t>
  </si>
  <si>
    <t>{page6_1_3_2}</t>
  </si>
  <si>
    <t>{page6_1_4_2}</t>
  </si>
  <si>
    <t>{page6_1_5_2}</t>
  </si>
  <si>
    <t xml:space="preserve">Хасагдсан дүн (-)</t>
  </si>
  <si>
    <t>{page6_1_1_3}</t>
  </si>
  <si>
    <t>{page6_1_2_3}</t>
  </si>
  <si>
    <t>{page6_1_3_3}</t>
  </si>
  <si>
    <t>{page6_1_4_3}</t>
  </si>
  <si>
    <t>{page6_1_5_3}</t>
  </si>
  <si>
    <t xml:space="preserve">Эцсийн үлдэгдэл (өртгөөр)</t>
  </si>
  <si>
    <t xml:space="preserve">Үнийн бууралтын гарз (-)</t>
  </si>
  <si>
    <t>{page6_1_1_4}</t>
  </si>
  <si>
    <t>{page6_1_2_4}</t>
  </si>
  <si>
    <t>{page6_1_3_4}</t>
  </si>
  <si>
    <t>{page6_1_4_4}</t>
  </si>
  <si>
    <t>{page6_1_5_4}</t>
  </si>
  <si>
    <t xml:space="preserve">Үнийн бууралтын буцаалт</t>
  </si>
  <si>
    <t>{page6_1_1_5}</t>
  </si>
  <si>
    <t>{page6_1_2_5}</t>
  </si>
  <si>
    <t>{page6_1_3_5}</t>
  </si>
  <si>
    <t>{page6_1_4_5}</t>
  </si>
  <si>
    <t>{page6_1_5_5}</t>
  </si>
  <si>
    <t xml:space="preserve">Дансны цэвэр дүн*</t>
  </si>
  <si>
    <t xml:space="preserve">* Дансны цэвэр дүнгийн эхний, эцсийн үлдэгдлийн нийт дүн нь санхүүгийн байдлын тайлан дахь бараа материалын дансны эхний, эцсийн дүнтэй тэнцүү байна.</t>
  </si>
  <si>
    <t xml:space="preserve">Тэмдэглэл. (Бараа материалын өртгийг тодорхойлоход ашигласан арга, бараа материалын бүртгэлийн систем, өртөг болон цэвэр боломжит үнийн аль багыг сонгох аргын талаар тайлбар, тэмдэглэл хийнэ.)</t>
  </si>
  <si>
    <t xml:space="preserve">7. БОРЛУУЛАХ ЗОРИЛГООР ЭЗЭМШИЖ БУЙ ЭРГЭЛТИЙН БУС ХӨРӨНГӨ (ЭСВЭЛ БОРЛУУЛАХ БҮЛЭГ ХӨРӨНГӨ) БОЛОН ӨР ТӨЛБӨР</t>
  </si>
  <si>
    <t xml:space="preserve">Тэмдэглэл. (Борлуулах зорилгоор эзэмшиж буй эргэлтийн бус хөрөнгө эсвэл борлуулах бүлэг хөрөнгө болон өр төлбөрийн тодорхойлолт, хэмжилтийн суурь, борлуулалт хийгдсэн аль эсвэл хийгдэхэд хүргэсэн нөхцөл байдал, борлуулах арга, хугацаа, хүлээн зөвшөөрсөн олз ба гарз болон бусад тайлбар, тэмдэглэлийг хийнэ.</t>
  </si>
  <si>
    <t xml:space="preserve">8. УРЬДЧИЛЖ ТӨЛСӨН ЗАРДАЛ/ТООЦОО</t>
  </si>
  <si>
    <t xml:space="preserve">Урьдчилж төлсөн зардал</t>
  </si>
  <si>
    <t>{page8_1_1}</t>
  </si>
  <si>
    <t>{page8_1_2}</t>
  </si>
  <si>
    <t xml:space="preserve">Урьдчилж төлсөн түрээс, даатгал</t>
  </si>
  <si>
    <t>{page8_2_1}</t>
  </si>
  <si>
    <t>{page8_2_2}</t>
  </si>
  <si>
    <t xml:space="preserve">Бэлтгэн нийлүүлэгчид төлсөн урьдчилгаа төлбөр</t>
  </si>
  <si>
    <t>{page8_3_1}</t>
  </si>
  <si>
    <t>{page8_3_2}</t>
  </si>
  <si>
    <t xml:space="preserve">9. ҮНДСЭН ХӨРӨНГӨ </t>
  </si>
  <si>
    <t xml:space="preserve">Газрын сайжруулалт</t>
  </si>
  <si>
    <t xml:space="preserve">Барилга, байгууламж</t>
  </si>
  <si>
    <t xml:space="preserve">Машин, тоног төхөөрөмж</t>
  </si>
  <si>
    <t xml:space="preserve">Тээврийн хэрэгсэл</t>
  </si>
  <si>
    <t xml:space="preserve">Тавилга эд хогшил</t>
  </si>
  <si>
    <t xml:space="preserve">Компьютер, бусад хэрэгсэл</t>
  </si>
  <si>
    <t xml:space="preserve">Бусад үндсэн хөрөнгө</t>
  </si>
  <si>
    <t xml:space="preserve">ҮНДСЭН ХӨРӨНГӨ /ӨРТӨГ/</t>
  </si>
  <si>
    <t xml:space="preserve">Нэмэгдсэн дүн </t>
  </si>
  <si>
    <t xml:space="preserve">Өөрөө үйлдвэрлэсэн</t>
  </si>
  <si>
    <t xml:space="preserve">Худалдаж авсан</t>
  </si>
  <si>
    <t xml:space="preserve">Үнэ төлбөргүй авсан</t>
  </si>
  <si>
    <t xml:space="preserve">Дахин үнэлгээний нэмэгдэл</t>
  </si>
  <si>
    <t>Худалдсан</t>
  </si>
  <si>
    <t xml:space="preserve">Үнэгүй шилжүүлсэн</t>
  </si>
  <si>
    <t>Акталсан</t>
  </si>
  <si>
    <t xml:space="preserve">Үндсэн хөрөнгө дахин ангилсан </t>
  </si>
  <si>
    <t xml:space="preserve">Үндсэн хөрөнгө, ХОЗҮХХ* хооронд дахин ангилсан </t>
  </si>
  <si>
    <t xml:space="preserve">ХУРИМТЛАГДСАН ЭЛЭГДЭЛ</t>
  </si>
  <si>
    <t xml:space="preserve">Байгуулсан элэгдэл </t>
  </si>
  <si>
    <t xml:space="preserve">Дахин үнэлгээгээр нэмэгдсэн </t>
  </si>
  <si>
    <t xml:space="preserve">Үнэ цэнийн бууралтын буцаалт</t>
  </si>
  <si>
    <t xml:space="preserve">Данснаас хассан хөрөнгийн элэгдэл</t>
  </si>
  <si>
    <t xml:space="preserve">Дахин үнэлгээгээр хасагдсан </t>
  </si>
  <si>
    <t xml:space="preserve">Үнэ цэнийн бууралт</t>
  </si>
  <si>
    <t xml:space="preserve">ДАНСНЫ ЦЭВЭР ДҮН</t>
  </si>
  <si>
    <t xml:space="preserve">Эхний үлдэгдэл /1.1-2.1/</t>
  </si>
  <si>
    <t xml:space="preserve">Эцсийн үлдэгдэл 1.6-2.4/</t>
  </si>
  <si>
    <t xml:space="preserve">Тэмдэглэл (Үндсэн хөрөнгийн анги бүрийн хувьд ашигласан хэмжилтийн суурь, элэгдэл тооцох арга, ашиглалтын хугацаа, дахин үнэлсэн бол дахин үнэлгээ хүчинтэй болсон хугацаа, хараах бус үнэлгээчин үнэлсэн эсэх талаар, үндсэн хөрөнгийн дахин ангилал, түүний, шалтгаан, бусад тайлбар тэмдэглэлийг хийнэ)</t>
  </si>
  <si>
    <t xml:space="preserve">10. БИЕТ БУС ХӨРӨНГӨ</t>
  </si>
  <si>
    <t xml:space="preserve">Зохиогчийн эрх</t>
  </si>
  <si>
    <t xml:space="preserve">Компьютерийн Программ хангамж</t>
  </si>
  <si>
    <t>Патент</t>
  </si>
  <si>
    <t xml:space="preserve">Барааны тэмдэг</t>
  </si>
  <si>
    <t xml:space="preserve">Тусгай зөвшөөрөл</t>
  </si>
  <si>
    <t xml:space="preserve">Газар эзэмших эрх</t>
  </si>
  <si>
    <t xml:space="preserve">Бусад биет бус хөрөнгө</t>
  </si>
  <si>
    <t>Бүгд</t>
  </si>
  <si>
    <t xml:space="preserve">БИЕТ БУС ХӨРӨНГӨ /ӨРТӨГ/</t>
  </si>
  <si>
    <t>{10_1_1}</t>
  </si>
  <si>
    <t>{10_1_2}</t>
  </si>
  <si>
    <t>{10_1_3}</t>
  </si>
  <si>
    <t>{10_1_4}</t>
  </si>
  <si>
    <t>{10_1_5}</t>
  </si>
  <si>
    <t>{10_1_6}</t>
  </si>
  <si>
    <t>{10_1_7}</t>
  </si>
  <si>
    <t>{10_2_1}</t>
  </si>
  <si>
    <t>{10_2_2}</t>
  </si>
  <si>
    <t>{10_2_3}</t>
  </si>
  <si>
    <t>{10_2_4}</t>
  </si>
  <si>
    <t>{10_2_5}</t>
  </si>
  <si>
    <t>{10_2_6}</t>
  </si>
  <si>
    <t>{10_2_7}</t>
  </si>
  <si>
    <t>{10_3_1}</t>
  </si>
  <si>
    <t>{10_3_2}</t>
  </si>
  <si>
    <t>{10_3_3}</t>
  </si>
  <si>
    <t>{10_3_4}</t>
  </si>
  <si>
    <t>{10_3_5}</t>
  </si>
  <si>
    <t>{10_3_6}</t>
  </si>
  <si>
    <t>{10_3_7}</t>
  </si>
  <si>
    <t>{10_4_1}</t>
  </si>
  <si>
    <t>{10_4_2}</t>
  </si>
  <si>
    <t>{10_4_3}</t>
  </si>
  <si>
    <t>{10_4_4}</t>
  </si>
  <si>
    <t>{10_4_5}</t>
  </si>
  <si>
    <t>{10_4_6}</t>
  </si>
  <si>
    <t>{10_4_7}</t>
  </si>
  <si>
    <t xml:space="preserve">Хасагдсан дүн</t>
  </si>
  <si>
    <t>{10_5_1}</t>
  </si>
  <si>
    <t>{10_5_2}</t>
  </si>
  <si>
    <t>{10_5_3}</t>
  </si>
  <si>
    <t>{10_5_4}</t>
  </si>
  <si>
    <t>{10_5_5}</t>
  </si>
  <si>
    <t>{10_5_6}</t>
  </si>
  <si>
    <t>{10_5_7}</t>
  </si>
  <si>
    <t>{10_6_1}</t>
  </si>
  <si>
    <t>{10_6_2}</t>
  </si>
  <si>
    <t>{10_6_3}</t>
  </si>
  <si>
    <t>{10_6_4}</t>
  </si>
  <si>
    <t>{10_6_5}</t>
  </si>
  <si>
    <t>{10_6_6}</t>
  </si>
  <si>
    <t>{10_6_7}</t>
  </si>
  <si>
    <t xml:space="preserve">Акталж, устгасан</t>
  </si>
  <si>
    <t>{10_7_1}</t>
  </si>
  <si>
    <t>{10_7_2}</t>
  </si>
  <si>
    <t>{10_7_3}</t>
  </si>
  <si>
    <t>{10_7_4}</t>
  </si>
  <si>
    <t>{10_7_5}</t>
  </si>
  <si>
    <t>{10_7_6}</t>
  </si>
  <si>
    <t>{10_7_7}</t>
  </si>
  <si>
    <t xml:space="preserve">ХУРИМТЛАГДСАН ХОРОГДОЛ</t>
  </si>
  <si>
    <t xml:space="preserve">Байгуулсан хорогдол</t>
  </si>
  <si>
    <t>{10_8_1}</t>
  </si>
  <si>
    <t>{10_8_2}</t>
  </si>
  <si>
    <t>{10_8_3}</t>
  </si>
  <si>
    <t>{10_8_4}</t>
  </si>
  <si>
    <t>{10_8_5}</t>
  </si>
  <si>
    <t>{10_8_7}</t>
  </si>
  <si>
    <t xml:space="preserve">Дахин үнэлгээгээр нэмэгдсэн</t>
  </si>
  <si>
    <t>{10_9_1}</t>
  </si>
  <si>
    <t>{10_9_2}</t>
  </si>
  <si>
    <t>{10_9_3}</t>
  </si>
  <si>
    <t>{10_9_4}</t>
  </si>
  <si>
    <t>{10_9_5}</t>
  </si>
  <si>
    <t>{10_9_7}</t>
  </si>
  <si>
    <t>{10_10_1}</t>
  </si>
  <si>
    <t>{10_10_2}</t>
  </si>
  <si>
    <t>{10_10_3}</t>
  </si>
  <si>
    <t>{10_10_4}</t>
  </si>
  <si>
    <t>{10_10_5}</t>
  </si>
  <si>
    <t>{10_10_7}</t>
  </si>
  <si>
    <t xml:space="preserve">Данснаас хассан хөрөнгийн хорогдол</t>
  </si>
  <si>
    <t>{10_11_1}</t>
  </si>
  <si>
    <t>{10_11_2}</t>
  </si>
  <si>
    <t>{10_11_3}</t>
  </si>
  <si>
    <t>{10_11_4}</t>
  </si>
  <si>
    <t>{10_11_5}</t>
  </si>
  <si>
    <t>{10_11_7}</t>
  </si>
  <si>
    <t>{10_12_1}</t>
  </si>
  <si>
    <t>{10_12_2}</t>
  </si>
  <si>
    <t>{10_12_3}</t>
  </si>
  <si>
    <t>{10_12_4}</t>
  </si>
  <si>
    <t>{10_12_5}</t>
  </si>
  <si>
    <t>{10_12_7}</t>
  </si>
  <si>
    <t>{10_13_1}</t>
  </si>
  <si>
    <t>{10_13_2}</t>
  </si>
  <si>
    <t>{10_13_3}</t>
  </si>
  <si>
    <t>{10_13_4}</t>
  </si>
  <si>
    <t>{10_13_5}</t>
  </si>
  <si>
    <t>{10_13_7}</t>
  </si>
  <si>
    <t xml:space="preserve">Эцсийн үлдэгдэл /1.4-2.4/</t>
  </si>
  <si>
    <t xml:space="preserve">Тэмдэглэл (Биет бус хөрөнгийн анги бүрийн хувьд ашигласан хэмжилтийн суурь, хорогдол тооцох арга, ашиглалтын хугацаа, дахин үнэлсэн бол дахин үнэлгээ хүчинтэй болсон хугацаа, хараат бус үнэлгээчин үнэлсэн эсэх, бусад биет бус хөрөнгийн бүрэлдэхүүн болон бусад тайлбар тэмдэглэлийг хийнэ)</t>
  </si>
  <si>
    <t xml:space="preserve">11. ДУУСААГҮЙ БАРИЛГА</t>
  </si>
  <si>
    <t xml:space="preserve">Дуусаагүй барилгын нэр</t>
  </si>
  <si>
    <t xml:space="preserve">Эхэлсэн он </t>
  </si>
  <si>
    <t xml:space="preserve">Дуусгалтын хувь</t>
  </si>
  <si>
    <t xml:space="preserve">Нийт төсөвт өртөг</t>
  </si>
  <si>
    <t xml:space="preserve">Ашиглалтанд орох эцсийн хугацаа</t>
  </si>
  <si>
    <t xml:space="preserve">Барилга 1</t>
  </si>
  <si>
    <t>2019.12.12</t>
  </si>
  <si>
    <t xml:space="preserve">12. БИОЛОГИЙН ХӨРӨНГӨ</t>
  </si>
  <si>
    <t xml:space="preserve">Биологийн хөрөнгийн төрөл</t>
  </si>
  <si>
    <t>Нас</t>
  </si>
  <si>
    <t>Хүйс</t>
  </si>
  <si>
    <t>Тоо</t>
  </si>
  <si>
    <t xml:space="preserve">Дансны үнэ</t>
  </si>
  <si>
    <t>Морь</t>
  </si>
  <si>
    <t>эр</t>
  </si>
  <si>
    <t xml:space="preserve">Тэмдэглэл.(Биологийн хөрөнгийн хэмжилтийн суурь болон бусад тайлбар, тэмдэглэлийг хийнэ.) </t>
  </si>
  <si>
    <t xml:space="preserve">13. УРТ ХУГАЦААТ ХӨРӨНГӨ ОРУУЛАЛТ</t>
  </si>
  <si>
    <t xml:space="preserve">Хөрөнгө оруулалтын төрөл</t>
  </si>
  <si>
    <t xml:space="preserve">Хөрөнгө оруулалтын хувь</t>
  </si>
  <si>
    <t xml:space="preserve">Хөрөнгө оруулалтын дүн</t>
  </si>
  <si>
    <t>MSC</t>
  </si>
  <si>
    <t>BDO</t>
  </si>
  <si>
    <r>
      <rPr>
        <rFont val="Arial"/>
        <sz val="9"/>
      </rPr>
      <t xml:space="preserve">Тэмдэглэл.(Урт хугацаат хөрөнгө оруулалттай холбоотой бий болсон олз, гарзын дүн, бүртгэсэн аргыг тодруулна. Охин компани, хамтын хяналттай аж ахуйн нэгж, хараат компанид оруулсан хөрөнгө оруулалтыг НББОУС-27 </t>
    </r>
    <r>
      <rPr>
        <i/>
        <rFont val="Arial"/>
        <sz val="9"/>
      </rPr>
      <t xml:space="preserve">Нэгтгэсэн болон тусдаа санхүүгийн тайлан</t>
    </r>
    <r>
      <rPr>
        <rFont val="Arial"/>
        <sz val="9"/>
      </rPr>
      <t xml:space="preserve"> -ийн дагуу тодруулна.) </t>
    </r>
  </si>
  <si>
    <t xml:space="preserve">14. ХӨРӨНГӨ ОРУУЛАЛТЫН ЗОРИУЛАЛТТАЙ ҮЛ ХӨДЛӨХ ХӨРӨНГӨ</t>
  </si>
  <si>
    <t xml:space="preserve">Тэмдэглэл.(Хөрөнгө оруулалтын зориулалттай үл хөдлөх хөрөнгийн хувьд ашигласан хэмжилтийн суурь: бодит үнэ цэнийн загвар ашигладаг бол бодит үнэ цэнийн загвар ашигладаг бол бодит үнэ цэнийг тодорхойлоход ашигласан арга, бодит үнэ цэнийн тохируулгаас үүссэн олз, гарз; хэрэв түрээслэдэг бол түрээсийн орлого, түрээсэлсэн хөрөнгөтэй холбоотой гарсан зардлууд; Хэрэв өртгийн загвар ашигладаг бол хөрөнгийн ашиглалтын хугацаа, элэгдэл тооцох арга болон НББОУС-40 Хөрөнгө оруулалтын зориулалттай үл хөдлөх хөрөнгө-д заасны дагуу бусад тодруулгыг хийнэ ) </t>
  </si>
  <si>
    <t xml:space="preserve">15. БУСАД ЭРГЭЛТИЙН БУС ХӨРӨНГӨ</t>
  </si>
  <si>
    <t>gfhjfh</t>
  </si>
  <si>
    <t>dsfh</t>
  </si>
  <si>
    <t xml:space="preserve">Нийт дүн </t>
  </si>
  <si>
    <t xml:space="preserve">16. ӨР ТӨЛБӨР</t>
  </si>
  <si>
    <t xml:space="preserve">16.1 Дансны өглөг</t>
  </si>
  <si>
    <t>Ангилал</t>
  </si>
  <si>
    <t xml:space="preserve">     - Төлөгдөх хугацаандаа байгаа</t>
  </si>
  <si>
    <t xml:space="preserve">     - Хугацаа хэтэрсэн</t>
  </si>
  <si>
    <t xml:space="preserve">16.2 Татварын өр </t>
  </si>
  <si>
    <t xml:space="preserve">Татварын өрийн төрөл</t>
  </si>
  <si>
    <t xml:space="preserve">ААНОАТ-ын өр </t>
  </si>
  <si>
    <t>{page16_2_1_1}</t>
  </si>
  <si>
    <t>{page16_2_1_2}</t>
  </si>
  <si>
    <t xml:space="preserve">НӨАТ-ын өр </t>
  </si>
  <si>
    <t>{page16_2_2_1}</t>
  </si>
  <si>
    <t>{page16_2_2_2}</t>
  </si>
  <si>
    <t xml:space="preserve">ХХОАТ-ын өр </t>
  </si>
  <si>
    <t>{page16_2_3_1}</t>
  </si>
  <si>
    <t>{page16_2_3_2}</t>
  </si>
  <si>
    <t xml:space="preserve">Онцгой албан татварын өр</t>
  </si>
  <si>
    <t>{page16_2_4_1}</t>
  </si>
  <si>
    <t>{page16_2_4_2}</t>
  </si>
  <si>
    <t xml:space="preserve">Бусад татварын өр </t>
  </si>
  <si>
    <t>{page16_2_5_1}</t>
  </si>
  <si>
    <t>{page16_2_5_2}</t>
  </si>
  <si>
    <t xml:space="preserve">16.3 Богино хугацаат зээл</t>
  </si>
  <si>
    <t>төгрөгөөр</t>
  </si>
  <si>
    <t>валютаар</t>
  </si>
  <si>
    <t xml:space="preserve">16.4 Богино хугацаат нөөц (өр төлбөр)</t>
  </si>
  <si>
    <t xml:space="preserve">Эхний үлдэгдэл *</t>
  </si>
  <si>
    <t xml:space="preserve">Нэмэгдсэн **</t>
  </si>
  <si>
    <t xml:space="preserve">Хасагдсан (ашигласан нөөц)</t>
  </si>
  <si>
    <t xml:space="preserve">Ашиглаагүй буцаан бичсэн дүн</t>
  </si>
  <si>
    <t xml:space="preserve">Баталгаат засварын </t>
  </si>
  <si>
    <t xml:space="preserve">Нөхөн сэргээлтийн</t>
  </si>
  <si>
    <t xml:space="preserve">Тэмдэглэл. / Урт хугацаат нөөцийн дүнг тодруулна. Нөөцийн төрлөөр тайлбар , тэмдэглэнэ./</t>
  </si>
  <si>
    <t xml:space="preserve">16.5 Бусад богино хугацаат өр төлбөр</t>
  </si>
  <si>
    <t xml:space="preserve">Тэмдэглэл / Гадаад валютаар илэрхийлэгдсэн богино хугацаат өр төлбөрийн дүнг тусад нь тодруулна./</t>
  </si>
  <si>
    <t xml:space="preserve">16.6 Урт хугацаат зээл болон бусад урт хугацаат өр төлбөр</t>
  </si>
  <si>
    <t>Төгрөгөөр</t>
  </si>
  <si>
    <t>Валютаар</t>
  </si>
  <si>
    <t xml:space="preserve">Урт хугацаат зээлийн дүн </t>
  </si>
  <si>
    <t xml:space="preserve">Гадаадын байгууллагаас шууд авсан зээл</t>
  </si>
  <si>
    <t>{16_6_1_1}</t>
  </si>
  <si>
    <t>{16_6_1_2}</t>
  </si>
  <si>
    <t>{16_6_1_3}</t>
  </si>
  <si>
    <t>{16_6_1_4}</t>
  </si>
  <si>
    <t xml:space="preserve">Гадаадын байгууллагаас дамжуулан авсан зээл</t>
  </si>
  <si>
    <t>{16_6_2_1}</t>
  </si>
  <si>
    <t>{16_6_2_2}</t>
  </si>
  <si>
    <t>{16_6_2_3}</t>
  </si>
  <si>
    <t>{16_6_2_4}</t>
  </si>
  <si>
    <t xml:space="preserve">Дотоодын эх үүсвэрээс авсан зээл</t>
  </si>
  <si>
    <t>{16_6_3_1}</t>
  </si>
  <si>
    <t>{16_6_3_2}</t>
  </si>
  <si>
    <t>{16_6_3_3}</t>
  </si>
  <si>
    <t>{16_6_3_4}</t>
  </si>
  <si>
    <t xml:space="preserve">Бусад урт хугацаат өр төлбөрийн дүн </t>
  </si>
  <si>
    <t xml:space="preserve">(Гадаад, дотоодын зах зээлд гаргасан бонд, өрийн бичиг)</t>
  </si>
  <si>
    <t>{16_6_4_1}</t>
  </si>
  <si>
    <t>{16_6_4_2}</t>
  </si>
  <si>
    <t>{16_6_4_3}</t>
  </si>
  <si>
    <t>{16_6_4_4}</t>
  </si>
  <si>
    <t xml:space="preserve">Тэмдэглэл. / Урт хугацаат зээл болон бусад урт хугацаат өр төлбөрийн төрлөөр тайлбар, тэмдэглэл хийнэ./</t>
  </si>
  <si>
    <t xml:space="preserve">17. ЭЗДИЙН ӨМЧ</t>
  </si>
  <si>
    <t xml:space="preserve">17.1 Өмч</t>
  </si>
  <si>
    <t xml:space="preserve">Эргэлтэнд байгаа бүрэн төлөгдсөн энгийн хувьцаа</t>
  </si>
  <si>
    <t xml:space="preserve">Давуу эрхтэй хувьцаа</t>
  </si>
  <si>
    <t xml:space="preserve">Өмчийн дүн (төгрөгөөр) </t>
  </si>
  <si>
    <t xml:space="preserve">Тоо ширхэг</t>
  </si>
  <si>
    <t xml:space="preserve">Дүн (төгрөгөөр) </t>
  </si>
  <si>
    <t>{17_1_1_1}</t>
  </si>
  <si>
    <t>{17_1_1_2}</t>
  </si>
  <si>
    <t>{17_1_1_3}</t>
  </si>
  <si>
    <t>{17_1_1_4}</t>
  </si>
  <si>
    <t xml:space="preserve">Нэмэгдсэн </t>
  </si>
  <si>
    <t>{17_1_2_1}</t>
  </si>
  <si>
    <t>{17_1_2_2}</t>
  </si>
  <si>
    <t>{17_1_2_3}</t>
  </si>
  <si>
    <t>{17_1_2_4}</t>
  </si>
  <si>
    <t xml:space="preserve">Хасагдсан (-)</t>
  </si>
  <si>
    <t>{17_1_3_1}</t>
  </si>
  <si>
    <t>{17_1_3_2}</t>
  </si>
  <si>
    <t>{17_1_3_3}</t>
  </si>
  <si>
    <t>{17_1_3_4}</t>
  </si>
  <si>
    <t xml:space="preserve">17.2 Хөрөнгийн дахин үнэлгээний нэмэгдэл</t>
  </si>
  <si>
    <t xml:space="preserve">Үндсэн хөрөнгийн дахин үнэлгээний нэмэгдэл</t>
  </si>
  <si>
    <t xml:space="preserve">Биет бус  хөрөнгийн дахин үнэлгээний нэмэгдэл</t>
  </si>
  <si>
    <t>{17_2_1_1}</t>
  </si>
  <si>
    <t>{17_2_1_2}</t>
  </si>
  <si>
    <t xml:space="preserve">Дахин үнэлгээний нэмэгдлийн зөрүү </t>
  </si>
  <si>
    <t>{17_2_2_1}</t>
  </si>
  <si>
    <t>{17_2_2_2}</t>
  </si>
  <si>
    <t xml:space="preserve">Дахин үнэлсэн хөрөнгийн үнэ цэнийн бууралтын гарзын буцаалт **</t>
  </si>
  <si>
    <t>{17_2_3_1}</t>
  </si>
  <si>
    <t>{17_2_3_2}</t>
  </si>
  <si>
    <t xml:space="preserve">Хасагдсан дүн /-/</t>
  </si>
  <si>
    <t>{17_2_4_1}</t>
  </si>
  <si>
    <t>{17_2_4_2}</t>
  </si>
  <si>
    <t xml:space="preserve">Дахин үнэлгээний нэмэгдлийн хэрэгжсэн дүн</t>
  </si>
  <si>
    <t>{17_2_5_1}</t>
  </si>
  <si>
    <t>{17_2_5_2}</t>
  </si>
  <si>
    <t xml:space="preserve">Дахин үнэлсэн хөрөнгийн үнэ цэнийн бууралтын гарз***</t>
  </si>
  <si>
    <t>{17_2_6_1}</t>
  </si>
  <si>
    <t>{17_2_6_2}</t>
  </si>
  <si>
    <t xml:space="preserve">**- Дахин үнэлсэн хөрөнгийн өмнөх тайлант хугацаанд ашиг, алдагдлаар хүлээн зөвшөөрсөн үнэ цэнийн бууралтын гарзын дүнгээс хэтэрсэн дүн </t>
  </si>
  <si>
    <t xml:space="preserve">***- Дахин үнэлсэн хөрөнгийн үнэ цэнийн бууралтын гарз нь тухайн хөрөнгийн дахин үнэлгээний нэмэгдлийн дүнгээс хэтрэхгүй хэмжээ хүртэл байхаар дахин үнэлсэн хөрөнгийн үнэ цэнийн бууралтын гарзыг бусад дэлгэрэнгүй орлогод хүлээн зөвшөөрнө. Үлдсэн дүнг ашиг, алдагдлаар хүлээн зөвшөөрнө.</t>
  </si>
  <si>
    <t xml:space="preserve">17.3 Гадаад валютын хөрвүүлэлтийн нөөц</t>
  </si>
  <si>
    <t>Хасагдсан</t>
  </si>
  <si>
    <t xml:space="preserve">Гадаад үйл ажиллагааны хөрвүүлэлтээс үүссэн зөрүү</t>
  </si>
  <si>
    <t>{17_3_1_1}</t>
  </si>
  <si>
    <t>{17_3_1_2}</t>
  </si>
  <si>
    <t>{17_3_1_3}</t>
  </si>
  <si>
    <t xml:space="preserve">Бүртгэлийн валютыг толилуулгын валют руу хөрвүүлснээс үүссэн зөрүү</t>
  </si>
  <si>
    <t>{17_3_2_1}</t>
  </si>
  <si>
    <t>{17_3_2_2}</t>
  </si>
  <si>
    <t>{17_3_2_3}</t>
  </si>
  <si>
    <t>Бусад</t>
  </si>
  <si>
    <t>{17_3_3_1}</t>
  </si>
  <si>
    <t>{17_3_3_2}</t>
  </si>
  <si>
    <t>{17_3_3_3}</t>
  </si>
  <si>
    <t xml:space="preserve">17.4 Эздийн өмчийн бусад хэсэг </t>
  </si>
  <si>
    <t xml:space="preserve">Тэмдэглэл. /Эздийн өмчийн бусад хэсгийн бүрэлдэхүүн тус бүрээр тодруулж тайлбар, тэмдэглэл хийнэ./</t>
  </si>
  <si>
    <t xml:space="preserve">18. БОРЛУУЛАЛТЫН ОРЛОГО БОЛОН БОРЛУУЛАЛТЫН ӨРТӨГ</t>
  </si>
  <si>
    <t xml:space="preserve">Өмнөх оны дүн</t>
  </si>
  <si>
    <t xml:space="preserve">Тайлант оны дүн</t>
  </si>
  <si>
    <t xml:space="preserve">Борлуулалтын орлого:</t>
  </si>
  <si>
    <t xml:space="preserve">Бараа, бүтээгдэхүүн борлуулсны орлого</t>
  </si>
  <si>
    <t xml:space="preserve">Ажил, үйлчилгээ борлуулсны орлого</t>
  </si>
  <si>
    <t xml:space="preserve">ERP нэвтрүүлэлтийн орлого</t>
  </si>
  <si>
    <t xml:space="preserve">Дэмжлэгийн үйлчилгээний орлого</t>
  </si>
  <si>
    <t xml:space="preserve">Нийт борлуулалтын орлого</t>
  </si>
  <si>
    <t xml:space="preserve">Борлуулалтын буцаалт, хөнгөлөлт, үнийн бууралт /-/</t>
  </si>
  <si>
    <t xml:space="preserve">Цэвэр борлуулалт</t>
  </si>
  <si>
    <t xml:space="preserve">Борлуулсан бүтээгдэхүүний өртөг:</t>
  </si>
  <si>
    <t xml:space="preserve">Борлуулсан бараа, борлуулалтын өртөг</t>
  </si>
  <si>
    <t xml:space="preserve">Борлуулсан ажил, үйлчилгээний өртөг</t>
  </si>
  <si>
    <t xml:space="preserve">ERP нэвтрүүлэлтийн ББӨ</t>
  </si>
  <si>
    <t xml:space="preserve">Нийт борлуулсан бүтээгдэхүүний өртөг</t>
  </si>
  <si>
    <t xml:space="preserve">19. БУСАД ОРЛОГО, ОЛЗ (ГАРЗ), АШИГ (АЛДАГДАЛ)</t>
  </si>
  <si>
    <t xml:space="preserve">19.1 Бусад орлого</t>
  </si>
  <si>
    <t xml:space="preserve">Орлогын төрөл</t>
  </si>
  <si>
    <t xml:space="preserve">19.2 Гадаад валютын ханшийн зөрүүний олз, гарз</t>
  </si>
  <si>
    <t xml:space="preserve">Мөнгөн хөрөнгийн үлдэгдэлд хийсэн ханшийн тэгшитгэлийн ханшийн зөрүү</t>
  </si>
  <si>
    <t xml:space="preserve">Эргэлийн авлага, өр төлбөртэй холбоотой үүссэн ханшийн зөрүү</t>
  </si>
  <si>
    <t xml:space="preserve">Эргэлийн бус авлага, өр төлбөртэй холбоотой үүссэн ханшийн зөрүү</t>
  </si>
  <si>
    <t xml:space="preserve">Валютын арилжаанаас үүссэн олз/гарз</t>
  </si>
  <si>
    <t xml:space="preserve">19.3 Бусад ашиг (алдагдал)</t>
  </si>
  <si>
    <t xml:space="preserve">Ашиг (алдагдал)</t>
  </si>
  <si>
    <t xml:space="preserve">Хөрөнгийн үнэ цэнийн бууралтын гарз</t>
  </si>
  <si>
    <t xml:space="preserve">ХОЗҮХХ-ийн бодит үнэ цэнийн өөрчлөлтийн олз, гарз</t>
  </si>
  <si>
    <t xml:space="preserve">ХОЗҮХХ данснаас хассаны олз, гарз</t>
  </si>
  <si>
    <t xml:space="preserve">Хөрөнгийн дахин үнэлгээний олз, гарз</t>
  </si>
  <si>
    <t xml:space="preserve">Хөрөнгийн үнэ цэнийн бууралтын гарз /гарзын буцаалт/</t>
  </si>
  <si>
    <t xml:space="preserve">20. ЗАРДАЛ</t>
  </si>
  <si>
    <t xml:space="preserve">20.1 Борлуулалт маркетингийн болон ерөнхий ба удирдлагын зардлууд</t>
  </si>
  <si>
    <t xml:space="preserve">Зардлын төрөл</t>
  </si>
  <si>
    <t xml:space="preserve">Өмнөх оны дүн </t>
  </si>
  <si>
    <t xml:space="preserve">Тайлант оны дүн </t>
  </si>
  <si>
    <t>БорМар</t>
  </si>
  <si>
    <t>ЕрУд</t>
  </si>
  <si>
    <t xml:space="preserve">Ажиллагчдын цалингийн зардал</t>
  </si>
  <si>
    <t xml:space="preserve">Аж ахуйн нэгжээс төлсөн НДШ-ийн зардал</t>
  </si>
  <si>
    <t xml:space="preserve">Албан татвар, төлбөр, хураамжийн зардал </t>
  </si>
  <si>
    <t xml:space="preserve">Томилолтын зардал</t>
  </si>
  <si>
    <t xml:space="preserve">Бичиг хэргийн зардал</t>
  </si>
  <si>
    <t xml:space="preserve">Шуудан холбооны зардал</t>
  </si>
  <si>
    <t xml:space="preserve">Мэргэжлийн үйлчилгээний зардал</t>
  </si>
  <si>
    <t xml:space="preserve">Сургалтын зардал</t>
  </si>
  <si>
    <t xml:space="preserve">Сонин сэтгүүл захиалгын зардал</t>
  </si>
  <si>
    <t xml:space="preserve">Даатгалын зардал</t>
  </si>
  <si>
    <t xml:space="preserve">Ашиглалтын зардал</t>
  </si>
  <si>
    <t xml:space="preserve">Засварын зардал</t>
  </si>
  <si>
    <t xml:space="preserve">Элэгдэл, хорогдлын зардал</t>
  </si>
  <si>
    <t xml:space="preserve">Түрээсийн зардал</t>
  </si>
  <si>
    <t xml:space="preserve">Харуул хамгаалалтын зардал</t>
  </si>
  <si>
    <t xml:space="preserve">Цэвэрлэгээ үйлчилгээний зардал</t>
  </si>
  <si>
    <t xml:space="preserve">Тээврийн зардал</t>
  </si>
  <si>
    <t xml:space="preserve">Шатахууны зардал</t>
  </si>
  <si>
    <t xml:space="preserve">Хүлээн авалтын зардал</t>
  </si>
  <si>
    <t xml:space="preserve">Зар сурталчилгааны зардал</t>
  </si>
  <si>
    <t xml:space="preserve">20.2 Бусад зардал</t>
  </si>
  <si>
    <t xml:space="preserve">Алданги торгуулийн зардал</t>
  </si>
  <si>
    <t xml:space="preserve">Хандивийн зардал</t>
  </si>
  <si>
    <t xml:space="preserve">Найдваргүй авлагын зардал</t>
  </si>
  <si>
    <t xml:space="preserve">20.3 Цалингийн зардал</t>
  </si>
  <si>
    <t xml:space="preserve">Ажиллагчдын дундаж тоо</t>
  </si>
  <si>
    <t xml:space="preserve">Цалингийн зардлын дүн</t>
  </si>
  <si>
    <t xml:space="preserve">Үйлдвэрлэл, үйлчлгээний</t>
  </si>
  <si>
    <t xml:space="preserve">Борлуулалт, маркетингийн</t>
  </si>
  <si>
    <t xml:space="preserve">Ерөнхий ба удирдлагын</t>
  </si>
  <si>
    <t xml:space="preserve">21. ОРЛОГЫН ТАТВАРЫН ЗАРДАЛ</t>
  </si>
  <si>
    <t xml:space="preserve">Тайлангийн үеийн орлогын татварын зардал</t>
  </si>
  <si>
    <t xml:space="preserve">Хойшлогдсон татварын зардал /орлого/</t>
  </si>
  <si>
    <t xml:space="preserve">Орлогын татварын зардал /орлого/ -ын нийт дүн </t>
  </si>
  <si>
    <t xml:space="preserve">Тэмдэглэл. /Орлогын татварын зардал  /орлого/-ын бүрэлдэхүүн тус бүрээр тайлбар, тэмдэглэл хийнэ.</t>
  </si>
  <si>
    <t xml:space="preserve">22. ХОЛБООТОЙ ТАЛУУДТАЙ ХИЙСЭН АЖИЛ ГҮЙЛГЭЭ</t>
  </si>
  <si>
    <t xml:space="preserve">22.1 Толгой компани, хамгийн дээд хяналт тавигч компани, хувь хүний талаарх мэдээлэл****</t>
  </si>
  <si>
    <t xml:space="preserve">Толгой компани</t>
  </si>
  <si>
    <t xml:space="preserve">Хамгийн дээд хяналт тавигч толгой компани</t>
  </si>
  <si>
    <t xml:space="preserve">Хамгийн дээд хяналт тавигч хувь хүн</t>
  </si>
  <si>
    <t>Тайлбар</t>
  </si>
  <si>
    <t>Нэр</t>
  </si>
  <si>
    <t>{22_1_1_1}</t>
  </si>
  <si>
    <t>{22_1_1_2}</t>
  </si>
  <si>
    <t>{22_1_1_3}</t>
  </si>
  <si>
    <t>{22_1_1_4}</t>
  </si>
  <si>
    <t xml:space="preserve">Бүртгэгдсэн /оршин суугаа/ улс</t>
  </si>
  <si>
    <t>{22_1_2_1}</t>
  </si>
  <si>
    <t>{22_1_2_2}</t>
  </si>
  <si>
    <t>{22_1_2_3}</t>
  </si>
  <si>
    <t>{22_1_2_4}</t>
  </si>
  <si>
    <t xml:space="preserve">Эзэмшлийн хувь</t>
  </si>
  <si>
    <t>{22_1_3_1}</t>
  </si>
  <si>
    <t>{22_1_3_2}</t>
  </si>
  <si>
    <t>{22_1_3_3}</t>
  </si>
  <si>
    <t>{22_1_3_4}</t>
  </si>
  <si>
    <r>
      <rPr>
        <rFont val="Arial"/>
        <sz val="10"/>
      </rPr>
      <t xml:space="preserve">****- НББОУС- 24 </t>
    </r>
    <r>
      <rPr>
        <i/>
        <rFont val="Arial"/>
        <sz val="10"/>
      </rPr>
      <t xml:space="preserve">Холбоотой талуудын тодруулга</t>
    </r>
    <r>
      <rPr>
        <rFont val="Arial"/>
        <sz val="10"/>
      </rPr>
      <t xml:space="preserve">-д заасны дагуу тодруулна.</t>
    </r>
  </si>
  <si>
    <t xml:space="preserve">22.2 Тэргүүлэх удирдлагын бүрэлдэхүүнд олгосон нөхөн олговрын тухай мэдээлэл</t>
  </si>
  <si>
    <t xml:space="preserve">Нөхөн олговрын нэр </t>
  </si>
  <si>
    <t xml:space="preserve">Богино хугацааны тэтгэмж</t>
  </si>
  <si>
    <t>{22_2_1_1}</t>
  </si>
  <si>
    <t>{22_2_1_2}</t>
  </si>
  <si>
    <t xml:space="preserve">Урт хугацааны тэтгэмж</t>
  </si>
  <si>
    <t>{22_2_2_1}</t>
  </si>
  <si>
    <t>{22_2_2_2}</t>
  </si>
  <si>
    <t xml:space="preserve">Ажил эрхлэлтийн дараах тэтгэмж</t>
  </si>
  <si>
    <t>{22_2_3_1}</t>
  </si>
  <si>
    <t>{22_2_3_2}</t>
  </si>
  <si>
    <t xml:space="preserve">Ажлаас халагдсаны тэтгэмж</t>
  </si>
  <si>
    <t>{22_2_4_1}</t>
  </si>
  <si>
    <t>{22_2_4_2}</t>
  </si>
  <si>
    <t xml:space="preserve">Хувьцаанд суурилсан төлбөр</t>
  </si>
  <si>
    <t>{22_2_5_1}</t>
  </si>
  <si>
    <t>{22_2_5_2}</t>
  </si>
  <si>
    <t xml:space="preserve">Нийт дүн:</t>
  </si>
  <si>
    <t xml:space="preserve">Тэргүүлэх удирдлага гэдэгт ..................................... бүрэлдэхүүнийг хамруулав.</t>
  </si>
  <si>
    <t xml:space="preserve">22.3 Холбоотой талуудтай хийсэн ажил гүйлгээ</t>
  </si>
  <si>
    <t xml:space="preserve">Холбоотой талын нэр </t>
  </si>
  <si>
    <t xml:space="preserve">Ажил гүйлгээний утга</t>
  </si>
  <si>
    <t xml:space="preserve">Дүн </t>
  </si>
  <si>
    <t xml:space="preserve">23. БОЛЗОШГҮЙ ХӨРӨНГӨ БА ӨР ТӨЛБӨР </t>
  </si>
  <si>
    <t xml:space="preserve">Тэмдэглэл. (Болзошгүй хөрөнгө ба өр төлбөрийн мөн чанар, хэрэв практик боломжтой бол тэдгээрийн санхүүгийн нөлөөллийн тооцооллыг тодруулна.)</t>
  </si>
  <si>
    <t>{23}</t>
  </si>
  <si>
    <t xml:space="preserve">24. ТАЙЛАГНАЛЫН ҮЕИЙН ДАРААХ ҮЙЛ ЯВЦ</t>
  </si>
  <si>
    <t xml:space="preserve">Тэмдэглэл. (Тайлагналын өдрийн дараах үл залруулагдах үйл явдлын материаллаг ангилал тус бүрийн хувьд мөн чанар, санхүүгийн нөлөөллийн тооцоолол зэргийг тодруулж бусад тайлбар, тэмдэглэл хийнэ.)</t>
  </si>
  <si>
    <t>{24}</t>
  </si>
  <si>
    <t xml:space="preserve">25. ХӨРӨНГӨ ОРУУЛАЛТ</t>
  </si>
  <si>
    <t xml:space="preserve">Тайлант хугацаанд хийгдсэн хөрөнгө оруулалт (төгрөгөөр)</t>
  </si>
  <si>
    <t xml:space="preserve">Аж ахуйн нэгжийн өөрийн хөрөнгөөр </t>
  </si>
  <si>
    <t xml:space="preserve">Улсын төсвийн хөрөнгөөр</t>
  </si>
  <si>
    <t xml:space="preserve">Орон нутгийн төсвийн хөрөнгөөр</t>
  </si>
  <si>
    <t xml:space="preserve"> Банкны зээл</t>
  </si>
  <si>
    <t xml:space="preserve">Гадаадын шууд хөрөнгө оруулалт</t>
  </si>
  <si>
    <t xml:space="preserve">Гадаадын зээл</t>
  </si>
  <si>
    <t xml:space="preserve">Гадаадын буцалтгүй тусламж</t>
  </si>
  <si>
    <t xml:space="preserve">Төсөл хөтөлбөр хандив</t>
  </si>
  <si>
    <t xml:space="preserve">Бусад эх үүсвэр</t>
  </si>
  <si>
    <t xml:space="preserve">Биет хөрөнгө:</t>
  </si>
  <si>
    <t>{25_1_1}</t>
  </si>
  <si>
    <t>{25_1_2}</t>
  </si>
  <si>
    <t>{25_1_3}</t>
  </si>
  <si>
    <t>{25_1_4}</t>
  </si>
  <si>
    <t>{25_1_5}</t>
  </si>
  <si>
    <t>{25_1_6}</t>
  </si>
  <si>
    <t>{25_1_7}</t>
  </si>
  <si>
    <t>{25_1_8}</t>
  </si>
  <si>
    <t>{25_1_9}</t>
  </si>
  <si>
    <t>{25_1_10}</t>
  </si>
  <si>
    <t xml:space="preserve">Барилга байгууламж</t>
  </si>
  <si>
    <t>{25_2_1}</t>
  </si>
  <si>
    <t>{25_2_2}</t>
  </si>
  <si>
    <t>{25_2_3}</t>
  </si>
  <si>
    <t>{25_2_4}</t>
  </si>
  <si>
    <t>{25_2_5}</t>
  </si>
  <si>
    <t>{25_2_6}</t>
  </si>
  <si>
    <t>{25_2_7}</t>
  </si>
  <si>
    <t>{25_2_8}</t>
  </si>
  <si>
    <t>{25_2_9}</t>
  </si>
  <si>
    <t>{25_2_10}</t>
  </si>
  <si>
    <t>1.2.1</t>
  </si>
  <si>
    <t xml:space="preserve">Үүнээс: Орон сууцны барилга</t>
  </si>
  <si>
    <t>{25_3_1}</t>
  </si>
  <si>
    <t>{25_3_2}</t>
  </si>
  <si>
    <t>{25_3_3}</t>
  </si>
  <si>
    <t>{25_3_4}</t>
  </si>
  <si>
    <t>{25_3_5}</t>
  </si>
  <si>
    <t>{25_3_6}</t>
  </si>
  <si>
    <t>{25_3_7}</t>
  </si>
  <si>
    <t>{25_3_8}</t>
  </si>
  <si>
    <t>{25_3_9}</t>
  </si>
  <si>
    <t>{25_3_10}</t>
  </si>
  <si>
    <t>1.2.2</t>
  </si>
  <si>
    <t xml:space="preserve">Авто зам</t>
  </si>
  <si>
    <t>{25_4_1}</t>
  </si>
  <si>
    <t>{25_4_2}</t>
  </si>
  <si>
    <t>{25_4_3}</t>
  </si>
  <si>
    <t>{25_4_4}</t>
  </si>
  <si>
    <t>{25_4_5}</t>
  </si>
  <si>
    <t>{25_4_6}</t>
  </si>
  <si>
    <t>{25_4_7}</t>
  </si>
  <si>
    <t>{25_4_8}</t>
  </si>
  <si>
    <t>{25_4_9}</t>
  </si>
  <si>
    <t>{25_4_10}</t>
  </si>
  <si>
    <t>{25_5_1}</t>
  </si>
  <si>
    <t>{25_5_2}</t>
  </si>
  <si>
    <t>{25_5_3}</t>
  </si>
  <si>
    <t>{25_5_4}</t>
  </si>
  <si>
    <t>{25_5_5}</t>
  </si>
  <si>
    <t>{25_5_6}</t>
  </si>
  <si>
    <t>{25_5_7}</t>
  </si>
  <si>
    <t>{25_5_8}</t>
  </si>
  <si>
    <t>{25_5_9}</t>
  </si>
  <si>
    <t>{25_5_10}</t>
  </si>
  <si>
    <t>{25_6_1}</t>
  </si>
  <si>
    <t>{25_6_2}</t>
  </si>
  <si>
    <t>{25_6_3}</t>
  </si>
  <si>
    <t>{25_6_4}</t>
  </si>
  <si>
    <t>{25_6_5}</t>
  </si>
  <si>
    <t>{25_6_6}</t>
  </si>
  <si>
    <t>{25_6_7}</t>
  </si>
  <si>
    <t>{25_6_8}</t>
  </si>
  <si>
    <t>{25_6_9}</t>
  </si>
  <si>
    <t>{25_6_10}</t>
  </si>
  <si>
    <t>{25_7_1}</t>
  </si>
  <si>
    <t>{25_7_2}</t>
  </si>
  <si>
    <t>{25_7_3}</t>
  </si>
  <si>
    <t>{25_7_4}</t>
  </si>
  <si>
    <t>{25_7_5}</t>
  </si>
  <si>
    <t>{25_7_6}</t>
  </si>
  <si>
    <t>{25_7_7}</t>
  </si>
  <si>
    <t>{25_7_8}</t>
  </si>
  <si>
    <t>{25_7_9}</t>
  </si>
  <si>
    <t>{25_7_10}</t>
  </si>
  <si>
    <t xml:space="preserve">Компьютер,бусад хөрөнгө</t>
  </si>
  <si>
    <t>{25_8_1}</t>
  </si>
  <si>
    <t>{25_8_2}</t>
  </si>
  <si>
    <t>{25_8_3}</t>
  </si>
  <si>
    <t>{25_8_4}</t>
  </si>
  <si>
    <t>{25_8_5}</t>
  </si>
  <si>
    <t>{25_8_6}</t>
  </si>
  <si>
    <t>{25_8_7}</t>
  </si>
  <si>
    <t>{25_8_8}</t>
  </si>
  <si>
    <t>{25_8_9}</t>
  </si>
  <si>
    <t>{25_8_10}</t>
  </si>
  <si>
    <t xml:space="preserve">Биологийн хөрөнгө</t>
  </si>
  <si>
    <t>{25_9_1}</t>
  </si>
  <si>
    <t>{25_9_2}</t>
  </si>
  <si>
    <t>{25_9_3}</t>
  </si>
  <si>
    <t>{25_9_4}</t>
  </si>
  <si>
    <t>{25_9_5}</t>
  </si>
  <si>
    <t>{25_9_6}</t>
  </si>
  <si>
    <t>{25_9_7}</t>
  </si>
  <si>
    <t>{25_9_8}</t>
  </si>
  <si>
    <t>{25_9_9}</t>
  </si>
  <si>
    <t>{25_9_10}</t>
  </si>
  <si>
    <t xml:space="preserve">Бусад биет хөрөнгө</t>
  </si>
  <si>
    <t>{25_10_1}</t>
  </si>
  <si>
    <t>{25_10_2}</t>
  </si>
  <si>
    <t>{25_10_3}</t>
  </si>
  <si>
    <t>{25_10_4}</t>
  </si>
  <si>
    <t>{25_10_5}</t>
  </si>
  <si>
    <t>{25_10_6}</t>
  </si>
  <si>
    <t>{25_10_7}</t>
  </si>
  <si>
    <t>{25_10_8}</t>
  </si>
  <si>
    <t>{25_10_9}</t>
  </si>
  <si>
    <t>{25_10_10}</t>
  </si>
  <si>
    <t>Үүнээс:ХОЗҮХХ</t>
  </si>
  <si>
    <t>{25_11_1}</t>
  </si>
  <si>
    <t>{25_11_2}</t>
  </si>
  <si>
    <t>{25_11_3}</t>
  </si>
  <si>
    <t>{25_11_4}</t>
  </si>
  <si>
    <t>{25_11_5}</t>
  </si>
  <si>
    <t>{25_11_6}</t>
  </si>
  <si>
    <t>{25_11_7}</t>
  </si>
  <si>
    <t>{25_11_8}</t>
  </si>
  <si>
    <t>{25_11_9}</t>
  </si>
  <si>
    <t>{25_11_10}</t>
  </si>
  <si>
    <t>1.1.0</t>
  </si>
  <si>
    <t xml:space="preserve">Биет хөрөнгийн дүн:</t>
  </si>
  <si>
    <t xml:space="preserve">Биет бус хөрөнгө</t>
  </si>
  <si>
    <t>{25_12_1}</t>
  </si>
  <si>
    <t>{25_12_2}</t>
  </si>
  <si>
    <t>{25_12_3}</t>
  </si>
  <si>
    <t>{25_12_4}</t>
  </si>
  <si>
    <t>{25_12_5}</t>
  </si>
  <si>
    <t>{25_12_6}</t>
  </si>
  <si>
    <t>{25_12_7}</t>
  </si>
  <si>
    <t>{25_12_8}</t>
  </si>
  <si>
    <t>{25_12_9}</t>
  </si>
  <si>
    <t>{25_12_10}</t>
  </si>
  <si>
    <t xml:space="preserve">Компьютер,программ хангамж</t>
  </si>
  <si>
    <t>{25_13_1}</t>
  </si>
  <si>
    <t>{25_13_2}</t>
  </si>
  <si>
    <t>{25_13_3}</t>
  </si>
  <si>
    <t>{25_13_4}</t>
  </si>
  <si>
    <t>{25_13_5}</t>
  </si>
  <si>
    <t>{25_13_6}</t>
  </si>
  <si>
    <t>{25_13_7}</t>
  </si>
  <si>
    <t>{25_13_8}</t>
  </si>
  <si>
    <t>{25_13_9}</t>
  </si>
  <si>
    <t>{25_13_10}</t>
  </si>
  <si>
    <t>2.2.1</t>
  </si>
  <si>
    <t xml:space="preserve">Үүнээс:Прогром хангамж</t>
  </si>
  <si>
    <t>{25_14_1}</t>
  </si>
  <si>
    <t>{25_14_2}</t>
  </si>
  <si>
    <t>{25_14_3}</t>
  </si>
  <si>
    <t>{25_14_4}</t>
  </si>
  <si>
    <t>{25_14_5}</t>
  </si>
  <si>
    <t>{25_14_6}</t>
  </si>
  <si>
    <t>{25_14_7}</t>
  </si>
  <si>
    <t>{25_14_8}</t>
  </si>
  <si>
    <t>{25_14_9}</t>
  </si>
  <si>
    <t>{25_14_10}</t>
  </si>
  <si>
    <t>2.2.2</t>
  </si>
  <si>
    <t xml:space="preserve">Мэдээллийн сан</t>
  </si>
  <si>
    <t>{25_15_1}</t>
  </si>
  <si>
    <t>{25_15_2}</t>
  </si>
  <si>
    <t>{25_15_3}</t>
  </si>
  <si>
    <t>{25_15_4}</t>
  </si>
  <si>
    <t>{25_15_5}</t>
  </si>
  <si>
    <t>{25_15_6}</t>
  </si>
  <si>
    <t>{25_15_7}</t>
  </si>
  <si>
    <t>{25_15_8}</t>
  </si>
  <si>
    <t>{25_15_9}</t>
  </si>
  <si>
    <t>{25_15_10}</t>
  </si>
  <si>
    <t>{25_16_1}</t>
  </si>
  <si>
    <t>{25_16_2}</t>
  </si>
  <si>
    <t>{25_16_3}</t>
  </si>
  <si>
    <t>{25_16_4}</t>
  </si>
  <si>
    <t>{25_16_5}</t>
  </si>
  <si>
    <t>{25_16_6}</t>
  </si>
  <si>
    <t>{25_16_7}</t>
  </si>
  <si>
    <t>{25_16_8}</t>
  </si>
  <si>
    <t>{25_16_9}</t>
  </si>
  <si>
    <t>{25_16_10}</t>
  </si>
  <si>
    <t>{25_17_1}</t>
  </si>
  <si>
    <t>{25_17_2}</t>
  </si>
  <si>
    <t>{25_17_3}</t>
  </si>
  <si>
    <t>{25_17_4}</t>
  </si>
  <si>
    <t>{25_17_5}</t>
  </si>
  <si>
    <t>{25_17_6}</t>
  </si>
  <si>
    <t>{25_17_7}</t>
  </si>
  <si>
    <t>{25_17_8}</t>
  </si>
  <si>
    <t>{25_17_9}</t>
  </si>
  <si>
    <t>{25_17_10}</t>
  </si>
  <si>
    <t>{25_18_1}</t>
  </si>
  <si>
    <t>{25_18_2}</t>
  </si>
  <si>
    <t>{25_18_3}</t>
  </si>
  <si>
    <t>{25_18_4}</t>
  </si>
  <si>
    <t>{25_18_5}</t>
  </si>
  <si>
    <t>{25_18_6}</t>
  </si>
  <si>
    <t>{25_18_7}</t>
  </si>
  <si>
    <t>{25_18_8}</t>
  </si>
  <si>
    <t>{25_18_9}</t>
  </si>
  <si>
    <t>{25_18_10}</t>
  </si>
  <si>
    <t>{25_19_1}</t>
  </si>
  <si>
    <t>{25_19_2}</t>
  </si>
  <si>
    <t>{25_19_3}</t>
  </si>
  <si>
    <t>{25_19_4}</t>
  </si>
  <si>
    <t>{25_19_5}</t>
  </si>
  <si>
    <t>{25_19_6}</t>
  </si>
  <si>
    <t>{25_19_7}</t>
  </si>
  <si>
    <t>{25_19_8}</t>
  </si>
  <si>
    <t>{25_19_9}</t>
  </si>
  <si>
    <t>{25_19_10}</t>
  </si>
  <si>
    <t>{25_20_1}</t>
  </si>
  <si>
    <t>{25_20_2}</t>
  </si>
  <si>
    <t>{25_20_3}</t>
  </si>
  <si>
    <t>{25_20_4}</t>
  </si>
  <si>
    <t>{25_20_5}</t>
  </si>
  <si>
    <t>{25_20_6}</t>
  </si>
  <si>
    <t>{25_20_7}</t>
  </si>
  <si>
    <t>{25_20_8}</t>
  </si>
  <si>
    <t>{25_20_9}</t>
  </si>
  <si>
    <t>{25_20_10}</t>
  </si>
  <si>
    <t>2.7.1</t>
  </si>
  <si>
    <t xml:space="preserve">Үүнээс:Зураг төсвийн ажил,ТЭЗҮ боловсруулах туршилт судалгаа</t>
  </si>
  <si>
    <t>{25_21_1}</t>
  </si>
  <si>
    <t>{25_21_2}</t>
  </si>
  <si>
    <t>{25_21_3}</t>
  </si>
  <si>
    <t>{25_21_4}</t>
  </si>
  <si>
    <t>{25_21_5}</t>
  </si>
  <si>
    <t>{25_21_6}</t>
  </si>
  <si>
    <t>{25_21_7}</t>
  </si>
  <si>
    <t>{25_21_8}</t>
  </si>
  <si>
    <t>{25_21_9}</t>
  </si>
  <si>
    <t>{25_21_10}</t>
  </si>
  <si>
    <t xml:space="preserve">Биет бус хөрөнгийн дүн:</t>
  </si>
  <si>
    <t xml:space="preserve">Хайгуул үнэлгээний хөрөнгө</t>
  </si>
  <si>
    <t xml:space="preserve">Үүнээс: Биет хөрөнгө</t>
  </si>
  <si>
    <t>{25_22_1}</t>
  </si>
  <si>
    <t>{25_22_2}</t>
  </si>
  <si>
    <t>{25_22_3}</t>
  </si>
  <si>
    <t>{25_22_4}</t>
  </si>
  <si>
    <t>{25_22_5}</t>
  </si>
  <si>
    <t>{25_22_6}</t>
  </si>
  <si>
    <t>{25_22_7}</t>
  </si>
  <si>
    <t>{25_22_8}</t>
  </si>
  <si>
    <t>{25_22_9}</t>
  </si>
  <si>
    <t>{25_22_10}</t>
  </si>
  <si>
    <t xml:space="preserve">Биет бус хөрөнгө </t>
  </si>
  <si>
    <t>{25_23_1}</t>
  </si>
  <si>
    <t>{25_23_2}</t>
  </si>
  <si>
    <t>{25_23_3}</t>
  </si>
  <si>
    <t>{25_23_4}</t>
  </si>
  <si>
    <t>{25_23_5}</t>
  </si>
  <si>
    <t>{25_23_6}</t>
  </si>
  <si>
    <t>{25_23_7}</t>
  </si>
  <si>
    <t>{25_23_8}</t>
  </si>
  <si>
    <t>{25_23_9}</t>
  </si>
  <si>
    <t>{25_23_10}</t>
  </si>
  <si>
    <t xml:space="preserve">Нийт хөрөнгө:</t>
  </si>
  <si>
    <t xml:space="preserve">ХОЗҮХХ-Хөрөнгө оруулалтын зориулалттай үл хөдлөх хөрөнгө</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</si>
</sst>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_(* #,##0.00_);_(* \(#,##0.00\);_(* \-??_);_(@_)"/>
    <numFmt numFmtId="161" formatCode="_(* #,##0_);_(* \(#,##0\);_(* \-??_);_(@_)"/>
    <numFmt numFmtId="162" formatCode="_(* #,##0.0_);_(* \(#,##0.0\);_(* \-??_);_(@_)"/>
    <numFmt numFmtId="163" formatCode="M/D/YYYY"/>
  </numFmts>
  <fonts count="25">
    <font>
      <name val="Calibri"/>
      <color theme="1"/>
      <sz val="10"/>
      <scheme val="minor"/>
    </font>
    <font>
      <name val="Arial Mon"/>
      <sz val="10"/>
    </font>
    <font>
      <name val="Arial"/>
      <sz val="10"/>
    </font>
    <font>
      <name val="arial"/>
      <sz val="10"/>
    </font>
    <font>
      <name val="arial"/>
      <b/>
      <sz val="12"/>
    </font>
    <font>
      <name val="arial"/>
      <sz val="11"/>
    </font>
    <font>
      <name val="arial"/>
      <b/>
      <color indexed="65"/>
      <sz val="10"/>
    </font>
    <font>
      <name val="arial"/>
      <b/>
      <sz val="10"/>
    </font>
    <font>
      <name val="arial"/>
      <sz val="8"/>
    </font>
    <font>
      <name val="arial"/>
      <i/>
      <sz val="10"/>
      <u val="single"/>
    </font>
    <font>
      <name val="Arial"/>
      <b/>
      <color indexed="65"/>
      <sz val="10"/>
    </font>
    <font>
      <name val="Arial"/>
      <b/>
      <sz val="10"/>
    </font>
    <font>
      <name val="Arial"/>
      <sz val="8"/>
    </font>
    <font>
      <name val="Arial"/>
      <i/>
      <sz val="10"/>
      <u val="single"/>
    </font>
    <font>
      <name val="Arial"/>
      <b/>
      <sz val="8"/>
    </font>
    <font>
      <name val="Times New Roman"/>
      <sz val="10"/>
    </font>
    <font>
      <name val="Arial"/>
      <sz val="9"/>
    </font>
    <font>
      <name val="Arial"/>
      <b/>
      <color indexed="65"/>
      <sz val="9"/>
    </font>
    <font>
      <name val="Arial Mon"/>
      <b/>
      <sz val="10"/>
    </font>
    <font>
      <name val="Arial"/>
      <color indexed="63"/>
      <sz val="10"/>
    </font>
    <font>
      <name val="Arial"/>
      <b/>
      <sz val="9"/>
    </font>
    <font>
      <name val="Arial Mon"/>
      <sz val="9"/>
    </font>
    <font>
      <name val="Arial"/>
      <color indexed="64"/>
      <sz val="9"/>
    </font>
    <font>
      <name val="Arial Mon"/>
      <b/>
      <sz val="9"/>
    </font>
    <font>
      <name val="Arial"/>
      <b/>
      <color indexed="64"/>
      <sz val="9"/>
    </font>
  </fonts>
  <fills count="5">
    <fill>
      <patternFill patternType="none"/>
    </fill>
    <fill>
      <patternFill patternType="none"/>
    </fill>
    <fill>
      <patternFill patternType="solid">
        <fgColor indexed="65"/>
        <bgColor indexed="65"/>
      </patternFill>
    </fill>
    <fill>
      <patternFill patternType="solid">
        <fgColor indexed="63"/>
        <bgColor indexed="63"/>
      </patternFill>
    </fill>
    <fill>
      <patternFill patternType="solid">
        <fgColor indexed="22"/>
        <bgColor indexed="22"/>
      </patternFill>
    </fill>
  </fills>
  <borders count="14">
    <border>
      <left/>
      <right/>
      <top/>
      <bottom/>
      <diagonal/>
    </border>
    <border>
      <left/>
      <right/>
      <top/>
      <bottom style="dotted">
        <color rgb="FF4C4C4C"/>
      </bottom>
      <diagonal/>
    </border>
    <border>
      <left/>
      <right/>
      <top style="dotted">
        <color indexed="4"/>
      </top>
      <bottom/>
      <diagonal/>
    </border>
    <border>
      <left style="thin">
        <color rgb="FF4C4C4C"/>
      </left>
      <right style="thin">
        <color rgb="FF4C4C4C"/>
      </right>
      <top style="thin">
        <color rgb="FF4C4C4C"/>
      </top>
      <bottom style="thin">
        <color rgb="FF4C4C4C"/>
      </bottom>
      <diagonal/>
    </border>
    <border>
      <left style="thin">
        <color rgb="FF4C4C4C"/>
      </left>
      <right/>
      <top/>
      <bottom/>
      <diagonal/>
    </border>
    <border>
      <left style="thin">
        <color rgb="FF4C4C4C"/>
      </left>
      <right/>
      <top style="thin">
        <color rgb="FF4C4C4C"/>
      </top>
      <bottom style="thin">
        <color rgb="FF4C4C4C"/>
      </bottom>
      <diagonal/>
    </border>
    <border>
      <left/>
      <right style="thin">
        <color rgb="FF4C4C4C"/>
      </right>
      <top style="thin">
        <color rgb="FF4C4C4C"/>
      </top>
      <bottom style="thin">
        <color rgb="FF4C4C4C"/>
      </bottom>
      <diagonal/>
    </border>
    <border>
      <left/>
      <right/>
      <top style="thin">
        <color rgb="FF4C4C4C"/>
      </top>
      <bottom/>
      <diagonal/>
    </border>
    <border>
      <left/>
      <right/>
      <top/>
      <bottom style="thin">
        <color rgb="FF4C4C4C"/>
      </bottom>
      <diagonal/>
    </border>
    <border>
      <left style="thin">
        <color rgb="FF4C4C4C"/>
      </left>
      <right style="thin">
        <color rgb="FF4C4C4C"/>
      </right>
      <top style="thin">
        <color rgb="FF4C4C4C"/>
      </top>
      <bottom/>
      <diagonal/>
    </border>
    <border>
      <left/>
      <right/>
      <top style="dotted">
        <color rgb="FF4C4C4C"/>
      </top>
      <bottom/>
      <diagonal/>
    </border>
    <border>
      <left/>
      <right/>
      <top style="thin">
        <color rgb="FF4C4C4C"/>
      </top>
      <bottom style="thin">
        <color rgb="FF4C4C4C"/>
      </bottom>
      <diagonal/>
    </border>
    <border>
      <left/>
      <right/>
      <top style="dotted">
        <color rgb="FF4C4C4C"/>
      </top>
      <bottom style="dotted">
        <color rgb="FF4C4C4C"/>
      </bottom>
      <diagonal/>
    </border>
    <border>
      <left/>
      <right/>
      <top style="dotted">
        <color indexed="4"/>
      </top>
      <bottom style="thin">
        <color rgb="FF4C4C4C"/>
      </bottom>
      <diagonal/>
    </border>
  </borders>
  <cellStyleXfs count="7">
    <xf fontId="0" fillId="0" borderId="0" numFmtId="0"/>
    <xf fontId="1" fillId="0" borderId="0" numFmtId="160" applyNumberFormat="1" applyFont="1"/>
    <xf fontId="2" fillId="0" borderId="0" numFmtId="41" applyNumberFormat="1" applyFont="1"/>
    <xf fontId="2" fillId="0" borderId="0" numFmtId="44" applyNumberFormat="1" applyFont="1"/>
    <xf fontId="2" fillId="0" borderId="0" numFmtId="42" applyNumberFormat="1" applyFont="1"/>
    <xf fontId="2" fillId="0" borderId="0" numFmtId="9" applyNumberFormat="1" applyFont="1"/>
    <xf fontId="2" fillId="0" borderId="0" numFmtId="0" applyFont="1"/>
  </cellStyleXfs>
  <cellXfs count="243">
    <xf fontId="0" fillId="0" borderId="0" numFmtId="0" xfId="0"/>
    <xf fontId="3" fillId="0" borderId="0" numFmtId="0" xfId="0" applyFont="1" applyAlignment="1">
      <alignment horizontal="center" vertical="center"/>
    </xf>
    <xf fontId="3" fillId="0" borderId="0" numFmtId="0" xfId="0" applyFont="1"/>
    <xf fontId="4" fillId="2" borderId="0" numFmtId="0" xfId="6" applyFont="1" applyFill="1" applyAlignment="1">
      <alignment horizontal="center" vertical="center" wrapText="1"/>
    </xf>
    <xf fontId="4" fillId="0" borderId="0" numFmtId="0" xfId="6" applyFont="1" applyAlignment="1">
      <alignment horizontal="center" vertical="center" wrapText="1"/>
    </xf>
    <xf fontId="5" fillId="0" borderId="0" numFmtId="0" xfId="0" applyFont="1"/>
    <xf fontId="5" fillId="2" borderId="0" numFmtId="0" xfId="6" applyFont="1" applyFill="1" applyAlignment="1">
      <alignment horizontal="left"/>
    </xf>
    <xf fontId="5" fillId="2" borderId="0" numFmtId="0" xfId="6" applyFont="1" applyFill="1"/>
    <xf fontId="5" fillId="2" borderId="0" numFmtId="4" xfId="6" applyNumberFormat="1" applyFont="1" applyFill="1"/>
    <xf fontId="5" fillId="0" borderId="0" numFmtId="0" xfId="6" applyFont="1"/>
    <xf fontId="3" fillId="2" borderId="0" numFmtId="0" xfId="6" applyFont="1" applyFill="1" applyAlignment="1">
      <alignment horizontal="center" vertical="center"/>
    </xf>
    <xf fontId="3" fillId="2" borderId="0" numFmtId="0" xfId="6" applyFont="1" applyFill="1" applyAlignment="1">
      <alignment horizontal="center"/>
    </xf>
    <xf fontId="3" fillId="2" borderId="0" numFmtId="0" xfId="6" applyFont="1" applyFill="1"/>
    <xf fontId="3" fillId="2" borderId="0" numFmtId="4" xfId="6" applyNumberFormat="1" applyFont="1" applyFill="1"/>
    <xf fontId="3" fillId="0" borderId="0" numFmtId="4" xfId="6" applyNumberFormat="1" applyFont="1"/>
    <xf fontId="3" fillId="2" borderId="0" numFmtId="0" xfId="6" applyFont="1" applyFill="1" applyAlignment="1">
      <alignment horizontal="left" vertical="center"/>
    </xf>
    <xf fontId="3" fillId="2" borderId="0" numFmtId="0" xfId="6" applyFont="1" applyFill="1" applyAlignment="1">
      <alignment horizontal="left"/>
    </xf>
    <xf fontId="3" fillId="0" borderId="0" numFmtId="0" xfId="6" applyFont="1"/>
    <xf fontId="6" fillId="3" borderId="0" numFmtId="0" xfId="6" applyFont="1" applyFill="1" applyAlignment="1">
      <alignment horizontal="left"/>
    </xf>
    <xf fontId="6" fillId="3" borderId="0" numFmtId="0" xfId="6" applyFont="1" applyFill="1" applyAlignment="1">
      <alignment horizontal="center"/>
    </xf>
    <xf fontId="6" fillId="0" borderId="0" numFmtId="0" xfId="6" applyFont="1" applyAlignment="1">
      <alignment horizontal="center"/>
    </xf>
    <xf fontId="3" fillId="2" borderId="1" numFmtId="0" xfId="6" applyFont="1" applyFill="1" applyBorder="1" applyAlignment="1">
      <alignment horizontal="center"/>
    </xf>
    <xf fontId="3" fillId="0" borderId="0" numFmtId="0" xfId="6" applyFont="1" applyAlignment="1">
      <alignment horizontal="center"/>
    </xf>
    <xf fontId="3" fillId="2" borderId="2" numFmtId="0" xfId="6" applyFont="1" applyFill="1" applyBorder="1" applyAlignment="1">
      <alignment horizontal="left"/>
    </xf>
    <xf fontId="3" fillId="0" borderId="0" numFmtId="0" xfId="6" applyFont="1" applyAlignment="1">
      <alignment horizontal="left"/>
    </xf>
    <xf fontId="7" fillId="2" borderId="3" numFmtId="0" xfId="6" applyFont="1" applyFill="1" applyBorder="1" applyAlignment="1">
      <alignment horizontal="center" vertical="center" wrapText="1"/>
    </xf>
    <xf fontId="3" fillId="2" borderId="3" numFmtId="0" xfId="6" applyFont="1" applyFill="1" applyBorder="1" applyAlignment="1">
      <alignment horizontal="center" vertical="center"/>
    </xf>
    <xf fontId="3" fillId="2" borderId="3" numFmtId="0" xfId="6" applyFont="1" applyFill="1" applyBorder="1" applyAlignment="1">
      <alignment horizontal="left"/>
    </xf>
    <xf fontId="3" fillId="2" borderId="3" numFmtId="160" xfId="1" applyNumberFormat="1" applyFont="1" applyFill="1" applyBorder="1" applyAlignment="1">
      <alignment horizontal="center"/>
    </xf>
    <xf fontId="7" fillId="2" borderId="3" numFmtId="0" xfId="6" applyFont="1" applyFill="1" applyBorder="1" applyAlignment="1">
      <alignment horizontal="left"/>
    </xf>
    <xf fontId="7" fillId="0" borderId="3" numFmtId="160" xfId="1" applyNumberFormat="1" applyFont="1" applyBorder="1" applyAlignment="1">
      <alignment horizontal="center"/>
    </xf>
    <xf fontId="3" fillId="0" borderId="0" numFmtId="0" xfId="0" applyFont="1" applyAlignment="1">
      <alignment horizontal="left" vertical="center"/>
    </xf>
    <xf fontId="3" fillId="2" borderId="0" numFmtId="3" xfId="6" applyNumberFormat="1" applyFont="1" applyFill="1"/>
    <xf fontId="7" fillId="2" borderId="0" numFmtId="0" xfId="6" applyFont="1" applyFill="1" applyAlignment="1">
      <alignment horizontal="center" vertical="center" wrapText="1"/>
    </xf>
    <xf fontId="7" fillId="2" borderId="0" numFmtId="0" xfId="6" applyFont="1" applyFill="1" applyAlignment="1">
      <alignment vertical="center" wrapText="1"/>
    </xf>
    <xf fontId="7" fillId="2" borderId="0" numFmtId="0" xfId="6" applyFont="1" applyFill="1"/>
    <xf fontId="7" fillId="2" borderId="3" numFmtId="0" xfId="6" applyFont="1" applyFill="1" applyBorder="1" applyAlignment="1">
      <alignment horizontal="center" vertical="center"/>
    </xf>
    <xf fontId="3" fillId="0" borderId="3" numFmtId="160" xfId="1" applyNumberFormat="1" applyFont="1" applyBorder="1" applyAlignment="1">
      <alignment horizontal="center"/>
    </xf>
    <xf fontId="3" fillId="0" borderId="4" numFmtId="0" xfId="0" applyFont="1" applyBorder="1" applyAlignment="1">
      <alignment horizontal="left" wrapText="1"/>
    </xf>
    <xf fontId="3" fillId="2" borderId="5" numFmtId="0" xfId="6" applyFont="1" applyFill="1" applyBorder="1"/>
    <xf fontId="3" fillId="2" borderId="6" numFmtId="0" xfId="6" applyFont="1" applyFill="1" applyBorder="1"/>
    <xf fontId="3" fillId="2" borderId="3" numFmtId="0" xfId="6" applyFont="1" applyFill="1" applyBorder="1"/>
    <xf fontId="7" fillId="2" borderId="3" numFmtId="0" xfId="6" applyFont="1" applyFill="1" applyBorder="1" applyAlignment="1">
      <alignment horizontal="center"/>
    </xf>
    <xf fontId="3" fillId="0" borderId="4" numFmtId="0" xfId="0" applyFont="1" applyBorder="1" applyAlignment="1">
      <alignment wrapText="1"/>
    </xf>
    <xf fontId="3" fillId="0" borderId="3" numFmtId="0" xfId="6" applyFont="1" applyBorder="1" applyAlignment="1">
      <alignment horizontal="center"/>
    </xf>
    <xf fontId="7" fillId="0" borderId="3" numFmtId="0" xfId="6" applyFont="1" applyBorder="1" applyAlignment="1">
      <alignment horizontal="center"/>
    </xf>
    <xf fontId="3" fillId="0" borderId="3" numFmtId="160" xfId="1" applyNumberFormat="1" applyFont="1" applyBorder="1"/>
    <xf fontId="3" fillId="2" borderId="3" numFmtId="0" xfId="6" applyFont="1" applyFill="1" applyBorder="1" applyAlignment="1">
      <alignment horizontal="left" wrapText="1"/>
    </xf>
    <xf fontId="3" fillId="2" borderId="3" numFmtId="160" xfId="1" applyNumberFormat="1" applyFont="1" applyFill="1" applyBorder="1" applyAlignment="1">
      <alignment horizontal="center" wrapText="1"/>
    </xf>
    <xf fontId="3" fillId="0" borderId="4" numFmtId="0" xfId="0" applyFont="1" applyBorder="1" applyAlignment="1">
      <alignment horizontal="left" vertical="center" wrapText="1"/>
    </xf>
    <xf fontId="3" fillId="0" borderId="3" numFmtId="0" xfId="6" applyFont="1" applyBorder="1" applyAlignment="1">
      <alignment horizontal="left"/>
    </xf>
    <xf fontId="7" fillId="2" borderId="0" numFmtId="0" xfId="6" applyFont="1" applyFill="1" applyAlignment="1">
      <alignment horizontal="center"/>
    </xf>
    <xf fontId="3" fillId="2" borderId="0" numFmtId="3" xfId="6" applyNumberFormat="1" applyFont="1" applyFill="1" applyAlignment="1">
      <alignment horizontal="center"/>
    </xf>
    <xf fontId="3" fillId="2" borderId="0" numFmtId="0" xfId="6" applyFont="1" applyFill="1" applyAlignment="1">
      <alignment horizontal="left" vertical="center" wrapText="1"/>
    </xf>
    <xf fontId="6" fillId="3" borderId="7" numFmtId="0" xfId="6" applyFont="1" applyFill="1" applyBorder="1" applyAlignment="1">
      <alignment horizontal="left"/>
    </xf>
    <xf fontId="6" fillId="3" borderId="7" numFmtId="0" xfId="6" applyFont="1" applyFill="1" applyBorder="1" applyAlignment="1">
      <alignment horizontal="center"/>
    </xf>
    <xf fontId="6" fillId="2" borderId="0" numFmtId="0" xfId="6" applyFont="1" applyFill="1" applyAlignment="1">
      <alignment horizontal="center" vertical="center"/>
    </xf>
    <xf fontId="6" fillId="2" borderId="0" numFmtId="0" xfId="6" applyFont="1" applyFill="1" applyAlignment="1">
      <alignment horizontal="center"/>
    </xf>
    <xf fontId="7" fillId="2" borderId="5" numFmtId="0" xfId="6" applyFont="1" applyFill="1" applyBorder="1" applyAlignment="1">
      <alignment horizontal="center" vertical="center"/>
    </xf>
    <xf fontId="3" fillId="2" borderId="5" numFmtId="0" xfId="6" applyFont="1" applyFill="1" applyBorder="1" applyAlignment="1">
      <alignment horizontal="center" vertical="center"/>
    </xf>
    <xf fontId="3" fillId="0" borderId="0" numFmtId="0" xfId="0" applyFont="1" applyAlignment="1">
      <alignment vertical="center" wrapText="1"/>
    </xf>
    <xf fontId="7" fillId="0" borderId="3" numFmtId="0" xfId="6" applyFont="1" applyBorder="1" applyAlignment="1">
      <alignment horizontal="left"/>
    </xf>
    <xf fontId="3" fillId="2" borderId="3" numFmtId="0" xfId="6" applyFont="1" applyFill="1" applyBorder="1" applyAlignment="1">
      <alignment horizontal="center" vertical="center" wrapText="1"/>
    </xf>
    <xf fontId="3" fillId="2" borderId="3" numFmtId="3" xfId="6" applyNumberFormat="1" applyFont="1" applyFill="1" applyBorder="1" applyAlignment="1">
      <alignment horizontal="center" vertical="center" wrapText="1"/>
    </xf>
    <xf fontId="3" fillId="0" borderId="0" numFmtId="0" xfId="0" applyFont="1" applyAlignment="1">
      <alignment vertical="center"/>
    </xf>
    <xf fontId="3" fillId="2" borderId="3" numFmtId="0" xfId="6" applyFont="1" applyFill="1" applyBorder="1" applyAlignment="1">
      <alignment vertical="center" wrapText="1"/>
    </xf>
    <xf fontId="3" fillId="0" borderId="3" numFmtId="160" xfId="1" applyNumberFormat="1" applyFont="1" applyBorder="1" applyAlignment="1">
      <alignment vertical="center"/>
    </xf>
    <xf fontId="3" fillId="0" borderId="3" numFmtId="161" xfId="1" applyNumberFormat="1" applyFont="1" applyBorder="1" applyAlignment="1">
      <alignment vertical="center"/>
    </xf>
    <xf fontId="3" fillId="0" borderId="3" numFmtId="161" xfId="1" applyNumberFormat="1" applyFont="1" applyBorder="1" applyAlignment="1">
      <alignment horizontal="center" vertical="center"/>
    </xf>
    <xf fontId="8" fillId="0" borderId="3" numFmtId="162" xfId="1" applyNumberFormat="1" applyFont="1" applyBorder="1" applyAlignment="1">
      <alignment vertical="center"/>
    </xf>
    <xf fontId="3" fillId="2" borderId="3" numFmtId="0" xfId="6" applyFont="1" applyFill="1" applyBorder="1" applyAlignment="1">
      <alignment vertical="center"/>
    </xf>
    <xf fontId="3" fillId="2" borderId="0" numFmtId="0" xfId="6" applyFont="1" applyFill="1" applyAlignment="1">
      <alignment vertical="center"/>
    </xf>
    <xf fontId="3" fillId="2" borderId="0" numFmtId="0" xfId="6" applyFont="1" applyFill="1" applyAlignment="1">
      <alignment horizontal="left" wrapText="1"/>
    </xf>
    <xf fontId="6" fillId="3" borderId="0" numFmtId="0" xfId="6" applyFont="1" applyFill="1" applyAlignment="1">
      <alignment horizontal="left" vertical="center" wrapText="1"/>
    </xf>
    <xf fontId="6" fillId="2" borderId="0" numFmtId="0" xfId="6" applyFont="1" applyFill="1" applyAlignment="1">
      <alignment horizontal="center" vertical="center" wrapText="1"/>
    </xf>
    <xf fontId="6" fillId="2" borderId="0" numFmtId="0" xfId="6" applyFont="1" applyFill="1" applyAlignment="1">
      <alignment horizontal="center" wrapText="1"/>
    </xf>
    <xf fontId="3" fillId="2" borderId="3" numFmtId="0" xfId="6" applyFont="1" applyFill="1" applyBorder="1" applyAlignment="1">
      <alignment horizontal="left" vertical="center"/>
    </xf>
    <xf fontId="3" fillId="0" borderId="3" numFmtId="0" xfId="6" applyFont="1" applyBorder="1" applyAlignment="1">
      <alignment horizontal="left" vertical="center"/>
    </xf>
    <xf fontId="3" fillId="0" borderId="3" numFmtId="0" xfId="6" applyFont="1" applyBorder="1" applyAlignment="1">
      <alignment horizontal="left" vertical="center" wrapText="1"/>
    </xf>
    <xf fontId="7" fillId="2" borderId="3" numFmtId="0" xfId="6" applyFont="1" applyFill="1" applyBorder="1" applyAlignment="1">
      <alignment wrapText="1"/>
    </xf>
    <xf fontId="3" fillId="4" borderId="3" numFmtId="161" xfId="1" applyNumberFormat="1" applyFont="1" applyFill="1" applyBorder="1"/>
    <xf fontId="3" fillId="0" borderId="3" numFmtId="161" xfId="1" applyNumberFormat="1" applyFont="1" applyBorder="1"/>
    <xf fontId="9" fillId="2" borderId="3" numFmtId="0" xfId="6" applyFont="1" applyFill="1" applyBorder="1"/>
    <xf fontId="3" fillId="2" borderId="3" numFmtId="0" xfId="6" applyFont="1" applyFill="1" applyBorder="1" applyAlignment="1">
      <alignment wrapText="1"/>
    </xf>
    <xf fontId="3" fillId="0" borderId="3" numFmtId="0" xfId="6" applyFont="1" applyBorder="1"/>
    <xf fontId="7" fillId="2" borderId="3" numFmtId="0" xfId="6" applyFont="1" applyFill="1" applyBorder="1"/>
    <xf fontId="3" fillId="2" borderId="3" numFmtId="161" xfId="1" applyNumberFormat="1" applyFont="1" applyFill="1" applyBorder="1"/>
    <xf fontId="7" fillId="0" borderId="0" numFmtId="0" xfId="0" applyFont="1"/>
    <xf fontId="7" fillId="0" borderId="3" numFmtId="161" xfId="1" applyNumberFormat="1" applyFont="1" applyBorder="1"/>
    <xf fontId="2" fillId="0" borderId="0" numFmtId="0" xfId="0" applyFont="1" applyAlignment="1">
      <alignment horizontal="center" vertical="center"/>
    </xf>
    <xf fontId="2" fillId="0" borderId="0" numFmtId="0" xfId="0" applyFont="1"/>
    <xf fontId="10" fillId="3" borderId="0" numFmtId="0" xfId="6" applyFont="1" applyFill="1" applyAlignment="1">
      <alignment horizontal="left"/>
    </xf>
    <xf fontId="10" fillId="3" borderId="0" numFmtId="0" xfId="6" applyFont="1" applyFill="1" applyAlignment="1">
      <alignment horizontal="center"/>
    </xf>
    <xf fontId="2" fillId="2" borderId="0" numFmtId="0" xfId="6" applyFont="1" applyFill="1" applyAlignment="1">
      <alignment horizontal="center" vertical="center"/>
    </xf>
    <xf fontId="2" fillId="2" borderId="0" numFmtId="0" xfId="6" applyFont="1" applyFill="1"/>
    <xf fontId="2" fillId="2" borderId="3" numFmtId="0" xfId="6" applyFont="1" applyFill="1" applyBorder="1" applyAlignment="1">
      <alignment horizontal="center" vertical="center" wrapText="1"/>
    </xf>
    <xf fontId="2" fillId="0" borderId="0" numFmtId="0" xfId="0" applyFont="1" applyAlignment="1">
      <alignment horizontal="center"/>
    </xf>
    <xf fontId="11" fillId="0" borderId="3" numFmtId="0" xfId="0" applyFont="1" applyBorder="1" applyAlignment="1">
      <alignment horizontal="center" vertical="center"/>
    </xf>
    <xf fontId="11" fillId="2" borderId="3" numFmtId="0" xfId="6" applyFont="1" applyFill="1" applyBorder="1" applyAlignment="1">
      <alignment wrapText="1"/>
    </xf>
    <xf fontId="12" fillId="4" borderId="3" numFmtId="160" xfId="1" applyNumberFormat="1" applyFont="1" applyFill="1" applyBorder="1"/>
    <xf fontId="2" fillId="0" borderId="3" numFmtId="0" xfId="0" applyFont="1" applyBorder="1" applyAlignment="1">
      <alignment horizontal="center" vertical="center"/>
    </xf>
    <xf fontId="2" fillId="2" borderId="3" numFmtId="0" xfId="6" applyFont="1" applyFill="1" applyBorder="1"/>
    <xf fontId="12" fillId="0" borderId="3" numFmtId="160" xfId="1" applyNumberFormat="1" applyFont="1" applyBorder="1"/>
    <xf fontId="13" fillId="2" borderId="3" numFmtId="0" xfId="6" applyFont="1" applyFill="1" applyBorder="1"/>
    <xf fontId="2" fillId="0" borderId="0" numFmtId="160" xfId="1" applyNumberFormat="1" applyFont="1"/>
    <xf fontId="2" fillId="0" borderId="0" numFmtId="160" xfId="0" applyNumberFormat="1" applyFont="1"/>
    <xf fontId="2" fillId="2" borderId="3" numFmtId="0" xfId="6" applyFont="1" applyFill="1" applyBorder="1" applyAlignment="1">
      <alignment wrapText="1"/>
    </xf>
    <xf fontId="11" fillId="0" borderId="0" numFmtId="0" xfId="0" applyFont="1"/>
    <xf fontId="11" fillId="2" borderId="3" numFmtId="0" xfId="6" applyFont="1" applyFill="1" applyBorder="1"/>
    <xf fontId="14" fillId="0" borderId="3" numFmtId="160" xfId="1" applyNumberFormat="1" applyFont="1" applyBorder="1"/>
    <xf fontId="11" fillId="2" borderId="3" numFmtId="0" xfId="6" applyFont="1" applyFill="1" applyBorder="1" applyAlignment="1">
      <alignment horizontal="center" vertical="center"/>
    </xf>
    <xf fontId="2" fillId="2" borderId="3" numFmtId="0" xfId="6" applyFont="1" applyFill="1" applyBorder="1" applyAlignment="1">
      <alignment horizontal="center" vertical="center"/>
    </xf>
    <xf fontId="2" fillId="0" borderId="0" numFmtId="0" xfId="0" applyFont="1" applyAlignment="1">
      <alignment horizontal="left" vertical="center" wrapText="1"/>
    </xf>
    <xf fontId="15" fillId="0" borderId="0" numFmtId="0" xfId="0" applyFont="1"/>
    <xf fontId="15" fillId="2" borderId="1" numFmtId="0" xfId="6" applyFont="1" applyFill="1" applyBorder="1" applyAlignment="1">
      <alignment horizontal="center"/>
    </xf>
    <xf fontId="16" fillId="2" borderId="0" numFmtId="0" xfId="6" applyFont="1" applyFill="1" applyAlignment="1">
      <alignment horizontal="center" vertical="center"/>
    </xf>
    <xf fontId="16" fillId="2" borderId="0" numFmtId="0" xfId="6" applyFont="1" applyFill="1"/>
    <xf fontId="16" fillId="2" borderId="3" numFmtId="0" xfId="6" applyFont="1" applyFill="1" applyBorder="1" applyAlignment="1">
      <alignment horizontal="center" vertical="center" wrapText="1"/>
    </xf>
    <xf fontId="16" fillId="2" borderId="3" numFmtId="0" xfId="6" applyFont="1" applyFill="1" applyBorder="1" applyAlignment="1">
      <alignment horizontal="center" vertical="center"/>
    </xf>
    <xf fontId="16" fillId="0" borderId="3" numFmtId="0" xfId="6" applyFont="1" applyBorder="1"/>
    <xf fontId="12" fillId="0" borderId="3" numFmtId="163" xfId="1" applyNumberFormat="1" applyFont="1" applyBorder="1" applyAlignment="1">
      <alignment horizontal="center"/>
    </xf>
    <xf fontId="12" fillId="0" borderId="3" numFmtId="160" xfId="1" applyNumberFormat="1" applyFont="1" applyBorder="1" applyAlignment="1">
      <alignment horizontal="center"/>
    </xf>
    <xf fontId="16" fillId="0" borderId="3" numFmtId="0" xfId="6" applyFont="1" applyBorder="1" applyAlignment="1">
      <alignment horizontal="center"/>
    </xf>
    <xf fontId="14" fillId="0" borderId="3" numFmtId="160" xfId="1" applyNumberFormat="1" applyFont="1" applyBorder="1" applyAlignment="1">
      <alignment horizontal="center"/>
    </xf>
    <xf fontId="16" fillId="2" borderId="0" numFmtId="0" xfId="6" applyFont="1" applyFill="1" applyAlignment="1">
      <alignment horizontal="left"/>
    </xf>
    <xf fontId="12" fillId="2" borderId="0" numFmtId="3" xfId="6" applyNumberFormat="1" applyFont="1" applyFill="1" applyAlignment="1">
      <alignment horizontal="center"/>
    </xf>
    <xf fontId="16" fillId="2" borderId="3" numFmtId="0" xfId="6" applyFont="1" applyFill="1" applyBorder="1" applyAlignment="1">
      <alignment horizontal="center"/>
    </xf>
    <xf fontId="12" fillId="2" borderId="0" numFmtId="3" xfId="6" applyNumberFormat="1" applyFont="1" applyFill="1"/>
    <xf fontId="16" fillId="2" borderId="8" numFmtId="0" xfId="6" applyFont="1" applyFill="1" applyBorder="1" applyAlignment="1">
      <alignment horizontal="center" vertical="center"/>
    </xf>
    <xf fontId="2" fillId="0" borderId="0" numFmtId="0" xfId="0" applyFont="1" applyAlignment="1">
      <alignment vertical="center" wrapText="1"/>
    </xf>
    <xf fontId="16" fillId="2" borderId="9" numFmtId="0" xfId="6" applyFont="1" applyFill="1" applyBorder="1" applyAlignment="1">
      <alignment horizontal="center" vertical="center" wrapText="1"/>
    </xf>
    <xf fontId="16" fillId="0" borderId="3" numFmtId="160" xfId="1" applyNumberFormat="1" applyFont="1" applyBorder="1" applyAlignment="1">
      <alignment horizontal="center"/>
    </xf>
    <xf fontId="16" fillId="0" borderId="3" numFmtId="160" xfId="1" applyNumberFormat="1" applyFont="1" applyBorder="1"/>
    <xf fontId="16" fillId="2" borderId="0" numFmtId="160" xfId="1" applyNumberFormat="1" applyFont="1" applyFill="1" applyAlignment="1">
      <alignment horizontal="left"/>
    </xf>
    <xf fontId="16" fillId="2" borderId="0" numFmtId="0" xfId="6" applyFont="1" applyFill="1" applyAlignment="1">
      <alignment horizontal="left" vertical="top" wrapText="1"/>
    </xf>
    <xf fontId="16" fillId="2" borderId="1" numFmtId="0" xfId="6" applyFont="1" applyFill="1" applyBorder="1" applyAlignment="1">
      <alignment horizontal="center"/>
    </xf>
    <xf fontId="10" fillId="3" borderId="10" numFmtId="0" xfId="6" applyFont="1" applyFill="1" applyBorder="1" applyAlignment="1">
      <alignment horizontal="center"/>
    </xf>
    <xf fontId="17" fillId="2" borderId="0" numFmtId="0" xfId="6" applyFont="1" applyFill="1" applyAlignment="1">
      <alignment horizontal="center"/>
    </xf>
    <xf fontId="16" fillId="2" borderId="1" numFmtId="0" xfId="6" applyFont="1" applyFill="1" applyBorder="1" applyAlignment="1">
      <alignment horizontal="left" vertical="top" wrapText="1"/>
    </xf>
    <xf fontId="10" fillId="2" borderId="0" numFmtId="0" xfId="6" applyFont="1" applyFill="1" applyAlignment="1">
      <alignment horizontal="center"/>
    </xf>
    <xf fontId="2" fillId="2" borderId="3" numFmtId="0" xfId="6" applyFont="1" applyFill="1" applyBorder="1" applyAlignment="1">
      <alignment horizontal="center"/>
    </xf>
    <xf fontId="2" fillId="0" borderId="3" numFmtId="0" xfId="6" applyFont="1" applyBorder="1" applyAlignment="1">
      <alignment horizontal="left"/>
    </xf>
    <xf fontId="2" fillId="0" borderId="3" numFmtId="160" xfId="1" applyNumberFormat="1" applyFont="1" applyBorder="1" applyAlignment="1">
      <alignment horizontal="center"/>
    </xf>
    <xf fontId="2" fillId="0" borderId="3" numFmtId="0" xfId="6" applyFont="1" applyBorder="1" applyAlignment="1">
      <alignment horizontal="center"/>
    </xf>
    <xf fontId="11" fillId="0" borderId="3" numFmtId="160" xfId="1" applyNumberFormat="1" applyFont="1" applyBorder="1" applyAlignment="1">
      <alignment horizontal="center"/>
    </xf>
    <xf fontId="2" fillId="2" borderId="0" numFmtId="0" xfId="6" applyFont="1" applyFill="1" applyAlignment="1">
      <alignment horizontal="left"/>
    </xf>
    <xf fontId="2" fillId="2" borderId="5" numFmtId="0" xfId="6" applyFont="1" applyFill="1" applyBorder="1"/>
    <xf fontId="2" fillId="2" borderId="11" numFmtId="0" xfId="6" applyFont="1" applyFill="1" applyBorder="1"/>
    <xf fontId="11" fillId="2" borderId="3" numFmtId="160" xfId="1" applyNumberFormat="1" applyFont="1" applyFill="1" applyBorder="1" applyAlignment="1">
      <alignment horizontal="center"/>
    </xf>
    <xf fontId="2" fillId="0" borderId="5" numFmtId="0" xfId="6" applyFont="1" applyBorder="1"/>
    <xf fontId="2" fillId="0" borderId="11" numFmtId="0" xfId="6" applyFont="1" applyBorder="1"/>
    <xf fontId="14" fillId="0" borderId="3" numFmtId="160" xfId="1" applyNumberFormat="1" applyFont="1" applyBorder="1" applyAlignment="1">
      <alignment horizontal="center" vertical="center"/>
    </xf>
    <xf fontId="2" fillId="2" borderId="3" numFmtId="0" xfId="6" applyFont="1" applyFill="1" applyBorder="1" applyAlignment="1">
      <alignment horizontal="center" wrapText="1"/>
    </xf>
    <xf fontId="2" fillId="0" borderId="3" numFmtId="160" xfId="1" applyNumberFormat="1" applyFont="1" applyBorder="1" applyAlignment="1">
      <alignment horizontal="left"/>
    </xf>
    <xf fontId="2" fillId="0" borderId="3" numFmtId="160" xfId="1" applyNumberFormat="1" applyFont="1" applyBorder="1"/>
    <xf fontId="11" fillId="0" borderId="3" numFmtId="160" xfId="1" applyNumberFormat="1" applyFont="1" applyBorder="1" applyAlignment="1">
      <alignment horizontal="center" vertical="center"/>
    </xf>
    <xf fontId="2" fillId="2" borderId="0" numFmtId="0" xfId="6" applyFont="1" applyFill="1" applyAlignment="1">
      <alignment horizontal="center"/>
    </xf>
    <xf fontId="2" fillId="2" borderId="0" numFmtId="3" xfId="6" applyNumberFormat="1" applyFont="1" applyFill="1" applyAlignment="1">
      <alignment horizontal="center" vertical="center"/>
    </xf>
    <xf fontId="2" fillId="2" borderId="1" numFmtId="0" xfId="6" applyFont="1" applyFill="1" applyBorder="1" applyAlignment="1">
      <alignment horizontal="center"/>
    </xf>
    <xf fontId="2" fillId="2" borderId="9" numFmtId="0" xfId="6" applyFont="1" applyFill="1" applyBorder="1" applyAlignment="1">
      <alignment horizontal="center" vertical="center"/>
    </xf>
    <xf fontId="2" fillId="0" borderId="5" numFmtId="0" xfId="6" applyFont="1" applyBorder="1" applyAlignment="1">
      <alignment horizontal="left"/>
    </xf>
    <xf fontId="2" fillId="0" borderId="11" numFmtId="0" xfId="6" applyFont="1" applyBorder="1" applyAlignment="1">
      <alignment horizontal="left"/>
    </xf>
    <xf fontId="2" fillId="0" borderId="5" numFmtId="160" xfId="1" applyNumberFormat="1" applyFont="1" applyBorder="1" applyAlignment="1">
      <alignment horizontal="center"/>
    </xf>
    <xf fontId="2" fillId="0" borderId="6" numFmtId="160" xfId="1" applyNumberFormat="1" applyFont="1" applyBorder="1" applyAlignment="1">
      <alignment horizontal="center"/>
    </xf>
    <xf fontId="11" fillId="2" borderId="3" numFmtId="0" xfId="6" applyFont="1" applyFill="1" applyBorder="1" applyAlignment="1">
      <alignment horizontal="center" vertical="center" wrapText="1"/>
    </xf>
    <xf fontId="11" fillId="0" borderId="3" numFmtId="0" xfId="6" applyFont="1" applyBorder="1" applyAlignment="1">
      <alignment horizontal="left"/>
    </xf>
    <xf fontId="18" fillId="0" borderId="0" numFmtId="0" xfId="0" applyFont="1"/>
    <xf fontId="19" fillId="0" borderId="0" numFmtId="0" xfId="0" applyFont="1"/>
    <xf fontId="2" fillId="0" borderId="6" numFmtId="0" xfId="6" applyFont="1" applyBorder="1" applyAlignment="1">
      <alignment horizontal="left"/>
    </xf>
    <xf fontId="2" fillId="0" borderId="3" numFmtId="160" xfId="1" applyNumberFormat="1" applyFont="1" applyBorder="1" applyAlignment="1">
      <alignment horizontal="center" vertical="center"/>
    </xf>
    <xf fontId="2" fillId="2" borderId="0" numFmtId="0" xfId="0" applyFont="1" applyFill="1"/>
    <xf fontId="11" fillId="2" borderId="0" numFmtId="0" xfId="6" applyFont="1" applyFill="1" applyAlignment="1">
      <alignment horizontal="center"/>
    </xf>
    <xf fontId="11" fillId="0" borderId="3" numFmtId="160" xfId="1" applyNumberFormat="1" applyFont="1" applyBorder="1" applyAlignment="1">
      <alignment horizontal="left"/>
    </xf>
    <xf fontId="11" fillId="0" borderId="3" numFmtId="161" xfId="1" applyNumberFormat="1" applyFont="1" applyBorder="1" applyAlignment="1">
      <alignment horizontal="center"/>
    </xf>
    <xf fontId="2" fillId="0" borderId="3" numFmtId="161" xfId="1" applyNumberFormat="1" applyFont="1" applyBorder="1" applyAlignment="1">
      <alignment horizontal="center"/>
    </xf>
    <xf fontId="11" fillId="0" borderId="3" numFmtId="160" xfId="1" applyNumberFormat="1" applyFont="1" applyBorder="1"/>
    <xf fontId="11" fillId="0" borderId="3" numFmtId="161" xfId="1" applyNumberFormat="1" applyFont="1" applyBorder="1" applyAlignment="1">
      <alignment horizontal="center" vertical="center"/>
    </xf>
    <xf fontId="20" fillId="2" borderId="3" numFmtId="0" xfId="6" applyFont="1" applyFill="1" applyBorder="1" applyAlignment="1">
      <alignment horizontal="center" vertical="center" wrapText="1"/>
    </xf>
    <xf fontId="16" fillId="2" borderId="3" numFmtId="0" xfId="6" applyFont="1" applyFill="1" applyBorder="1" applyAlignment="1">
      <alignment horizontal="left"/>
    </xf>
    <xf fontId="12" fillId="0" borderId="3" numFmtId="160" xfId="1" applyNumberFormat="1" applyFont="1" applyBorder="1" applyAlignment="1">
      <alignment vertical="center" wrapText="1"/>
    </xf>
    <xf fontId="16" fillId="2" borderId="3" numFmtId="0" xfId="6" applyFont="1" applyFill="1" applyBorder="1" applyAlignment="1">
      <alignment horizontal="left" wrapText="1"/>
    </xf>
    <xf fontId="16" fillId="2" borderId="0" numFmtId="0" xfId="6" applyFont="1" applyFill="1" applyAlignment="1">
      <alignment horizontal="left" wrapText="1"/>
    </xf>
    <xf fontId="16" fillId="2" borderId="0" numFmtId="0" xfId="6" applyFont="1" applyFill="1" applyAlignment="1">
      <alignment horizontal="center" vertical="center" wrapText="1"/>
    </xf>
    <xf fontId="16" fillId="2" borderId="0" numFmtId="0" xfId="6" applyFont="1" applyFill="1" applyAlignment="1">
      <alignment horizontal="left" vertical="center" wrapText="1"/>
    </xf>
    <xf fontId="2" fillId="0" borderId="0" numFmtId="0" xfId="0" applyFont="1" applyAlignment="1">
      <alignment vertical="center"/>
    </xf>
    <xf fontId="2" fillId="2" borderId="5" numFmtId="0" xfId="6" applyFont="1" applyFill="1" applyBorder="1" applyAlignment="1">
      <alignment horizontal="center" vertical="center" wrapText="1"/>
    </xf>
    <xf fontId="2" fillId="2" borderId="3" numFmtId="0" xfId="6" applyFont="1" applyFill="1" applyBorder="1" applyAlignment="1">
      <alignment horizontal="left" vertical="center" wrapText="1"/>
    </xf>
    <xf fontId="1" fillId="0" borderId="3" numFmtId="160" xfId="1" applyNumberFormat="1" applyFont="1" applyBorder="1" applyAlignment="1">
      <alignment vertical="center"/>
    </xf>
    <xf fontId="2" fillId="0" borderId="3" numFmtId="160" xfId="1" applyNumberFormat="1" applyFont="1" applyBorder="1" applyAlignment="1">
      <alignment vertical="center"/>
    </xf>
    <xf fontId="2" fillId="2" borderId="3" numFmtId="0" xfId="6" applyFont="1" applyFill="1" applyBorder="1" applyAlignment="1">
      <alignment horizontal="left" vertical="center"/>
    </xf>
    <xf fontId="2" fillId="2" borderId="5" numFmtId="0" xfId="6" applyFont="1" applyFill="1" applyBorder="1" applyAlignment="1">
      <alignment horizontal="center" vertical="center"/>
    </xf>
    <xf fontId="2" fillId="2" borderId="0" numFmtId="0" xfId="6" applyFont="1" applyFill="1" applyAlignment="1">
      <alignment horizontal="left" vertical="center" wrapText="1"/>
    </xf>
    <xf fontId="2" fillId="2" borderId="1" numFmtId="0" xfId="6" applyFont="1" applyFill="1" applyBorder="1"/>
    <xf fontId="2" fillId="2" borderId="12" numFmtId="0" xfId="6" applyFont="1" applyFill="1" applyBorder="1"/>
    <xf fontId="11" fillId="2" borderId="3" numFmtId="0" xfId="6" applyFont="1" applyFill="1" applyBorder="1" applyAlignment="1">
      <alignment horizontal="left"/>
    </xf>
    <xf fontId="2" fillId="2" borderId="3" numFmtId="160" xfId="1" applyNumberFormat="1" applyFont="1" applyFill="1" applyBorder="1" applyAlignment="1">
      <alignment horizontal="center"/>
    </xf>
    <xf fontId="2" fillId="2" borderId="3" numFmtId="0" xfId="6" applyFont="1" applyFill="1" applyBorder="1" applyAlignment="1">
      <alignment horizontal="left" wrapText="1"/>
    </xf>
    <xf fontId="2" fillId="0" borderId="3" numFmtId="0" xfId="6" applyFont="1" applyBorder="1" applyAlignment="1">
      <alignment horizontal="left" wrapText="1"/>
    </xf>
    <xf fontId="11" fillId="0" borderId="3" numFmtId="0" xfId="6" applyFont="1" applyBorder="1" applyAlignment="1">
      <alignment horizontal="left" vertical="center" wrapText="1"/>
    </xf>
    <xf fontId="11" fillId="2" borderId="3" numFmtId="0" xfId="6" applyFont="1" applyFill="1" applyBorder="1" applyAlignment="1">
      <alignment horizontal="center"/>
    </xf>
    <xf fontId="10" fillId="2" borderId="0" numFmtId="0" xfId="6" applyFont="1" applyFill="1" applyAlignment="1">
      <alignment horizontal="center" vertical="center"/>
    </xf>
    <xf fontId="10" fillId="2" borderId="0" numFmtId="0" xfId="6" applyFont="1" applyFill="1" applyAlignment="1">
      <alignment horizontal="left"/>
    </xf>
    <xf fontId="2" fillId="2" borderId="8" numFmtId="0" xfId="6" applyFont="1" applyFill="1" applyBorder="1" applyAlignment="1">
      <alignment horizontal="center" vertical="center"/>
    </xf>
    <xf fontId="2" fillId="2" borderId="8" numFmtId="0" xfId="6" applyFont="1" applyFill="1" applyBorder="1"/>
    <xf fontId="2" fillId="0" borderId="3" numFmtId="0" xfId="6" applyFont="1" applyBorder="1"/>
    <xf fontId="2" fillId="2" borderId="3" numFmtId="0" xfId="6" applyFont="1" applyFill="1" applyBorder="1" applyAlignment="1">
      <alignment vertical="center" wrapText="1"/>
    </xf>
    <xf fontId="2" fillId="2" borderId="3" numFmtId="0" xfId="6" applyFont="1" applyFill="1" applyBorder="1" applyAlignment="1">
      <alignment vertical="center"/>
    </xf>
    <xf fontId="12" fillId="2" borderId="3" numFmtId="161" xfId="1" applyNumberFormat="1" applyFont="1" applyFill="1" applyBorder="1" applyAlignment="1">
      <alignment horizontal="center"/>
    </xf>
    <xf fontId="12" fillId="0" borderId="3" numFmtId="161" xfId="1" applyNumberFormat="1" applyFont="1" applyBorder="1" applyAlignment="1">
      <alignment horizontal="center"/>
    </xf>
    <xf fontId="2" fillId="0" borderId="3" numFmtId="0" xfId="6" applyFont="1" applyBorder="1" applyAlignment="1">
      <alignment vertical="center"/>
    </xf>
    <xf fontId="14" fillId="0" borderId="3" numFmtId="161" xfId="1" applyNumberFormat="1" applyFont="1" applyBorder="1" applyAlignment="1">
      <alignment horizontal="center" vertical="center"/>
    </xf>
    <xf fontId="2" fillId="2" borderId="0" numFmtId="0" xfId="6" applyFont="1" applyFill="1" applyAlignment="1">
      <alignment vertical="center"/>
    </xf>
    <xf fontId="2" fillId="2" borderId="3" numFmtId="0" xfId="6" applyFont="1" applyFill="1" applyBorder="1" applyAlignment="1">
      <alignment vertical="top"/>
    </xf>
    <xf fontId="11" fillId="2" borderId="0" numFmtId="0" xfId="6" applyFont="1" applyFill="1"/>
    <xf fontId="2" fillId="2" borderId="3" numFmtId="0" xfId="6" applyFont="1" applyFill="1" applyBorder="1" applyAlignment="1">
      <alignment horizontal="left"/>
    </xf>
    <xf fontId="2" fillId="2" borderId="13" numFmtId="0" xfId="6" applyFont="1" applyFill="1" applyBorder="1" applyAlignment="1">
      <alignment horizontal="left"/>
    </xf>
    <xf fontId="2" fillId="0" borderId="3" numFmtId="0" xfId="0" applyFont="1" applyBorder="1" applyAlignment="1">
      <alignment horizontal="center" vertical="center" wrapText="1"/>
    </xf>
    <xf fontId="2" fillId="2" borderId="0" numFmtId="3" xfId="6" applyNumberFormat="1" applyFont="1" applyFill="1" applyAlignment="1">
      <alignment horizontal="left"/>
    </xf>
    <xf fontId="11" fillId="2" borderId="8" numFmtId="0" xfId="6" applyFont="1" applyFill="1" applyBorder="1" applyAlignment="1">
      <alignment horizontal="center" vertical="center"/>
    </xf>
    <xf fontId="11" fillId="2" borderId="8" numFmtId="0" xfId="6" applyFont="1" applyFill="1" applyBorder="1"/>
    <xf fontId="2" fillId="2" borderId="0" numFmtId="0" xfId="6" applyFont="1" applyFill="1" applyAlignment="1">
      <alignment horizontal="left" vertical="center"/>
    </xf>
    <xf fontId="2" fillId="0" borderId="3" numFmtId="3" xfId="6" applyNumberFormat="1" applyFont="1" applyBorder="1" applyAlignment="1">
      <alignment horizontal="center"/>
    </xf>
    <xf fontId="2" fillId="0" borderId="3" numFmtId="160" xfId="1" applyNumberFormat="1" applyFont="1" applyBorder="1" applyAlignment="1">
      <alignment horizontal="center" vertical="center" wrapText="1"/>
    </xf>
    <xf fontId="2" fillId="0" borderId="3" numFmtId="0" xfId="6" applyFont="1" applyBorder="1" applyAlignment="1">
      <alignment vertical="center" wrapText="1"/>
    </xf>
    <xf fontId="2" fillId="0" borderId="3" numFmtId="3" xfId="6" applyNumberFormat="1" applyFont="1" applyBorder="1"/>
    <xf fontId="16" fillId="0" borderId="0" numFmtId="0" xfId="0" applyFont="1" applyAlignment="1">
      <alignment horizontal="center" vertical="center"/>
    </xf>
    <xf fontId="16" fillId="0" borderId="0" numFmtId="0" xfId="0" applyFont="1"/>
    <xf fontId="21" fillId="0" borderId="0" numFmtId="0" xfId="0" applyFont="1"/>
    <xf fontId="17" fillId="3" borderId="0" numFmtId="0" xfId="6" applyFont="1" applyFill="1" applyAlignment="1">
      <alignment horizontal="center"/>
    </xf>
    <xf fontId="16" fillId="2" borderId="0" numFmtId="0" xfId="0" applyFont="1" applyFill="1"/>
    <xf fontId="22" fillId="0" borderId="3" numFmtId="0" xfId="0" applyFont="1" applyBorder="1" applyAlignment="1">
      <alignment horizontal="center" vertical="center"/>
    </xf>
    <xf fontId="22" fillId="0" borderId="3" numFmtId="0" xfId="0" applyFont="1" applyBorder="1" applyAlignment="1">
      <alignment horizontal="center" vertical="center" wrapText="1"/>
    </xf>
    <xf fontId="23" fillId="0" borderId="0" numFmtId="0" xfId="0" applyFont="1"/>
    <xf fontId="24" fillId="0" borderId="3" numFmtId="0" xfId="0" applyFont="1" applyBorder="1" applyAlignment="1">
      <alignment horizontal="left" vertical="top"/>
    </xf>
    <xf fontId="20" fillId="0" borderId="3" numFmtId="160" xfId="1" applyNumberFormat="1" applyFont="1" applyBorder="1"/>
    <xf fontId="20" fillId="0" borderId="0" numFmtId="0" xfId="0" applyFont="1"/>
    <xf fontId="22" fillId="0" borderId="3" numFmtId="0" xfId="0" applyFont="1" applyBorder="1" applyAlignment="1">
      <alignment horizontal="left" vertical="top"/>
    </xf>
    <xf fontId="22" fillId="0" borderId="3" numFmtId="0" xfId="0" applyFont="1" applyBorder="1" applyAlignment="1">
      <alignment horizontal="left" wrapText="1"/>
    </xf>
    <xf fontId="22" fillId="0" borderId="3" numFmtId="0" xfId="0" applyFont="1" applyBorder="1" applyAlignment="1">
      <alignment horizontal="left" vertical="top" wrapText="1"/>
    </xf>
    <xf fontId="24" fillId="0" borderId="3" numFmtId="0" xfId="0" applyFont="1" applyBorder="1" applyAlignment="1">
      <alignment horizontal="left" vertical="top" wrapText="1"/>
    </xf>
    <xf fontId="24" fillId="0" borderId="0" numFmtId="0" xfId="0" applyFont="1" applyAlignment="1">
      <alignment horizontal="left" vertical="top"/>
    </xf>
    <xf fontId="20" fillId="0" borderId="0" numFmtId="160" xfId="1" applyNumberFormat="1" applyFont="1" applyAlignment="1">
      <alignment horizontal="left"/>
    </xf>
    <xf fontId="22" fillId="0" borderId="0" numFmtId="0" xfId="0" applyFont="1" applyAlignment="1">
      <alignment vertical="top"/>
    </xf>
  </cellXfs>
  <cellStyles count="7">
    <cellStyle name="Normal" xfId="0" builtinId="0"/>
    <cellStyle name="Comma" xfId="1" builtinId="3"/>
    <cellStyle name="Comma [0]" xfId="2" builtinId="6"/>
    <cellStyle name="Currency" xfId="3" builtinId="4"/>
    <cellStyle name="Currency [0]" xfId="4" builtinId="7"/>
    <cellStyle name="Percent" xfId="5" builtinId="5"/>
    <cellStyle name="Excel Built-in Explanatory Text" xfId="6" builtinId="53"/>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5" Type="http://schemas.openxmlformats.org/officeDocument/2006/relationships/sharedStrings" Target="sharedStrings.xml"/><Relationship  Id="rId16" Type="http://schemas.openxmlformats.org/officeDocument/2006/relationships/styles" Target="styles.xml"/><Relationship  Id="rId11" Type="http://schemas.openxmlformats.org/officeDocument/2006/relationships/worksheet" Target="worksheets/sheet11.xml"/><Relationship  Id="rId10" Type="http://schemas.openxmlformats.org/officeDocument/2006/relationships/worksheet" Target="worksheets/sheet10.xml"/><Relationship  Id="rId14"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13" Type="http://schemas.openxmlformats.org/officeDocument/2006/relationships/worksheet" Target="worksheets/sheet13.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worksheet" Target="worksheets/sheet12.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olidFill/>
      </a:bgFillStyleLst>
    </a:fmtScheme>
  </a:themeElements>
  <a:objectDefaults/>
</a:theme>
</file>

<file path=xl/worksheets/_rels/sheet4.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J40" activeCellId="0" sqref="J40"/>
    </sheetView>
  </sheetViews>
  <sheetFormatPr defaultRowHeight="12.800000000000001"/>
  <cols>
    <col hidden="0" min="1" max="1" style="1" width="4.25446428571429"/>
    <col hidden="0" min="2" max="2" style="2" width="19.0178571428571"/>
    <col hidden="0" min="3" max="3" style="2" width="9.56696428571429"/>
    <col hidden="0" min="4" max="4" style="2" width="10.75"/>
    <col hidden="0" min="5" max="5" style="2" width="11.1026785714286"/>
    <col hidden="0" min="6" max="6" style="2" width="8.15178571428571"/>
    <col hidden="0" min="7" max="7" style="2" width="11.223214285714301"/>
    <col hidden="0" min="8" max="8" style="2" width="10.629464285714301"/>
    <col hidden="0" min="9" max="9" style="2" width="7.08928571428571"/>
    <col hidden="0" min="10" max="10" style="2" width="72.290178571428598"/>
    <col hidden="0" min="11" max="1025" style="2" width="8.9776785714285694"/>
  </cols>
  <sheetData>
    <row ht="15.75" customHeight="1" r="1">
      <c r="A1" s="3" t="s">
        <v>0</v>
      </c>
      <c r="B1" s="3"/>
      <c r="C1" s="3"/>
      <c r="D1" s="3"/>
      <c r="E1" s="3"/>
      <c r="F1" s="3"/>
      <c r="G1" s="3"/>
      <c r="H1" s="3"/>
      <c r="I1" s="4"/>
    </row>
    <row ht="15" r="2">
      <c r="A2" s="3"/>
      <c r="B2" s="3"/>
      <c r="C2" s="3"/>
      <c r="D2" s="3"/>
      <c r="E2" s="3"/>
      <c r="F2" s="3"/>
      <c r="G2" s="3"/>
      <c r="H2" s="3"/>
      <c r="I2" s="4"/>
    </row>
    <row ht="15" r="3">
      <c r="A3" s="3"/>
      <c r="B3" s="3"/>
      <c r="C3" s="3"/>
      <c r="D3" s="3"/>
      <c r="E3" s="3"/>
      <c r="F3" s="3"/>
      <c r="G3" s="3"/>
      <c r="H3" s="3"/>
      <c r="I3" s="4"/>
    </row>
    <row customFormat="1" ht="13.800000000000001" r="4" s="5">
      <c r="A4" s="6" t="s">
        <v>1</v>
      </c>
      <c r="B4" s="6"/>
      <c r="C4" s="6"/>
      <c r="D4" s="6"/>
      <c r="E4" s="6"/>
      <c r="F4" s="7"/>
      <c r="G4" s="8"/>
      <c r="H4" s="7"/>
      <c r="I4" s="9"/>
    </row>
    <row ht="13.800000000000001" r="5">
      <c r="A5" s="6" t="s">
        <v>2</v>
      </c>
      <c r="B5" s="6"/>
      <c r="C5" s="6"/>
      <c r="D5" s="6"/>
      <c r="E5" s="7"/>
      <c r="F5" s="7"/>
      <c r="G5" s="8"/>
    </row>
    <row ht="12.800000000000001" r="6">
      <c r="A6" s="10"/>
      <c r="B6" s="11"/>
      <c r="C6" s="11"/>
      <c r="D6" s="11"/>
      <c r="E6" s="12"/>
      <c r="F6" s="12"/>
      <c r="G6" s="13"/>
      <c r="H6" s="13"/>
      <c r="I6" s="14"/>
    </row>
    <row ht="12.800000000000001" r="7">
      <c r="A7" s="15" t="s">
        <v>3</v>
      </c>
      <c r="B7" s="16"/>
      <c r="C7" s="16"/>
      <c r="D7" s="12"/>
      <c r="E7" s="12"/>
      <c r="F7" s="12"/>
      <c r="G7" s="12"/>
      <c r="H7" s="12"/>
      <c r="I7" s="17"/>
    </row>
    <row ht="12.800000000000001" r="8">
      <c r="A8" s="15"/>
      <c r="B8" s="16"/>
      <c r="C8" s="16"/>
      <c r="D8" s="12"/>
      <c r="E8" s="12"/>
      <c r="F8" s="12"/>
      <c r="G8" s="12"/>
      <c r="H8" s="12"/>
      <c r="I8" s="17"/>
    </row>
    <row ht="12.800000000000001" r="9">
      <c r="A9" s="15"/>
      <c r="B9" s="16" t="s">
        <v>4</v>
      </c>
    </row>
    <row ht="12.800000000000001" r="10">
      <c r="A10" s="15"/>
      <c r="B10" s="16" t="s">
        <v>5</v>
      </c>
    </row>
    <row ht="12.800000000000001" r="11">
      <c r="A11" s="15"/>
      <c r="B11" s="16" t="s">
        <v>6</v>
      </c>
    </row>
    <row ht="12.800000000000001" r="12">
      <c r="A12" s="15"/>
      <c r="B12" s="16"/>
    </row>
    <row ht="12.800000000000001" r="13">
      <c r="A13" s="15" t="s">
        <v>7</v>
      </c>
      <c r="B13" s="16"/>
      <c r="C13" s="16"/>
      <c r="D13" s="12"/>
      <c r="E13" s="12"/>
      <c r="F13" s="12"/>
      <c r="G13" s="12"/>
      <c r="H13" s="12"/>
      <c r="I13" s="17"/>
    </row>
    <row ht="12.800000000000001" r="14">
      <c r="A14" s="15"/>
      <c r="B14" s="16"/>
    </row>
    <row ht="12.800000000000001" r="15">
      <c r="A15" s="15"/>
      <c r="B15" s="16" t="s">
        <v>8</v>
      </c>
    </row>
    <row ht="12.800000000000001" r="16">
      <c r="A16" s="15"/>
      <c r="B16" s="16" t="s">
        <v>5</v>
      </c>
    </row>
    <row ht="12.800000000000001" r="17">
      <c r="A17" s="15"/>
      <c r="B17" s="16" t="s">
        <v>6</v>
      </c>
    </row>
    <row ht="12.800000000000001" r="18">
      <c r="A18" s="15"/>
      <c r="B18" s="16"/>
    </row>
    <row ht="12.800000000000001" r="19">
      <c r="A19" s="15" t="s">
        <v>9</v>
      </c>
      <c r="B19" s="16"/>
      <c r="C19" s="16"/>
      <c r="D19" s="12"/>
      <c r="E19" s="12"/>
      <c r="F19" s="12"/>
      <c r="G19" s="12"/>
      <c r="H19" s="12"/>
      <c r="I19" s="17"/>
    </row>
    <row ht="12.800000000000001" r="20">
      <c r="A20" s="15"/>
      <c r="B20" s="16"/>
    </row>
    <row ht="12.800000000000001" r="21">
      <c r="A21" s="15"/>
      <c r="B21" s="16" t="s">
        <v>8</v>
      </c>
      <c r="D21" s="2" t="s">
        <v>10</v>
      </c>
      <c r="N21" s="2" t="s">
        <v>10</v>
      </c>
    </row>
    <row ht="12.800000000000001" r="22">
      <c r="A22" s="15"/>
      <c r="B22" s="16" t="s">
        <v>5</v>
      </c>
    </row>
    <row ht="12.800000000000001" r="23">
      <c r="A23" s="15"/>
      <c r="B23" s="16" t="s">
        <v>6</v>
      </c>
      <c r="N23" s="2" t="s">
        <v>10</v>
      </c>
    </row>
    <row ht="12.800000000000001" r="24">
      <c r="A24" s="10"/>
      <c r="B24" s="12"/>
    </row>
    <row ht="12.800000000000001" r="25">
      <c r="A25" s="10"/>
      <c r="B25" s="12"/>
    </row>
    <row ht="12.800000000000001" r="26">
      <c r="A26" s="18" t="s">
        <v>11</v>
      </c>
      <c r="B26" s="19"/>
      <c r="C26" s="19"/>
      <c r="D26" s="19"/>
      <c r="E26" s="19"/>
      <c r="F26" s="19"/>
      <c r="G26" s="19"/>
      <c r="H26" s="19"/>
      <c r="I26" s="20"/>
    </row>
    <row ht="12.800000000000001" r="27">
      <c r="A27" s="21"/>
      <c r="B27" s="21" t="s">
        <v>12</v>
      </c>
      <c r="C27" s="21"/>
      <c r="D27" s="21"/>
      <c r="E27" s="21"/>
      <c r="F27" s="21"/>
      <c r="G27" s="21"/>
      <c r="H27" s="21"/>
      <c r="I27" s="22"/>
    </row>
    <row ht="12.800000000000001" r="28">
      <c r="A28" s="21"/>
      <c r="B28" s="21"/>
      <c r="C28" s="21"/>
      <c r="D28" s="21"/>
      <c r="E28" s="21"/>
      <c r="F28" s="21"/>
      <c r="G28" s="21"/>
      <c r="H28" s="21"/>
      <c r="I28" s="22"/>
    </row>
    <row ht="12.800000000000001" r="29">
      <c r="A29" s="21"/>
      <c r="B29" s="21"/>
      <c r="C29" s="21"/>
      <c r="D29" s="21"/>
      <c r="E29" s="21"/>
      <c r="F29" s="21"/>
      <c r="G29" s="21"/>
      <c r="H29" s="21"/>
      <c r="I29" s="22"/>
    </row>
    <row ht="12.800000000000001" r="30">
      <c r="A30" s="21"/>
      <c r="B30" s="21"/>
      <c r="C30" s="21"/>
      <c r="D30" s="21"/>
      <c r="E30" s="21"/>
      <c r="F30" s="21"/>
      <c r="G30" s="21"/>
      <c r="H30" s="21"/>
      <c r="I30" s="22"/>
    </row>
    <row ht="12.800000000000001" r="31">
      <c r="A31" s="21"/>
      <c r="B31" s="21"/>
      <c r="C31" s="21"/>
      <c r="D31" s="21"/>
      <c r="E31" s="21"/>
      <c r="F31" s="21"/>
      <c r="G31" s="21"/>
      <c r="H31" s="21"/>
      <c r="I31" s="22"/>
    </row>
    <row ht="12.800000000000001" r="32">
      <c r="A32" s="21"/>
      <c r="B32" s="21"/>
      <c r="C32" s="21"/>
      <c r="D32" s="21"/>
      <c r="E32" s="21"/>
      <c r="F32" s="21"/>
      <c r="G32" s="21"/>
      <c r="H32" s="21"/>
      <c r="I32" s="22"/>
    </row>
    <row ht="12.800000000000001" r="33">
      <c r="A33" s="21"/>
      <c r="B33" s="21"/>
      <c r="C33" s="21"/>
      <c r="D33" s="21"/>
      <c r="E33" s="21"/>
      <c r="F33" s="21"/>
      <c r="G33" s="21"/>
      <c r="H33" s="21"/>
      <c r="I33" s="22"/>
    </row>
    <row ht="12.800000000000001" r="34">
      <c r="A34" s="21"/>
      <c r="B34" s="21"/>
      <c r="C34" s="21"/>
      <c r="D34" s="21"/>
      <c r="E34" s="21"/>
      <c r="F34" s="21"/>
      <c r="G34" s="21"/>
      <c r="H34" s="21"/>
      <c r="I34" s="22"/>
    </row>
    <row ht="12.800000000000001" r="35">
      <c r="A35" s="21"/>
      <c r="B35" s="21"/>
      <c r="C35" s="21"/>
      <c r="D35" s="21"/>
      <c r="E35" s="21"/>
      <c r="F35" s="21"/>
      <c r="G35" s="21"/>
      <c r="H35" s="21"/>
      <c r="I35" s="22"/>
    </row>
    <row ht="12.800000000000001" r="36">
      <c r="A36" s="21"/>
      <c r="B36" s="21"/>
      <c r="C36" s="21"/>
      <c r="D36" s="21"/>
      <c r="E36" s="21"/>
      <c r="F36" s="21"/>
      <c r="G36" s="21"/>
      <c r="H36" s="21"/>
      <c r="I36" s="22"/>
    </row>
    <row ht="12.800000000000001" r="37">
      <c r="A37" s="21"/>
      <c r="B37" s="21"/>
      <c r="C37" s="21"/>
      <c r="D37" s="21"/>
      <c r="E37" s="21"/>
      <c r="F37" s="21"/>
      <c r="G37" s="21"/>
      <c r="H37" s="21"/>
      <c r="I37" s="22"/>
    </row>
    <row ht="12.800000000000001" r="38">
      <c r="A38" s="23"/>
      <c r="B38" s="23"/>
      <c r="C38" s="23"/>
      <c r="D38" s="23"/>
      <c r="E38" s="23"/>
      <c r="F38" s="23"/>
      <c r="G38" s="23"/>
      <c r="H38" s="23"/>
      <c r="I38" s="24"/>
    </row>
    <row ht="12.800000000000001" r="39">
      <c r="A39" s="18" t="s">
        <v>13</v>
      </c>
      <c r="B39" s="19"/>
      <c r="C39" s="19"/>
      <c r="D39" s="19"/>
      <c r="E39" s="19"/>
      <c r="F39" s="19"/>
      <c r="G39" s="19"/>
      <c r="H39" s="19"/>
      <c r="I39" s="20"/>
    </row>
    <row ht="12.800000000000001" r="40">
      <c r="A40" s="21"/>
      <c r="B40" s="21" t="s">
        <v>14</v>
      </c>
      <c r="C40" s="21"/>
      <c r="D40" s="21"/>
      <c r="E40" s="21"/>
      <c r="F40" s="21"/>
      <c r="G40" s="21"/>
      <c r="H40" s="21"/>
      <c r="I40" s="22"/>
    </row>
    <row ht="12.800000000000001" r="41">
      <c r="A41" s="21"/>
      <c r="B41" s="21"/>
      <c r="C41" s="21"/>
      <c r="D41" s="21"/>
      <c r="E41" s="21"/>
      <c r="F41" s="21"/>
      <c r="G41" s="21"/>
      <c r="H41" s="21"/>
      <c r="I41" s="22"/>
    </row>
    <row ht="12.800000000000001" r="42">
      <c r="A42" s="21"/>
      <c r="B42" s="21"/>
      <c r="C42" s="21"/>
      <c r="D42" s="21"/>
      <c r="E42" s="21"/>
      <c r="F42" s="21"/>
      <c r="G42" s="21"/>
      <c r="H42" s="21"/>
      <c r="I42" s="22"/>
    </row>
    <row ht="12.800000000000001" r="43">
      <c r="A43" s="21"/>
      <c r="B43" s="21"/>
      <c r="C43" s="21"/>
      <c r="D43" s="21"/>
      <c r="E43" s="21"/>
      <c r="F43" s="21"/>
      <c r="G43" s="21"/>
      <c r="H43" s="21"/>
      <c r="I43" s="22"/>
    </row>
    <row ht="12.800000000000001" r="44">
      <c r="A44" s="21"/>
      <c r="B44" s="21"/>
      <c r="C44" s="21"/>
      <c r="D44" s="21"/>
      <c r="E44" s="21"/>
      <c r="F44" s="21"/>
      <c r="G44" s="21"/>
      <c r="H44" s="21"/>
      <c r="I44" s="22"/>
    </row>
    <row ht="12.800000000000001" r="45">
      <c r="A45" s="21"/>
      <c r="B45" s="21"/>
      <c r="C45" s="21"/>
      <c r="D45" s="21"/>
      <c r="E45" s="21"/>
      <c r="F45" s="21"/>
      <c r="G45" s="21"/>
      <c r="H45" s="21"/>
      <c r="I45" s="22"/>
    </row>
    <row ht="12.800000000000001" r="46">
      <c r="A46" s="21"/>
      <c r="B46" s="21"/>
      <c r="C46" s="21"/>
      <c r="D46" s="21"/>
      <c r="E46" s="21"/>
      <c r="F46" s="21"/>
      <c r="G46" s="21"/>
      <c r="H46" s="21"/>
      <c r="I46" s="22"/>
    </row>
    <row ht="12.800000000000001" r="47">
      <c r="A47" s="21"/>
      <c r="B47" s="21"/>
      <c r="C47" s="21"/>
      <c r="D47" s="21"/>
      <c r="E47" s="21"/>
      <c r="F47" s="21"/>
      <c r="G47" s="21"/>
      <c r="H47" s="21"/>
      <c r="I47" s="22"/>
    </row>
    <row ht="12.800000000000001" r="48">
      <c r="A48" s="21"/>
      <c r="B48" s="21"/>
      <c r="C48" s="21"/>
      <c r="D48" s="21"/>
      <c r="E48" s="21"/>
      <c r="F48" s="21"/>
      <c r="G48" s="21"/>
      <c r="H48" s="21"/>
      <c r="I48" s="22"/>
    </row>
    <row ht="12.800000000000001" r="49">
      <c r="A49" s="21"/>
      <c r="B49" s="21"/>
      <c r="C49" s="21"/>
      <c r="D49" s="21"/>
      <c r="E49" s="21"/>
      <c r="F49" s="21"/>
      <c r="G49" s="21"/>
      <c r="H49" s="21"/>
      <c r="I49" s="22"/>
    </row>
    <row ht="12.800000000000001" r="50">
      <c r="A50" s="21"/>
      <c r="B50" s="21"/>
      <c r="C50" s="21"/>
      <c r="D50" s="21"/>
      <c r="E50" s="21"/>
      <c r="F50" s="21"/>
      <c r="G50" s="21"/>
      <c r="H50" s="21"/>
      <c r="I50" s="22"/>
    </row>
    <row ht="12.800000000000001" r="51">
      <c r="A51" s="21"/>
      <c r="B51" s="21"/>
      <c r="C51" s="21"/>
      <c r="D51" s="21"/>
      <c r="E51" s="21"/>
      <c r="F51" s="21"/>
      <c r="G51" s="21"/>
      <c r="H51" s="21"/>
      <c r="I51" s="22"/>
    </row>
    <row ht="12.800000000000001" r="52">
      <c r="A52" s="23"/>
      <c r="B52" s="23"/>
      <c r="C52" s="23"/>
      <c r="D52" s="23"/>
      <c r="E52" s="23"/>
      <c r="F52" s="23"/>
      <c r="G52" s="23"/>
      <c r="H52" s="23"/>
      <c r="I52" s="24"/>
    </row>
    <row ht="12.800000000000001" r="53">
      <c r="A53" s="16"/>
      <c r="B53" s="16"/>
      <c r="C53" s="16"/>
      <c r="D53" s="16"/>
      <c r="E53" s="16"/>
      <c r="F53" s="16"/>
      <c r="G53" s="16"/>
      <c r="H53" s="16"/>
      <c r="I53" s="24"/>
    </row>
  </sheetData>
  <mergeCells count="2">
    <mergeCell ref="A1:H2"/>
    <mergeCell ref="A5:D5"/>
  </mergeCells>
  <printOptions headings="0" gridLines="1" gridLinesSet="1"/>
  <pageMargins left="0.69999999999999996" right="0.20000000000000004" top="0.75" bottom="0.75" header="0.5" footer="0.5"/>
  <pageSetup paperSize="1"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F8" activeCellId="0" sqref="F8"/>
    </sheetView>
  </sheetViews>
  <sheetFormatPr defaultRowHeight="12.75"/>
  <cols>
    <col hidden="0" min="1" max="1" style="89" width="4.25446428571429"/>
    <col hidden="0" min="2" max="2" style="90" width="42.169642857142897"/>
    <col hidden="0" min="3" max="3" style="90" width="10.0401785714286"/>
    <col hidden="0" min="4" max="5" style="90" width="11.1026785714286"/>
    <col hidden="0" min="6" max="6" style="90" width="12.401785714285699"/>
    <col hidden="0" min="7" max="1025" style="0" width="8.9776785714285694"/>
  </cols>
  <sheetData>
    <row customFormat="1" ht="12.75" r="1" s="90">
      <c r="A1" s="94" t="s">
        <v>446</v>
      </c>
      <c r="C1" s="94"/>
      <c r="D1" s="94"/>
      <c r="E1" s="94"/>
      <c r="F1" s="94"/>
    </row>
    <row customFormat="1" ht="12.75" r="2" s="90">
      <c r="A2" s="202"/>
      <c r="B2" s="203"/>
      <c r="C2" s="94"/>
      <c r="D2" s="94"/>
      <c r="E2" s="94"/>
      <c r="F2" s="94"/>
    </row>
    <row ht="12.75" r="3">
      <c r="A3" s="140" t="s">
        <v>16</v>
      </c>
      <c r="B3" s="140" t="s">
        <v>447</v>
      </c>
      <c r="C3" s="140" t="s">
        <v>423</v>
      </c>
      <c r="D3" s="140"/>
      <c r="E3" s="140" t="s">
        <v>424</v>
      </c>
      <c r="F3" s="140"/>
    </row>
    <row ht="12.75" r="4">
      <c r="A4" s="111">
        <v>1</v>
      </c>
      <c r="B4" s="106" t="s">
        <v>448</v>
      </c>
      <c r="C4" s="142"/>
      <c r="D4" s="142"/>
      <c r="E4" s="142"/>
      <c r="F4" s="142"/>
    </row>
    <row ht="27" customHeight="1" r="5">
      <c r="A5" s="111">
        <v>2</v>
      </c>
      <c r="B5" s="106" t="s">
        <v>449</v>
      </c>
      <c r="C5" s="142"/>
      <c r="D5" s="142"/>
      <c r="E5" s="142"/>
      <c r="F5" s="142"/>
    </row>
    <row ht="12.75" r="6">
      <c r="A6" s="111">
        <v>3</v>
      </c>
      <c r="B6" s="106" t="s">
        <v>450</v>
      </c>
      <c r="C6" s="142"/>
      <c r="D6" s="142"/>
      <c r="E6" s="142"/>
      <c r="F6" s="142"/>
    </row>
    <row ht="12.75" r="7">
      <c r="A7" s="111">
        <v>4</v>
      </c>
      <c r="B7" s="101" t="s">
        <v>451</v>
      </c>
      <c r="C7" s="142"/>
      <c r="D7" s="142"/>
      <c r="E7" s="142"/>
      <c r="F7" s="142"/>
    </row>
    <row ht="25.5" customHeight="1" r="8">
      <c r="A8" s="111">
        <v>5</v>
      </c>
      <c r="B8" s="205" t="s">
        <v>452</v>
      </c>
      <c r="C8" s="162"/>
      <c r="D8" s="163"/>
      <c r="E8" s="162"/>
      <c r="F8" s="163"/>
    </row>
    <row ht="12.75" r="9">
      <c r="A9" s="111">
        <v>6</v>
      </c>
      <c r="B9" s="101"/>
      <c r="C9" s="162"/>
      <c r="D9" s="163"/>
      <c r="E9" s="162"/>
      <c r="F9" s="163"/>
    </row>
    <row ht="12.75" r="10">
      <c r="A10" s="111">
        <v>7</v>
      </c>
      <c r="B10" s="101" t="s">
        <v>301</v>
      </c>
      <c r="C10" s="142">
        <f>SUM(C4:D9)</f>
        <v>0</v>
      </c>
      <c r="D10" s="142"/>
      <c r="E10" s="142">
        <f>SUM(E4:F9)</f>
        <v>0</v>
      </c>
      <c r="F10" s="142"/>
    </row>
    <row customFormat="1" ht="12.75" r="12" s="90">
      <c r="A12" s="91" t="s">
        <v>453</v>
      </c>
      <c r="B12" s="92"/>
      <c r="C12" s="92"/>
      <c r="D12" s="92"/>
      <c r="E12" s="92"/>
      <c r="F12" s="92"/>
    </row>
    <row customFormat="1" ht="12.75" r="13" s="90">
      <c r="A13" s="93"/>
      <c r="B13" s="94"/>
      <c r="C13" s="94"/>
      <c r="D13" s="94"/>
      <c r="E13" s="94"/>
      <c r="F13" s="94"/>
    </row>
    <row customFormat="1" ht="12.75" r="14" s="90">
      <c r="A14" s="94" t="s">
        <v>454</v>
      </c>
      <c r="C14" s="94"/>
      <c r="D14" s="94"/>
      <c r="E14" s="94"/>
      <c r="F14" s="94"/>
    </row>
    <row customFormat="1" ht="12.75" r="15" s="90">
      <c r="A15" s="93"/>
      <c r="B15" s="94"/>
      <c r="C15" s="94"/>
      <c r="D15" s="94"/>
      <c r="E15" s="94"/>
      <c r="F15" s="94"/>
    </row>
    <row customFormat="1" ht="12.75" customHeight="1" r="16" s="90">
      <c r="A16" s="111" t="s">
        <v>16</v>
      </c>
      <c r="B16" s="95" t="s">
        <v>455</v>
      </c>
      <c r="C16" s="140" t="s">
        <v>456</v>
      </c>
      <c r="D16" s="140"/>
      <c r="E16" s="140" t="s">
        <v>457</v>
      </c>
      <c r="F16" s="140"/>
    </row>
    <row customFormat="1" ht="12.75" r="17" s="90">
      <c r="A17" s="111"/>
      <c r="B17" s="95"/>
      <c r="C17" s="140" t="s">
        <v>458</v>
      </c>
      <c r="D17" s="140" t="s">
        <v>459</v>
      </c>
      <c r="E17" s="140" t="s">
        <v>458</v>
      </c>
      <c r="F17" s="140" t="s">
        <v>459</v>
      </c>
    </row>
    <row customFormat="1" ht="12.75" r="18" s="90">
      <c r="A18" s="111">
        <v>1</v>
      </c>
      <c r="B18" s="206" t="s">
        <v>460</v>
      </c>
      <c r="C18" s="207"/>
      <c r="D18" s="207"/>
      <c r="E18" s="207"/>
      <c r="F18" s="207"/>
    </row>
    <row customFormat="1" ht="12.75" r="19" s="90">
      <c r="A19" s="111">
        <v>2</v>
      </c>
      <c r="B19" s="206" t="s">
        <v>461</v>
      </c>
      <c r="C19" s="207"/>
      <c r="D19" s="207"/>
      <c r="E19" s="207"/>
      <c r="F19" s="207"/>
    </row>
    <row customFormat="1" ht="12.75" r="20" s="90">
      <c r="A20" s="111">
        <v>3</v>
      </c>
      <c r="B20" s="206" t="s">
        <v>462</v>
      </c>
      <c r="C20" s="207"/>
      <c r="D20" s="207"/>
      <c r="E20" s="207"/>
      <c r="F20" s="207"/>
    </row>
    <row customFormat="1" ht="12.75" r="21" s="90">
      <c r="A21" s="111">
        <v>4</v>
      </c>
      <c r="B21" s="206" t="s">
        <v>463</v>
      </c>
      <c r="C21" s="207"/>
      <c r="D21" s="207"/>
      <c r="E21" s="207"/>
      <c r="F21" s="207"/>
    </row>
    <row customFormat="1" ht="12.75" r="22" s="90">
      <c r="A22" s="111">
        <v>5</v>
      </c>
      <c r="B22" s="206" t="s">
        <v>464</v>
      </c>
      <c r="C22" s="207"/>
      <c r="D22" s="207"/>
      <c r="E22" s="207"/>
      <c r="F22" s="207"/>
    </row>
    <row customFormat="1" ht="12.75" r="23" s="90">
      <c r="A23" s="111">
        <v>6</v>
      </c>
      <c r="B23" s="206" t="s">
        <v>465</v>
      </c>
      <c r="C23" s="207"/>
      <c r="D23" s="208"/>
      <c r="E23" s="207"/>
      <c r="F23" s="207"/>
    </row>
    <row customFormat="1" ht="12.75" r="24" s="90">
      <c r="A24" s="111">
        <v>7</v>
      </c>
      <c r="B24" s="206" t="s">
        <v>466</v>
      </c>
      <c r="C24" s="207"/>
      <c r="D24" s="207"/>
      <c r="E24" s="207"/>
      <c r="F24" s="207"/>
    </row>
    <row customFormat="1" ht="12.75" r="25" s="90">
      <c r="A25" s="111">
        <v>8</v>
      </c>
      <c r="B25" s="206" t="s">
        <v>467</v>
      </c>
      <c r="C25" s="207"/>
      <c r="D25" s="207"/>
      <c r="E25" s="207"/>
      <c r="F25" s="207"/>
      <c r="L25" s="90" t="s">
        <v>10</v>
      </c>
    </row>
    <row customFormat="1" ht="12.75" r="26" s="90">
      <c r="A26" s="111">
        <v>9</v>
      </c>
      <c r="B26" s="206" t="s">
        <v>468</v>
      </c>
      <c r="C26" s="207"/>
      <c r="D26" s="207"/>
      <c r="E26" s="207"/>
      <c r="F26" s="207"/>
      <c r="L26" s="0"/>
    </row>
    <row customFormat="1" ht="12.75" r="27" s="90">
      <c r="A27" s="111">
        <v>10</v>
      </c>
      <c r="B27" s="206" t="s">
        <v>469</v>
      </c>
      <c r="C27" s="207"/>
      <c r="D27" s="207"/>
      <c r="E27" s="207"/>
      <c r="F27" s="207"/>
      <c r="L27" s="0"/>
    </row>
    <row customFormat="1" ht="12.75" r="28" s="90">
      <c r="A28" s="111">
        <v>11</v>
      </c>
      <c r="B28" s="206" t="s">
        <v>470</v>
      </c>
      <c r="C28" s="207"/>
      <c r="D28" s="208"/>
      <c r="E28" s="207"/>
      <c r="F28" s="207"/>
      <c r="L28" s="0"/>
    </row>
    <row customFormat="1" ht="12.75" r="29" s="90">
      <c r="A29" s="111">
        <v>12</v>
      </c>
      <c r="B29" s="206" t="s">
        <v>471</v>
      </c>
      <c r="C29" s="207"/>
      <c r="D29" s="207"/>
      <c r="E29" s="207"/>
      <c r="F29" s="207"/>
      <c r="L29" s="0"/>
    </row>
    <row customFormat="1" ht="12.75" r="30" s="90">
      <c r="A30" s="111">
        <v>13</v>
      </c>
      <c r="B30" s="206" t="s">
        <v>472</v>
      </c>
      <c r="C30" s="207"/>
      <c r="D30" s="208"/>
      <c r="E30" s="207"/>
      <c r="F30" s="207"/>
      <c r="K30" s="90" t="s">
        <v>10</v>
      </c>
      <c r="L30" s="0"/>
    </row>
    <row customFormat="1" ht="12.75" r="31" s="90">
      <c r="A31" s="111">
        <v>14</v>
      </c>
      <c r="B31" s="206" t="s">
        <v>473</v>
      </c>
      <c r="C31" s="207"/>
      <c r="D31" s="207"/>
      <c r="E31" s="207"/>
      <c r="F31" s="207"/>
      <c r="L31" s="0"/>
    </row>
    <row customFormat="1" ht="12.75" r="32" s="90">
      <c r="A32" s="111">
        <v>15</v>
      </c>
      <c r="B32" s="206" t="s">
        <v>474</v>
      </c>
      <c r="C32" s="207"/>
      <c r="D32" s="207"/>
      <c r="E32" s="207"/>
      <c r="F32" s="207"/>
      <c r="K32" s="90" t="s">
        <v>10</v>
      </c>
      <c r="L32" s="0"/>
    </row>
    <row customFormat="1" ht="12.75" r="33" s="90">
      <c r="A33" s="111">
        <v>16</v>
      </c>
      <c r="B33" s="206" t="s">
        <v>475</v>
      </c>
      <c r="C33" s="207"/>
      <c r="D33" s="208"/>
      <c r="E33" s="207"/>
      <c r="F33" s="207"/>
      <c r="K33" s="90" t="s">
        <v>10</v>
      </c>
      <c r="L33" s="0"/>
      <c r="Q33" s="90" t="s">
        <v>10</v>
      </c>
    </row>
    <row customFormat="1" ht="12.75" r="34" s="90">
      <c r="A34" s="111">
        <v>17</v>
      </c>
      <c r="B34" s="206" t="s">
        <v>476</v>
      </c>
      <c r="C34" s="207"/>
      <c r="D34" s="207"/>
      <c r="E34" s="207"/>
      <c r="F34" s="207"/>
      <c r="K34" s="0"/>
      <c r="L34" s="0"/>
      <c r="Q34" s="0"/>
    </row>
    <row customFormat="1" ht="12.75" r="35" s="90">
      <c r="A35" s="111">
        <v>18</v>
      </c>
      <c r="B35" s="206" t="s">
        <v>477</v>
      </c>
      <c r="C35" s="207"/>
      <c r="D35" s="207"/>
      <c r="E35" s="207"/>
      <c r="F35" s="207"/>
      <c r="K35" s="0"/>
      <c r="L35" s="0"/>
      <c r="Q35" s="0"/>
    </row>
    <row customFormat="1" ht="12.75" r="36" s="90">
      <c r="A36" s="111">
        <v>19</v>
      </c>
      <c r="B36" s="206" t="s">
        <v>478</v>
      </c>
      <c r="C36" s="207"/>
      <c r="D36" s="207"/>
      <c r="E36" s="207"/>
      <c r="F36" s="207"/>
      <c r="K36" s="0"/>
      <c r="L36" s="0"/>
      <c r="Q36" s="0"/>
    </row>
    <row customFormat="1" ht="12.75" r="37" s="90">
      <c r="A37" s="111">
        <v>20</v>
      </c>
      <c r="B37" s="206" t="s">
        <v>479</v>
      </c>
      <c r="C37" s="207"/>
      <c r="D37" s="207"/>
      <c r="E37" s="207"/>
      <c r="F37" s="207"/>
      <c r="K37" s="0"/>
      <c r="L37" s="0"/>
      <c r="Q37" s="0"/>
    </row>
    <row customFormat="1" ht="12.75" r="38" s="90">
      <c r="A38" s="111">
        <v>21</v>
      </c>
      <c r="B38" s="206" t="s">
        <v>416</v>
      </c>
      <c r="C38" s="207"/>
      <c r="D38" s="208"/>
      <c r="E38" s="207"/>
      <c r="F38" s="207"/>
      <c r="K38" s="0"/>
      <c r="L38" s="0"/>
      <c r="Q38" s="0"/>
    </row>
    <row customFormat="1" ht="12.75" r="39" s="90">
      <c r="A39" s="111">
        <v>22</v>
      </c>
      <c r="B39" s="209"/>
      <c r="C39" s="208"/>
      <c r="D39" s="208"/>
      <c r="E39" s="208"/>
      <c r="F39" s="208"/>
      <c r="K39" s="0"/>
      <c r="L39" s="0"/>
      <c r="Q39" s="0"/>
    </row>
    <row customFormat="1" ht="12.75" r="40" s="90">
      <c r="A40" s="111">
        <v>23</v>
      </c>
      <c r="B40" s="209" t="s">
        <v>301</v>
      </c>
      <c r="C40" s="210">
        <f>SUM(C18:C39)</f>
        <v>0</v>
      </c>
      <c r="D40" s="210">
        <f>SUM(D18:D39)</f>
        <v>0</v>
      </c>
      <c r="E40" s="210">
        <f>SUM(E18:E39)</f>
        <v>0</v>
      </c>
      <c r="F40" s="210">
        <f>SUM(F18:F39)</f>
        <v>0</v>
      </c>
      <c r="K40" s="0"/>
      <c r="L40" s="0"/>
      <c r="Q40" s="0"/>
    </row>
    <row customFormat="1" ht="12.75" r="41" s="90">
      <c r="A41" s="93"/>
      <c r="B41" s="211"/>
      <c r="C41" s="211"/>
      <c r="D41" s="211"/>
      <c r="E41" s="157"/>
      <c r="F41" s="157"/>
      <c r="K41" s="0"/>
      <c r="L41" s="0"/>
      <c r="Q41" s="0"/>
    </row>
    <row ht="12.75" r="42">
      <c r="A42" s="94" t="s">
        <v>480</v>
      </c>
      <c r="C42" s="94"/>
      <c r="D42" s="94"/>
      <c r="E42" s="94"/>
      <c r="F42" s="94"/>
    </row>
    <row ht="12.75" r="43">
      <c r="A43" s="202"/>
      <c r="B43" s="203"/>
      <c r="C43" s="94"/>
      <c r="D43" s="94"/>
      <c r="E43" s="94"/>
      <c r="F43" s="94"/>
    </row>
    <row ht="12.75" r="44">
      <c r="A44" s="140" t="s">
        <v>16</v>
      </c>
      <c r="B44" s="101" t="s">
        <v>455</v>
      </c>
      <c r="C44" s="140" t="s">
        <v>456</v>
      </c>
      <c r="D44" s="140"/>
      <c r="E44" s="140" t="s">
        <v>457</v>
      </c>
      <c r="F44" s="140"/>
    </row>
    <row ht="12.75" r="45">
      <c r="A45" s="140">
        <v>1</v>
      </c>
      <c r="B45" s="212" t="s">
        <v>481</v>
      </c>
      <c r="C45" s="148"/>
      <c r="D45" s="148"/>
      <c r="E45" s="148"/>
      <c r="F45" s="148"/>
    </row>
    <row ht="12.75" r="46">
      <c r="A46" s="140">
        <v>2</v>
      </c>
      <c r="B46" s="189" t="s">
        <v>482</v>
      </c>
      <c r="C46" s="148"/>
      <c r="D46" s="148"/>
      <c r="E46" s="148"/>
      <c r="F46" s="148"/>
    </row>
    <row ht="12.75" r="47">
      <c r="A47" s="140">
        <v>3</v>
      </c>
      <c r="B47" s="212" t="s">
        <v>483</v>
      </c>
      <c r="C47" s="148"/>
      <c r="D47" s="148"/>
      <c r="E47" s="148"/>
      <c r="F47" s="148"/>
    </row>
    <row ht="12.75" r="48">
      <c r="A48" s="140">
        <v>4</v>
      </c>
      <c r="B48" s="212" t="s">
        <v>416</v>
      </c>
      <c r="C48" s="195"/>
      <c r="D48" s="195"/>
      <c r="E48" s="195"/>
      <c r="F48" s="195"/>
    </row>
    <row ht="12.75" r="49">
      <c r="A49" s="140">
        <v>5</v>
      </c>
      <c r="B49" s="101" t="s">
        <v>301</v>
      </c>
      <c r="C49" s="144">
        <f>SUM(C45:D48)</f>
        <v>0</v>
      </c>
      <c r="D49" s="144"/>
      <c r="E49" s="144">
        <f>SUM(E45:F48)</f>
        <v>0</v>
      </c>
      <c r="F49" s="144"/>
    </row>
    <row ht="12.75" r="50">
      <c r="A50" s="93"/>
      <c r="B50" s="94"/>
      <c r="C50" s="94"/>
      <c r="D50" s="94"/>
      <c r="E50" s="94"/>
      <c r="F50" s="94"/>
    </row>
    <row ht="12.75" r="51">
      <c r="A51" s="145"/>
      <c r="B51" s="145"/>
      <c r="C51" s="145"/>
      <c r="D51" s="145"/>
      <c r="E51" s="145"/>
      <c r="F51" s="145"/>
    </row>
    <row ht="12.75" r="52">
      <c r="A52" s="145"/>
      <c r="B52" s="145"/>
      <c r="C52" s="145"/>
      <c r="D52" s="145"/>
      <c r="E52" s="145"/>
      <c r="F52" s="145"/>
    </row>
    <row ht="12.75" r="53">
      <c r="A53" s="93"/>
      <c r="B53" s="94"/>
      <c r="C53" s="94"/>
      <c r="D53" s="94"/>
      <c r="E53" s="94"/>
      <c r="F53" s="94"/>
    </row>
    <row ht="12.75" r="54">
      <c r="A54" s="145"/>
      <c r="B54" s="145"/>
      <c r="C54" s="145"/>
      <c r="D54" s="145"/>
      <c r="E54" s="145"/>
      <c r="F54" s="145"/>
    </row>
  </sheetData>
  <mergeCells count="31">
    <mergeCell ref="C3:D3"/>
    <mergeCell ref="E3:F3"/>
    <mergeCell ref="C4:D4"/>
    <mergeCell ref="E4:F4"/>
    <mergeCell ref="C5:D5"/>
    <mergeCell ref="E5:F5"/>
    <mergeCell ref="C6:D6"/>
    <mergeCell ref="E6:F6"/>
    <mergeCell ref="C7:D7"/>
    <mergeCell ref="E7:F7"/>
    <mergeCell ref="C10:D10"/>
    <mergeCell ref="E10:F10"/>
    <mergeCell ref="A16:A17"/>
    <mergeCell ref="B16:B17"/>
    <mergeCell ref="C16:D16"/>
    <mergeCell ref="E16:F16"/>
    <mergeCell ref="C44:D44"/>
    <mergeCell ref="E44:F44"/>
    <mergeCell ref="C45:D45"/>
    <mergeCell ref="E45:F45"/>
    <mergeCell ref="C46:D46"/>
    <mergeCell ref="E46:F46"/>
    <mergeCell ref="C47:D47"/>
    <mergeCell ref="E47:F47"/>
    <mergeCell ref="C48:D48"/>
    <mergeCell ref="E48:F48"/>
    <mergeCell ref="C49:D49"/>
    <mergeCell ref="E49:F49"/>
    <mergeCell ref="A51:F51"/>
    <mergeCell ref="A52:F52"/>
    <mergeCell ref="A54:F54"/>
  </mergeCells>
  <printOptions headings="0" gridLines="1" gridLinesSet="1"/>
  <pageMargins left="0.45000000000000007" right="0.20000000000000004" top="0.75" bottom="0.75" header="0.5" footer="0.5"/>
  <pageSetup paperSize="1"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D8" activeCellId="0" sqref="D8"/>
    </sheetView>
  </sheetViews>
  <sheetFormatPr defaultRowHeight="12.75"/>
  <cols>
    <col hidden="0" min="1" max="1" style="89" width="4.25446428571429"/>
    <col hidden="0" min="2" max="2" style="90" width="23.2678571428571"/>
    <col hidden="0" min="3" max="3" style="90" width="15.120535714285699"/>
    <col hidden="0" min="4" max="4" style="90" width="10.15625"/>
    <col hidden="0" min="5" max="5" style="90" width="11.9285714285714"/>
    <col hidden="0" min="6" max="7" style="90" width="10.0401785714286"/>
    <col hidden="0" min="8" max="8" style="90" width="14.1741071428571"/>
    <col hidden="0" min="9" max="9" style="0" width="8.9776785714285694"/>
    <col hidden="0" min="10" max="10" style="0" width="23.03125"/>
    <col hidden="0" min="11" max="1025" style="0" width="8.9776785714285694"/>
  </cols>
  <sheetData>
    <row customFormat="1" ht="12.75" r="1" s="90">
      <c r="A1" s="94" t="s">
        <v>484</v>
      </c>
      <c r="C1" s="94"/>
      <c r="D1" s="94"/>
      <c r="E1" s="94"/>
      <c r="F1" s="94"/>
      <c r="G1" s="94"/>
    </row>
    <row ht="12.75" r="2">
      <c r="A2" s="93"/>
      <c r="B2" s="94"/>
      <c r="C2" s="94"/>
      <c r="D2" s="94"/>
      <c r="E2" s="94"/>
      <c r="F2" s="94"/>
      <c r="G2" s="94"/>
    </row>
    <row ht="12.75" customHeight="1" r="3">
      <c r="A3" s="111" t="s">
        <v>304</v>
      </c>
      <c r="B3" s="111"/>
      <c r="C3" s="152" t="s">
        <v>485</v>
      </c>
      <c r="D3" s="140" t="s">
        <v>486</v>
      </c>
      <c r="E3" s="140"/>
      <c r="F3" s="140"/>
      <c r="G3" s="140"/>
    </row>
    <row customFormat="1" ht="12.75" r="4" s="0">
      <c r="A4" s="111"/>
      <c r="B4" s="111"/>
      <c r="C4" s="152"/>
      <c r="D4" s="111" t="s">
        <v>423</v>
      </c>
      <c r="E4" s="111"/>
      <c r="F4" s="111" t="s">
        <v>424</v>
      </c>
      <c r="G4" s="111"/>
    </row>
    <row ht="12.75" r="5">
      <c r="A5" s="101" t="s">
        <v>487</v>
      </c>
      <c r="B5" s="101"/>
      <c r="C5" s="204"/>
      <c r="D5" s="169"/>
      <c r="E5" s="169"/>
      <c r="F5" s="169"/>
      <c r="G5" s="169"/>
    </row>
    <row ht="12.75" r="6">
      <c r="A6" s="101" t="s">
        <v>488</v>
      </c>
      <c r="B6" s="101"/>
      <c r="C6" s="204"/>
      <c r="D6" s="169"/>
      <c r="E6" s="169"/>
      <c r="F6" s="169"/>
      <c r="G6" s="169"/>
    </row>
    <row ht="12.75" r="7">
      <c r="A7" s="101" t="s">
        <v>489</v>
      </c>
      <c r="B7" s="101"/>
      <c r="C7" s="204"/>
      <c r="D7" s="169"/>
      <c r="E7" s="169"/>
      <c r="F7" s="169"/>
      <c r="G7" s="169"/>
    </row>
    <row ht="12.75" r="8">
      <c r="A8" s="101" t="s">
        <v>29</v>
      </c>
      <c r="B8" s="108"/>
      <c r="C8" s="175">
        <f>SUM(C5:C7)</f>
        <v>0</v>
      </c>
      <c r="D8" s="144">
        <f>SUM(D5:D7)</f>
        <v>0</v>
      </c>
      <c r="E8" s="144"/>
      <c r="F8" s="144">
        <f>SUM(F5:F7)</f>
        <v>0</v>
      </c>
      <c r="G8" s="144"/>
    </row>
    <row ht="12.75" r="9">
      <c r="A9" s="171"/>
      <c r="B9" s="171"/>
      <c r="C9" s="171"/>
      <c r="D9" s="171"/>
      <c r="E9" s="171"/>
      <c r="F9" s="213"/>
      <c r="G9" s="93"/>
    </row>
    <row ht="12.75" r="10">
      <c r="A10" s="92" t="s">
        <v>490</v>
      </c>
      <c r="B10" s="92"/>
      <c r="C10" s="92"/>
      <c r="D10" s="92"/>
      <c r="E10" s="92"/>
      <c r="F10" s="92"/>
      <c r="G10" s="92"/>
      <c r="H10" s="92"/>
    </row>
    <row ht="12.75" r="11">
      <c r="A11" s="93"/>
      <c r="B11" s="94"/>
      <c r="C11" s="94"/>
      <c r="D11" s="94"/>
      <c r="E11" s="94"/>
      <c r="F11" s="94"/>
      <c r="G11" s="94"/>
    </row>
    <row ht="12.75" customHeight="1" r="12">
      <c r="A12" s="159" t="s">
        <v>16</v>
      </c>
      <c r="B12" s="95" t="s">
        <v>33</v>
      </c>
      <c r="C12" s="95"/>
      <c r="D12" s="95"/>
      <c r="E12" s="140" t="s">
        <v>423</v>
      </c>
      <c r="F12" s="140"/>
      <c r="G12" s="140" t="s">
        <v>424</v>
      </c>
      <c r="H12" s="140"/>
    </row>
    <row ht="12.75" r="13">
      <c r="A13" s="111">
        <v>1</v>
      </c>
      <c r="B13" s="214" t="s">
        <v>491</v>
      </c>
      <c r="C13" s="214"/>
      <c r="D13" s="214"/>
      <c r="E13" s="142"/>
      <c r="F13" s="142"/>
      <c r="G13" s="142"/>
      <c r="H13" s="142"/>
    </row>
    <row ht="12.75" r="14">
      <c r="A14" s="111">
        <v>2</v>
      </c>
      <c r="B14" s="214" t="s">
        <v>492</v>
      </c>
      <c r="C14" s="214"/>
      <c r="D14" s="214"/>
      <c r="E14" s="142"/>
      <c r="F14" s="142"/>
      <c r="G14" s="142"/>
      <c r="H14" s="142"/>
    </row>
    <row ht="12.75" r="15">
      <c r="A15" s="111">
        <v>3</v>
      </c>
      <c r="B15" s="214" t="s">
        <v>493</v>
      </c>
      <c r="C15" s="214"/>
      <c r="D15" s="214"/>
      <c r="E15" s="144">
        <f>SUM(E13:F14)</f>
        <v>0</v>
      </c>
      <c r="F15" s="144"/>
      <c r="G15" s="144">
        <f>SUM(G13:H14)</f>
        <v>0</v>
      </c>
      <c r="H15" s="144"/>
    </row>
    <row customFormat="1" ht="12.75" r="16" s="0">
      <c r="A16" s="93"/>
      <c r="B16" s="145"/>
      <c r="C16" s="156"/>
      <c r="D16" s="156"/>
      <c r="E16" s="156"/>
      <c r="F16" s="156"/>
      <c r="G16" s="94"/>
    </row>
    <row ht="12.75" r="17">
      <c r="A17" s="145" t="s">
        <v>494</v>
      </c>
      <c r="C17" s="145"/>
      <c r="D17" s="145"/>
      <c r="E17" s="145"/>
      <c r="F17" s="145"/>
      <c r="G17" s="145"/>
    </row>
    <row ht="12.800000000000001" r="18">
      <c r="A18" s="158"/>
      <c r="B18" s="158"/>
      <c r="C18" s="158"/>
      <c r="D18" s="158"/>
      <c r="E18" s="158"/>
      <c r="F18" s="158"/>
      <c r="G18" s="158"/>
    </row>
    <row customFormat="1" ht="12.800000000000001" r="19" s="90">
      <c r="A19" s="158"/>
      <c r="B19" s="158"/>
      <c r="C19" s="158"/>
      <c r="D19" s="158"/>
      <c r="E19" s="158"/>
      <c r="F19" s="158"/>
      <c r="G19" s="158"/>
    </row>
    <row customFormat="1" ht="12.800000000000001" r="20" s="90">
      <c r="A20" s="158"/>
      <c r="B20" s="158"/>
      <c r="C20" s="158"/>
      <c r="D20" s="158"/>
      <c r="E20" s="158"/>
      <c r="F20" s="158"/>
      <c r="G20" s="158"/>
    </row>
    <row customFormat="1" ht="12.800000000000001" r="21" s="90">
      <c r="A21" s="158"/>
      <c r="B21" s="158"/>
      <c r="C21" s="158"/>
      <c r="D21" s="158"/>
      <c r="E21" s="158"/>
      <c r="F21" s="158"/>
      <c r="G21" s="158"/>
    </row>
    <row customFormat="1" ht="12.800000000000001" r="22" s="90">
      <c r="A22" s="158"/>
      <c r="B22" s="158"/>
      <c r="C22" s="158"/>
      <c r="D22" s="158"/>
      <c r="E22" s="158"/>
      <c r="F22" s="158"/>
      <c r="G22" s="158"/>
    </row>
    <row customFormat="1" ht="12.800000000000001" r="23" s="90">
      <c r="A23" s="215"/>
      <c r="B23" s="215"/>
      <c r="C23" s="215"/>
      <c r="D23" s="215"/>
      <c r="E23" s="215"/>
      <c r="F23" s="215"/>
      <c r="G23" s="215"/>
    </row>
    <row ht="12.800000000000001" r="24">
      <c r="A24" s="92" t="s">
        <v>495</v>
      </c>
      <c r="B24" s="92"/>
      <c r="C24" s="92"/>
      <c r="D24" s="92"/>
      <c r="E24" s="92"/>
      <c r="F24" s="92"/>
      <c r="G24" s="92"/>
      <c r="H24" s="92"/>
    </row>
    <row ht="12.800000000000001" r="25">
      <c r="A25" s="139"/>
      <c r="B25" s="139"/>
      <c r="C25" s="139"/>
      <c r="D25" s="139"/>
      <c r="E25" s="139"/>
      <c r="F25" s="139"/>
      <c r="G25" s="139"/>
    </row>
    <row ht="12.800000000000001" r="26">
      <c r="A26" s="145" t="s">
        <v>496</v>
      </c>
      <c r="B26" s="145"/>
      <c r="C26" s="145"/>
      <c r="D26" s="145"/>
      <c r="E26" s="145"/>
      <c r="F26" s="145"/>
    </row>
    <row ht="12.800000000000001" r="27">
      <c r="A27" s="93"/>
      <c r="B27" s="94"/>
      <c r="C27" s="94"/>
      <c r="D27" s="94"/>
      <c r="E27" s="94"/>
      <c r="F27" s="94"/>
      <c r="G27" s="94"/>
    </row>
    <row ht="42" customHeight="1" r="28">
      <c r="A28" s="140" t="s">
        <v>33</v>
      </c>
      <c r="B28" s="140"/>
      <c r="C28" s="95" t="s">
        <v>497</v>
      </c>
      <c r="D28" s="95" t="s">
        <v>498</v>
      </c>
      <c r="E28" s="95"/>
      <c r="F28" s="95" t="s">
        <v>499</v>
      </c>
      <c r="G28" s="95"/>
      <c r="H28" s="216" t="s">
        <v>500</v>
      </c>
    </row>
    <row ht="12.800000000000001" r="29">
      <c r="A29" s="214" t="s">
        <v>501</v>
      </c>
      <c r="B29" s="214"/>
      <c r="C29" s="175" t="s">
        <v>502</v>
      </c>
      <c r="D29" s="175" t="s">
        <v>503</v>
      </c>
      <c r="E29" s="175"/>
      <c r="F29" s="175" t="s">
        <v>504</v>
      </c>
      <c r="G29" s="175"/>
      <c r="H29" s="175" t="s">
        <v>505</v>
      </c>
    </row>
    <row ht="12.75" customHeight="1" r="30">
      <c r="A30" s="196" t="s">
        <v>506</v>
      </c>
      <c r="B30" s="196"/>
      <c r="C30" s="175" t="s">
        <v>507</v>
      </c>
      <c r="D30" s="175" t="s">
        <v>508</v>
      </c>
      <c r="E30" s="175"/>
      <c r="F30" s="175" t="s">
        <v>509</v>
      </c>
      <c r="G30" s="175"/>
      <c r="H30" s="175" t="s">
        <v>510</v>
      </c>
    </row>
    <row ht="12.800000000000001" r="31">
      <c r="A31" s="214" t="s">
        <v>511</v>
      </c>
      <c r="B31" s="214"/>
      <c r="C31" s="175" t="s">
        <v>512</v>
      </c>
      <c r="D31" s="175" t="s">
        <v>513</v>
      </c>
      <c r="E31" s="175"/>
      <c r="F31" s="175" t="s">
        <v>514</v>
      </c>
      <c r="G31" s="175"/>
      <c r="H31" s="175" t="s">
        <v>515</v>
      </c>
    </row>
    <row ht="12.800000000000001" r="32">
      <c r="A32" s="145"/>
      <c r="B32" s="145"/>
      <c r="C32" s="171"/>
      <c r="D32" s="171"/>
      <c r="E32" s="217"/>
      <c r="F32" s="217"/>
      <c r="G32" s="217"/>
    </row>
    <row ht="12.800000000000001" r="33">
      <c r="A33" s="145" t="s">
        <v>516</v>
      </c>
      <c r="B33" s="145"/>
      <c r="C33" s="145"/>
      <c r="D33" s="145"/>
      <c r="E33" s="145"/>
      <c r="F33" s="145"/>
      <c r="M33" s="90" t="s">
        <v>10</v>
      </c>
    </row>
    <row ht="12.800000000000001" r="34">
      <c r="A34" s="145"/>
      <c r="B34" s="145"/>
      <c r="C34" s="145"/>
      <c r="D34" s="145"/>
      <c r="E34" s="145"/>
      <c r="F34" s="145"/>
      <c r="G34" s="145"/>
    </row>
    <row ht="12.800000000000001" r="35">
      <c r="A35" s="145" t="s">
        <v>517</v>
      </c>
      <c r="B35" s="145"/>
      <c r="C35" s="145"/>
      <c r="D35" s="145"/>
      <c r="E35" s="145"/>
      <c r="F35" s="145"/>
    </row>
    <row customFormat="1" ht="12.800000000000001" r="36" s="107">
      <c r="A36" s="218"/>
      <c r="B36" s="219"/>
      <c r="C36" s="213"/>
      <c r="D36" s="213"/>
      <c r="E36" s="213"/>
      <c r="F36" s="213"/>
      <c r="G36" s="213"/>
    </row>
    <row customFormat="1" ht="28.5" customHeight="1" r="37" s="184">
      <c r="A37" s="111" t="s">
        <v>16</v>
      </c>
      <c r="B37" s="111" t="s">
        <v>518</v>
      </c>
      <c r="C37" s="111"/>
      <c r="D37" s="111"/>
      <c r="E37" s="111" t="s">
        <v>18</v>
      </c>
      <c r="F37" s="111"/>
      <c r="G37" s="111" t="s">
        <v>19</v>
      </c>
      <c r="H37" s="111"/>
    </row>
    <row ht="28.5" customHeight="1" r="38">
      <c r="A38" s="111">
        <v>1</v>
      </c>
      <c r="B38" s="189" t="s">
        <v>519</v>
      </c>
      <c r="C38" s="189"/>
      <c r="D38" s="189"/>
      <c r="E38" s="155" t="s">
        <v>520</v>
      </c>
      <c r="F38" s="155"/>
      <c r="G38" s="155" t="s">
        <v>521</v>
      </c>
      <c r="H38" s="155"/>
    </row>
    <row ht="28.5" customHeight="1" r="39">
      <c r="A39" s="111">
        <v>2</v>
      </c>
      <c r="B39" s="186" t="s">
        <v>522</v>
      </c>
      <c r="C39" s="186"/>
      <c r="D39" s="186"/>
      <c r="E39" s="155" t="s">
        <v>523</v>
      </c>
      <c r="F39" s="155"/>
      <c r="G39" s="155" t="s">
        <v>524</v>
      </c>
      <c r="H39" s="169"/>
    </row>
    <row ht="28.5" customHeight="1" r="40">
      <c r="A40" s="111">
        <v>3</v>
      </c>
      <c r="B40" s="186" t="s">
        <v>525</v>
      </c>
      <c r="C40" s="186"/>
      <c r="D40" s="186"/>
      <c r="E40" s="155" t="s">
        <v>526</v>
      </c>
      <c r="F40" s="155"/>
      <c r="G40" s="155" t="s">
        <v>527</v>
      </c>
      <c r="H40" s="169"/>
    </row>
    <row ht="28.5" customHeight="1" r="41">
      <c r="A41" s="111">
        <v>4</v>
      </c>
      <c r="B41" s="186" t="s">
        <v>528</v>
      </c>
      <c r="C41" s="186"/>
      <c r="D41" s="186"/>
      <c r="E41" s="155" t="s">
        <v>529</v>
      </c>
      <c r="F41" s="155"/>
      <c r="G41" s="155" t="s">
        <v>530</v>
      </c>
      <c r="H41" s="169"/>
    </row>
    <row ht="28.5" customHeight="1" r="42">
      <c r="A42" s="111">
        <v>5</v>
      </c>
      <c r="B42" s="189" t="s">
        <v>531</v>
      </c>
      <c r="C42" s="189"/>
      <c r="D42" s="189"/>
      <c r="E42" s="155" t="s">
        <v>532</v>
      </c>
      <c r="F42" s="155"/>
      <c r="G42" s="155" t="s">
        <v>533</v>
      </c>
      <c r="H42" s="169"/>
    </row>
    <row ht="28.5" customHeight="1" r="43">
      <c r="A43" s="111">
        <v>6</v>
      </c>
      <c r="B43" s="189" t="s">
        <v>534</v>
      </c>
      <c r="C43" s="189"/>
      <c r="D43" s="189"/>
      <c r="E43" s="169" t="e">
        <f>E39:E42</f>
        <v>#VALUE!</v>
      </c>
      <c r="F43" s="169"/>
      <c r="G43" s="169" t="e">
        <f>G39:G42</f>
        <v>#VALUE!</v>
      </c>
      <c r="H43" s="169"/>
    </row>
    <row ht="12.800000000000001" r="44">
      <c r="A44" s="93"/>
      <c r="B44" s="220"/>
      <c r="C44" s="220"/>
      <c r="D44" s="220"/>
      <c r="E44" s="220"/>
      <c r="F44" s="220"/>
      <c r="G44" s="220"/>
    </row>
    <row customFormat="1" ht="12.75" customHeight="1" r="45" s="90">
      <c r="A45" s="191" t="s">
        <v>535</v>
      </c>
      <c r="B45" s="191"/>
      <c r="C45" s="191"/>
      <c r="D45" s="191"/>
      <c r="E45" s="191"/>
      <c r="F45" s="191"/>
      <c r="G45" s="191"/>
    </row>
    <row ht="12.800000000000001" r="46">
      <c r="A46" s="145"/>
      <c r="B46" s="145"/>
      <c r="C46" s="145"/>
      <c r="D46" s="145"/>
      <c r="E46" s="145"/>
      <c r="F46" s="145"/>
      <c r="G46" s="145"/>
    </row>
    <row ht="12.800000000000001" r="47">
      <c r="A47" s="145"/>
      <c r="B47" s="145"/>
      <c r="C47" s="145"/>
      <c r="D47" s="145"/>
      <c r="E47" s="145"/>
      <c r="F47" s="145"/>
      <c r="G47" s="145"/>
    </row>
    <row ht="12.800000000000001" r="48">
      <c r="A48" s="145" t="s">
        <v>536</v>
      </c>
      <c r="B48" s="145"/>
      <c r="C48" s="145"/>
      <c r="D48" s="145"/>
      <c r="E48" s="145"/>
      <c r="F48" s="145"/>
    </row>
    <row ht="12.800000000000001" r="49">
      <c r="A49" s="93"/>
      <c r="B49" s="145"/>
      <c r="C49" s="145"/>
      <c r="D49" s="145"/>
      <c r="E49" s="145"/>
      <c r="F49" s="145"/>
      <c r="G49" s="145"/>
    </row>
    <row ht="20.25" customHeight="1" r="50">
      <c r="A50" s="95" t="s">
        <v>16</v>
      </c>
      <c r="B50" s="95" t="s">
        <v>537</v>
      </c>
      <c r="C50" s="95"/>
      <c r="D50" s="95" t="s">
        <v>538</v>
      </c>
      <c r="E50" s="95"/>
      <c r="F50" s="95" t="s">
        <v>539</v>
      </c>
      <c r="G50" s="95"/>
      <c r="H50" s="95" t="s">
        <v>500</v>
      </c>
      <c r="L50" s="90" t="s">
        <v>10</v>
      </c>
      <c r="O50" s="90" t="s">
        <v>10</v>
      </c>
    </row>
    <row ht="12.75" r="51">
      <c r="A51" s="190">
        <v>1</v>
      </c>
      <c r="B51" s="141"/>
      <c r="C51" s="141"/>
      <c r="D51" s="221"/>
      <c r="E51" s="221"/>
      <c r="F51" s="222"/>
      <c r="G51" s="222"/>
      <c r="H51" s="223"/>
    </row>
    <row ht="12.75" r="52">
      <c r="A52" s="190">
        <v>2</v>
      </c>
      <c r="B52" s="141"/>
      <c r="C52" s="141"/>
      <c r="D52" s="221"/>
      <c r="E52" s="221"/>
      <c r="F52" s="142"/>
      <c r="G52" s="142"/>
      <c r="H52" s="224"/>
    </row>
    <row ht="12.75" r="53">
      <c r="A53" s="190">
        <v>3</v>
      </c>
      <c r="B53" s="141"/>
      <c r="C53" s="141"/>
      <c r="D53" s="221"/>
      <c r="E53" s="221"/>
      <c r="F53" s="142"/>
      <c r="G53" s="142"/>
      <c r="H53" s="224"/>
    </row>
    <row ht="12.75" r="54"/>
    <row ht="12.75" r="55"/>
    <row ht="12.75" r="56">
      <c r="E56" s="90" t="s">
        <v>10</v>
      </c>
    </row>
  </sheetData>
  <mergeCells count="62">
    <mergeCell ref="A3:B4"/>
    <mergeCell ref="C3:C4"/>
    <mergeCell ref="D3:G3"/>
    <mergeCell ref="D4:E4"/>
    <mergeCell ref="F4:G4"/>
    <mergeCell ref="D5:E5"/>
    <mergeCell ref="F5:G5"/>
    <mergeCell ref="D6:E6"/>
    <mergeCell ref="F6:G6"/>
    <mergeCell ref="D7:E7"/>
    <mergeCell ref="F7:G7"/>
    <mergeCell ref="D8:E8"/>
    <mergeCell ref="F8:G8"/>
    <mergeCell ref="A10:H10"/>
    <mergeCell ref="B12:D12"/>
    <mergeCell ref="E12:F12"/>
    <mergeCell ref="G12:H12"/>
    <mergeCell ref="B13:D13"/>
    <mergeCell ref="E13:F13"/>
    <mergeCell ref="G13:H13"/>
    <mergeCell ref="B14:D14"/>
    <mergeCell ref="E14:F14"/>
    <mergeCell ref="G14:H14"/>
    <mergeCell ref="B15:D15"/>
    <mergeCell ref="E15:F15"/>
    <mergeCell ref="G15:H15"/>
    <mergeCell ref="A19:G19"/>
    <mergeCell ref="A20:G20"/>
    <mergeCell ref="A21:G21"/>
    <mergeCell ref="A22:G22"/>
    <mergeCell ref="A23:G23"/>
    <mergeCell ref="A24:H24"/>
    <mergeCell ref="A28:B28"/>
    <mergeCell ref="D28:E28"/>
    <mergeCell ref="F28:G28"/>
    <mergeCell ref="A29:B29"/>
    <mergeCell ref="A30:B30"/>
    <mergeCell ref="A31:B31"/>
    <mergeCell ref="B37:D37"/>
    <mergeCell ref="E37:F37"/>
    <mergeCell ref="G37:H37"/>
    <mergeCell ref="B38:D38"/>
    <mergeCell ref="E38:F38"/>
    <mergeCell ref="G38:H38"/>
    <mergeCell ref="B39:D39"/>
    <mergeCell ref="B40:D40"/>
    <mergeCell ref="B41:D41"/>
    <mergeCell ref="B42:D42"/>
    <mergeCell ref="B43:D43"/>
    <mergeCell ref="A45:G45"/>
    <mergeCell ref="B50:C50"/>
    <mergeCell ref="D50:E50"/>
    <mergeCell ref="F50:G50"/>
    <mergeCell ref="B51:C51"/>
    <mergeCell ref="D51:E51"/>
    <mergeCell ref="F51:G51"/>
    <mergeCell ref="B52:C52"/>
    <mergeCell ref="D52:E52"/>
    <mergeCell ref="F52:G52"/>
    <mergeCell ref="B53:C53"/>
    <mergeCell ref="D53:E53"/>
    <mergeCell ref="F53:G53"/>
  </mergeCells>
  <printOptions headings="0" gridLines="1" gridLinesSet="1"/>
  <pageMargins left="0.45000000000000007" right="0.25" top="0.75" bottom="0.75" header="0.5" footer="0.5"/>
  <pageSetup paperSize="1"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J21" activeCellId="0" sqref="J21"/>
    </sheetView>
  </sheetViews>
  <sheetFormatPr defaultRowHeight="12.75"/>
  <cols>
    <col hidden="0" min="1" max="1" style="89" width="4.25446428571429"/>
    <col hidden="0" min="2" max="2" style="90" width="19.0178571428571"/>
    <col hidden="0" min="3" max="3" style="90" width="9.56696428571429"/>
    <col hidden="0" min="4" max="4" style="90" width="10.75"/>
    <col hidden="0" min="5" max="5" style="90" width="11.1026785714286"/>
    <col hidden="0" min="6" max="6" style="90" width="12.401785714285699"/>
    <col hidden="0" min="7" max="7" style="90" width="11.223214285714301"/>
    <col hidden="0" min="8" max="8" style="90" width="10.629464285714301"/>
    <col hidden="0" min="9" max="11" style="90" width="8.9776785714285694"/>
    <col hidden="0" min="12" max="1025" style="0" width="8.9776785714285694"/>
  </cols>
  <sheetData>
    <row customFormat="1" ht="12.800000000000001" r="1" s="90">
      <c r="A1" s="92" t="s">
        <v>540</v>
      </c>
      <c r="B1" s="92"/>
      <c r="C1" s="92"/>
      <c r="D1" s="92"/>
      <c r="E1" s="92"/>
      <c r="F1" s="92"/>
      <c r="G1" s="92"/>
      <c r="H1" s="92"/>
    </row>
    <row ht="12.800000000000001" r="2">
      <c r="A2" s="93"/>
      <c r="B2" s="94"/>
      <c r="C2" s="94"/>
      <c r="D2" s="94"/>
      <c r="E2" s="94"/>
      <c r="F2" s="94"/>
      <c r="G2" s="94"/>
      <c r="H2" s="94"/>
    </row>
    <row ht="12.75" customHeight="1" r="3">
      <c r="A3" s="191" t="s">
        <v>541</v>
      </c>
      <c r="B3" s="191"/>
      <c r="C3" s="191"/>
      <c r="D3" s="191"/>
      <c r="E3" s="191"/>
      <c r="F3" s="191"/>
      <c r="G3" s="191"/>
      <c r="H3" s="191"/>
    </row>
    <row ht="19.5" customHeight="1" r="4">
      <c r="A4" s="191"/>
      <c r="B4" s="191"/>
      <c r="C4" s="191"/>
      <c r="D4" s="191"/>
      <c r="E4" s="191"/>
      <c r="F4" s="191"/>
      <c r="G4" s="191"/>
      <c r="H4" s="191"/>
    </row>
    <row ht="12.800000000000001" r="5">
      <c r="A5" s="158" t="s">
        <v>542</v>
      </c>
      <c r="B5" s="158"/>
      <c r="C5" s="158"/>
      <c r="D5" s="158"/>
      <c r="E5" s="158"/>
      <c r="F5" s="158"/>
      <c r="G5" s="158"/>
      <c r="H5" s="158"/>
    </row>
    <row ht="12.800000000000001" r="6">
      <c r="A6" s="158"/>
      <c r="B6" s="158"/>
      <c r="C6" s="158"/>
      <c r="D6" s="158"/>
      <c r="E6" s="158"/>
      <c r="F6" s="158"/>
      <c r="G6" s="158"/>
      <c r="H6" s="158"/>
    </row>
    <row ht="12.800000000000001" r="7">
      <c r="A7" s="158"/>
      <c r="B7" s="158"/>
      <c r="C7" s="158"/>
      <c r="D7" s="158"/>
      <c r="E7" s="158"/>
      <c r="F7" s="158"/>
      <c r="G7" s="158"/>
      <c r="H7" s="158"/>
    </row>
    <row ht="12.800000000000001" r="8">
      <c r="A8" s="158"/>
      <c r="B8" s="158"/>
      <c r="C8" s="158"/>
      <c r="D8" s="158"/>
      <c r="E8" s="158"/>
      <c r="F8" s="158"/>
      <c r="G8" s="158"/>
      <c r="H8" s="158"/>
    </row>
    <row ht="12.800000000000001" r="9">
      <c r="A9" s="158"/>
      <c r="B9" s="158"/>
      <c r="C9" s="158"/>
      <c r="D9" s="158"/>
      <c r="E9" s="158"/>
      <c r="F9" s="158"/>
      <c r="G9" s="158"/>
      <c r="H9" s="158"/>
    </row>
    <row ht="12.800000000000001" r="10">
      <c r="A10" s="93"/>
      <c r="B10" s="94"/>
      <c r="C10" s="94"/>
      <c r="D10" s="94"/>
      <c r="E10" s="94"/>
      <c r="F10" s="94"/>
      <c r="G10" s="94"/>
      <c r="H10" s="94"/>
    </row>
    <row ht="12.800000000000001" r="11">
      <c r="A11" s="92" t="s">
        <v>543</v>
      </c>
      <c r="B11" s="92"/>
      <c r="C11" s="92"/>
      <c r="D11" s="92"/>
      <c r="E11" s="92"/>
      <c r="F11" s="92"/>
      <c r="G11" s="92"/>
      <c r="H11" s="92"/>
    </row>
    <row ht="12.800000000000001" r="12">
      <c r="A12" s="93"/>
      <c r="B12" s="94"/>
      <c r="C12" s="94"/>
      <c r="D12" s="94"/>
      <c r="E12" s="94"/>
      <c r="F12" s="94"/>
      <c r="G12" s="94"/>
      <c r="H12" s="94"/>
    </row>
    <row ht="12.75" customHeight="1" r="13">
      <c r="A13" s="191" t="s">
        <v>544</v>
      </c>
      <c r="B13" s="191"/>
      <c r="C13" s="191"/>
      <c r="D13" s="191"/>
      <c r="E13" s="191"/>
      <c r="F13" s="191"/>
      <c r="G13" s="191"/>
      <c r="H13" s="191"/>
    </row>
    <row ht="30.75" customHeight="1" r="14">
      <c r="A14" s="191"/>
      <c r="B14" s="191"/>
      <c r="C14" s="191"/>
      <c r="D14" s="191"/>
      <c r="E14" s="191"/>
      <c r="F14" s="191"/>
      <c r="G14" s="191"/>
      <c r="H14" s="191"/>
    </row>
    <row ht="12.800000000000001" r="15">
      <c r="A15" s="158" t="s">
        <v>545</v>
      </c>
      <c r="B15" s="158"/>
      <c r="C15" s="158"/>
      <c r="D15" s="158"/>
      <c r="E15" s="158"/>
      <c r="F15" s="158"/>
      <c r="G15" s="158"/>
      <c r="H15" s="158"/>
    </row>
    <row ht="12.800000000000001" r="16">
      <c r="A16" s="158"/>
      <c r="B16" s="158"/>
      <c r="C16" s="158"/>
      <c r="D16" s="158"/>
      <c r="E16" s="158"/>
      <c r="F16" s="158"/>
      <c r="G16" s="158"/>
      <c r="H16" s="158"/>
    </row>
    <row ht="12.800000000000001" r="17">
      <c r="A17" s="158"/>
      <c r="B17" s="158"/>
      <c r="C17" s="158"/>
      <c r="D17" s="158"/>
      <c r="E17" s="158"/>
      <c r="F17" s="158"/>
      <c r="G17" s="158"/>
      <c r="H17" s="158"/>
      <c r="I17" s="90"/>
    </row>
    <row ht="12.800000000000001" r="18">
      <c r="A18" s="158"/>
      <c r="B18" s="158"/>
      <c r="C18" s="158"/>
      <c r="D18" s="158"/>
      <c r="E18" s="158"/>
      <c r="F18" s="158"/>
      <c r="G18" s="158"/>
      <c r="H18" s="158"/>
    </row>
    <row ht="12.800000000000001" r="19">
      <c r="A19" s="158"/>
      <c r="B19" s="158"/>
      <c r="C19" s="158"/>
      <c r="D19" s="158"/>
      <c r="E19" s="158"/>
      <c r="F19" s="158"/>
      <c r="G19" s="158"/>
      <c r="H19" s="158"/>
    </row>
    <row ht="12.800000000000001" r="20">
      <c r="A20" s="158"/>
      <c r="B20" s="158"/>
      <c r="C20" s="158"/>
      <c r="D20" s="158"/>
      <c r="E20" s="158"/>
      <c r="F20" s="158"/>
      <c r="G20" s="158"/>
      <c r="H20" s="158"/>
    </row>
    <row ht="12.800000000000001" r="21">
      <c r="A21" s="145"/>
      <c r="B21" s="145"/>
      <c r="C21" s="145"/>
      <c r="D21" s="145"/>
      <c r="E21" s="145"/>
      <c r="F21" s="145"/>
      <c r="G21" s="145"/>
      <c r="H21" s="145"/>
    </row>
  </sheetData>
  <mergeCells count="15">
    <mergeCell ref="A1:H1"/>
    <mergeCell ref="A3:H4"/>
    <mergeCell ref="A5:H5"/>
    <mergeCell ref="A6:H6"/>
    <mergeCell ref="A7:H7"/>
    <mergeCell ref="A8:H8"/>
    <mergeCell ref="A9:H9"/>
    <mergeCell ref="A11:H11"/>
    <mergeCell ref="A13:H14"/>
    <mergeCell ref="A15:H15"/>
    <mergeCell ref="A16:H16"/>
    <mergeCell ref="A17:H17"/>
    <mergeCell ref="A18:H18"/>
    <mergeCell ref="A19:H19"/>
    <mergeCell ref="A20:H20"/>
  </mergeCells>
  <printOptions headings="0" gridLines="1" gridLinesSet="1"/>
  <pageMargins left="0.69999999999999996" right="0.69999999999999996" top="0.75" bottom="0.75" header="0.5" footer="0.5"/>
  <pageSetup paperSize="1"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G21" activeCellId="0" sqref="G21"/>
    </sheetView>
  </sheetViews>
  <sheetFormatPr defaultRowHeight="12"/>
  <cols>
    <col hidden="0" min="1" max="1" style="225" width="4.25446428571429"/>
    <col hidden="0" min="2" max="2" style="226" width="19.0178571428571"/>
    <col bestFit="1" min="3" max="3" style="226" width="8.140625"/>
    <col hidden="0" min="4" max="4" style="226" width="10.15625"/>
    <col hidden="0" min="5" max="5" style="226" width="10.3928571428571"/>
    <col hidden="0" min="6" max="6" style="226" width="10.9866071428571"/>
    <col bestFit="1" min="7" max="7" style="226" width="8.140625"/>
    <col hidden="0" min="8" max="8" style="226" width="10.629464285714301"/>
    <col hidden="0" min="9" max="9" style="226" width="9.56696428571429"/>
    <col hidden="0" min="10" max="10" style="226" width="8.9776785714285694"/>
    <col hidden="0" min="11" max="11" style="226" width="8.15178571428571"/>
    <col hidden="0" min="12" max="12" style="226" width="9.9241071428571406"/>
    <col hidden="0" min="13" max="13" style="226" width="8.2678571428571406"/>
    <col hidden="0" min="14" max="14" style="226" width="9.21428571428571"/>
    <col hidden="0" min="15" max="17" style="226" width="8.9776785714285694"/>
    <col hidden="0" min="18" max="1025" style="227" width="8.9776785714285694"/>
  </cols>
  <sheetData>
    <row ht="12" r="1">
      <c r="A1" s="228" t="s">
        <v>546</v>
      </c>
      <c r="B1" s="228"/>
      <c r="C1" s="228"/>
      <c r="D1" s="228"/>
      <c r="E1" s="228"/>
      <c r="F1" s="228"/>
      <c r="G1" s="228"/>
      <c r="H1" s="228"/>
      <c r="I1" s="228"/>
      <c r="J1" s="228"/>
      <c r="K1" s="228"/>
      <c r="L1" s="228"/>
      <c r="M1" s="228"/>
      <c r="N1" s="228"/>
      <c r="O1" s="229"/>
      <c r="P1" s="229"/>
      <c r="Q1" s="229"/>
    </row>
    <row ht="12" r="2">
      <c r="A2" s="124"/>
      <c r="B2" s="124"/>
      <c r="C2" s="124"/>
      <c r="D2" s="124"/>
      <c r="E2" s="124"/>
      <c r="F2" s="124"/>
      <c r="G2" s="124"/>
      <c r="H2" s="124"/>
      <c r="I2" s="124"/>
      <c r="J2" s="124"/>
    </row>
    <row ht="12" customHeight="1" r="3">
      <c r="A3" s="230" t="s">
        <v>16</v>
      </c>
      <c r="B3" s="230" t="s">
        <v>33</v>
      </c>
      <c r="C3" s="231" t="s">
        <v>18</v>
      </c>
      <c r="D3" s="126" t="s">
        <v>547</v>
      </c>
      <c r="E3" s="126"/>
      <c r="F3" s="126"/>
      <c r="G3" s="126"/>
      <c r="H3" s="126"/>
      <c r="I3" s="126"/>
      <c r="J3" s="126"/>
      <c r="K3" s="126"/>
      <c r="L3" s="126"/>
      <c r="M3" s="126"/>
      <c r="N3" s="231" t="s">
        <v>19</v>
      </c>
    </row>
    <row ht="48.75" customHeight="1" r="4">
      <c r="A4" s="230"/>
      <c r="B4" s="230"/>
      <c r="C4" s="231"/>
      <c r="D4" s="231" t="s">
        <v>548</v>
      </c>
      <c r="E4" s="231" t="s">
        <v>549</v>
      </c>
      <c r="F4" s="231" t="s">
        <v>550</v>
      </c>
      <c r="G4" s="231" t="s">
        <v>551</v>
      </c>
      <c r="H4" s="231" t="s">
        <v>552</v>
      </c>
      <c r="I4" s="231" t="s">
        <v>553</v>
      </c>
      <c r="J4" s="231" t="s">
        <v>554</v>
      </c>
      <c r="K4" s="231" t="s">
        <v>555</v>
      </c>
      <c r="L4" s="231" t="s">
        <v>556</v>
      </c>
      <c r="M4" s="230" t="s">
        <v>61</v>
      </c>
      <c r="N4" s="231"/>
    </row>
    <row customFormat="1" ht="12" r="5" s="232">
      <c r="A5" s="233">
        <v>1</v>
      </c>
      <c r="B5" s="233" t="s">
        <v>557</v>
      </c>
      <c r="C5" s="234"/>
      <c r="D5" s="234"/>
      <c r="E5" s="234"/>
      <c r="F5" s="234"/>
      <c r="G5" s="234"/>
      <c r="H5" s="234"/>
      <c r="I5" s="234"/>
      <c r="J5" s="234"/>
      <c r="K5" s="234"/>
      <c r="L5" s="234"/>
      <c r="M5" s="234">
        <f>SUM(D5:L5)</f>
        <v>0</v>
      </c>
      <c r="N5" s="234"/>
      <c r="O5" s="235"/>
      <c r="P5" s="235"/>
      <c r="Q5" s="235"/>
    </row>
    <row ht="12.800000000000001" r="6">
      <c r="A6" s="236">
        <v>1.1000000000000001</v>
      </c>
      <c r="B6" s="236" t="s">
        <v>140</v>
      </c>
      <c r="C6" s="234" t="s">
        <v>558</v>
      </c>
      <c r="D6" s="234" t="s">
        <v>559</v>
      </c>
      <c r="E6" s="234" t="s">
        <v>560</v>
      </c>
      <c r="F6" s="234" t="s">
        <v>561</v>
      </c>
      <c r="G6" s="234" t="s">
        <v>562</v>
      </c>
      <c r="H6" s="234" t="s">
        <v>563</v>
      </c>
      <c r="I6" s="234" t="s">
        <v>564</v>
      </c>
      <c r="J6" s="234" t="s">
        <v>565</v>
      </c>
      <c r="K6" s="234" t="s">
        <v>566</v>
      </c>
      <c r="L6" s="234" t="s">
        <v>567</v>
      </c>
      <c r="M6" s="234">
        <f>SUM(D6:L6)</f>
        <v>0</v>
      </c>
      <c r="N6" s="234" t="e">
        <f>+C6+M6</f>
        <v>#VALUE!</v>
      </c>
    </row>
    <row ht="12.800000000000001" r="7">
      <c r="A7" s="236">
        <v>1.2</v>
      </c>
      <c r="B7" s="236" t="s">
        <v>568</v>
      </c>
      <c r="C7" s="234" t="s">
        <v>569</v>
      </c>
      <c r="D7" s="234" t="s">
        <v>570</v>
      </c>
      <c r="E7" s="234" t="s">
        <v>571</v>
      </c>
      <c r="F7" s="234" t="s">
        <v>572</v>
      </c>
      <c r="G7" s="234" t="s">
        <v>573</v>
      </c>
      <c r="H7" s="234" t="s">
        <v>574</v>
      </c>
      <c r="I7" s="234" t="s">
        <v>575</v>
      </c>
      <c r="J7" s="234" t="s">
        <v>576</v>
      </c>
      <c r="K7" s="234" t="s">
        <v>577</v>
      </c>
      <c r="L7" s="234" t="s">
        <v>578</v>
      </c>
      <c r="M7" s="234">
        <f>SUM(D7:L7)</f>
        <v>0</v>
      </c>
      <c r="N7" s="234" t="e">
        <f>+C7+M7</f>
        <v>#VALUE!</v>
      </c>
    </row>
    <row ht="22.5" r="8">
      <c r="A8" s="236" t="s">
        <v>579</v>
      </c>
      <c r="B8" s="237" t="s">
        <v>580</v>
      </c>
      <c r="C8" s="234" t="s">
        <v>581</v>
      </c>
      <c r="D8" s="234" t="s">
        <v>582</v>
      </c>
      <c r="E8" s="234" t="s">
        <v>583</v>
      </c>
      <c r="F8" s="234" t="s">
        <v>584</v>
      </c>
      <c r="G8" s="234" t="s">
        <v>585</v>
      </c>
      <c r="H8" s="234" t="s">
        <v>586</v>
      </c>
      <c r="I8" s="234" t="s">
        <v>587</v>
      </c>
      <c r="J8" s="234" t="s">
        <v>588</v>
      </c>
      <c r="K8" s="234" t="s">
        <v>589</v>
      </c>
      <c r="L8" s="234" t="s">
        <v>590</v>
      </c>
      <c r="M8" s="234">
        <f>SUM(D8:L8)</f>
        <v>0</v>
      </c>
      <c r="N8" s="234" t="e">
        <f>+C8+M8</f>
        <v>#VALUE!</v>
      </c>
    </row>
    <row ht="12.800000000000001" r="9">
      <c r="A9" s="236" t="s">
        <v>591</v>
      </c>
      <c r="B9" s="236" t="s">
        <v>592</v>
      </c>
      <c r="C9" s="234" t="s">
        <v>593</v>
      </c>
      <c r="D9" s="234" t="s">
        <v>594</v>
      </c>
      <c r="E9" s="234" t="s">
        <v>595</v>
      </c>
      <c r="F9" s="234" t="s">
        <v>596</v>
      </c>
      <c r="G9" s="234" t="s">
        <v>597</v>
      </c>
      <c r="H9" s="234" t="s">
        <v>598</v>
      </c>
      <c r="I9" s="234" t="s">
        <v>599</v>
      </c>
      <c r="J9" s="234" t="s">
        <v>600</v>
      </c>
      <c r="K9" s="234" t="s">
        <v>601</v>
      </c>
      <c r="L9" s="234" t="s">
        <v>602</v>
      </c>
      <c r="M9" s="234">
        <f>SUM(D9:L9)</f>
        <v>0</v>
      </c>
      <c r="N9" s="234" t="e">
        <f>+C9+M9</f>
        <v>#VALUE!</v>
      </c>
    </row>
    <row ht="12.800000000000001" r="10">
      <c r="A10" s="236">
        <v>1.3</v>
      </c>
      <c r="B10" s="238" t="s">
        <v>142</v>
      </c>
      <c r="C10" s="234" t="s">
        <v>603</v>
      </c>
      <c r="D10" s="234" t="s">
        <v>604</v>
      </c>
      <c r="E10" s="234" t="s">
        <v>605</v>
      </c>
      <c r="F10" s="234" t="s">
        <v>606</v>
      </c>
      <c r="G10" s="234" t="s">
        <v>607</v>
      </c>
      <c r="H10" s="234" t="s">
        <v>608</v>
      </c>
      <c r="I10" s="234" t="s">
        <v>609</v>
      </c>
      <c r="J10" s="234" t="s">
        <v>610</v>
      </c>
      <c r="K10" s="234" t="s">
        <v>611</v>
      </c>
      <c r="L10" s="234" t="s">
        <v>612</v>
      </c>
      <c r="M10" s="234">
        <f>SUM(D10:L10)</f>
        <v>0</v>
      </c>
      <c r="N10" s="234" t="e">
        <f>+C10+M10</f>
        <v>#VALUE!</v>
      </c>
    </row>
    <row ht="12.800000000000001" r="11">
      <c r="A11" s="236">
        <v>1.3999999999999999</v>
      </c>
      <c r="B11" s="236" t="s">
        <v>143</v>
      </c>
      <c r="C11" s="234" t="s">
        <v>613</v>
      </c>
      <c r="D11" s="234" t="s">
        <v>614</v>
      </c>
      <c r="E11" s="234" t="s">
        <v>615</v>
      </c>
      <c r="F11" s="234" t="s">
        <v>616</v>
      </c>
      <c r="G11" s="234" t="s">
        <v>617</v>
      </c>
      <c r="H11" s="234" t="s">
        <v>618</v>
      </c>
      <c r="I11" s="234" t="s">
        <v>619</v>
      </c>
      <c r="J11" s="234" t="s">
        <v>620</v>
      </c>
      <c r="K11" s="234" t="s">
        <v>621</v>
      </c>
      <c r="L11" s="234" t="s">
        <v>622</v>
      </c>
      <c r="M11" s="234">
        <f>SUM(D11:L11)</f>
        <v>0</v>
      </c>
      <c r="N11" s="234" t="e">
        <f>+C11+M11</f>
        <v>#VALUE!</v>
      </c>
    </row>
    <row customFormat="1" ht="12.800000000000001" r="12" s="226">
      <c r="A12" s="236">
        <v>1.5</v>
      </c>
      <c r="B12" s="236" t="s">
        <v>144</v>
      </c>
      <c r="C12" s="234" t="s">
        <v>623</v>
      </c>
      <c r="D12" s="234" t="s">
        <v>624</v>
      </c>
      <c r="E12" s="234" t="s">
        <v>625</v>
      </c>
      <c r="F12" s="234" t="s">
        <v>626</v>
      </c>
      <c r="G12" s="234" t="s">
        <v>627</v>
      </c>
      <c r="H12" s="234" t="s">
        <v>628</v>
      </c>
      <c r="I12" s="234" t="s">
        <v>629</v>
      </c>
      <c r="J12" s="234" t="s">
        <v>630</v>
      </c>
      <c r="K12" s="234" t="s">
        <v>631</v>
      </c>
      <c r="L12" s="234" t="s">
        <v>632</v>
      </c>
      <c r="M12" s="234">
        <f>SUM(D12:L12)</f>
        <v>0</v>
      </c>
      <c r="N12" s="234" t="e">
        <f>+C12+M12</f>
        <v>#VALUE!</v>
      </c>
    </row>
    <row ht="12.800000000000001" r="13">
      <c r="A13" s="236">
        <v>1.6000000000000001</v>
      </c>
      <c r="B13" s="238" t="s">
        <v>633</v>
      </c>
      <c r="C13" s="234" t="s">
        <v>634</v>
      </c>
      <c r="D13" s="234" t="s">
        <v>635</v>
      </c>
      <c r="E13" s="234" t="s">
        <v>636</v>
      </c>
      <c r="F13" s="234" t="s">
        <v>637</v>
      </c>
      <c r="G13" s="234" t="s">
        <v>638</v>
      </c>
      <c r="H13" s="234" t="s">
        <v>639</v>
      </c>
      <c r="I13" s="234" t="s">
        <v>640</v>
      </c>
      <c r="J13" s="234" t="s">
        <v>641</v>
      </c>
      <c r="K13" s="234" t="s">
        <v>642</v>
      </c>
      <c r="L13" s="234" t="s">
        <v>643</v>
      </c>
      <c r="M13" s="234">
        <f>SUM(D13:L13)</f>
        <v>0</v>
      </c>
      <c r="N13" s="234" t="e">
        <f>+C13+M13</f>
        <v>#VALUE!</v>
      </c>
    </row>
    <row ht="12.800000000000001" r="14">
      <c r="A14" s="236">
        <v>1.7</v>
      </c>
      <c r="B14" s="236" t="s">
        <v>644</v>
      </c>
      <c r="C14" s="234" t="s">
        <v>645</v>
      </c>
      <c r="D14" s="234" t="s">
        <v>646</v>
      </c>
      <c r="E14" s="234" t="s">
        <v>647</v>
      </c>
      <c r="F14" s="234" t="s">
        <v>648</v>
      </c>
      <c r="G14" s="234" t="s">
        <v>649</v>
      </c>
      <c r="H14" s="234" t="s">
        <v>650</v>
      </c>
      <c r="I14" s="234" t="s">
        <v>651</v>
      </c>
      <c r="J14" s="234" t="s">
        <v>652</v>
      </c>
      <c r="K14" s="234" t="s">
        <v>653</v>
      </c>
      <c r="L14" s="234" t="s">
        <v>654</v>
      </c>
      <c r="M14" s="234">
        <f>SUM(D14:L14)</f>
        <v>0</v>
      </c>
      <c r="N14" s="234" t="e">
        <f>+C14+M14</f>
        <v>#VALUE!</v>
      </c>
    </row>
    <row ht="12.800000000000001" r="15">
      <c r="A15" s="236">
        <v>1.8</v>
      </c>
      <c r="B15" s="236" t="s">
        <v>655</v>
      </c>
      <c r="C15" s="234" t="s">
        <v>656</v>
      </c>
      <c r="D15" s="234" t="s">
        <v>657</v>
      </c>
      <c r="E15" s="234" t="s">
        <v>658</v>
      </c>
      <c r="F15" s="234" t="s">
        <v>659</v>
      </c>
      <c r="G15" s="234" t="s">
        <v>660</v>
      </c>
      <c r="H15" s="234" t="s">
        <v>661</v>
      </c>
      <c r="I15" s="234" t="s">
        <v>662</v>
      </c>
      <c r="J15" s="234" t="s">
        <v>663</v>
      </c>
      <c r="K15" s="234" t="s">
        <v>664</v>
      </c>
      <c r="L15" s="234" t="s">
        <v>665</v>
      </c>
      <c r="M15" s="234">
        <f>SUM(D15:L15)</f>
        <v>0</v>
      </c>
      <c r="N15" s="234" t="e">
        <f>+C15+M15</f>
        <v>#VALUE!</v>
      </c>
    </row>
    <row ht="12.800000000000001" r="16">
      <c r="A16" s="236">
        <v>1.8999999999999999</v>
      </c>
      <c r="B16" s="236" t="s">
        <v>666</v>
      </c>
      <c r="C16" s="234" t="s">
        <v>667</v>
      </c>
      <c r="D16" s="234" t="s">
        <v>668</v>
      </c>
      <c r="E16" s="234" t="s">
        <v>669</v>
      </c>
      <c r="F16" s="234" t="s">
        <v>670</v>
      </c>
      <c r="G16" s="234" t="s">
        <v>671</v>
      </c>
      <c r="H16" s="234" t="s">
        <v>672</v>
      </c>
      <c r="I16" s="234" t="s">
        <v>673</v>
      </c>
      <c r="J16" s="234" t="s">
        <v>674</v>
      </c>
      <c r="K16" s="234" t="s">
        <v>675</v>
      </c>
      <c r="L16" s="234" t="s">
        <v>676</v>
      </c>
      <c r="M16" s="234">
        <f>SUM(D16:L16)</f>
        <v>0</v>
      </c>
      <c r="N16" s="234" t="e">
        <f>+C16+M16</f>
        <v>#VALUE!</v>
      </c>
    </row>
    <row customFormat="1" ht="12.800000000000001" r="17" s="235">
      <c r="A17" s="233" t="s">
        <v>677</v>
      </c>
      <c r="B17" s="233" t="s">
        <v>678</v>
      </c>
      <c r="C17" s="234" t="e">
        <f>+C6+C7+C10+C11+C12+C13+C14+C15+C16</f>
        <v>#VALUE!</v>
      </c>
      <c r="D17" s="234" t="e">
        <f>+D6+D7+D10+D11+D12+D13+D14+D15+D16</f>
        <v>#VALUE!</v>
      </c>
      <c r="E17" s="234" t="e">
        <f>+E6+E7+E10+E11+E12+E13+E14+E15+E16</f>
        <v>#VALUE!</v>
      </c>
      <c r="F17" s="234" t="e">
        <f>+F6+F7+F10+F11+F12+F13+F14+F15+F16</f>
        <v>#VALUE!</v>
      </c>
      <c r="G17" s="234" t="e">
        <f>+G6+G7+G10+G11+G12+G13+G14+G15+G16</f>
        <v>#VALUE!</v>
      </c>
      <c r="H17" s="234" t="e">
        <f>+H6+H7+H10+H11+H12+H13+H14+H15+H16</f>
        <v>#VALUE!</v>
      </c>
      <c r="I17" s="234" t="e">
        <f>+I6+I7+I10+I11+I12+I13+I14+I15+I16</f>
        <v>#VALUE!</v>
      </c>
      <c r="J17" s="234" t="e">
        <f>+J6+J7+J10+J11+J12+J13+J14+J15+J16</f>
        <v>#VALUE!</v>
      </c>
      <c r="K17" s="234" t="e">
        <f>+K6+K7+K10+K11+K12+K13+K14+K15+K16</f>
        <v>#VALUE!</v>
      </c>
      <c r="L17" s="234" t="e">
        <f>+L6+L7+L10+L11+L12+L13+L14+L15+L16</f>
        <v>#VALUE!</v>
      </c>
      <c r="M17" s="234" t="e">
        <f>SUM(D17:L17)</f>
        <v>#VALUE!</v>
      </c>
      <c r="N17" s="234" t="e">
        <f>+N6+N7+N10+N11+N12+N13+N14+N15+N16</f>
        <v>#VALUE!</v>
      </c>
    </row>
    <row customFormat="1" ht="12.800000000000001" r="18" s="235">
      <c r="A18" s="233">
        <v>2</v>
      </c>
      <c r="B18" s="233" t="s">
        <v>679</v>
      </c>
      <c r="C18" s="234"/>
      <c r="D18" s="234"/>
      <c r="E18" s="234"/>
      <c r="F18" s="234"/>
      <c r="G18" s="234"/>
      <c r="H18" s="234"/>
      <c r="I18" s="234"/>
      <c r="J18" s="234"/>
      <c r="K18" s="234"/>
      <c r="L18" s="234"/>
      <c r="M18" s="234">
        <f>SUM(D18:L18)</f>
        <v>0</v>
      </c>
      <c r="N18" s="234"/>
    </row>
    <row customFormat="1" ht="12.800000000000001" r="19" s="226">
      <c r="A19" s="236">
        <v>2.1000000000000001</v>
      </c>
      <c r="B19" s="236" t="s">
        <v>170</v>
      </c>
      <c r="C19" s="234" t="s">
        <v>680</v>
      </c>
      <c r="D19" s="234" t="s">
        <v>681</v>
      </c>
      <c r="E19" s="234" t="s">
        <v>682</v>
      </c>
      <c r="F19" s="234" t="s">
        <v>683</v>
      </c>
      <c r="G19" s="234" t="s">
        <v>684</v>
      </c>
      <c r="H19" s="234" t="s">
        <v>685</v>
      </c>
      <c r="I19" s="234" t="s">
        <v>686</v>
      </c>
      <c r="J19" s="234" t="s">
        <v>687</v>
      </c>
      <c r="K19" s="234" t="s">
        <v>688</v>
      </c>
      <c r="L19" s="234" t="s">
        <v>689</v>
      </c>
      <c r="M19" s="234">
        <f>SUM(D19:L19)</f>
        <v>0</v>
      </c>
      <c r="N19" s="234" t="e">
        <f>+C19+M19</f>
        <v>#VALUE!</v>
      </c>
    </row>
    <row ht="22.5" r="20">
      <c r="A20" s="236">
        <v>2.2000000000000002</v>
      </c>
      <c r="B20" s="238" t="s">
        <v>690</v>
      </c>
      <c r="C20" s="234" t="s">
        <v>691</v>
      </c>
      <c r="D20" s="234" t="s">
        <v>692</v>
      </c>
      <c r="E20" s="234" t="s">
        <v>693</v>
      </c>
      <c r="F20" s="234" t="s">
        <v>694</v>
      </c>
      <c r="G20" s="234" t="s">
        <v>695</v>
      </c>
      <c r="H20" s="234" t="s">
        <v>696</v>
      </c>
      <c r="I20" s="234" t="s">
        <v>697</v>
      </c>
      <c r="J20" s="234" t="s">
        <v>698</v>
      </c>
      <c r="K20" s="234" t="s">
        <v>699</v>
      </c>
      <c r="L20" s="234" t="s">
        <v>700</v>
      </c>
      <c r="M20" s="234">
        <f>SUM(D20:L20)</f>
        <v>0</v>
      </c>
      <c r="N20" s="234" t="e">
        <f>+C20+M20</f>
        <v>#VALUE!</v>
      </c>
    </row>
    <row ht="12.800000000000001" r="21">
      <c r="A21" s="236" t="s">
        <v>701</v>
      </c>
      <c r="B21" s="238" t="s">
        <v>702</v>
      </c>
      <c r="C21" s="234" t="s">
        <v>703</v>
      </c>
      <c r="D21" s="234" t="s">
        <v>704</v>
      </c>
      <c r="E21" s="234" t="s">
        <v>705</v>
      </c>
      <c r="F21" s="234" t="s">
        <v>706</v>
      </c>
      <c r="G21" s="234" t="s">
        <v>707</v>
      </c>
      <c r="H21" s="234" t="s">
        <v>708</v>
      </c>
      <c r="I21" s="234" t="s">
        <v>709</v>
      </c>
      <c r="J21" s="234" t="s">
        <v>710</v>
      </c>
      <c r="K21" s="234" t="s">
        <v>711</v>
      </c>
      <c r="L21" s="234" t="s">
        <v>712</v>
      </c>
      <c r="M21" s="234">
        <f>SUM(D21:L21)</f>
        <v>0</v>
      </c>
      <c r="N21" s="234" t="e">
        <f>+C21+M21</f>
        <v>#VALUE!</v>
      </c>
    </row>
    <row ht="12.800000000000001" r="22">
      <c r="A22" s="236" t="s">
        <v>713</v>
      </c>
      <c r="B22" s="236" t="s">
        <v>714</v>
      </c>
      <c r="C22" s="234" t="s">
        <v>715</v>
      </c>
      <c r="D22" s="234" t="s">
        <v>716</v>
      </c>
      <c r="E22" s="234" t="s">
        <v>717</v>
      </c>
      <c r="F22" s="234" t="s">
        <v>718</v>
      </c>
      <c r="G22" s="234" t="s">
        <v>719</v>
      </c>
      <c r="H22" s="234" t="s">
        <v>720</v>
      </c>
      <c r="I22" s="234" t="s">
        <v>721</v>
      </c>
      <c r="J22" s="234" t="s">
        <v>722</v>
      </c>
      <c r="K22" s="234" t="s">
        <v>723</v>
      </c>
      <c r="L22" s="234" t="s">
        <v>724</v>
      </c>
      <c r="M22" s="234">
        <f>SUM(D22:L22)</f>
        <v>0</v>
      </c>
      <c r="N22" s="234" t="e">
        <f>+C22+M22</f>
        <v>#VALUE!</v>
      </c>
    </row>
    <row ht="12.800000000000001" r="23">
      <c r="A23" s="236">
        <v>2.2999999999999998</v>
      </c>
      <c r="B23" s="236" t="s">
        <v>172</v>
      </c>
      <c r="C23" s="234" t="s">
        <v>725</v>
      </c>
      <c r="D23" s="234" t="s">
        <v>726</v>
      </c>
      <c r="E23" s="234" t="s">
        <v>727</v>
      </c>
      <c r="F23" s="234" t="s">
        <v>728</v>
      </c>
      <c r="G23" s="234" t="s">
        <v>729</v>
      </c>
      <c r="H23" s="234" t="s">
        <v>730</v>
      </c>
      <c r="I23" s="234" t="s">
        <v>731</v>
      </c>
      <c r="J23" s="234" t="s">
        <v>732</v>
      </c>
      <c r="K23" s="234" t="s">
        <v>733</v>
      </c>
      <c r="L23" s="234" t="s">
        <v>734</v>
      </c>
      <c r="M23" s="234">
        <f>SUM(D23:L23)</f>
        <v>0</v>
      </c>
      <c r="N23" s="234" t="e">
        <f>+C23+M23</f>
        <v>#VALUE!</v>
      </c>
    </row>
    <row ht="12.800000000000001" r="24">
      <c r="A24" s="236">
        <v>2.3999999999999999</v>
      </c>
      <c r="B24" s="236" t="s">
        <v>173</v>
      </c>
      <c r="C24" s="234" t="s">
        <v>735</v>
      </c>
      <c r="D24" s="234" t="s">
        <v>736</v>
      </c>
      <c r="E24" s="234" t="s">
        <v>737</v>
      </c>
      <c r="F24" s="234" t="s">
        <v>738</v>
      </c>
      <c r="G24" s="234" t="s">
        <v>739</v>
      </c>
      <c r="H24" s="234" t="s">
        <v>740</v>
      </c>
      <c r="I24" s="234" t="s">
        <v>741</v>
      </c>
      <c r="J24" s="234" t="s">
        <v>742</v>
      </c>
      <c r="K24" s="234" t="s">
        <v>743</v>
      </c>
      <c r="L24" s="234" t="s">
        <v>744</v>
      </c>
      <c r="M24" s="234">
        <f>SUM(D24:L24)</f>
        <v>0</v>
      </c>
      <c r="N24" s="234" t="e">
        <f>+C24+M24</f>
        <v>#VALUE!</v>
      </c>
    </row>
    <row ht="12.800000000000001" r="25">
      <c r="A25" s="236">
        <v>2.5</v>
      </c>
      <c r="B25" s="236" t="s">
        <v>174</v>
      </c>
      <c r="C25" s="234" t="s">
        <v>745</v>
      </c>
      <c r="D25" s="234" t="s">
        <v>746</v>
      </c>
      <c r="E25" s="234" t="s">
        <v>747</v>
      </c>
      <c r="F25" s="234" t="s">
        <v>748</v>
      </c>
      <c r="G25" s="234" t="s">
        <v>749</v>
      </c>
      <c r="H25" s="234" t="s">
        <v>750</v>
      </c>
      <c r="I25" s="234" t="s">
        <v>751</v>
      </c>
      <c r="J25" s="234" t="s">
        <v>752</v>
      </c>
      <c r="K25" s="234" t="s">
        <v>753</v>
      </c>
      <c r="L25" s="234" t="s">
        <v>754</v>
      </c>
      <c r="M25" s="234">
        <f>SUM(D25:L25)</f>
        <v>0</v>
      </c>
      <c r="N25" s="234" t="e">
        <f>+C25+M25</f>
        <v>#VALUE!</v>
      </c>
    </row>
    <row ht="12.800000000000001" r="26">
      <c r="A26" s="236">
        <v>2.6000000000000001</v>
      </c>
      <c r="B26" s="236" t="s">
        <v>175</v>
      </c>
      <c r="C26" s="234" t="s">
        <v>755</v>
      </c>
      <c r="D26" s="234" t="s">
        <v>756</v>
      </c>
      <c r="E26" s="234" t="s">
        <v>757</v>
      </c>
      <c r="F26" s="234" t="s">
        <v>758</v>
      </c>
      <c r="G26" s="234" t="s">
        <v>759</v>
      </c>
      <c r="H26" s="234" t="s">
        <v>760</v>
      </c>
      <c r="I26" s="234" t="s">
        <v>761</v>
      </c>
      <c r="J26" s="234" t="s">
        <v>762</v>
      </c>
      <c r="K26" s="234" t="s">
        <v>763</v>
      </c>
      <c r="L26" s="234" t="s">
        <v>764</v>
      </c>
      <c r="M26" s="234">
        <f>SUM(D26:L26)</f>
        <v>0</v>
      </c>
      <c r="N26" s="234" t="e">
        <f>+C26+M26</f>
        <v>#VALUE!</v>
      </c>
    </row>
    <row ht="12.800000000000001" r="27">
      <c r="A27" s="236">
        <v>2.7000000000000002</v>
      </c>
      <c r="B27" s="236" t="s">
        <v>655</v>
      </c>
      <c r="C27" s="234" t="s">
        <v>765</v>
      </c>
      <c r="D27" s="234" t="s">
        <v>766</v>
      </c>
      <c r="E27" s="234" t="s">
        <v>767</v>
      </c>
      <c r="F27" s="234" t="s">
        <v>768</v>
      </c>
      <c r="G27" s="234" t="s">
        <v>769</v>
      </c>
      <c r="H27" s="234" t="s">
        <v>770</v>
      </c>
      <c r="I27" s="234" t="s">
        <v>771</v>
      </c>
      <c r="J27" s="234" t="s">
        <v>772</v>
      </c>
      <c r="K27" s="234" t="s">
        <v>773</v>
      </c>
      <c r="L27" s="234" t="s">
        <v>774</v>
      </c>
      <c r="M27" s="234">
        <f>SUM(D27:L27)</f>
        <v>0</v>
      </c>
      <c r="N27" s="234" t="e">
        <f>+C27+M27</f>
        <v>#VALUE!</v>
      </c>
    </row>
    <row ht="32.5" r="28">
      <c r="A28" s="236" t="s">
        <v>775</v>
      </c>
      <c r="B28" s="238" t="s">
        <v>776</v>
      </c>
      <c r="C28" s="234" t="s">
        <v>777</v>
      </c>
      <c r="D28" s="234" t="s">
        <v>778</v>
      </c>
      <c r="E28" s="234" t="s">
        <v>779</v>
      </c>
      <c r="F28" s="234" t="s">
        <v>780</v>
      </c>
      <c r="G28" s="234" t="s">
        <v>781</v>
      </c>
      <c r="H28" s="234" t="s">
        <v>782</v>
      </c>
      <c r="I28" s="234" t="s">
        <v>783</v>
      </c>
      <c r="J28" s="234" t="s">
        <v>784</v>
      </c>
      <c r="K28" s="234" t="s">
        <v>785</v>
      </c>
      <c r="L28" s="234" t="s">
        <v>786</v>
      </c>
      <c r="M28" s="234">
        <f>SUM(D28:L28)</f>
        <v>0</v>
      </c>
      <c r="N28" s="234" t="e">
        <f>+C28+M28</f>
        <v>#VALUE!</v>
      </c>
    </row>
    <row customFormat="1" ht="12.800000000000001" r="29" s="235">
      <c r="A29" s="233">
        <v>2.7999999999999998</v>
      </c>
      <c r="B29" s="239" t="s">
        <v>787</v>
      </c>
      <c r="C29" s="234" t="e">
        <f>+C19+C20+C23+C24+C25+C26+C27</f>
        <v>#VALUE!</v>
      </c>
      <c r="D29" s="234" t="e">
        <f>+D19+D20+D23+D24+D25+D26+D27</f>
        <v>#VALUE!</v>
      </c>
      <c r="E29" s="234" t="e">
        <f>+E19+E20+E23+E24+E25+E26+E27</f>
        <v>#VALUE!</v>
      </c>
      <c r="F29" s="234" t="e">
        <f>+F19+F20+F23+F24+F25+F26+F27</f>
        <v>#VALUE!</v>
      </c>
      <c r="G29" s="234" t="e">
        <f>+G19+G20+G23+G24+G25+G26+G27</f>
        <v>#VALUE!</v>
      </c>
      <c r="H29" s="234" t="e">
        <f>+H19+H20+H23+H24+H25+H26+H27</f>
        <v>#VALUE!</v>
      </c>
      <c r="I29" s="234" t="e">
        <f>+I19+I20+I23+I24+I25+I26+I27</f>
        <v>#VALUE!</v>
      </c>
      <c r="J29" s="234" t="e">
        <f>+J19+J20+J23+J24+J25+J26+J27</f>
        <v>#VALUE!</v>
      </c>
      <c r="K29" s="234" t="e">
        <f>+K19+K20+K23+K24+K25+K26+K27</f>
        <v>#VALUE!</v>
      </c>
      <c r="L29" s="234" t="e">
        <f>+L19+L20+L23+L24+L25+L26+L27</f>
        <v>#VALUE!</v>
      </c>
      <c r="M29" s="234" t="e">
        <f>SUM(D29:L29)</f>
        <v>#VALUE!</v>
      </c>
      <c r="N29" s="234" t="e">
        <f>+N19+N20+N23+N24+N25+N26+N27</f>
        <v>#VALUE!</v>
      </c>
    </row>
    <row customFormat="1" ht="22.5" r="30" s="235">
      <c r="A30" s="233">
        <v>3</v>
      </c>
      <c r="B30" s="239" t="s">
        <v>788</v>
      </c>
      <c r="C30" s="234">
        <f>SUM(C31:C32)</f>
        <v>0</v>
      </c>
      <c r="D30" s="234">
        <f>SUM(D31:D32)</f>
        <v>0</v>
      </c>
      <c r="E30" s="234">
        <f>SUM(E31:E32)</f>
        <v>0</v>
      </c>
      <c r="F30" s="234">
        <f>SUM(F31:F32)</f>
        <v>0</v>
      </c>
      <c r="G30" s="234">
        <f>SUM(G31:G32)</f>
        <v>0</v>
      </c>
      <c r="H30" s="234">
        <f>SUM(H31:H32)</f>
        <v>0</v>
      </c>
      <c r="I30" s="234">
        <f>SUM(I31:I32)</f>
        <v>0</v>
      </c>
      <c r="J30" s="234">
        <f>SUM(J31:J32)</f>
        <v>0</v>
      </c>
      <c r="K30" s="234">
        <f>SUM(K31:K32)</f>
        <v>0</v>
      </c>
      <c r="L30" s="234">
        <f>SUM(L31:L32)</f>
        <v>0</v>
      </c>
      <c r="M30" s="234">
        <f>SUM(D30:L30)</f>
        <v>0</v>
      </c>
      <c r="N30" s="234" t="e">
        <f>SUM(N31:N32)</f>
        <v>#VALUE!</v>
      </c>
    </row>
    <row customFormat="1" ht="12.800000000000001" r="31" s="226">
      <c r="A31" s="236">
        <v>3.1000000000000001</v>
      </c>
      <c r="B31" s="236" t="s">
        <v>789</v>
      </c>
      <c r="C31" s="234" t="s">
        <v>790</v>
      </c>
      <c r="D31" s="234" t="s">
        <v>791</v>
      </c>
      <c r="E31" s="234" t="s">
        <v>792</v>
      </c>
      <c r="F31" s="234" t="s">
        <v>793</v>
      </c>
      <c r="G31" s="234" t="s">
        <v>794</v>
      </c>
      <c r="H31" s="234" t="s">
        <v>795</v>
      </c>
      <c r="I31" s="234" t="s">
        <v>796</v>
      </c>
      <c r="J31" s="234" t="s">
        <v>797</v>
      </c>
      <c r="K31" s="234" t="s">
        <v>798</v>
      </c>
      <c r="L31" s="234" t="s">
        <v>799</v>
      </c>
      <c r="M31" s="234">
        <f>SUM(D31:L31)</f>
        <v>0</v>
      </c>
      <c r="N31" s="234" t="e">
        <f>+C31+M31</f>
        <v>#VALUE!</v>
      </c>
    </row>
    <row customFormat="1" ht="12.800000000000001" r="32" s="226">
      <c r="A32" s="236">
        <v>3.2000000000000002</v>
      </c>
      <c r="B32" s="236" t="s">
        <v>800</v>
      </c>
      <c r="C32" s="234" t="s">
        <v>801</v>
      </c>
      <c r="D32" s="234" t="s">
        <v>802</v>
      </c>
      <c r="E32" s="234" t="s">
        <v>803</v>
      </c>
      <c r="F32" s="234" t="s">
        <v>804</v>
      </c>
      <c r="G32" s="234" t="s">
        <v>805</v>
      </c>
      <c r="H32" s="234" t="s">
        <v>806</v>
      </c>
      <c r="I32" s="234" t="s">
        <v>807</v>
      </c>
      <c r="J32" s="234" t="s">
        <v>808</v>
      </c>
      <c r="K32" s="234" t="s">
        <v>809</v>
      </c>
      <c r="L32" s="234" t="s">
        <v>810</v>
      </c>
      <c r="M32" s="234">
        <f>SUM(D32:L32)</f>
        <v>0</v>
      </c>
      <c r="N32" s="234" t="e">
        <f>+C32+M32</f>
        <v>#VALUE!</v>
      </c>
    </row>
    <row customFormat="1" ht="12.800000000000001" r="33" s="235">
      <c r="A33" s="233">
        <v>4</v>
      </c>
      <c r="B33" s="233" t="s">
        <v>811</v>
      </c>
      <c r="C33" s="234" t="e">
        <f>+C17+C29+C30</f>
        <v>#VALUE!</v>
      </c>
      <c r="D33" s="234" t="e">
        <f>+D17+D29+D30</f>
        <v>#VALUE!</v>
      </c>
      <c r="E33" s="234" t="e">
        <f>+E17+E29+E30</f>
        <v>#VALUE!</v>
      </c>
      <c r="F33" s="234" t="e">
        <f>+F17+F29+F30</f>
        <v>#VALUE!</v>
      </c>
      <c r="G33" s="234" t="e">
        <f>+G17+G29+G30</f>
        <v>#VALUE!</v>
      </c>
      <c r="H33" s="234" t="e">
        <f>+H17+H29+H30</f>
        <v>#VALUE!</v>
      </c>
      <c r="I33" s="234" t="e">
        <f>+I17+I29+I30</f>
        <v>#VALUE!</v>
      </c>
      <c r="J33" s="234" t="e">
        <f>+J17+J29+J30</f>
        <v>#VALUE!</v>
      </c>
      <c r="K33" s="234" t="e">
        <f>+K17+K29+K30</f>
        <v>#VALUE!</v>
      </c>
      <c r="L33" s="234" t="e">
        <f>+L17+L29+L30</f>
        <v>#VALUE!</v>
      </c>
      <c r="M33" s="234" t="e">
        <f>SUM(D33:L33)</f>
        <v>#VALUE!</v>
      </c>
      <c r="N33" s="234" t="e">
        <f>+N17+N29+N30</f>
        <v>#VALUE!</v>
      </c>
    </row>
    <row ht="12" r="34">
      <c r="A34" s="240"/>
      <c r="B34" s="240"/>
      <c r="C34" s="241"/>
      <c r="D34" s="241"/>
      <c r="E34" s="241"/>
      <c r="F34" s="241"/>
      <c r="G34" s="241"/>
      <c r="H34" s="241"/>
      <c r="I34" s="241"/>
      <c r="J34" s="241"/>
      <c r="K34" s="241"/>
      <c r="L34" s="241"/>
      <c r="M34" s="241"/>
      <c r="N34" s="241"/>
    </row>
    <row customFormat="1" ht="12" r="35" s="226">
      <c r="A35" s="242" t="s">
        <v>812</v>
      </c>
      <c r="B35" s="242"/>
      <c r="C35" s="124"/>
      <c r="D35" s="124"/>
      <c r="E35" s="124"/>
      <c r="F35" s="124"/>
      <c r="G35" s="124"/>
      <c r="H35" s="124"/>
      <c r="I35" s="124"/>
      <c r="J35" s="124"/>
    </row>
    <row ht="12" r="36">
      <c r="A36" s="124"/>
      <c r="B36" s="124"/>
      <c r="C36" s="124"/>
      <c r="D36" s="124"/>
      <c r="E36" s="124"/>
      <c r="F36" s="124"/>
      <c r="G36" s="124"/>
      <c r="H36" s="124"/>
      <c r="I36" s="124"/>
      <c r="J36" s="124"/>
    </row>
    <row ht="12" r="37">
      <c r="A37" s="124"/>
      <c r="B37" s="124"/>
      <c r="C37" s="124"/>
      <c r="D37" s="124"/>
      <c r="E37" s="124"/>
      <c r="F37" s="124"/>
      <c r="G37" s="124"/>
      <c r="H37" s="124"/>
      <c r="I37" s="124"/>
      <c r="J37" s="124"/>
    </row>
    <row ht="12" r="38">
      <c r="A38" s="124"/>
      <c r="B38" s="124"/>
      <c r="C38" s="124"/>
      <c r="D38" s="124"/>
      <c r="E38" s="124"/>
      <c r="F38" s="124"/>
      <c r="G38" s="124"/>
      <c r="H38" s="124"/>
      <c r="I38" s="124"/>
      <c r="J38" s="124"/>
    </row>
    <row ht="12" r="39">
      <c r="A39" s="124"/>
      <c r="B39" s="124"/>
      <c r="C39" s="124"/>
      <c r="D39" s="124"/>
      <c r="E39" s="124"/>
      <c r="F39" s="124"/>
      <c r="G39" s="124"/>
      <c r="H39" s="124"/>
      <c r="I39" s="124"/>
      <c r="J39" s="124"/>
    </row>
    <row ht="12" r="40">
      <c r="A40" s="124"/>
      <c r="B40" s="124"/>
      <c r="C40" s="124"/>
      <c r="D40" s="124"/>
      <c r="E40" s="124"/>
      <c r="F40" s="124"/>
      <c r="G40" s="124"/>
      <c r="H40" s="124"/>
      <c r="I40" s="124"/>
      <c r="J40" s="124"/>
    </row>
    <row ht="12" r="41">
      <c r="A41" s="124"/>
      <c r="B41" s="124"/>
      <c r="C41" s="124"/>
      <c r="D41" s="124"/>
      <c r="E41" s="124"/>
      <c r="F41" s="124"/>
      <c r="G41" s="124"/>
      <c r="H41" s="124"/>
      <c r="I41" s="124"/>
      <c r="J41" s="124"/>
    </row>
    <row ht="12" r="42">
      <c r="A42" s="124"/>
      <c r="B42" s="124"/>
      <c r="C42" s="124"/>
      <c r="D42" s="124"/>
      <c r="E42" s="124"/>
      <c r="F42" s="124"/>
      <c r="G42" s="124"/>
      <c r="H42" s="124"/>
      <c r="I42" s="124"/>
      <c r="J42" s="124"/>
    </row>
    <row ht="12" r="43">
      <c r="A43" s="124"/>
      <c r="B43" s="124"/>
      <c r="C43" s="124"/>
      <c r="D43" s="124"/>
      <c r="E43" s="124"/>
      <c r="F43" s="124"/>
      <c r="G43" s="124"/>
      <c r="H43" s="124"/>
      <c r="I43" s="124"/>
      <c r="J43" s="124"/>
    </row>
    <row ht="12" r="44">
      <c r="A44" s="124"/>
      <c r="B44" s="124"/>
      <c r="C44" s="124"/>
      <c r="D44" s="124"/>
      <c r="E44" s="124"/>
      <c r="F44" s="124"/>
      <c r="G44" s="124"/>
      <c r="H44" s="124"/>
      <c r="I44" s="124"/>
      <c r="J44" s="124"/>
    </row>
    <row ht="12" r="45">
      <c r="A45" s="124"/>
      <c r="B45" s="124"/>
      <c r="C45" s="124"/>
      <c r="D45" s="124"/>
      <c r="E45" s="124"/>
      <c r="F45" s="124"/>
      <c r="G45" s="124"/>
      <c r="H45" s="124"/>
      <c r="I45" s="124"/>
      <c r="J45" s="124"/>
    </row>
    <row ht="12" r="46">
      <c r="A46" s="124"/>
      <c r="B46" s="124"/>
      <c r="C46" s="124"/>
      <c r="D46" s="124"/>
      <c r="E46" s="124"/>
      <c r="F46" s="124"/>
      <c r="G46" s="124"/>
      <c r="H46" s="124"/>
      <c r="I46" s="124"/>
      <c r="J46" s="124"/>
      <c r="K46" s="226"/>
      <c r="L46" s="226"/>
      <c r="M46" s="226"/>
      <c r="N46" s="226"/>
      <c r="O46" s="226"/>
      <c r="P46" s="226"/>
      <c r="Q46" s="226"/>
    </row>
    <row ht="12" r="47">
      <c r="A47" s="124"/>
      <c r="B47" s="124"/>
      <c r="C47" s="124"/>
      <c r="D47" s="124"/>
      <c r="E47" s="124"/>
      <c r="F47" s="124"/>
      <c r="G47" s="124"/>
      <c r="H47" s="124"/>
      <c r="I47" s="124"/>
      <c r="J47" s="124"/>
      <c r="K47" s="226"/>
      <c r="L47" s="226"/>
      <c r="M47" s="226"/>
      <c r="N47" s="226"/>
      <c r="O47" s="226"/>
      <c r="P47" s="226"/>
      <c r="Q47" s="226"/>
    </row>
    <row ht="12" r="48">
      <c r="A48" s="124"/>
      <c r="B48" s="124"/>
      <c r="C48" s="124"/>
      <c r="D48" s="124"/>
      <c r="E48" s="124"/>
      <c r="F48" s="124"/>
      <c r="G48" s="124"/>
      <c r="H48" s="124"/>
      <c r="I48" s="124"/>
      <c r="J48" s="124"/>
      <c r="K48" s="226"/>
      <c r="L48" s="226"/>
      <c r="M48" s="226"/>
      <c r="N48" s="226"/>
      <c r="O48" s="226"/>
      <c r="P48" s="226"/>
      <c r="Q48" s="226"/>
    </row>
    <row ht="12" r="49">
      <c r="A49" s="115"/>
      <c r="B49" s="116"/>
      <c r="C49" s="116"/>
      <c r="D49" s="116"/>
      <c r="E49" s="116"/>
      <c r="F49" s="116"/>
      <c r="G49" s="116"/>
      <c r="H49" s="116"/>
      <c r="I49" s="116"/>
      <c r="J49" s="116"/>
      <c r="K49" s="226"/>
      <c r="L49" s="226"/>
      <c r="M49" s="226"/>
      <c r="N49" s="226"/>
      <c r="O49" s="226"/>
      <c r="P49" s="226"/>
      <c r="Q49" s="226"/>
    </row>
    <row ht="12" r="50">
      <c r="A50" s="124"/>
      <c r="B50" s="124"/>
      <c r="C50" s="124"/>
      <c r="D50" s="124"/>
      <c r="E50" s="124"/>
      <c r="F50" s="124"/>
      <c r="G50" s="124"/>
      <c r="H50" s="124"/>
      <c r="I50" s="124"/>
      <c r="J50" s="124"/>
      <c r="K50" s="226"/>
      <c r="L50" s="226"/>
      <c r="M50" s="226"/>
      <c r="N50" s="226"/>
      <c r="O50" s="226"/>
      <c r="P50" s="226"/>
      <c r="Q50" s="226"/>
    </row>
    <row ht="12" r="51">
      <c r="A51" s="124"/>
      <c r="B51" s="124"/>
      <c r="C51" s="124"/>
      <c r="D51" s="124"/>
      <c r="E51" s="124"/>
      <c r="F51" s="124"/>
      <c r="G51" s="124"/>
      <c r="H51" s="124"/>
      <c r="I51" s="124"/>
      <c r="J51" s="124"/>
      <c r="K51" s="226"/>
      <c r="L51" s="226"/>
      <c r="M51" s="226"/>
      <c r="N51" s="226"/>
      <c r="O51" s="226"/>
      <c r="P51" s="226"/>
      <c r="Q51" s="226"/>
    </row>
    <row ht="12" r="52">
      <c r="A52" s="124"/>
      <c r="B52" s="124"/>
      <c r="C52" s="124"/>
      <c r="D52" s="124"/>
      <c r="E52" s="124"/>
      <c r="F52" s="124"/>
      <c r="G52" s="124"/>
      <c r="H52" s="124"/>
      <c r="I52" s="124"/>
      <c r="J52" s="124"/>
      <c r="K52" s="226"/>
      <c r="L52" s="226"/>
      <c r="M52" s="226"/>
      <c r="N52" s="226"/>
      <c r="O52" s="226"/>
      <c r="P52" s="226"/>
      <c r="Q52" s="226"/>
    </row>
    <row ht="12" r="53">
      <c r="A53" s="124"/>
      <c r="B53" s="124"/>
      <c r="C53" s="124"/>
      <c r="D53" s="124"/>
      <c r="E53" s="124"/>
      <c r="F53" s="124"/>
      <c r="G53" s="124"/>
      <c r="H53" s="124"/>
      <c r="I53" s="124"/>
      <c r="J53" s="124"/>
      <c r="K53" s="226"/>
      <c r="L53" s="226"/>
      <c r="M53" s="226"/>
      <c r="N53" s="226"/>
      <c r="O53" s="226"/>
      <c r="P53" s="226"/>
      <c r="Q53" s="226"/>
    </row>
    <row ht="12" r="54">
      <c r="A54" s="124"/>
      <c r="B54" s="124"/>
      <c r="C54" s="124"/>
      <c r="D54" s="124"/>
      <c r="E54" s="124"/>
      <c r="F54" s="124"/>
      <c r="G54" s="124"/>
      <c r="H54" s="124"/>
      <c r="I54" s="124"/>
      <c r="J54" s="124"/>
      <c r="K54" s="226"/>
      <c r="L54" s="226"/>
      <c r="M54" s="226"/>
      <c r="N54" s="226"/>
      <c r="O54" s="226"/>
      <c r="P54" s="226"/>
      <c r="Q54" s="226"/>
    </row>
    <row ht="12" r="55">
      <c r="A55" s="115"/>
      <c r="B55" s="116"/>
      <c r="C55" s="116"/>
      <c r="D55" s="116"/>
      <c r="E55" s="116"/>
      <c r="F55" s="116"/>
      <c r="G55" s="116"/>
      <c r="H55" s="116"/>
      <c r="I55" s="116"/>
      <c r="J55" s="116"/>
      <c r="K55" s="226"/>
      <c r="L55" s="226"/>
      <c r="M55" s="226"/>
      <c r="N55" s="226"/>
      <c r="O55" s="226"/>
      <c r="P55" s="226"/>
      <c r="Q55" s="226"/>
    </row>
    <row ht="12" r="56">
      <c r="A56" s="124"/>
      <c r="B56" s="124"/>
      <c r="C56" s="124"/>
      <c r="D56" s="124"/>
      <c r="E56" s="124"/>
      <c r="F56" s="124"/>
      <c r="G56" s="124"/>
      <c r="H56" s="124"/>
      <c r="I56" s="124"/>
      <c r="J56" s="124"/>
      <c r="K56" s="226"/>
      <c r="L56" s="226"/>
      <c r="M56" s="226"/>
      <c r="N56" s="226"/>
      <c r="O56" s="226"/>
      <c r="P56" s="226"/>
      <c r="Q56" s="226"/>
    </row>
    <row ht="12" r="57">
      <c r="A57" s="124"/>
      <c r="B57" s="124"/>
      <c r="C57" s="124"/>
      <c r="D57" s="124"/>
      <c r="E57" s="124"/>
      <c r="F57" s="124"/>
      <c r="G57" s="124"/>
      <c r="H57" s="124"/>
      <c r="I57" s="124"/>
      <c r="J57" s="124"/>
    </row>
    <row ht="12" r="58">
      <c r="A58" s="124"/>
      <c r="B58" s="124"/>
      <c r="C58" s="124"/>
      <c r="D58" s="124"/>
      <c r="E58" s="124"/>
      <c r="F58" s="124"/>
      <c r="G58" s="124"/>
      <c r="H58" s="124"/>
      <c r="I58" s="124"/>
      <c r="J58" s="124"/>
      <c r="K58" s="226"/>
      <c r="L58" s="226"/>
      <c r="M58" s="226"/>
      <c r="N58" s="226"/>
      <c r="O58" s="226"/>
      <c r="P58" s="226"/>
      <c r="Q58" s="226"/>
    </row>
    <row ht="12" r="59">
      <c r="A59" s="124"/>
      <c r="B59" s="124"/>
      <c r="C59" s="124"/>
      <c r="D59" s="124"/>
      <c r="E59" s="124"/>
      <c r="F59" s="124"/>
      <c r="G59" s="124"/>
      <c r="H59" s="124"/>
      <c r="I59" s="124"/>
      <c r="J59" s="124"/>
      <c r="K59" s="226"/>
      <c r="L59" s="226"/>
      <c r="M59" s="226"/>
      <c r="N59" s="226"/>
      <c r="O59" s="226"/>
      <c r="P59" s="226"/>
      <c r="Q59" s="226"/>
    </row>
    <row ht="12" r="60">
      <c r="A60" s="124"/>
      <c r="B60" s="124"/>
      <c r="C60" s="124"/>
      <c r="D60" s="124"/>
      <c r="E60" s="124"/>
      <c r="F60" s="124"/>
      <c r="G60" s="124"/>
      <c r="H60" s="124"/>
      <c r="I60" s="124"/>
      <c r="J60" s="124"/>
      <c r="K60" s="226"/>
      <c r="L60" s="226"/>
      <c r="M60" s="226"/>
      <c r="N60" s="226"/>
      <c r="O60" s="226"/>
      <c r="P60" s="226"/>
      <c r="Q60" s="226"/>
    </row>
    <row ht="12" r="61">
      <c r="A61" s="115"/>
      <c r="B61" s="116"/>
      <c r="C61" s="116"/>
      <c r="D61" s="116"/>
      <c r="E61" s="116"/>
      <c r="F61" s="116"/>
      <c r="G61" s="116"/>
      <c r="H61" s="116"/>
      <c r="I61" s="116"/>
      <c r="J61" s="116"/>
      <c r="K61" s="226"/>
      <c r="L61" s="226"/>
      <c r="M61" s="226"/>
      <c r="N61" s="226"/>
      <c r="O61" s="226"/>
      <c r="P61" s="226"/>
      <c r="Q61" s="226"/>
    </row>
    <row ht="12" r="62">
      <c r="A62" s="124"/>
      <c r="B62" s="124"/>
      <c r="C62" s="124"/>
      <c r="D62" s="124"/>
      <c r="E62" s="124"/>
      <c r="F62" s="124"/>
      <c r="G62" s="124"/>
      <c r="H62" s="124"/>
      <c r="I62" s="124"/>
      <c r="J62" s="124"/>
      <c r="K62" s="226"/>
      <c r="L62" s="226"/>
      <c r="M62" s="226"/>
      <c r="N62" s="226"/>
      <c r="O62" s="226"/>
      <c r="P62" s="226"/>
      <c r="Q62" s="226"/>
    </row>
    <row ht="12" r="63">
      <c r="A63" s="124"/>
      <c r="B63" s="124"/>
      <c r="C63" s="124"/>
      <c r="D63" s="124"/>
      <c r="E63" s="124"/>
      <c r="F63" s="124"/>
      <c r="G63" s="124"/>
      <c r="H63" s="124"/>
      <c r="I63" s="124"/>
      <c r="J63" s="124"/>
      <c r="K63" s="226"/>
      <c r="L63" s="226"/>
      <c r="M63" s="226"/>
      <c r="N63" s="226"/>
      <c r="O63" s="226"/>
      <c r="P63" s="226"/>
      <c r="Q63" s="226"/>
    </row>
    <row ht="12" r="64">
      <c r="A64" s="124"/>
      <c r="B64" s="124"/>
      <c r="C64" s="124"/>
      <c r="D64" s="124"/>
      <c r="E64" s="124"/>
      <c r="F64" s="124"/>
      <c r="G64" s="124"/>
      <c r="H64" s="124"/>
      <c r="I64" s="124"/>
      <c r="J64" s="124"/>
      <c r="K64" s="226"/>
      <c r="L64" s="226"/>
      <c r="M64" s="226"/>
      <c r="N64" s="226"/>
      <c r="O64" s="226"/>
      <c r="P64" s="226"/>
      <c r="Q64" s="226"/>
    </row>
    <row ht="12" r="65">
      <c r="A65" s="124"/>
      <c r="B65" s="124"/>
      <c r="C65" s="124"/>
      <c r="D65" s="124"/>
      <c r="E65" s="124"/>
      <c r="F65" s="124"/>
      <c r="G65" s="124"/>
      <c r="H65" s="124"/>
      <c r="I65" s="124"/>
      <c r="J65" s="124"/>
      <c r="K65" s="226"/>
      <c r="L65" s="226"/>
      <c r="M65" s="226"/>
      <c r="N65" s="226"/>
      <c r="O65" s="226"/>
      <c r="P65" s="226"/>
      <c r="Q65" s="226"/>
    </row>
    <row ht="12" r="66">
      <c r="A66" s="124"/>
      <c r="B66" s="124"/>
      <c r="C66" s="124"/>
      <c r="D66" s="124"/>
      <c r="E66" s="124"/>
      <c r="F66" s="124"/>
      <c r="G66" s="124"/>
      <c r="H66" s="124"/>
      <c r="I66" s="124"/>
      <c r="J66" s="124"/>
      <c r="K66" s="226"/>
      <c r="L66" s="226"/>
      <c r="M66" s="226"/>
      <c r="N66" s="226"/>
      <c r="O66" s="226"/>
      <c r="P66" s="226"/>
      <c r="Q66" s="226"/>
    </row>
    <row ht="12" r="67">
      <c r="A67" s="115"/>
      <c r="B67" s="116"/>
      <c r="C67" s="116"/>
      <c r="D67" s="116"/>
      <c r="E67" s="116"/>
      <c r="F67" s="116"/>
      <c r="G67" s="116"/>
      <c r="H67" s="116"/>
      <c r="I67" s="116"/>
      <c r="J67" s="116"/>
      <c r="K67" s="226"/>
      <c r="L67" s="226"/>
      <c r="M67" s="226"/>
      <c r="N67" s="226"/>
      <c r="O67" s="226"/>
      <c r="P67" s="226"/>
      <c r="Q67" s="226"/>
    </row>
    <row ht="12" r="68">
      <c r="A68" s="124"/>
      <c r="B68" s="124"/>
      <c r="C68" s="124"/>
      <c r="D68" s="124"/>
      <c r="E68" s="124"/>
      <c r="F68" s="124"/>
      <c r="G68" s="124"/>
      <c r="H68" s="124"/>
      <c r="I68" s="124"/>
      <c r="J68" s="124"/>
      <c r="K68" s="226"/>
      <c r="L68" s="226"/>
      <c r="M68" s="226"/>
      <c r="N68" s="226"/>
      <c r="O68" s="226"/>
      <c r="P68" s="226"/>
      <c r="Q68" s="226"/>
    </row>
  </sheetData>
  <mergeCells count="25">
    <mergeCell ref="A1:N1"/>
    <mergeCell ref="A3:A4"/>
    <mergeCell ref="B3:B4"/>
    <mergeCell ref="C3:C4"/>
    <mergeCell ref="N3:N4"/>
    <mergeCell ref="A45:J45"/>
    <mergeCell ref="A46:J46"/>
    <mergeCell ref="A47:J47"/>
    <mergeCell ref="A48:J48"/>
    <mergeCell ref="A50:J50"/>
    <mergeCell ref="A51:J51"/>
    <mergeCell ref="A52:J52"/>
    <mergeCell ref="A53:J53"/>
    <mergeCell ref="A54:J54"/>
    <mergeCell ref="A56:J56"/>
    <mergeCell ref="A57:J57"/>
    <mergeCell ref="A58:J58"/>
    <mergeCell ref="A59:J59"/>
    <mergeCell ref="A60:J60"/>
    <mergeCell ref="A62:J62"/>
    <mergeCell ref="A63:J63"/>
    <mergeCell ref="A64:J64"/>
    <mergeCell ref="A65:J65"/>
    <mergeCell ref="A66:J66"/>
    <mergeCell ref="A68:J68"/>
  </mergeCells>
  <printOptions headings="0" gridLines="1" gridLinesSet="1"/>
  <pageMargins left="0.20000000000000004" right="0.20000000000000004" top="0.5" bottom="0.25" header="0.5" footer="0.5"/>
  <pageSetup paperSize="1"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I5" activeCellId="0" sqref="I5"/>
    </sheetView>
  </sheetViews>
  <sheetFormatPr defaultRowHeight="12.800000000000001"/>
  <cols>
    <col hidden="0" min="1" max="1" style="1" width="4.25446428571429"/>
    <col hidden="0" min="2" max="2" style="2" width="19.0178571428571"/>
    <col hidden="0" min="3" max="3" style="2" width="9.56696428571429"/>
    <col hidden="0" min="4" max="4" style="2" width="7.6785714285714297"/>
    <col hidden="0" min="5" max="5" style="2" width="8.8571428571428594"/>
    <col hidden="0" min="6" max="6" style="2" width="9.9241071428571406"/>
    <col hidden="0" min="7" max="7" style="2" width="8.62053571428571"/>
    <col hidden="0" min="8" max="8" style="2" width="21.96875"/>
    <col hidden="0" min="9" max="9" style="2" width="104.53571428571399"/>
    <col hidden="0" min="10" max="1025" style="2" width="8.9776785714285694"/>
  </cols>
  <sheetData>
    <row ht="12.800000000000001" r="1">
      <c r="A1" s="19" t="s">
        <v>15</v>
      </c>
      <c r="B1" s="19"/>
      <c r="C1" s="19"/>
      <c r="D1" s="19"/>
      <c r="E1" s="19"/>
      <c r="F1" s="19"/>
      <c r="G1" s="19"/>
      <c r="H1" s="19"/>
    </row>
    <row ht="12.800000000000001" r="2">
      <c r="A2" s="16"/>
      <c r="B2" s="16"/>
      <c r="C2" s="16"/>
      <c r="D2" s="16"/>
      <c r="E2" s="16"/>
      <c r="F2" s="16"/>
      <c r="G2" s="16"/>
      <c r="H2" s="16"/>
    </row>
    <row ht="12.800000000000001" r="3">
      <c r="A3" s="10"/>
      <c r="B3" s="12"/>
      <c r="C3" s="12"/>
      <c r="D3" s="12"/>
      <c r="E3" s="12"/>
      <c r="F3" s="12"/>
      <c r="G3" s="12"/>
      <c r="H3" s="12"/>
    </row>
    <row ht="25.5" customHeight="1" r="4">
      <c r="A4" s="25" t="s">
        <v>16</v>
      </c>
      <c r="B4" s="25" t="s">
        <v>17</v>
      </c>
      <c r="C4" s="25"/>
      <c r="D4" s="25"/>
      <c r="E4" s="25"/>
      <c r="F4" s="25" t="s">
        <v>18</v>
      </c>
      <c r="G4" s="25"/>
      <c r="H4" s="25" t="s">
        <v>19</v>
      </c>
    </row>
    <row ht="12.800000000000001" r="5">
      <c r="A5" s="26">
        <v>1</v>
      </c>
      <c r="B5" s="27" t="s">
        <v>20</v>
      </c>
      <c r="C5" s="27"/>
      <c r="D5" s="27"/>
      <c r="E5" s="27"/>
      <c r="F5" s="28" t="s">
        <v>21</v>
      </c>
      <c r="G5" s="28"/>
      <c r="H5" s="28" t="s">
        <v>22</v>
      </c>
    </row>
    <row ht="12.800000000000001" r="6">
      <c r="A6" s="26">
        <v>2</v>
      </c>
      <c r="B6" s="27" t="s">
        <v>23</v>
      </c>
      <c r="C6" s="27"/>
      <c r="D6" s="27"/>
      <c r="E6" s="27"/>
      <c r="F6" s="28" t="s">
        <v>24</v>
      </c>
      <c r="G6" s="28"/>
      <c r="H6" s="28" t="s">
        <v>25</v>
      </c>
    </row>
    <row ht="12.800000000000001" r="7">
      <c r="A7" s="26">
        <v>3</v>
      </c>
      <c r="B7" s="27" t="s">
        <v>26</v>
      </c>
      <c r="C7" s="27"/>
      <c r="D7" s="27"/>
      <c r="E7" s="27"/>
      <c r="F7" s="28" t="s">
        <v>27</v>
      </c>
      <c r="G7" s="28"/>
      <c r="H7" s="28" t="s">
        <v>28</v>
      </c>
    </row>
    <row ht="12.800000000000001" r="8">
      <c r="A8" s="26">
        <v>4</v>
      </c>
      <c r="B8" s="29" t="s">
        <v>29</v>
      </c>
      <c r="C8" s="29"/>
      <c r="D8" s="29"/>
      <c r="E8" s="29"/>
      <c r="F8" s="30">
        <f>SUM(F5:G7)</f>
        <v>0</v>
      </c>
      <c r="G8" s="30">
        <f>SUM(G5:H7)</f>
        <v>0</v>
      </c>
      <c r="H8" s="30">
        <f>SUM(H5:H7)</f>
        <v>0</v>
      </c>
    </row>
    <row ht="12.800000000000001" r="9">
      <c r="A9" s="31" t="s">
        <v>30</v>
      </c>
      <c r="B9" s="15"/>
      <c r="C9" s="12"/>
      <c r="D9" s="12"/>
      <c r="E9" s="12"/>
      <c r="F9" s="32"/>
      <c r="G9" s="32"/>
      <c r="H9" s="32"/>
    </row>
    <row ht="12.800000000000001" r="10">
      <c r="A10" s="21"/>
      <c r="B10" s="21"/>
      <c r="C10" s="21"/>
      <c r="D10" s="21"/>
      <c r="E10" s="21"/>
      <c r="F10" s="21"/>
      <c r="G10" s="21"/>
      <c r="H10" s="21"/>
    </row>
    <row ht="12.800000000000001" r="11">
      <c r="A11" s="21"/>
      <c r="B11" s="21"/>
      <c r="C11" s="21"/>
      <c r="D11" s="21"/>
      <c r="E11" s="21"/>
      <c r="F11" s="21"/>
      <c r="G11" s="21"/>
      <c r="H11" s="21"/>
    </row>
    <row ht="12.800000000000001" r="12">
      <c r="A12" s="21"/>
      <c r="B12" s="21"/>
      <c r="C12" s="21"/>
      <c r="D12" s="21"/>
      <c r="E12" s="21"/>
      <c r="F12" s="21"/>
      <c r="G12" s="21"/>
      <c r="H12" s="21"/>
    </row>
    <row ht="12.800000000000001" r="13">
      <c r="A13" s="33"/>
      <c r="B13" s="34"/>
      <c r="C13" s="34"/>
      <c r="D13" s="34"/>
      <c r="E13" s="34"/>
      <c r="F13" s="35"/>
      <c r="G13" s="35"/>
      <c r="H13" s="35"/>
    </row>
    <row ht="12.800000000000001" r="14">
      <c r="A14" s="19" t="s">
        <v>31</v>
      </c>
      <c r="B14" s="19"/>
      <c r="C14" s="19"/>
      <c r="D14" s="19"/>
      <c r="E14" s="19"/>
      <c r="F14" s="19"/>
      <c r="G14" s="19"/>
      <c r="H14" s="19"/>
    </row>
    <row ht="12.800000000000001" r="15">
      <c r="A15" s="10"/>
      <c r="B15" s="12"/>
      <c r="C15" s="12"/>
      <c r="D15" s="12"/>
      <c r="E15" s="12"/>
      <c r="F15" s="12"/>
      <c r="G15" s="12"/>
      <c r="H15" s="12"/>
      <c r="N15" s="2"/>
    </row>
    <row ht="12.800000000000001" r="16">
      <c r="A16" s="15" t="s">
        <v>32</v>
      </c>
      <c r="C16" s="12"/>
      <c r="D16" s="12"/>
      <c r="E16" s="12"/>
      <c r="F16" s="12"/>
      <c r="G16" s="12"/>
      <c r="H16" s="12"/>
    </row>
    <row ht="12.800000000000001" r="17">
      <c r="A17" s="10"/>
      <c r="B17" s="12"/>
      <c r="C17" s="12"/>
      <c r="D17" s="12"/>
      <c r="E17" s="12"/>
      <c r="F17" s="12"/>
      <c r="G17" s="12"/>
      <c r="H17" s="12"/>
    </row>
    <row ht="32.25" customHeight="1" r="18">
      <c r="A18" s="36" t="s">
        <v>16</v>
      </c>
      <c r="B18" s="36" t="s">
        <v>33</v>
      </c>
      <c r="C18" s="36"/>
      <c r="D18" s="36" t="s">
        <v>34</v>
      </c>
      <c r="E18" s="36"/>
      <c r="F18" s="25" t="s">
        <v>35</v>
      </c>
      <c r="G18" s="25"/>
      <c r="H18" s="25" t="s">
        <v>36</v>
      </c>
      <c r="I18" s="2" t="s">
        <v>10</v>
      </c>
    </row>
    <row ht="14.65" customHeight="1" r="19">
      <c r="A19" s="26">
        <v>1</v>
      </c>
      <c r="B19" s="27" t="s">
        <v>18</v>
      </c>
      <c r="C19" s="27"/>
      <c r="D19" s="37" t="s">
        <v>37</v>
      </c>
      <c r="E19" s="37"/>
      <c r="F19" s="37" t="s">
        <v>38</v>
      </c>
      <c r="G19" s="37"/>
      <c r="H19" s="37" t="e">
        <f>+D19-F19</f>
        <v>#VALUE!</v>
      </c>
      <c r="I19" s="38"/>
    </row>
    <row ht="12.800000000000001" r="20">
      <c r="A20" s="26">
        <v>2</v>
      </c>
      <c r="B20" s="27" t="s">
        <v>40</v>
      </c>
      <c r="C20" s="27"/>
      <c r="D20" s="37" t="s">
        <v>41</v>
      </c>
      <c r="E20" s="37"/>
      <c r="F20" s="37" t="s">
        <v>42</v>
      </c>
      <c r="G20" s="37"/>
      <c r="H20" s="37" t="e">
        <f>+D20-F20</f>
        <v>#VALUE!</v>
      </c>
      <c r="I20" s="38"/>
    </row>
    <row ht="12.800000000000001" r="21">
      <c r="A21" s="26">
        <v>3</v>
      </c>
      <c r="B21" s="27" t="s">
        <v>43</v>
      </c>
      <c r="C21" s="27"/>
      <c r="D21" s="37">
        <f>SUM(D22:E23)</f>
        <v>0</v>
      </c>
      <c r="E21" s="37"/>
      <c r="F21" s="37">
        <f>SUM(F22:G23)</f>
        <v>0</v>
      </c>
      <c r="G21" s="37"/>
      <c r="H21" s="37">
        <f>+D21-F21</f>
        <v>0</v>
      </c>
    </row>
    <row ht="12.800000000000001" r="22">
      <c r="A22" s="26"/>
      <c r="B22" s="39" t="s">
        <v>44</v>
      </c>
      <c r="C22" s="40"/>
      <c r="D22" s="37" t="s">
        <v>45</v>
      </c>
      <c r="E22" s="37"/>
      <c r="F22" s="37" t="s">
        <v>46</v>
      </c>
      <c r="G22" s="37"/>
      <c r="H22" s="37" t="e">
        <f>+D22-F22</f>
        <v>#VALUE!</v>
      </c>
    </row>
    <row ht="12.800000000000001" r="23">
      <c r="A23" s="26"/>
      <c r="B23" s="41" t="s">
        <v>47</v>
      </c>
      <c r="C23" s="41"/>
      <c r="D23" s="37" t="s">
        <v>48</v>
      </c>
      <c r="E23" s="37"/>
      <c r="F23" s="37" t="s">
        <v>49</v>
      </c>
      <c r="G23" s="37"/>
      <c r="H23" s="37" t="e">
        <f>+D23-F23</f>
        <v>#VALUE!</v>
      </c>
    </row>
    <row ht="12.800000000000001" r="24">
      <c r="A24" s="26">
        <v>4</v>
      </c>
      <c r="B24" s="27" t="s">
        <v>19</v>
      </c>
      <c r="C24" s="27"/>
      <c r="D24" s="37" t="e">
        <f>+D19+D20-D21</f>
        <v>#VALUE!</v>
      </c>
      <c r="E24" s="37"/>
      <c r="F24" s="37" t="e">
        <f>+F19+F20-F21</f>
        <v>#VALUE!</v>
      </c>
      <c r="G24" s="37"/>
      <c r="H24" s="37" t="e">
        <f>+D24-F24</f>
        <v>#VALUE!</v>
      </c>
    </row>
    <row ht="12.800000000000001" r="25">
      <c r="A25" s="10"/>
      <c r="B25" s="12"/>
      <c r="C25" s="12"/>
      <c r="D25" s="12"/>
      <c r="E25" s="12"/>
      <c r="F25" s="12"/>
      <c r="G25" s="12"/>
      <c r="H25" s="12"/>
    </row>
    <row ht="12.800000000000001" r="26">
      <c r="A26" s="16" t="s">
        <v>50</v>
      </c>
      <c r="C26" s="16"/>
      <c r="D26" s="16"/>
      <c r="E26" s="16"/>
      <c r="F26" s="16"/>
      <c r="G26" s="12"/>
      <c r="H26" s="12"/>
    </row>
    <row ht="12.800000000000001" r="27">
      <c r="A27" s="10"/>
      <c r="B27" s="12"/>
      <c r="C27" s="12"/>
      <c r="D27" s="12"/>
      <c r="E27" s="12"/>
      <c r="F27" s="12"/>
      <c r="G27" s="12"/>
      <c r="H27" s="12"/>
    </row>
    <row ht="12.800000000000001" r="28">
      <c r="A28" s="36" t="s">
        <v>16</v>
      </c>
      <c r="B28" s="42" t="s">
        <v>51</v>
      </c>
      <c r="C28" s="42"/>
      <c r="D28" s="42"/>
      <c r="E28" s="42"/>
      <c r="F28" s="42" t="s">
        <v>18</v>
      </c>
      <c r="G28" s="42"/>
      <c r="H28" s="42" t="s">
        <v>19</v>
      </c>
    </row>
    <row ht="12.800000000000001" r="29">
      <c r="A29" s="26">
        <v>1</v>
      </c>
      <c r="B29" s="27" t="s">
        <v>52</v>
      </c>
      <c r="C29" s="27"/>
      <c r="D29" s="27"/>
      <c r="E29" s="28" t="s">
        <v>53</v>
      </c>
      <c r="F29" s="28"/>
      <c r="G29" s="28"/>
      <c r="H29" s="28" t="s">
        <v>54</v>
      </c>
      <c r="I29" s="43"/>
    </row>
    <row ht="12.800000000000001" r="30">
      <c r="A30" s="26">
        <v>2</v>
      </c>
      <c r="B30" s="27" t="s">
        <v>55</v>
      </c>
      <c r="C30" s="27"/>
      <c r="D30" s="27"/>
      <c r="E30" s="28" t="s">
        <v>56</v>
      </c>
      <c r="F30" s="28"/>
      <c r="G30" s="28"/>
      <c r="H30" s="28" t="s">
        <v>57</v>
      </c>
      <c r="I30" s="43"/>
    </row>
    <row ht="12.800000000000001" r="31">
      <c r="A31" s="26">
        <v>3</v>
      </c>
      <c r="B31" s="27" t="s">
        <v>58</v>
      </c>
      <c r="C31" s="27"/>
      <c r="D31" s="27"/>
      <c r="E31" s="28" t="s">
        <v>59</v>
      </c>
      <c r="F31" s="28"/>
      <c r="G31" s="28"/>
      <c r="H31" s="28" t="s">
        <v>60</v>
      </c>
    </row>
    <row ht="12.800000000000001" r="32">
      <c r="A32" s="26">
        <v>4</v>
      </c>
      <c r="B32" s="44"/>
      <c r="C32" s="44"/>
      <c r="D32" s="44"/>
      <c r="E32" s="37"/>
      <c r="F32" s="37"/>
      <c r="G32" s="37"/>
      <c r="H32" s="37"/>
    </row>
    <row ht="12.800000000000001" r="33">
      <c r="A33" s="26">
        <v>5</v>
      </c>
      <c r="B33" s="45" t="s">
        <v>61</v>
      </c>
      <c r="C33" s="45"/>
      <c r="D33" s="45"/>
      <c r="E33" s="37">
        <f>SUM(E29:G32)</f>
        <v>0</v>
      </c>
      <c r="F33" s="37"/>
      <c r="G33" s="37"/>
      <c r="H33" s="46">
        <f>SUM(H29:H32)</f>
        <v>0</v>
      </c>
    </row>
    <row ht="12.800000000000001" r="34">
      <c r="A34" s="10"/>
      <c r="B34" s="12"/>
      <c r="C34" s="12"/>
      <c r="D34" s="12"/>
      <c r="E34" s="12"/>
      <c r="F34" s="12"/>
      <c r="G34" s="12"/>
      <c r="H34" s="12"/>
    </row>
    <row ht="12.800000000000001" r="35">
      <c r="A35" s="16" t="s">
        <v>62</v>
      </c>
      <c r="C35" s="16"/>
      <c r="D35" s="16"/>
      <c r="E35" s="16"/>
      <c r="F35" s="16"/>
      <c r="G35" s="12"/>
      <c r="H35" s="12"/>
    </row>
    <row ht="12.800000000000001" r="36">
      <c r="A36" s="10"/>
      <c r="B36" s="12"/>
      <c r="C36" s="12"/>
      <c r="D36" s="12"/>
      <c r="E36" s="12"/>
      <c r="F36" s="12"/>
      <c r="G36" s="12"/>
      <c r="H36" s="12"/>
    </row>
    <row ht="12.800000000000001" r="37">
      <c r="A37" s="36" t="s">
        <v>16</v>
      </c>
      <c r="B37" s="42" t="s">
        <v>63</v>
      </c>
      <c r="C37" s="42"/>
      <c r="D37" s="42"/>
      <c r="E37" s="42"/>
      <c r="F37" s="42" t="s">
        <v>18</v>
      </c>
      <c r="G37" s="42"/>
      <c r="H37" s="42" t="s">
        <v>19</v>
      </c>
    </row>
    <row ht="24.75" customHeight="1" r="38">
      <c r="A38" s="26">
        <v>1</v>
      </c>
      <c r="B38" s="47" t="s">
        <v>64</v>
      </c>
      <c r="C38" s="47"/>
      <c r="D38" s="47"/>
      <c r="E38" s="48" t="s">
        <v>65</v>
      </c>
      <c r="F38" s="48"/>
      <c r="G38" s="48"/>
      <c r="H38" s="28" t="s">
        <v>66</v>
      </c>
      <c r="I38" s="49"/>
    </row>
    <row ht="12.800000000000001" r="39">
      <c r="A39" s="26">
        <v>2</v>
      </c>
      <c r="B39" s="27" t="s">
        <v>67</v>
      </c>
      <c r="C39" s="27"/>
      <c r="D39" s="27"/>
      <c r="E39" s="28" t="s">
        <v>68</v>
      </c>
      <c r="F39" s="28"/>
      <c r="G39" s="28"/>
      <c r="H39" s="28" t="s">
        <v>69</v>
      </c>
    </row>
    <row ht="12.800000000000001" r="40">
      <c r="A40" s="26">
        <v>3</v>
      </c>
      <c r="B40" s="27" t="s">
        <v>70</v>
      </c>
      <c r="C40" s="27"/>
      <c r="D40" s="27"/>
      <c r="E40" s="28" t="s">
        <v>71</v>
      </c>
      <c r="F40" s="28"/>
      <c r="G40" s="28"/>
      <c r="H40" s="28" t="s">
        <v>72</v>
      </c>
    </row>
    <row ht="12.800000000000001" r="41">
      <c r="A41" s="26">
        <v>4</v>
      </c>
      <c r="B41" s="27" t="s">
        <v>73</v>
      </c>
      <c r="C41" s="27"/>
      <c r="D41" s="27"/>
      <c r="E41" s="28" t="s">
        <v>74</v>
      </c>
      <c r="F41" s="28"/>
      <c r="G41" s="28"/>
      <c r="H41" s="28" t="s">
        <v>75</v>
      </c>
    </row>
    <row ht="12.800000000000001" r="42">
      <c r="A42" s="26">
        <v>5</v>
      </c>
      <c r="B42" s="27" t="s">
        <v>76</v>
      </c>
      <c r="C42" s="27"/>
      <c r="D42" s="27"/>
      <c r="E42" s="28" t="s">
        <v>77</v>
      </c>
      <c r="F42" s="28"/>
      <c r="G42" s="28"/>
      <c r="H42" s="28" t="s">
        <v>78</v>
      </c>
    </row>
    <row ht="12.800000000000001" r="43">
      <c r="A43" s="26">
        <v>6</v>
      </c>
      <c r="B43" s="27" t="s">
        <v>79</v>
      </c>
      <c r="C43" s="27"/>
      <c r="D43" s="27"/>
      <c r="E43" s="28" t="s">
        <v>80</v>
      </c>
      <c r="F43" s="28"/>
      <c r="G43" s="28"/>
      <c r="H43" s="28" t="s">
        <v>81</v>
      </c>
    </row>
    <row ht="12.800000000000001" r="44">
      <c r="A44" s="26">
        <v>7</v>
      </c>
      <c r="B44" s="50"/>
      <c r="C44" s="50"/>
      <c r="D44" s="50"/>
      <c r="E44" s="37"/>
      <c r="F44" s="37"/>
      <c r="G44" s="37"/>
      <c r="H44" s="37"/>
    </row>
    <row ht="12.800000000000001" r="45">
      <c r="A45" s="26">
        <v>8</v>
      </c>
      <c r="B45" s="45" t="s">
        <v>82</v>
      </c>
      <c r="C45" s="45"/>
      <c r="D45" s="45"/>
      <c r="E45" s="37">
        <f>SUM(E38:G44)</f>
        <v>0</v>
      </c>
      <c r="F45" s="37"/>
      <c r="G45" s="37"/>
      <c r="H45" s="46">
        <f>SUM(H38:H44)</f>
        <v>0</v>
      </c>
    </row>
    <row ht="12.800000000000001" r="46">
      <c r="A46" s="10"/>
      <c r="B46" s="51"/>
      <c r="C46" s="51"/>
      <c r="D46" s="51"/>
      <c r="E46" s="51"/>
      <c r="F46" s="52"/>
      <c r="G46" s="11"/>
      <c r="H46" s="52"/>
    </row>
    <row ht="12.75" customHeight="1" r="47">
      <c r="A47" s="53" t="s">
        <v>83</v>
      </c>
      <c r="B47" s="53"/>
      <c r="C47" s="53"/>
      <c r="D47" s="53"/>
      <c r="E47" s="53"/>
      <c r="F47" s="53"/>
      <c r="G47" s="53"/>
      <c r="H47" s="53"/>
    </row>
    <row ht="12.800000000000001" r="48">
      <c r="A48" s="53"/>
      <c r="B48" s="53"/>
      <c r="C48" s="53"/>
      <c r="D48" s="53"/>
      <c r="E48" s="53"/>
      <c r="F48" s="53"/>
      <c r="G48" s="53"/>
      <c r="H48" s="53"/>
    </row>
    <row ht="12.800000000000001" r="49">
      <c r="A49" s="53"/>
      <c r="B49" s="53"/>
      <c r="C49" s="53"/>
      <c r="D49" s="53"/>
      <c r="E49" s="53"/>
      <c r="F49" s="53"/>
      <c r="G49" s="53"/>
      <c r="H49" s="53"/>
    </row>
    <row ht="12.800000000000001" r="50">
      <c r="A50" s="21" t="s">
        <v>84</v>
      </c>
      <c r="B50" s="21"/>
      <c r="C50" s="21"/>
      <c r="D50" s="21"/>
      <c r="E50" s="21"/>
      <c r="F50" s="21"/>
      <c r="G50" s="21"/>
      <c r="H50" s="21"/>
    </row>
    <row ht="12.800000000000001" r="51">
      <c r="A51" s="21"/>
      <c r="B51" s="21"/>
      <c r="C51" s="21"/>
      <c r="D51" s="21"/>
      <c r="E51" s="21"/>
      <c r="F51" s="21"/>
      <c r="G51" s="21"/>
      <c r="H51" s="21"/>
    </row>
    <row ht="12.800000000000001" r="52">
      <c r="A52" s="21"/>
      <c r="B52" s="21"/>
      <c r="C52" s="21"/>
      <c r="D52" s="21"/>
      <c r="E52" s="21"/>
      <c r="F52" s="21"/>
      <c r="G52" s="21"/>
      <c r="H52" s="21"/>
    </row>
    <row ht="12.800000000000001" r="53">
      <c r="A53" s="33"/>
      <c r="B53" s="34"/>
      <c r="C53" s="34"/>
      <c r="D53" s="34"/>
      <c r="E53" s="34"/>
      <c r="F53" s="35"/>
      <c r="G53" s="35"/>
      <c r="H53" s="35"/>
    </row>
  </sheetData>
  <mergeCells count="62">
    <mergeCell ref="A1:H1"/>
    <mergeCell ref="B4:E4"/>
    <mergeCell ref="F4:G4"/>
    <mergeCell ref="B5:E5"/>
    <mergeCell ref="F5:G5"/>
    <mergeCell ref="B6:E6"/>
    <mergeCell ref="F6:G6"/>
    <mergeCell ref="B7:E7"/>
    <mergeCell ref="F7:G7"/>
    <mergeCell ref="B8:E8"/>
    <mergeCell ref="F8:G8"/>
    <mergeCell ref="A14:H14"/>
    <mergeCell ref="B18:C18"/>
    <mergeCell ref="D18:E18"/>
    <mergeCell ref="F18:G18"/>
    <mergeCell ref="B19:C19"/>
    <mergeCell ref="D19:E19"/>
    <mergeCell ref="F19:G19"/>
    <mergeCell ref="I19:I20"/>
    <mergeCell ref="B20:C20"/>
    <mergeCell ref="D20:E20"/>
    <mergeCell ref="F20:G20"/>
    <mergeCell ref="B21:C21"/>
    <mergeCell ref="D21:E21"/>
    <mergeCell ref="F21:G21"/>
    <mergeCell ref="D22:E22"/>
    <mergeCell ref="F22:G22"/>
    <mergeCell ref="D23:E23"/>
    <mergeCell ref="F23:G23"/>
    <mergeCell ref="B24:C24"/>
    <mergeCell ref="D24:E24"/>
    <mergeCell ref="F24:G24"/>
    <mergeCell ref="B28:D28"/>
    <mergeCell ref="B29:D29"/>
    <mergeCell ref="E29:G29"/>
    <mergeCell ref="B30:D30"/>
    <mergeCell ref="E30:G30"/>
    <mergeCell ref="B31:D31"/>
    <mergeCell ref="E31:G31"/>
    <mergeCell ref="B32:D32"/>
    <mergeCell ref="E32:G32"/>
    <mergeCell ref="B33:D33"/>
    <mergeCell ref="E33:G33"/>
    <mergeCell ref="B37:D37"/>
    <mergeCell ref="B38:D38"/>
    <mergeCell ref="E38:G38"/>
    <mergeCell ref="B39:D39"/>
    <mergeCell ref="E39:G39"/>
    <mergeCell ref="B40:D40"/>
    <mergeCell ref="E40:G40"/>
    <mergeCell ref="B41:D41"/>
    <mergeCell ref="E41:G41"/>
    <mergeCell ref="B42:D42"/>
    <mergeCell ref="E42:G42"/>
    <mergeCell ref="B43:D43"/>
    <mergeCell ref="E43:G43"/>
    <mergeCell ref="B44:D44"/>
    <mergeCell ref="E44:G44"/>
    <mergeCell ref="B45:D45"/>
    <mergeCell ref="E45:G45"/>
    <mergeCell ref="A47:H49"/>
    <mergeCell ref="A50:H52"/>
  </mergeCells>
  <printOptions headings="0" gridLines="1" gridLinesSet="1"/>
  <pageMargins left="0.69999999999999996" right="0.69999999999999996" top="0.75" bottom="0.25" header="0.5" footer="0.5"/>
  <pageSetup paperSize="1"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J4" activeCellId="0" sqref="J4"/>
    </sheetView>
  </sheetViews>
  <sheetFormatPr defaultRowHeight="12.800000000000001"/>
  <cols>
    <col hidden="0" min="1" max="1" style="1" width="4.25446428571429"/>
    <col hidden="0" min="2" max="2" style="2" width="19.0178571428571"/>
    <col hidden="0" min="3" max="3" style="2" width="12.1651785714286"/>
    <col hidden="0" min="4" max="4" style="2" width="10.75"/>
    <col hidden="0" min="5" max="5" style="2" width="11.1026785714286"/>
    <col hidden="0" min="6" max="6" style="2" width="10.15625"/>
    <col hidden="0" min="7" max="7" style="2" width="11.223214285714301"/>
    <col hidden="0" min="8" max="8" style="2" width="10.629464285714301"/>
    <col hidden="0" min="9" max="9" style="2" width="5.5535714285714297"/>
    <col hidden="0" min="10" max="10" style="2" width="102.169642857143"/>
    <col hidden="0" min="11" max="1025" style="2" width="8.9776785714285694"/>
  </cols>
  <sheetData>
    <row ht="12.800000000000001" r="1">
      <c r="A1" s="54" t="s">
        <v>85</v>
      </c>
      <c r="B1" s="55"/>
      <c r="C1" s="55"/>
      <c r="D1" s="55"/>
      <c r="E1" s="55"/>
      <c r="F1" s="55"/>
      <c r="G1" s="55"/>
      <c r="H1" s="55"/>
    </row>
    <row ht="12.800000000000001" r="2">
      <c r="A2" s="56"/>
      <c r="B2" s="57"/>
      <c r="C2" s="57"/>
      <c r="D2" s="57"/>
      <c r="E2" s="57"/>
      <c r="F2" s="57"/>
      <c r="G2" s="57"/>
      <c r="H2" s="57"/>
    </row>
    <row ht="12.800000000000001" r="3">
      <c r="A3" s="58" t="s">
        <v>16</v>
      </c>
      <c r="B3" s="42" t="s">
        <v>51</v>
      </c>
      <c r="C3" s="42"/>
      <c r="D3" s="42"/>
      <c r="E3" s="42" t="s">
        <v>18</v>
      </c>
      <c r="F3" s="42"/>
      <c r="G3" s="42" t="s">
        <v>19</v>
      </c>
      <c r="H3" s="42"/>
    </row>
    <row ht="12.800000000000001" r="4">
      <c r="A4" s="59">
        <v>1</v>
      </c>
      <c r="B4" s="45"/>
      <c r="C4" s="45"/>
      <c r="D4" s="45"/>
      <c r="E4" s="30"/>
      <c r="F4" s="30"/>
      <c r="G4" s="30"/>
      <c r="H4" s="30"/>
      <c r="J4" s="60"/>
    </row>
    <row ht="12.800000000000001" r="5">
      <c r="A5" s="59">
        <v>2</v>
      </c>
      <c r="B5" s="45"/>
      <c r="C5" s="45"/>
      <c r="D5" s="45"/>
      <c r="E5" s="30"/>
      <c r="F5" s="30"/>
      <c r="G5" s="30"/>
      <c r="H5" s="30"/>
    </row>
    <row ht="12.800000000000001" r="6">
      <c r="A6" s="59">
        <v>3</v>
      </c>
      <c r="B6" s="61" t="s">
        <v>29</v>
      </c>
      <c r="C6" s="61"/>
      <c r="D6" s="61"/>
      <c r="E6" s="30"/>
      <c r="F6" s="30"/>
      <c r="G6" s="30"/>
      <c r="H6" s="30"/>
    </row>
    <row ht="12.800000000000001" r="7">
      <c r="A7" s="10"/>
      <c r="B7" s="12"/>
      <c r="C7" s="12"/>
      <c r="D7" s="12"/>
      <c r="E7" s="12"/>
      <c r="F7" s="12"/>
      <c r="G7" s="12"/>
      <c r="H7" s="12"/>
    </row>
    <row ht="12.800000000000001" r="8">
      <c r="A8" s="18" t="s">
        <v>86</v>
      </c>
      <c r="B8" s="19"/>
      <c r="C8" s="19"/>
      <c r="D8" s="19"/>
      <c r="E8" s="19"/>
      <c r="F8" s="19"/>
      <c r="G8" s="19"/>
      <c r="H8" s="19"/>
    </row>
    <row ht="12.800000000000001" r="9">
      <c r="A9" s="56"/>
      <c r="B9" s="57"/>
      <c r="C9" s="57"/>
      <c r="D9" s="57"/>
      <c r="E9" s="57"/>
      <c r="F9" s="57"/>
      <c r="G9" s="57"/>
      <c r="H9" s="57"/>
    </row>
    <row ht="12.800000000000001" r="10">
      <c r="A10" s="36" t="s">
        <v>16</v>
      </c>
      <c r="B10" s="36" t="s">
        <v>33</v>
      </c>
      <c r="C10" s="26" t="s">
        <v>87</v>
      </c>
      <c r="D10" s="26"/>
      <c r="E10" s="26"/>
      <c r="F10" s="26"/>
      <c r="G10" s="26"/>
      <c r="H10" s="26" t="s">
        <v>29</v>
      </c>
    </row>
    <row ht="23.850000000000001" r="11">
      <c r="A11" s="36"/>
      <c r="B11" s="36"/>
      <c r="C11" s="62" t="s">
        <v>88</v>
      </c>
      <c r="D11" s="62" t="s">
        <v>89</v>
      </c>
      <c r="E11" s="62" t="s">
        <v>90</v>
      </c>
      <c r="F11" s="63" t="s">
        <v>91</v>
      </c>
      <c r="G11" s="62" t="s">
        <v>92</v>
      </c>
      <c r="H11" s="26"/>
    </row>
    <row customFormat="1" ht="23.850000000000001" r="12" s="64">
      <c r="A12" s="26">
        <v>1</v>
      </c>
      <c r="B12" s="65" t="s">
        <v>93</v>
      </c>
      <c r="C12" s="66" t="s">
        <v>94</v>
      </c>
      <c r="D12" s="66" t="s">
        <v>95</v>
      </c>
      <c r="E12" s="67" t="s">
        <v>96</v>
      </c>
      <c r="F12" s="68" t="s">
        <v>97</v>
      </c>
      <c r="G12" s="68" t="s">
        <v>98</v>
      </c>
      <c r="H12" s="69">
        <f>SUM(C12:G12)</f>
        <v>0</v>
      </c>
      <c r="J12" s="60"/>
    </row>
    <row customFormat="1" ht="12.800000000000001" r="13" s="64">
      <c r="A13" s="26">
        <v>2</v>
      </c>
      <c r="B13" s="70" t="s">
        <v>99</v>
      </c>
      <c r="C13" s="66" t="s">
        <v>100</v>
      </c>
      <c r="D13" s="66" t="s">
        <v>101</v>
      </c>
      <c r="E13" s="67" t="s">
        <v>102</v>
      </c>
      <c r="F13" s="68" t="s">
        <v>103</v>
      </c>
      <c r="G13" s="68" t="s">
        <v>104</v>
      </c>
      <c r="H13" s="69">
        <f>SUM(C13:G13)</f>
        <v>0</v>
      </c>
    </row>
    <row customFormat="1" ht="12.800000000000001" r="14" s="64">
      <c r="A14" s="26">
        <v>3</v>
      </c>
      <c r="B14" s="70" t="s">
        <v>105</v>
      </c>
      <c r="C14" s="66" t="s">
        <v>106</v>
      </c>
      <c r="D14" s="66" t="s">
        <v>107</v>
      </c>
      <c r="E14" s="67" t="s">
        <v>108</v>
      </c>
      <c r="F14" s="68" t="s">
        <v>109</v>
      </c>
      <c r="G14" s="68" t="s">
        <v>110</v>
      </c>
      <c r="H14" s="69">
        <f>SUM(C14:G14)</f>
        <v>0</v>
      </c>
    </row>
    <row ht="23.850000000000001" r="15">
      <c r="A15" s="26">
        <v>4</v>
      </c>
      <c r="B15" s="65" t="s">
        <v>111</v>
      </c>
      <c r="C15" s="66" t="e">
        <f>+C12+C13-C14</f>
        <v>#VALUE!</v>
      </c>
      <c r="D15" s="66" t="e">
        <f>+D12+D13-D14</f>
        <v>#VALUE!</v>
      </c>
      <c r="E15" s="66" t="e">
        <f>+E12+E13-E14</f>
        <v>#VALUE!</v>
      </c>
      <c r="F15" s="66" t="e">
        <f>+F12+F13-F14</f>
        <v>#VALUE!</v>
      </c>
      <c r="G15" s="66" t="e">
        <f>+G12+G13-G14</f>
        <v>#VALUE!</v>
      </c>
      <c r="H15" s="69" t="e">
        <f>SUM(C15:G15)</f>
        <v>#VALUE!</v>
      </c>
    </row>
    <row ht="12.800000000000001" r="16">
      <c r="A16" s="26">
        <v>5</v>
      </c>
      <c r="B16" s="65" t="s">
        <v>112</v>
      </c>
      <c r="C16" s="66" t="s">
        <v>113</v>
      </c>
      <c r="D16" s="66" t="s">
        <v>114</v>
      </c>
      <c r="E16" s="67" t="s">
        <v>115</v>
      </c>
      <c r="F16" s="67" t="s">
        <v>116</v>
      </c>
      <c r="G16" s="67" t="s">
        <v>117</v>
      </c>
      <c r="H16" s="69">
        <f>SUM(C16:G16)</f>
        <v>0</v>
      </c>
    </row>
    <row ht="23.850000000000001" r="17">
      <c r="A17" s="26">
        <v>6</v>
      </c>
      <c r="B17" s="65" t="s">
        <v>118</v>
      </c>
      <c r="C17" s="66" t="s">
        <v>119</v>
      </c>
      <c r="D17" s="66" t="s">
        <v>120</v>
      </c>
      <c r="E17" s="67" t="s">
        <v>121</v>
      </c>
      <c r="F17" s="67" t="s">
        <v>122</v>
      </c>
      <c r="G17" s="67" t="s">
        <v>123</v>
      </c>
      <c r="H17" s="69">
        <f>SUM(C17:G17)</f>
        <v>0</v>
      </c>
    </row>
    <row ht="12.800000000000001" r="18">
      <c r="A18" s="26">
        <v>7</v>
      </c>
      <c r="B18" s="70" t="s">
        <v>124</v>
      </c>
      <c r="C18" s="66" t="e">
        <f>+C15-C16+C17</f>
        <v>#VALUE!</v>
      </c>
      <c r="D18" s="66" t="e">
        <f>+D15-D16+D17</f>
        <v>#VALUE!</v>
      </c>
      <c r="E18" s="66" t="e">
        <f>+E15-E16+E17</f>
        <v>#VALUE!</v>
      </c>
      <c r="F18" s="66" t="e">
        <f>+F15-F16+F17</f>
        <v>#VALUE!</v>
      </c>
      <c r="G18" s="66" t="e">
        <f>+G15-G16+G17</f>
        <v>#VALUE!</v>
      </c>
      <c r="H18" s="69" t="e">
        <f>SUM(C18:G18)</f>
        <v>#VALUE!</v>
      </c>
      <c r="L18" s="64" t="s">
        <v>10</v>
      </c>
    </row>
    <row ht="12.800000000000001" r="19">
      <c r="A19" s="26">
        <v>7.0999999999999996</v>
      </c>
      <c r="B19" s="70" t="s">
        <v>18</v>
      </c>
      <c r="C19" s="66" t="str">
        <f>+C12</f>
        <v>{page6_1_1_1}</v>
      </c>
      <c r="D19" s="66" t="str">
        <f>+D12</f>
        <v>{page6_1_2_1}</v>
      </c>
      <c r="E19" s="66" t="str">
        <f>+E12</f>
        <v>{page6_1_3_1}</v>
      </c>
      <c r="F19" s="66" t="str">
        <f>+F12</f>
        <v>{page6_1_4_1}</v>
      </c>
      <c r="G19" s="66" t="str">
        <f>+G12</f>
        <v>{page6_1_5_1}</v>
      </c>
      <c r="H19" s="69">
        <f>SUM(C19:G19)</f>
        <v>0</v>
      </c>
    </row>
    <row ht="12.800000000000001" r="20">
      <c r="A20" s="26">
        <v>7.2000000000000002</v>
      </c>
      <c r="B20" s="70" t="s">
        <v>19</v>
      </c>
      <c r="C20" s="66" t="e">
        <f>+C18</f>
        <v>#VALUE!</v>
      </c>
      <c r="D20" s="66" t="e">
        <f>+D18</f>
        <v>#VALUE!</v>
      </c>
      <c r="E20" s="66" t="e">
        <f>+E18</f>
        <v>#VALUE!</v>
      </c>
      <c r="F20" s="66" t="e">
        <f>+F18</f>
        <v>#VALUE!</v>
      </c>
      <c r="G20" s="66" t="e">
        <f>+G18</f>
        <v>#VALUE!</v>
      </c>
      <c r="H20" s="69" t="e">
        <f>SUM(C20:G20)</f>
        <v>#VALUE!</v>
      </c>
    </row>
    <row ht="12.800000000000001" r="21">
      <c r="A21" s="10"/>
      <c r="B21" s="71"/>
      <c r="C21" s="71"/>
      <c r="D21" s="71"/>
      <c r="E21" s="71"/>
      <c r="F21" s="71"/>
      <c r="G21" s="71"/>
      <c r="H21" s="71"/>
    </row>
    <row ht="12.75" customHeight="1" r="22">
      <c r="A22" s="72" t="s">
        <v>125</v>
      </c>
      <c r="B22" s="72"/>
      <c r="C22" s="72"/>
      <c r="D22" s="72"/>
      <c r="E22" s="72"/>
      <c r="F22" s="72"/>
      <c r="G22" s="72"/>
      <c r="H22" s="72"/>
    </row>
    <row ht="12.800000000000001" r="23">
      <c r="A23" s="72"/>
      <c r="B23" s="72"/>
      <c r="C23" s="72"/>
      <c r="D23" s="72"/>
      <c r="E23" s="72"/>
      <c r="F23" s="72"/>
      <c r="G23" s="72"/>
      <c r="H23" s="72"/>
    </row>
    <row ht="12.800000000000001" r="24">
      <c r="A24" s="10"/>
      <c r="B24" s="12"/>
      <c r="C24" s="12"/>
      <c r="D24" s="12"/>
      <c r="E24" s="12"/>
      <c r="F24" s="12"/>
      <c r="G24" s="12"/>
      <c r="H24" s="12"/>
    </row>
    <row ht="12.75" customHeight="1" r="25">
      <c r="A25" s="53" t="s">
        <v>126</v>
      </c>
      <c r="B25" s="53"/>
      <c r="C25" s="53"/>
      <c r="D25" s="53"/>
      <c r="E25" s="53"/>
      <c r="F25" s="53"/>
      <c r="G25" s="53"/>
      <c r="H25" s="53"/>
    </row>
    <row ht="12.800000000000001" r="26">
      <c r="A26" s="53"/>
      <c r="B26" s="53"/>
      <c r="C26" s="53"/>
      <c r="D26" s="53"/>
      <c r="E26" s="53"/>
      <c r="F26" s="53"/>
      <c r="G26" s="53"/>
      <c r="H26" s="53"/>
    </row>
    <row ht="12.800000000000001" r="27">
      <c r="A27" s="21"/>
      <c r="B27" s="21"/>
      <c r="C27" s="21"/>
      <c r="D27" s="21"/>
      <c r="E27" s="21"/>
      <c r="F27" s="21"/>
      <c r="G27" s="21"/>
      <c r="H27" s="21"/>
    </row>
    <row ht="12.800000000000001" r="28">
      <c r="A28" s="21"/>
      <c r="B28" s="21"/>
      <c r="C28" s="21"/>
      <c r="D28" s="21"/>
      <c r="E28" s="21"/>
      <c r="F28" s="21"/>
      <c r="G28" s="21"/>
      <c r="H28" s="21"/>
    </row>
    <row ht="12.800000000000001" r="29">
      <c r="A29" s="21"/>
      <c r="B29" s="21"/>
      <c r="C29" s="21"/>
      <c r="D29" s="21"/>
      <c r="E29" s="21"/>
      <c r="F29" s="21"/>
      <c r="G29" s="21"/>
      <c r="H29" s="21"/>
    </row>
    <row ht="12.800000000000001" r="30">
      <c r="A30" s="10"/>
      <c r="B30" s="12"/>
      <c r="C30" s="12"/>
      <c r="D30" s="12"/>
      <c r="E30" s="12"/>
      <c r="F30" s="12"/>
      <c r="G30" s="12"/>
      <c r="H30" s="12"/>
    </row>
    <row ht="33" customHeight="1" r="31">
      <c r="A31" s="73" t="s">
        <v>127</v>
      </c>
      <c r="B31" s="73"/>
      <c r="C31" s="73"/>
      <c r="D31" s="73"/>
      <c r="E31" s="73"/>
      <c r="F31" s="73"/>
      <c r="G31" s="73"/>
      <c r="H31" s="73"/>
    </row>
    <row ht="12.800000000000001" r="32">
      <c r="A32" s="74"/>
      <c r="B32" s="75"/>
      <c r="C32" s="75"/>
      <c r="D32" s="75"/>
      <c r="E32" s="75"/>
      <c r="F32" s="75"/>
      <c r="G32" s="75"/>
      <c r="H32" s="75"/>
    </row>
    <row ht="12.75" customHeight="1" r="33">
      <c r="A33" s="53" t="s">
        <v>128</v>
      </c>
      <c r="B33" s="53"/>
      <c r="C33" s="53"/>
      <c r="D33" s="53"/>
      <c r="E33" s="53"/>
      <c r="F33" s="53"/>
      <c r="G33" s="53"/>
      <c r="H33" s="53"/>
    </row>
    <row ht="36.75" customHeight="1" r="34">
      <c r="A34" s="53"/>
      <c r="B34" s="53"/>
      <c r="C34" s="53"/>
      <c r="D34" s="53"/>
      <c r="E34" s="53"/>
      <c r="F34" s="53"/>
      <c r="G34" s="53"/>
      <c r="H34" s="53"/>
    </row>
    <row ht="12.800000000000001" r="35">
      <c r="A35" s="21"/>
      <c r="B35" s="21"/>
      <c r="C35" s="21"/>
      <c r="D35" s="21"/>
      <c r="E35" s="21"/>
      <c r="F35" s="21"/>
      <c r="G35" s="21"/>
      <c r="H35" s="21"/>
    </row>
    <row ht="12.800000000000001" r="36">
      <c r="A36" s="21"/>
      <c r="B36" s="21"/>
      <c r="C36" s="21"/>
      <c r="D36" s="21"/>
      <c r="E36" s="21"/>
      <c r="F36" s="21"/>
      <c r="G36" s="21"/>
      <c r="H36" s="21"/>
    </row>
    <row ht="12.800000000000001" r="37">
      <c r="A37" s="21"/>
      <c r="B37" s="21"/>
      <c r="C37" s="21"/>
      <c r="D37" s="21"/>
      <c r="E37" s="21"/>
      <c r="F37" s="21"/>
      <c r="G37" s="21"/>
      <c r="H37" s="21"/>
    </row>
    <row ht="12.800000000000001" r="38">
      <c r="A38" s="10"/>
      <c r="B38" s="12"/>
      <c r="C38" s="12"/>
      <c r="D38" s="12"/>
      <c r="E38" s="12"/>
      <c r="F38" s="12"/>
      <c r="G38" s="12"/>
      <c r="H38" s="12"/>
    </row>
    <row ht="12.800000000000001" r="39">
      <c r="A39" s="18" t="s">
        <v>129</v>
      </c>
      <c r="B39" s="19"/>
      <c r="C39" s="19"/>
      <c r="D39" s="19"/>
      <c r="E39" s="19"/>
      <c r="F39" s="19"/>
      <c r="G39" s="19"/>
      <c r="H39" s="19"/>
    </row>
    <row ht="12.800000000000001" r="40">
      <c r="A40" s="10"/>
      <c r="B40" s="12"/>
      <c r="C40" s="12"/>
      <c r="D40" s="12"/>
      <c r="E40" s="12"/>
      <c r="F40" s="12"/>
      <c r="G40" s="12"/>
      <c r="H40" s="12"/>
    </row>
    <row ht="12.800000000000001" r="41">
      <c r="A41" s="36" t="s">
        <v>16</v>
      </c>
      <c r="B41" s="36" t="s">
        <v>51</v>
      </c>
      <c r="C41" s="36"/>
      <c r="D41" s="36"/>
      <c r="E41" s="36" t="s">
        <v>18</v>
      </c>
      <c r="F41" s="36"/>
      <c r="G41" s="36" t="s">
        <v>19</v>
      </c>
      <c r="H41" s="36"/>
    </row>
    <row ht="12.800000000000001" r="42">
      <c r="A42" s="26">
        <v>1</v>
      </c>
      <c r="B42" s="76" t="s">
        <v>130</v>
      </c>
      <c r="C42" s="76"/>
      <c r="D42" s="76"/>
      <c r="E42" s="28" t="s">
        <v>131</v>
      </c>
      <c r="F42" s="28"/>
      <c r="G42" s="28" t="s">
        <v>132</v>
      </c>
      <c r="H42" s="28"/>
      <c r="J42" s="60"/>
    </row>
    <row ht="12.800000000000001" r="43">
      <c r="A43" s="26">
        <v>2</v>
      </c>
      <c r="B43" s="77" t="s">
        <v>133</v>
      </c>
      <c r="C43" s="77"/>
      <c r="D43" s="77"/>
      <c r="E43" s="37" t="s">
        <v>134</v>
      </c>
      <c r="F43" s="37"/>
      <c r="G43" s="37" t="s">
        <v>135</v>
      </c>
      <c r="H43" s="37"/>
    </row>
    <row ht="12.75" customHeight="1" r="44">
      <c r="A44" s="26">
        <v>3</v>
      </c>
      <c r="B44" s="78" t="s">
        <v>136</v>
      </c>
      <c r="C44" s="78"/>
      <c r="D44" s="78"/>
      <c r="E44" s="37" t="s">
        <v>137</v>
      </c>
      <c r="F44" s="37"/>
      <c r="G44" s="37" t="s">
        <v>138</v>
      </c>
      <c r="H44" s="37"/>
    </row>
    <row ht="12.800000000000001" r="45">
      <c r="A45" s="26">
        <v>4</v>
      </c>
      <c r="B45" s="50"/>
      <c r="C45" s="50"/>
      <c r="D45" s="50"/>
      <c r="E45" s="37"/>
      <c r="F45" s="37"/>
      <c r="G45" s="37"/>
      <c r="H45" s="37"/>
    </row>
    <row ht="12.800000000000001" r="46">
      <c r="A46" s="26">
        <v>5</v>
      </c>
      <c r="B46" s="61" t="s">
        <v>29</v>
      </c>
      <c r="C46" s="61"/>
      <c r="D46" s="61"/>
      <c r="E46" s="30">
        <f>SUM(E42:F45)</f>
        <v>0</v>
      </c>
      <c r="F46" s="30"/>
      <c r="G46" s="30">
        <f>SUM(G42:H45)</f>
        <v>0</v>
      </c>
      <c r="H46" s="30"/>
    </row>
    <row ht="12.800000000000001" r="47">
      <c r="A47" s="10"/>
      <c r="B47" s="12"/>
      <c r="C47" s="12"/>
      <c r="D47" s="12"/>
      <c r="E47" s="12"/>
      <c r="F47" s="12"/>
      <c r="G47" s="12"/>
      <c r="H47" s="12"/>
    </row>
  </sheetData>
  <mergeCells count="36">
    <mergeCell ref="B3:D3"/>
    <mergeCell ref="E3:F3"/>
    <mergeCell ref="G3:H3"/>
    <mergeCell ref="B4:D4"/>
    <mergeCell ref="E4:F4"/>
    <mergeCell ref="G4:H4"/>
    <mergeCell ref="B5:D5"/>
    <mergeCell ref="E5:F5"/>
    <mergeCell ref="G5:H5"/>
    <mergeCell ref="B6:D6"/>
    <mergeCell ref="E6:F6"/>
    <mergeCell ref="G6:H6"/>
    <mergeCell ref="C10:G10"/>
    <mergeCell ref="H10:H11"/>
    <mergeCell ref="A22:H23"/>
    <mergeCell ref="A25:H26"/>
    <mergeCell ref="A31:H31"/>
    <mergeCell ref="A33:H34"/>
    <mergeCell ref="B41:D41"/>
    <mergeCell ref="E41:F41"/>
    <mergeCell ref="G41:H41"/>
    <mergeCell ref="B42:D42"/>
    <mergeCell ref="E42:F42"/>
    <mergeCell ref="G42:H42"/>
    <mergeCell ref="B43:D43"/>
    <mergeCell ref="E43:F43"/>
    <mergeCell ref="G43:H43"/>
    <mergeCell ref="B44:D44"/>
    <mergeCell ref="E44:F44"/>
    <mergeCell ref="G44:H44"/>
    <mergeCell ref="B45:D45"/>
    <mergeCell ref="E45:F45"/>
    <mergeCell ref="G45:H45"/>
    <mergeCell ref="B46:D46"/>
    <mergeCell ref="E46:F46"/>
    <mergeCell ref="G46:H46"/>
  </mergeCells>
  <printOptions headings="0" gridLines="1" gridLinesSet="1"/>
  <pageMargins left="0.69999999999999996" right="0.69999999999999996" top="0.5" bottom="0.5" header="0.5" footer="0.5"/>
  <pageSetup paperSize="1"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L5" activeCellId="0" sqref="L5"/>
    </sheetView>
  </sheetViews>
  <sheetFormatPr defaultRowHeight="12.800000000000001"/>
  <cols>
    <col hidden="0" min="1" max="1" style="1" width="4.25446428571429"/>
    <col hidden="0" min="2" max="2" style="2" width="29.058035714285701"/>
    <col hidden="0" min="3" max="4" style="2" width="11.8125"/>
    <col hidden="0" min="5" max="5" style="2" width="11.691964285714301"/>
    <col hidden="0" min="6" max="7" style="2" width="11.1026785714286"/>
    <col hidden="0" min="8" max="8" style="2" width="12.9910714285714"/>
    <col hidden="0" min="9" max="9" style="2" width="12.7589285714286"/>
    <col hidden="0" min="10" max="10" style="2" width="12.401785714285699"/>
    <col hidden="0" min="11" max="11" style="2" width="4.72321428571429"/>
    <col hidden="0" min="12" max="12" style="2" width="104.888392857143"/>
    <col hidden="0" min="13" max="1025" style="2" width="8.9776785714285694"/>
  </cols>
  <sheetData>
    <row ht="12.800000000000001" r="1">
      <c r="A1" s="18" t="s">
        <v>139</v>
      </c>
      <c r="B1" s="19"/>
      <c r="C1" s="19"/>
      <c r="D1" s="19"/>
      <c r="E1" s="19"/>
      <c r="F1" s="19"/>
      <c r="G1" s="19"/>
      <c r="H1" s="19"/>
      <c r="I1" s="19"/>
      <c r="J1" s="19"/>
    </row>
    <row ht="12.800000000000001" r="2">
      <c r="A2" s="10"/>
      <c r="B2" s="12"/>
      <c r="C2" s="12"/>
      <c r="D2" s="12"/>
      <c r="E2" s="12"/>
      <c r="F2" s="12"/>
      <c r="G2" s="12"/>
      <c r="H2" s="12"/>
      <c r="I2" s="12"/>
      <c r="J2" s="12"/>
    </row>
    <row ht="23.75" r="3">
      <c r="A3" s="62" t="s">
        <v>16</v>
      </c>
      <c r="B3" s="62" t="s">
        <v>33</v>
      </c>
      <c r="C3" s="62" t="s">
        <v>140</v>
      </c>
      <c r="D3" s="62" t="s">
        <v>141</v>
      </c>
      <c r="E3" s="62" t="s">
        <v>142</v>
      </c>
      <c r="F3" s="62" t="s">
        <v>143</v>
      </c>
      <c r="G3" s="62" t="s">
        <v>144</v>
      </c>
      <c r="H3" s="62" t="s">
        <v>145</v>
      </c>
      <c r="I3" s="62" t="s">
        <v>146</v>
      </c>
      <c r="J3" s="62" t="s">
        <v>29</v>
      </c>
    </row>
    <row ht="12.800000000000001" r="4">
      <c r="A4" s="36">
        <v>1</v>
      </c>
      <c r="B4" s="79" t="s">
        <v>147</v>
      </c>
      <c r="C4" s="80"/>
      <c r="D4" s="80"/>
      <c r="E4" s="80"/>
      <c r="F4" s="80"/>
      <c r="G4" s="80"/>
      <c r="H4" s="80"/>
      <c r="I4" s="80"/>
      <c r="J4" s="80"/>
    </row>
    <row ht="12.800000000000001" r="5">
      <c r="A5" s="26">
        <v>1.1000000000000001</v>
      </c>
      <c r="B5" s="41" t="s">
        <v>18</v>
      </c>
      <c r="C5" s="81"/>
      <c r="D5" s="81"/>
      <c r="E5" s="81"/>
      <c r="F5" s="81"/>
      <c r="G5" s="81"/>
      <c r="H5" s="81"/>
      <c r="I5" s="81"/>
      <c r="J5" s="81">
        <f>SUM(C5:I5)</f>
        <v>0</v>
      </c>
    </row>
    <row ht="12.800000000000001" r="6">
      <c r="A6" s="26">
        <v>1.2</v>
      </c>
      <c r="B6" s="82" t="s">
        <v>148</v>
      </c>
      <c r="C6" s="81">
        <f>SUM(C7:C10)</f>
        <v>0</v>
      </c>
      <c r="D6" s="81">
        <f>SUM(D7:D10)</f>
        <v>0</v>
      </c>
      <c r="E6" s="81">
        <f>SUM(E7:E10)</f>
        <v>0</v>
      </c>
      <c r="F6" s="81">
        <f>SUM(F7:F10)</f>
        <v>0</v>
      </c>
      <c r="G6" s="81">
        <f>SUM(G7:G10)</f>
        <v>0</v>
      </c>
      <c r="H6" s="81">
        <f>SUM(H7:H10)</f>
        <v>0</v>
      </c>
      <c r="I6" s="81">
        <f>SUM(I7:I10)</f>
        <v>0</v>
      </c>
      <c r="J6" s="81">
        <f>SUM(C6:I6)</f>
        <v>0</v>
      </c>
    </row>
    <row ht="12.800000000000001" r="7">
      <c r="A7" s="26"/>
      <c r="B7" s="41" t="s">
        <v>149</v>
      </c>
      <c r="C7" s="81"/>
      <c r="D7" s="81"/>
      <c r="E7" s="81"/>
      <c r="F7" s="81">
        <v>0</v>
      </c>
      <c r="G7" s="81"/>
      <c r="H7" s="81"/>
      <c r="I7" s="81"/>
      <c r="J7" s="81">
        <f>SUM(C7:I7)</f>
        <v>0</v>
      </c>
    </row>
    <row ht="12.800000000000001" r="8">
      <c r="A8" s="26"/>
      <c r="B8" s="41" t="s">
        <v>150</v>
      </c>
      <c r="C8" s="81"/>
      <c r="D8" s="81"/>
      <c r="E8" s="81"/>
      <c r="F8" s="81">
        <v>0</v>
      </c>
      <c r="G8" s="81"/>
      <c r="H8" s="81"/>
      <c r="I8" s="81"/>
      <c r="J8" s="81">
        <f>SUM(C8:I8)</f>
        <v>0</v>
      </c>
    </row>
    <row ht="12.800000000000001" r="9">
      <c r="A9" s="26"/>
      <c r="B9" s="41" t="s">
        <v>151</v>
      </c>
      <c r="C9" s="81"/>
      <c r="D9" s="81"/>
      <c r="E9" s="81"/>
      <c r="F9" s="81">
        <v>0</v>
      </c>
      <c r="G9" s="81"/>
      <c r="H9" s="81"/>
      <c r="I9" s="81"/>
      <c r="J9" s="81">
        <f>SUM(C9:I9)</f>
        <v>0</v>
      </c>
    </row>
    <row ht="12.800000000000001" r="10">
      <c r="A10" s="26"/>
      <c r="B10" s="83" t="s">
        <v>152</v>
      </c>
      <c r="C10" s="81"/>
      <c r="D10" s="81"/>
      <c r="E10" s="81"/>
      <c r="F10" s="81">
        <v>0</v>
      </c>
      <c r="G10" s="81"/>
      <c r="H10" s="81"/>
      <c r="I10" s="81"/>
      <c r="J10" s="81">
        <f>SUM(C10:I10)</f>
        <v>0</v>
      </c>
    </row>
    <row ht="12.800000000000001" r="11">
      <c r="A11" s="26">
        <v>1.3</v>
      </c>
      <c r="B11" s="82" t="s">
        <v>105</v>
      </c>
      <c r="C11" s="81">
        <f>SUM(C12:C14)</f>
        <v>0</v>
      </c>
      <c r="D11" s="81">
        <f>SUM(D12:D14)</f>
        <v>0</v>
      </c>
      <c r="E11" s="81">
        <f>SUM(E12:E14)</f>
        <v>0</v>
      </c>
      <c r="F11" s="81">
        <f>SUM(F12:F14)</f>
        <v>0</v>
      </c>
      <c r="G11" s="81">
        <f>SUM(G12:G14)</f>
        <v>0</v>
      </c>
      <c r="H11" s="81">
        <f>SUM(H12:H14)</f>
        <v>0</v>
      </c>
      <c r="I11" s="81">
        <f>SUM(I12:I14)</f>
        <v>0</v>
      </c>
      <c r="J11" s="81">
        <f>SUM(C11:I11)</f>
        <v>0</v>
      </c>
    </row>
    <row ht="12.800000000000001" r="12">
      <c r="A12" s="26"/>
      <c r="B12" s="41" t="s">
        <v>153</v>
      </c>
      <c r="C12" s="81"/>
      <c r="D12" s="81"/>
      <c r="E12" s="81"/>
      <c r="F12" s="81">
        <v>0</v>
      </c>
      <c r="G12" s="81"/>
      <c r="H12" s="81"/>
      <c r="I12" s="81"/>
      <c r="J12" s="81">
        <f>SUM(C12:I12)</f>
        <v>0</v>
      </c>
    </row>
    <row ht="12.800000000000001" r="13">
      <c r="A13" s="26"/>
      <c r="B13" s="41" t="s">
        <v>154</v>
      </c>
      <c r="C13" s="81"/>
      <c r="D13" s="81"/>
      <c r="E13" s="81"/>
      <c r="F13" s="81">
        <v>0</v>
      </c>
      <c r="G13" s="81"/>
      <c r="H13" s="81"/>
      <c r="I13" s="81"/>
      <c r="J13" s="81">
        <f>SUM(C13:I13)</f>
        <v>0</v>
      </c>
      <c r="N13" s="2" t="s">
        <v>10</v>
      </c>
    </row>
    <row ht="12.800000000000001" r="14">
      <c r="A14" s="26"/>
      <c r="B14" s="41" t="s">
        <v>155</v>
      </c>
      <c r="C14" s="81"/>
      <c r="D14" s="81"/>
      <c r="E14" s="81"/>
      <c r="F14" s="81">
        <v>0</v>
      </c>
      <c r="G14" s="81"/>
      <c r="H14" s="81"/>
      <c r="I14" s="81"/>
      <c r="J14" s="81">
        <f>SUM(C14:I14)</f>
        <v>0</v>
      </c>
    </row>
    <row ht="12.800000000000001" r="15">
      <c r="A15" s="26"/>
      <c r="B15" s="84"/>
      <c r="C15" s="81"/>
      <c r="D15" s="81"/>
      <c r="E15" s="81"/>
      <c r="F15" s="81"/>
      <c r="G15" s="81"/>
      <c r="H15" s="81"/>
      <c r="I15" s="81"/>
      <c r="J15" s="81">
        <f>SUM(C15:I15)</f>
        <v>0</v>
      </c>
    </row>
    <row ht="12.800000000000001" r="16">
      <c r="A16" s="26">
        <v>1.3999999999999999</v>
      </c>
      <c r="B16" s="83" t="s">
        <v>156</v>
      </c>
      <c r="C16" s="81"/>
      <c r="D16" s="81"/>
      <c r="E16" s="81"/>
      <c r="F16" s="81"/>
      <c r="G16" s="81"/>
      <c r="H16" s="81"/>
      <c r="I16" s="81"/>
      <c r="J16" s="81">
        <f>SUM(C16:I16)</f>
        <v>0</v>
      </c>
    </row>
    <row ht="23.850000000000001" r="17">
      <c r="A17" s="26">
        <v>1.5</v>
      </c>
      <c r="B17" s="83" t="s">
        <v>157</v>
      </c>
      <c r="C17" s="81"/>
      <c r="D17" s="81"/>
      <c r="E17" s="81"/>
      <c r="F17" s="81"/>
      <c r="G17" s="81"/>
      <c r="H17" s="81"/>
      <c r="I17" s="81"/>
      <c r="J17" s="81">
        <f>SUM(C17:I17)</f>
        <v>0</v>
      </c>
      <c r="M17" s="2" t="s">
        <v>10</v>
      </c>
      <c r="P17" s="2" t="s">
        <v>10</v>
      </c>
    </row>
    <row ht="12.800000000000001" r="18">
      <c r="A18" s="26">
        <v>1.6000000000000001</v>
      </c>
      <c r="B18" s="83" t="s">
        <v>19</v>
      </c>
      <c r="C18" s="81">
        <f>+C5+C6-C11+C16+C17</f>
        <v>0</v>
      </c>
      <c r="D18" s="81">
        <f>+D5+D6-D11+D16+D17</f>
        <v>0</v>
      </c>
      <c r="E18" s="81">
        <f>+E5+E6-E11+E16+E17</f>
        <v>0</v>
      </c>
      <c r="F18" s="81">
        <f>+F5+F6-F11+F16+F17</f>
        <v>0</v>
      </c>
      <c r="G18" s="81">
        <f>+G5+G6-G11+G16+G17</f>
        <v>0</v>
      </c>
      <c r="H18" s="81">
        <f>+H5+H6-H11+H16+H17</f>
        <v>0</v>
      </c>
      <c r="I18" s="81">
        <f>+I5+I6-I11+I16+I17</f>
        <v>0</v>
      </c>
      <c r="J18" s="81">
        <f>SUM(C18:I18)</f>
        <v>0</v>
      </c>
    </row>
    <row ht="12.800000000000001" r="19">
      <c r="A19" s="36">
        <v>2</v>
      </c>
      <c r="B19" s="85" t="s">
        <v>158</v>
      </c>
      <c r="C19" s="80"/>
      <c r="D19" s="80"/>
      <c r="E19" s="80"/>
      <c r="F19" s="80"/>
      <c r="G19" s="80"/>
      <c r="H19" s="80"/>
      <c r="I19" s="80"/>
      <c r="J19" s="81"/>
    </row>
    <row ht="12.800000000000001" r="20">
      <c r="A20" s="26">
        <v>2.1000000000000001</v>
      </c>
      <c r="B20" s="41" t="s">
        <v>18</v>
      </c>
      <c r="C20" s="86"/>
      <c r="D20" s="86"/>
      <c r="E20" s="86"/>
      <c r="F20" s="86"/>
      <c r="G20" s="86"/>
      <c r="H20" s="86"/>
      <c r="I20" s="86"/>
      <c r="J20" s="81">
        <f>SUM(C20:I20)</f>
        <v>0</v>
      </c>
      <c r="M20" s="2" t="s">
        <v>10</v>
      </c>
    </row>
    <row ht="12.800000000000001" r="21">
      <c r="A21" s="26">
        <v>2.2000000000000002</v>
      </c>
      <c r="B21" s="82" t="s">
        <v>99</v>
      </c>
      <c r="C21" s="81">
        <f>SUM(C22:C24)</f>
        <v>0</v>
      </c>
      <c r="D21" s="81">
        <f>SUM(D22:D24)</f>
        <v>0</v>
      </c>
      <c r="E21" s="81">
        <f>SUM(E22:E24)</f>
        <v>0</v>
      </c>
      <c r="F21" s="81">
        <f>SUM(F22:F24)</f>
        <v>0</v>
      </c>
      <c r="G21" s="81">
        <f>SUM(G22:G24)</f>
        <v>0</v>
      </c>
      <c r="H21" s="81">
        <f>SUM(H22:H24)</f>
        <v>0</v>
      </c>
      <c r="I21" s="81">
        <f>SUM(I22:I24)</f>
        <v>0</v>
      </c>
      <c r="J21" s="81">
        <f>SUM(C21:I21)</f>
        <v>0</v>
      </c>
    </row>
    <row ht="12.800000000000001" r="22">
      <c r="A22" s="26"/>
      <c r="B22" s="41" t="s">
        <v>159</v>
      </c>
      <c r="C22" s="81"/>
      <c r="D22" s="81"/>
      <c r="E22" s="81"/>
      <c r="F22" s="81"/>
      <c r="G22" s="81"/>
      <c r="H22" s="81"/>
      <c r="I22" s="81"/>
      <c r="J22" s="81">
        <f>SUM(C22:I22)</f>
        <v>0</v>
      </c>
      <c r="N22" s="2" t="s">
        <v>10</v>
      </c>
    </row>
    <row ht="12.800000000000001" r="23">
      <c r="A23" s="26"/>
      <c r="B23" s="83" t="s">
        <v>160</v>
      </c>
      <c r="C23" s="81"/>
      <c r="D23" s="81"/>
      <c r="E23" s="81"/>
      <c r="F23" s="81"/>
      <c r="G23" s="81"/>
      <c r="H23" s="81"/>
      <c r="I23" s="81"/>
      <c r="J23" s="81">
        <f>SUM(C23:I23)</f>
        <v>0</v>
      </c>
      <c r="N23" s="2" t="s">
        <v>10</v>
      </c>
    </row>
    <row ht="12.800000000000001" r="24">
      <c r="A24" s="26"/>
      <c r="B24" s="83" t="s">
        <v>161</v>
      </c>
      <c r="C24" s="81"/>
      <c r="D24" s="81"/>
      <c r="E24" s="81"/>
      <c r="F24" s="81"/>
      <c r="G24" s="81"/>
      <c r="H24" s="81"/>
      <c r="I24" s="81"/>
      <c r="J24" s="81">
        <f>SUM(C24:I24)</f>
        <v>0</v>
      </c>
      <c r="M24" s="2" t="s">
        <v>10</v>
      </c>
    </row>
    <row ht="12.800000000000001" r="25">
      <c r="A25" s="26">
        <v>2.2000000000000002</v>
      </c>
      <c r="B25" s="82" t="s">
        <v>105</v>
      </c>
      <c r="C25" s="81">
        <f>SUM(C26:C28)</f>
        <v>0</v>
      </c>
      <c r="D25" s="81">
        <f>SUM(D26:D28)</f>
        <v>0</v>
      </c>
      <c r="E25" s="81">
        <f>SUM(E26:E28)</f>
        <v>0</v>
      </c>
      <c r="F25" s="81">
        <f>SUM(F26:F28)</f>
        <v>0</v>
      </c>
      <c r="G25" s="81">
        <f>SUM(G26:G28)</f>
        <v>0</v>
      </c>
      <c r="H25" s="81">
        <f>SUM(H26:H28)</f>
        <v>0</v>
      </c>
      <c r="I25" s="81">
        <f>SUM(I26:I28)</f>
        <v>0</v>
      </c>
      <c r="J25" s="81">
        <f>SUM(C25:I25)</f>
        <v>0</v>
      </c>
    </row>
    <row ht="12.800000000000001" r="26">
      <c r="A26" s="26"/>
      <c r="B26" s="83" t="s">
        <v>162</v>
      </c>
      <c r="C26" s="81"/>
      <c r="D26" s="81"/>
      <c r="E26" s="81"/>
      <c r="F26" s="81"/>
      <c r="G26" s="81"/>
      <c r="H26" s="81"/>
      <c r="I26" s="81"/>
      <c r="J26" s="81">
        <f>SUM(C26:I26)</f>
        <v>0</v>
      </c>
    </row>
    <row ht="12.800000000000001" r="27">
      <c r="A27" s="26"/>
      <c r="B27" s="83" t="s">
        <v>163</v>
      </c>
      <c r="C27" s="81"/>
      <c r="D27" s="81"/>
      <c r="E27" s="81"/>
      <c r="F27" s="81"/>
      <c r="G27" s="81"/>
      <c r="H27" s="81"/>
      <c r="I27" s="81"/>
      <c r="J27" s="81">
        <f>SUM(C27:I27)</f>
        <v>0</v>
      </c>
      <c r="N27" s="2" t="s">
        <v>10</v>
      </c>
    </row>
    <row ht="12.800000000000001" r="28">
      <c r="A28" s="26"/>
      <c r="B28" s="41" t="s">
        <v>164</v>
      </c>
      <c r="C28" s="81"/>
      <c r="D28" s="81"/>
      <c r="E28" s="81"/>
      <c r="F28" s="81"/>
      <c r="G28" s="81"/>
      <c r="H28" s="81"/>
      <c r="I28" s="81"/>
      <c r="J28" s="81">
        <f>SUM(C28:I28)</f>
        <v>0</v>
      </c>
    </row>
    <row ht="12.800000000000001" r="29">
      <c r="A29" s="26">
        <v>2.3999999999999999</v>
      </c>
      <c r="B29" s="41" t="s">
        <v>19</v>
      </c>
      <c r="C29" s="81">
        <f>+C20+C21-C25</f>
        <v>0</v>
      </c>
      <c r="D29" s="81">
        <f>+D20+D21-D25</f>
        <v>0</v>
      </c>
      <c r="E29" s="81">
        <f>+E20+E21-E25</f>
        <v>0</v>
      </c>
      <c r="F29" s="81">
        <f>+F20+F21-F25</f>
        <v>0</v>
      </c>
      <c r="G29" s="81">
        <f>+G20+G21-G25</f>
        <v>0</v>
      </c>
      <c r="H29" s="81">
        <f>+H20+H21-H25</f>
        <v>0</v>
      </c>
      <c r="I29" s="81">
        <f>+I20+I21</f>
        <v>0</v>
      </c>
      <c r="J29" s="81">
        <f>SUM(C29:I29)</f>
        <v>0</v>
      </c>
    </row>
    <row customFormat="1" ht="12.800000000000001" r="30" s="87">
      <c r="A30" s="36">
        <v>3</v>
      </c>
      <c r="B30" s="85" t="s">
        <v>165</v>
      </c>
      <c r="C30" s="88"/>
      <c r="D30" s="88"/>
      <c r="E30" s="88"/>
      <c r="F30" s="88"/>
      <c r="G30" s="88"/>
      <c r="H30" s="88"/>
      <c r="I30" s="88"/>
      <c r="J30" s="88">
        <f>SUM(C30:I30)</f>
        <v>0</v>
      </c>
    </row>
    <row ht="12.800000000000001" r="31">
      <c r="A31" s="26">
        <v>3.1000000000000001</v>
      </c>
      <c r="B31" s="41" t="s">
        <v>166</v>
      </c>
      <c r="C31" s="81">
        <f>+C5-C20</f>
        <v>0</v>
      </c>
      <c r="D31" s="81">
        <f>+D5-D20</f>
        <v>0</v>
      </c>
      <c r="E31" s="81">
        <f>+E5-E20</f>
        <v>0</v>
      </c>
      <c r="F31" s="81">
        <f>+F5-F20</f>
        <v>0</v>
      </c>
      <c r="G31" s="81">
        <f>+G5-G20</f>
        <v>0</v>
      </c>
      <c r="H31" s="81">
        <f>+H5-H20</f>
        <v>0</v>
      </c>
      <c r="I31" s="81">
        <f>+I5-I20</f>
        <v>0</v>
      </c>
      <c r="J31" s="81">
        <f>SUM(C31:I31)</f>
        <v>0</v>
      </c>
    </row>
    <row customFormat="1" ht="12.800000000000001" r="32" s="87">
      <c r="A32" s="36">
        <v>3.2000000000000002</v>
      </c>
      <c r="B32" s="85" t="s">
        <v>167</v>
      </c>
      <c r="C32" s="88">
        <f>+C18-C29</f>
        <v>0</v>
      </c>
      <c r="D32" s="88">
        <f>+D18-D29</f>
        <v>0</v>
      </c>
      <c r="E32" s="88">
        <f>+E18-E29</f>
        <v>0</v>
      </c>
      <c r="F32" s="88">
        <f>+F18-F29</f>
        <v>0</v>
      </c>
      <c r="G32" s="88">
        <f>+G18-G29</f>
        <v>0</v>
      </c>
      <c r="H32" s="88">
        <f>+H18-H29</f>
        <v>0</v>
      </c>
      <c r="I32" s="88">
        <f>+I18-I29</f>
        <v>0</v>
      </c>
      <c r="J32" s="88">
        <f>+J18-J29</f>
        <v>0</v>
      </c>
    </row>
    <row ht="12.800000000000001" r="33">
      <c r="A33" s="10"/>
      <c r="B33" s="12"/>
      <c r="C33" s="12"/>
      <c r="D33" s="12"/>
      <c r="E33" s="12"/>
      <c r="F33" s="12"/>
      <c r="G33" s="12"/>
      <c r="H33" s="12"/>
      <c r="I33" s="12"/>
      <c r="J33" s="12"/>
    </row>
    <row ht="12.75" customHeight="1" r="34">
      <c r="A34" s="53" t="s">
        <v>168</v>
      </c>
      <c r="B34" s="53"/>
      <c r="C34" s="53"/>
      <c r="D34" s="53"/>
      <c r="E34" s="53"/>
      <c r="F34" s="53"/>
      <c r="G34" s="53"/>
      <c r="H34" s="53"/>
      <c r="I34" s="53"/>
      <c r="J34" s="53"/>
      <c r="K34" s="2"/>
      <c r="L34" s="2"/>
      <c r="M34" s="2"/>
    </row>
    <row ht="12.800000000000001" r="35">
      <c r="A35" s="53"/>
      <c r="B35" s="53"/>
      <c r="C35" s="53"/>
      <c r="D35" s="53"/>
      <c r="E35" s="53"/>
      <c r="F35" s="53"/>
      <c r="G35" s="53"/>
      <c r="H35" s="53"/>
      <c r="I35" s="53"/>
      <c r="J35" s="53"/>
      <c r="K35" s="2"/>
      <c r="L35" s="2"/>
      <c r="M35" s="2"/>
    </row>
    <row ht="12.800000000000001" r="36">
      <c r="A36" s="53"/>
      <c r="B36" s="53"/>
      <c r="C36" s="53"/>
      <c r="D36" s="53"/>
      <c r="E36" s="53"/>
      <c r="F36" s="53"/>
      <c r="G36" s="53"/>
      <c r="H36" s="53"/>
      <c r="I36" s="53"/>
      <c r="J36" s="53"/>
      <c r="K36" s="2"/>
      <c r="L36" s="2"/>
      <c r="M36" s="2"/>
    </row>
    <row ht="12.800000000000001" r="37">
      <c r="A37" s="21"/>
      <c r="B37" s="21"/>
      <c r="C37" s="21"/>
      <c r="D37" s="21"/>
      <c r="E37" s="21"/>
      <c r="F37" s="21"/>
      <c r="G37" s="21"/>
      <c r="H37" s="21"/>
    </row>
    <row ht="12.800000000000001" r="38">
      <c r="A38" s="21"/>
      <c r="B38" s="21"/>
      <c r="C38" s="21"/>
      <c r="D38" s="21"/>
      <c r="E38" s="21"/>
      <c r="F38" s="21"/>
      <c r="G38" s="21"/>
      <c r="H38" s="21"/>
    </row>
    <row ht="12.800000000000001" r="39">
      <c r="A39" s="21"/>
      <c r="B39" s="21"/>
      <c r="C39" s="21"/>
      <c r="D39" s="21"/>
      <c r="E39" s="21"/>
      <c r="F39" s="21"/>
      <c r="G39" s="21"/>
      <c r="H39" s="21"/>
    </row>
  </sheetData>
  <mergeCells count="1">
    <mergeCell ref="A34:J36"/>
  </mergeCells>
  <printOptions headings="0" gridLines="1" gridLinesSet="1"/>
  <pageMargins left="0" right="0" top="0.75" bottom="0.75" header="0.5" footer="0.5"/>
  <pageSetup paperSize="1" orientation="landscape"/>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L5" activeCellId="0" sqref="L5"/>
    </sheetView>
  </sheetViews>
  <sheetFormatPr defaultRowHeight="12.75"/>
  <cols>
    <col hidden="0" min="1" max="1" style="89" width="4.25446428571429"/>
    <col hidden="0" min="2" max="2" style="90" width="31.65625"/>
    <col hidden="0" min="3" max="3" style="90" width="11.8125"/>
    <col hidden="0" min="4" max="4" style="90" width="14.7633928571429"/>
    <col hidden="0" min="5" max="5" style="90" width="8.50446428571429"/>
    <col hidden="0" min="6" max="7" style="90" width="10.15625"/>
    <col hidden="0" min="8" max="8" style="90" width="8.62053571428571"/>
    <col hidden="0" min="9" max="9" style="90" width="9.9241071428571406"/>
    <col hidden="0" min="10" max="10" style="90" width="12.6383928571429"/>
    <col hidden="0" min="11" max="11" style="90" width="4.6071428571428603"/>
    <col hidden="0" min="12" max="12" style="90" width="16.4196428571429"/>
    <col hidden="0" min="13" max="1025" style="0" width="8.9776785714285694"/>
  </cols>
  <sheetData>
    <row customFormat="1" ht="12.75" r="1" s="90">
      <c r="A1" s="91" t="s">
        <v>169</v>
      </c>
      <c r="B1" s="92"/>
      <c r="C1" s="92"/>
      <c r="D1" s="92"/>
      <c r="E1" s="92"/>
      <c r="F1" s="92"/>
      <c r="G1" s="92"/>
      <c r="H1" s="92"/>
      <c r="I1" s="92"/>
      <c r="J1" s="92"/>
    </row>
    <row ht="12.75" r="2">
      <c r="A2" s="93"/>
      <c r="B2" s="94"/>
      <c r="C2" s="94"/>
      <c r="D2" s="94"/>
      <c r="E2" s="94"/>
      <c r="F2" s="94"/>
      <c r="G2" s="94"/>
      <c r="H2" s="94"/>
      <c r="I2" s="94"/>
      <c r="J2" s="94"/>
    </row>
    <row ht="38.25" r="3">
      <c r="A3" s="95" t="s">
        <v>16</v>
      </c>
      <c r="B3" s="95" t="s">
        <v>33</v>
      </c>
      <c r="C3" s="95" t="s">
        <v>170</v>
      </c>
      <c r="D3" s="95" t="s">
        <v>171</v>
      </c>
      <c r="E3" s="95" t="s">
        <v>172</v>
      </c>
      <c r="F3" s="95" t="s">
        <v>173</v>
      </c>
      <c r="G3" s="95" t="s">
        <v>174</v>
      </c>
      <c r="H3" s="95" t="s">
        <v>175</v>
      </c>
      <c r="I3" s="95" t="s">
        <v>176</v>
      </c>
      <c r="J3" s="95" t="s">
        <v>177</v>
      </c>
      <c r="K3" s="96"/>
      <c r="L3" s="96"/>
    </row>
    <row ht="12.75" r="4">
      <c r="A4" s="97">
        <v>1</v>
      </c>
      <c r="B4" s="98" t="s">
        <v>178</v>
      </c>
      <c r="C4" s="99"/>
      <c r="D4" s="99"/>
      <c r="E4" s="99"/>
      <c r="F4" s="99"/>
      <c r="G4" s="99"/>
      <c r="H4" s="99"/>
      <c r="I4" s="99"/>
      <c r="J4" s="99"/>
      <c r="K4" s="90"/>
      <c r="L4" s="90"/>
    </row>
    <row ht="12.800000000000001" r="5">
      <c r="A5" s="100">
        <v>1.1000000000000001</v>
      </c>
      <c r="B5" s="101" t="s">
        <v>18</v>
      </c>
      <c r="C5" s="102">
        <v>0</v>
      </c>
      <c r="D5" s="102"/>
      <c r="E5" s="102"/>
      <c r="F5" s="102"/>
      <c r="G5" s="102"/>
      <c r="H5" s="102"/>
      <c r="I5" s="102"/>
      <c r="J5" s="102">
        <f>SUM(C5:I5)</f>
        <v>0</v>
      </c>
    </row>
    <row ht="12.800000000000001" r="6">
      <c r="A6" s="100">
        <v>1.2</v>
      </c>
      <c r="B6" s="103" t="s">
        <v>99</v>
      </c>
      <c r="C6" s="102">
        <f>SUM(C7:C10)</f>
        <v>0</v>
      </c>
      <c r="D6" s="102">
        <f>SUM(D7:D10)</f>
        <v>0</v>
      </c>
      <c r="E6" s="102">
        <f>SUM(E7:E10)</f>
        <v>0</v>
      </c>
      <c r="F6" s="102">
        <f>SUM(F7:F10)</f>
        <v>0</v>
      </c>
      <c r="G6" s="102">
        <f>SUM(G7:G10)</f>
        <v>0</v>
      </c>
      <c r="H6" s="102">
        <f>SUM(H7:H10)</f>
        <v>0</v>
      </c>
      <c r="I6" s="102">
        <f>SUM(I7:I10)</f>
        <v>0</v>
      </c>
      <c r="J6" s="102">
        <f>SUM(C6:I6)</f>
        <v>0</v>
      </c>
    </row>
    <row ht="12.800000000000001" r="7">
      <c r="A7" s="100"/>
      <c r="B7" s="101" t="s">
        <v>149</v>
      </c>
      <c r="C7" s="102" t="s">
        <v>179</v>
      </c>
      <c r="D7" s="102" t="s">
        <v>180</v>
      </c>
      <c r="E7" s="102" t="s">
        <v>181</v>
      </c>
      <c r="F7" s="102" t="s">
        <v>182</v>
      </c>
      <c r="G7" s="102" t="s">
        <v>183</v>
      </c>
      <c r="H7" s="102" t="s">
        <v>184</v>
      </c>
      <c r="I7" s="102" t="s">
        <v>185</v>
      </c>
      <c r="J7" s="102">
        <f>SUM(C7:I7)</f>
        <v>0</v>
      </c>
    </row>
    <row ht="12.800000000000001" r="8">
      <c r="A8" s="100"/>
      <c r="B8" s="101" t="s">
        <v>150</v>
      </c>
      <c r="C8" s="102" t="s">
        <v>186</v>
      </c>
      <c r="D8" s="102" t="s">
        <v>187</v>
      </c>
      <c r="E8" s="102" t="s">
        <v>188</v>
      </c>
      <c r="F8" s="102" t="s">
        <v>189</v>
      </c>
      <c r="G8" s="102" t="s">
        <v>190</v>
      </c>
      <c r="H8" s="102" t="s">
        <v>191</v>
      </c>
      <c r="I8" s="102" t="s">
        <v>192</v>
      </c>
      <c r="J8" s="102">
        <f>SUM(C8:I8)</f>
        <v>0</v>
      </c>
      <c r="L8" s="104"/>
    </row>
    <row ht="12.800000000000001" r="9">
      <c r="A9" s="100"/>
      <c r="B9" s="101" t="s">
        <v>151</v>
      </c>
      <c r="C9" s="102" t="s">
        <v>193</v>
      </c>
      <c r="D9" s="102" t="s">
        <v>194</v>
      </c>
      <c r="E9" s="102" t="s">
        <v>195</v>
      </c>
      <c r="F9" s="102" t="s">
        <v>196</v>
      </c>
      <c r="G9" s="102" t="s">
        <v>197</v>
      </c>
      <c r="H9" s="102" t="s">
        <v>198</v>
      </c>
      <c r="I9" s="102" t="s">
        <v>199</v>
      </c>
      <c r="J9" s="102">
        <f>SUM(C9:I9)</f>
        <v>0</v>
      </c>
      <c r="L9" s="105"/>
    </row>
    <row ht="12.800000000000001" r="10">
      <c r="A10" s="100"/>
      <c r="B10" s="106" t="s">
        <v>152</v>
      </c>
      <c r="C10" s="102" t="s">
        <v>200</v>
      </c>
      <c r="D10" s="102" t="s">
        <v>201</v>
      </c>
      <c r="E10" s="102" t="s">
        <v>202</v>
      </c>
      <c r="F10" s="102" t="s">
        <v>203</v>
      </c>
      <c r="G10" s="102" t="s">
        <v>204</v>
      </c>
      <c r="H10" s="102" t="s">
        <v>205</v>
      </c>
      <c r="I10" s="102" t="s">
        <v>206</v>
      </c>
      <c r="J10" s="102">
        <f>SUM(C10:I10)</f>
        <v>0</v>
      </c>
    </row>
    <row ht="12.800000000000001" r="11">
      <c r="A11" s="100">
        <v>1.3</v>
      </c>
      <c r="B11" s="103" t="s">
        <v>207</v>
      </c>
      <c r="C11" s="102">
        <f>SUM(C12:C14)</f>
        <v>0</v>
      </c>
      <c r="D11" s="102">
        <f>SUM(D12:D14)</f>
        <v>0</v>
      </c>
      <c r="E11" s="102">
        <f>SUM(E12:E14)</f>
        <v>0</v>
      </c>
      <c r="F11" s="102">
        <f>SUM(F12:F14)</f>
        <v>0</v>
      </c>
      <c r="G11" s="102">
        <f>SUM(G12:G14)</f>
        <v>0</v>
      </c>
      <c r="H11" s="102">
        <f>SUM(H12:H14)</f>
        <v>0</v>
      </c>
      <c r="I11" s="102">
        <f>SUM(I12:I14)</f>
        <v>0</v>
      </c>
      <c r="J11" s="102">
        <f>SUM(C11:I11)</f>
        <v>0</v>
      </c>
    </row>
    <row ht="12.800000000000001" r="12">
      <c r="A12" s="100"/>
      <c r="B12" s="101" t="s">
        <v>153</v>
      </c>
      <c r="C12" s="102" t="s">
        <v>208</v>
      </c>
      <c r="D12" s="102" t="s">
        <v>209</v>
      </c>
      <c r="E12" s="102" t="s">
        <v>210</v>
      </c>
      <c r="F12" s="102" t="s">
        <v>211</v>
      </c>
      <c r="G12" s="102" t="s">
        <v>212</v>
      </c>
      <c r="H12" s="102" t="s">
        <v>213</v>
      </c>
      <c r="I12" s="102" t="s">
        <v>214</v>
      </c>
      <c r="J12" s="102">
        <f>SUM(C12:I12)</f>
        <v>0</v>
      </c>
    </row>
    <row ht="12.800000000000001" r="13">
      <c r="A13" s="100"/>
      <c r="B13" s="101" t="s">
        <v>154</v>
      </c>
      <c r="C13" s="102" t="s">
        <v>215</v>
      </c>
      <c r="D13" s="102" t="s">
        <v>216</v>
      </c>
      <c r="E13" s="102" t="s">
        <v>217</v>
      </c>
      <c r="F13" s="102" t="s">
        <v>218</v>
      </c>
      <c r="G13" s="102" t="s">
        <v>219</v>
      </c>
      <c r="H13" s="102" t="s">
        <v>220</v>
      </c>
      <c r="I13" s="102" t="s">
        <v>221</v>
      </c>
      <c r="J13" s="102">
        <f>SUM(C13:I13)</f>
        <v>0</v>
      </c>
    </row>
    <row ht="12.800000000000001" r="14">
      <c r="A14" s="100"/>
      <c r="B14" s="101" t="s">
        <v>222</v>
      </c>
      <c r="C14" s="102" t="s">
        <v>223</v>
      </c>
      <c r="D14" s="102" t="s">
        <v>224</v>
      </c>
      <c r="E14" s="102" t="s">
        <v>225</v>
      </c>
      <c r="F14" s="102" t="s">
        <v>226</v>
      </c>
      <c r="G14" s="102" t="s">
        <v>227</v>
      </c>
      <c r="H14" s="102" t="s">
        <v>228</v>
      </c>
      <c r="I14" s="102" t="s">
        <v>229</v>
      </c>
      <c r="J14" s="102">
        <f>SUM(C14:I14)</f>
        <v>0</v>
      </c>
    </row>
    <row customFormat="1" ht="12.800000000000001" r="15" s="107">
      <c r="A15" s="97">
        <v>1.3999999999999999</v>
      </c>
      <c r="B15" s="108" t="s">
        <v>19</v>
      </c>
      <c r="C15" s="109">
        <f>+C5+C6-C11</f>
        <v>0</v>
      </c>
      <c r="D15" s="109">
        <f>+D5+D6-D11</f>
        <v>0</v>
      </c>
      <c r="E15" s="109"/>
      <c r="F15" s="109"/>
      <c r="G15" s="109"/>
      <c r="H15" s="109"/>
      <c r="I15" s="109"/>
      <c r="J15" s="109">
        <f>SUM(C15:I15)</f>
        <v>0</v>
      </c>
    </row>
    <row customFormat="1" ht="12.800000000000001" r="16" s="90">
      <c r="A16" s="97">
        <v>2</v>
      </c>
      <c r="B16" s="98" t="s">
        <v>230</v>
      </c>
      <c r="C16" s="99"/>
      <c r="D16" s="99"/>
      <c r="E16" s="99"/>
      <c r="F16" s="99"/>
      <c r="G16" s="99"/>
      <c r="H16" s="99"/>
      <c r="I16" s="99"/>
      <c r="J16" s="99"/>
    </row>
    <row ht="12.800000000000001" r="17">
      <c r="A17" s="100">
        <v>2.1000000000000001</v>
      </c>
      <c r="B17" s="101" t="s">
        <v>18</v>
      </c>
      <c r="C17" s="102"/>
      <c r="D17" s="102"/>
      <c r="E17" s="102"/>
      <c r="F17" s="102"/>
      <c r="G17" s="102"/>
      <c r="H17" s="102"/>
      <c r="I17" s="102"/>
      <c r="J17" s="102">
        <f>SUM(C17:I17)</f>
        <v>0</v>
      </c>
    </row>
    <row ht="12.800000000000001" r="18">
      <c r="A18" s="100">
        <v>2.2000000000000002</v>
      </c>
      <c r="B18" s="103" t="s">
        <v>99</v>
      </c>
      <c r="C18" s="102">
        <f>SUM(C19:C21)</f>
        <v>0</v>
      </c>
      <c r="D18" s="102">
        <f>SUM(D19:D21)</f>
        <v>0</v>
      </c>
      <c r="E18" s="102">
        <f>SUM(E19:E21)</f>
        <v>0</v>
      </c>
      <c r="F18" s="102">
        <f>SUM(F19:F21)</f>
        <v>0</v>
      </c>
      <c r="G18" s="102">
        <f>SUM(G19:G21)</f>
        <v>0</v>
      </c>
      <c r="H18" s="102">
        <f>SUM(H19:H21)</f>
        <v>0</v>
      </c>
      <c r="I18" s="102">
        <f>SUM(I19:I21)</f>
        <v>0</v>
      </c>
      <c r="J18" s="102">
        <f>SUM(C18:I18)</f>
        <v>0</v>
      </c>
    </row>
    <row ht="12.800000000000001" r="19">
      <c r="A19" s="100"/>
      <c r="B19" s="101" t="s">
        <v>231</v>
      </c>
      <c r="C19" s="102" t="s">
        <v>232</v>
      </c>
      <c r="D19" s="102" t="s">
        <v>233</v>
      </c>
      <c r="E19" s="102" t="s">
        <v>234</v>
      </c>
      <c r="F19" s="102" t="s">
        <v>235</v>
      </c>
      <c r="G19" s="102" t="s">
        <v>236</v>
      </c>
      <c r="H19" s="102" t="s">
        <v>237</v>
      </c>
      <c r="I19" s="102" t="s">
        <v>237</v>
      </c>
      <c r="J19" s="102">
        <f>SUM(C19:I19)</f>
        <v>0</v>
      </c>
    </row>
    <row ht="12.800000000000001" r="20">
      <c r="A20" s="100"/>
      <c r="B20" s="106" t="s">
        <v>238</v>
      </c>
      <c r="C20" s="102" t="s">
        <v>239</v>
      </c>
      <c r="D20" s="102" t="s">
        <v>240</v>
      </c>
      <c r="E20" s="102" t="s">
        <v>241</v>
      </c>
      <c r="F20" s="102" t="s">
        <v>242</v>
      </c>
      <c r="G20" s="102" t="s">
        <v>243</v>
      </c>
      <c r="H20" s="102" t="s">
        <v>244</v>
      </c>
      <c r="I20" s="102" t="s">
        <v>244</v>
      </c>
      <c r="J20" s="102">
        <f>SUM(C20:I20)</f>
        <v>0</v>
      </c>
    </row>
    <row ht="12.800000000000001" r="21">
      <c r="A21" s="100"/>
      <c r="B21" s="106" t="s">
        <v>161</v>
      </c>
      <c r="C21" s="102" t="s">
        <v>245</v>
      </c>
      <c r="D21" s="102" t="s">
        <v>246</v>
      </c>
      <c r="E21" s="102" t="s">
        <v>247</v>
      </c>
      <c r="F21" s="102" t="s">
        <v>248</v>
      </c>
      <c r="G21" s="102" t="s">
        <v>249</v>
      </c>
      <c r="H21" s="102" t="s">
        <v>250</v>
      </c>
      <c r="I21" s="102" t="s">
        <v>250</v>
      </c>
      <c r="J21" s="102">
        <f>SUM(C21:I21)</f>
        <v>0</v>
      </c>
    </row>
    <row ht="12.800000000000001" r="22">
      <c r="A22" s="100">
        <v>2.2999999999999998</v>
      </c>
      <c r="B22" s="103" t="s">
        <v>207</v>
      </c>
      <c r="C22" s="102">
        <f>SUM(C23:C25)</f>
        <v>0</v>
      </c>
      <c r="D22" s="102">
        <f>SUM(D23:D25)</f>
        <v>0</v>
      </c>
      <c r="E22" s="102">
        <f>SUM(E23:E25)</f>
        <v>0</v>
      </c>
      <c r="F22" s="102">
        <f>SUM(F23:F25)</f>
        <v>0</v>
      </c>
      <c r="G22" s="102">
        <f>SUM(G23:G25)</f>
        <v>0</v>
      </c>
      <c r="H22" s="102">
        <f>SUM(H23:H25)</f>
        <v>0</v>
      </c>
      <c r="I22" s="102">
        <f>SUM(I23:I25)</f>
        <v>0</v>
      </c>
      <c r="J22" s="102">
        <f>SUM(C22:I22)</f>
        <v>0</v>
      </c>
    </row>
    <row ht="12.800000000000001" r="23">
      <c r="A23" s="100"/>
      <c r="B23" s="106" t="s">
        <v>251</v>
      </c>
      <c r="C23" s="102" t="s">
        <v>252</v>
      </c>
      <c r="D23" s="102" t="s">
        <v>253</v>
      </c>
      <c r="E23" s="102" t="s">
        <v>254</v>
      </c>
      <c r="F23" s="102" t="s">
        <v>255</v>
      </c>
      <c r="G23" s="102" t="s">
        <v>256</v>
      </c>
      <c r="H23" s="102" t="s">
        <v>257</v>
      </c>
      <c r="I23" s="102" t="s">
        <v>257</v>
      </c>
      <c r="J23" s="102">
        <f>SUM(C23:I23)</f>
        <v>0</v>
      </c>
    </row>
    <row ht="12.800000000000001" r="24">
      <c r="A24" s="100"/>
      <c r="B24" s="106" t="s">
        <v>163</v>
      </c>
      <c r="C24" s="102" t="s">
        <v>258</v>
      </c>
      <c r="D24" s="102" t="s">
        <v>259</v>
      </c>
      <c r="E24" s="102" t="s">
        <v>260</v>
      </c>
      <c r="F24" s="102" t="s">
        <v>261</v>
      </c>
      <c r="G24" s="102" t="s">
        <v>262</v>
      </c>
      <c r="H24" s="102" t="s">
        <v>263</v>
      </c>
      <c r="I24" s="102" t="s">
        <v>263</v>
      </c>
      <c r="J24" s="102">
        <f>SUM(C24:I24)</f>
        <v>0</v>
      </c>
    </row>
    <row ht="12.800000000000001" r="25">
      <c r="A25" s="100"/>
      <c r="B25" s="101" t="s">
        <v>164</v>
      </c>
      <c r="C25" s="102" t="s">
        <v>264</v>
      </c>
      <c r="D25" s="102" t="s">
        <v>265</v>
      </c>
      <c r="E25" s="102" t="s">
        <v>266</v>
      </c>
      <c r="F25" s="102" t="s">
        <v>267</v>
      </c>
      <c r="G25" s="102" t="s">
        <v>268</v>
      </c>
      <c r="H25" s="102" t="s">
        <v>269</v>
      </c>
      <c r="I25" s="102" t="s">
        <v>269</v>
      </c>
      <c r="J25" s="102">
        <f>SUM(C25:I25)</f>
        <v>0</v>
      </c>
    </row>
    <row ht="12.800000000000001" r="26">
      <c r="A26" s="100">
        <v>2.3999999999999999</v>
      </c>
      <c r="B26" s="101" t="s">
        <v>19</v>
      </c>
      <c r="C26" s="102">
        <f>+C17+C18-C22</f>
        <v>0</v>
      </c>
      <c r="D26" s="102"/>
      <c r="E26" s="102"/>
      <c r="F26" s="102"/>
      <c r="G26" s="102"/>
      <c r="H26" s="102"/>
      <c r="I26" s="102"/>
      <c r="J26" s="102">
        <f>SUM(C26:I26)</f>
        <v>0</v>
      </c>
    </row>
    <row ht="12.800000000000001" r="27">
      <c r="A27" s="110">
        <v>3</v>
      </c>
      <c r="B27" s="108" t="s">
        <v>165</v>
      </c>
      <c r="C27" s="102"/>
      <c r="D27" s="102"/>
      <c r="E27" s="102"/>
      <c r="F27" s="102"/>
      <c r="G27" s="102"/>
      <c r="H27" s="102"/>
      <c r="I27" s="102"/>
      <c r="J27" s="102">
        <f>SUM(C27:I27)</f>
        <v>0</v>
      </c>
    </row>
    <row ht="12.800000000000001" r="28">
      <c r="A28" s="111">
        <v>3.1000000000000001</v>
      </c>
      <c r="B28" s="101" t="s">
        <v>166</v>
      </c>
      <c r="C28" s="102">
        <f>+C5-C17</f>
        <v>0</v>
      </c>
      <c r="D28" s="102">
        <f>+D5-D17</f>
        <v>0</v>
      </c>
      <c r="E28" s="102">
        <f>+E5-E17</f>
        <v>0</v>
      </c>
      <c r="F28" s="102">
        <f>+F5-F17</f>
        <v>0</v>
      </c>
      <c r="G28" s="102">
        <f>+G5-G17</f>
        <v>0</v>
      </c>
      <c r="H28" s="102">
        <f>+H5-H17</f>
        <v>0</v>
      </c>
      <c r="I28" s="102">
        <f>+I5-I17</f>
        <v>0</v>
      </c>
      <c r="J28" s="102">
        <f>SUM(C28:I28)</f>
        <v>0</v>
      </c>
    </row>
    <row customFormat="1" ht="12.800000000000001" r="29" s="107">
      <c r="A29" s="110">
        <v>3.2000000000000002</v>
      </c>
      <c r="B29" s="108" t="s">
        <v>270</v>
      </c>
      <c r="C29" s="109">
        <f>+C15-C26</f>
        <v>0</v>
      </c>
      <c r="D29" s="109">
        <f>+D15-D26</f>
        <v>0</v>
      </c>
      <c r="E29" s="109">
        <f>+E15-E26</f>
        <v>0</v>
      </c>
      <c r="F29" s="109">
        <f>+F15-F26</f>
        <v>0</v>
      </c>
      <c r="G29" s="109">
        <f>+G15-G26</f>
        <v>0</v>
      </c>
      <c r="H29" s="109">
        <f>+H15-H26</f>
        <v>0</v>
      </c>
      <c r="I29" s="109">
        <f>+I15-I26</f>
        <v>0</v>
      </c>
      <c r="J29" s="109">
        <f>SUM(C29:I29)</f>
        <v>0</v>
      </c>
    </row>
    <row customFormat="1" ht="12.800000000000001" r="30" s="90">
      <c r="A30" s="93"/>
      <c r="B30" s="94"/>
      <c r="C30" s="94"/>
      <c r="D30" s="94"/>
      <c r="E30" s="94"/>
      <c r="F30" s="94"/>
      <c r="G30" s="94"/>
      <c r="H30" s="94"/>
      <c r="I30" s="94"/>
      <c r="J30" s="94"/>
    </row>
    <row ht="12.75" customHeight="1" r="31">
      <c r="A31" s="112" t="s">
        <v>271</v>
      </c>
      <c r="B31" s="112"/>
      <c r="C31" s="112"/>
      <c r="D31" s="112"/>
      <c r="E31" s="112"/>
      <c r="F31" s="112"/>
      <c r="G31" s="112"/>
      <c r="H31" s="112"/>
      <c r="I31" s="112"/>
      <c r="J31" s="112"/>
    </row>
    <row ht="12.800000000000001" r="32">
      <c r="A32" s="112"/>
      <c r="B32" s="112"/>
      <c r="C32" s="112"/>
      <c r="D32" s="112"/>
      <c r="E32" s="112"/>
      <c r="F32" s="112"/>
      <c r="G32" s="112"/>
      <c r="H32" s="112"/>
      <c r="I32" s="112"/>
      <c r="J32" s="112"/>
    </row>
    <row ht="12.800000000000001" r="33">
      <c r="A33" s="112"/>
      <c r="B33" s="112"/>
      <c r="C33" s="112"/>
      <c r="D33" s="112"/>
      <c r="E33" s="112"/>
      <c r="F33" s="112"/>
      <c r="G33" s="112"/>
      <c r="H33" s="112"/>
      <c r="I33" s="112"/>
      <c r="J33" s="112"/>
    </row>
    <row ht="12.800000000000001" r="34">
      <c r="A34" s="112"/>
      <c r="B34" s="112"/>
      <c r="C34" s="112"/>
      <c r="D34" s="112"/>
      <c r="E34" s="112"/>
      <c r="F34" s="112"/>
      <c r="G34" s="112"/>
      <c r="H34" s="112"/>
      <c r="I34" s="112"/>
      <c r="J34" s="112"/>
    </row>
    <row customFormat="1" ht="12.800000000000001" r="35" s="113">
      <c r="A35" s="114"/>
      <c r="B35" s="114"/>
      <c r="C35" s="114"/>
      <c r="D35" s="114"/>
      <c r="E35" s="114"/>
      <c r="F35" s="114"/>
      <c r="G35" s="114"/>
      <c r="H35" s="114"/>
      <c r="L35" s="90"/>
    </row>
    <row customFormat="1" ht="12.75" r="36" s="113">
      <c r="A36" s="114"/>
      <c r="B36" s="114"/>
      <c r="C36" s="114"/>
      <c r="D36" s="114"/>
      <c r="E36" s="114"/>
      <c r="F36" s="114"/>
      <c r="G36" s="114"/>
      <c r="H36" s="114"/>
      <c r="L36" s="90"/>
    </row>
    <row customFormat="1" ht="12.75" r="37" s="113">
      <c r="A37" s="114"/>
      <c r="B37" s="114"/>
      <c r="C37" s="114"/>
      <c r="D37" s="114"/>
      <c r="E37" s="114"/>
      <c r="F37" s="114"/>
      <c r="G37" s="114"/>
      <c r="H37" s="114"/>
      <c r="L37" s="90"/>
    </row>
  </sheetData>
  <mergeCells count="1">
    <mergeCell ref="A31:J34"/>
  </mergeCells>
  <printOptions headings="0" gridLines="1" gridLinesSet="1"/>
  <pageMargins left="0.69999999999999996" right="0.69999999999999996" top="0.75" bottom="0.75" header="0.5" footer="0.5"/>
  <pageSetup paperSize="1"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J17" activeCellId="0" sqref="J17"/>
    </sheetView>
  </sheetViews>
  <sheetFormatPr defaultRowHeight="12.75"/>
  <cols>
    <col hidden="0" min="1" max="1" style="89" width="4.25446428571429"/>
    <col hidden="0" min="2" max="2" style="90" width="19.0178571428571"/>
    <col hidden="0" min="3" max="4" style="90" width="8.15178571428571"/>
    <col hidden="0" min="5" max="6" style="90" width="11.691964285714301"/>
    <col hidden="0" min="7" max="7" style="90" width="16.183035714285701"/>
    <col hidden="0" min="8" max="8" style="90" width="19.0178571428571"/>
    <col hidden="0" min="9" max="9" style="90" width="3.5446428571428599"/>
    <col hidden="0" min="10" max="10" style="90" width="23.03125"/>
    <col hidden="0" min="11" max="1025" style="0" width="8.8571428571428594"/>
  </cols>
  <sheetData>
    <row customFormat="1" ht="12.75" r="1" s="90">
      <c r="A1" s="92" t="s">
        <v>272</v>
      </c>
      <c r="B1" s="92"/>
      <c r="C1" s="92"/>
      <c r="D1" s="92"/>
      <c r="E1" s="92"/>
      <c r="F1" s="92"/>
      <c r="G1" s="92"/>
      <c r="H1" s="92"/>
    </row>
    <row ht="12.75" r="2">
      <c r="A2" s="115"/>
      <c r="B2" s="116"/>
      <c r="C2" s="116"/>
      <c r="D2" s="116"/>
      <c r="E2" s="116"/>
      <c r="F2" s="116"/>
      <c r="G2" s="116"/>
      <c r="H2" s="116"/>
    </row>
    <row customFormat="1" ht="24" customHeight="1" r="3" s="96">
      <c r="A3" s="117" t="s">
        <v>16</v>
      </c>
      <c r="B3" s="117" t="s">
        <v>273</v>
      </c>
      <c r="C3" s="117" t="s">
        <v>274</v>
      </c>
      <c r="D3" s="117"/>
      <c r="E3" s="117"/>
      <c r="F3" s="117" t="s">
        <v>275</v>
      </c>
      <c r="G3" s="117" t="s">
        <v>276</v>
      </c>
      <c r="H3" s="117" t="s">
        <v>277</v>
      </c>
    </row>
    <row customFormat="1" ht="12.75" r="4" s="90">
      <c r="A4" s="118">
        <v>1</v>
      </c>
      <c r="B4" s="119" t="s">
        <v>278</v>
      </c>
      <c r="C4" s="120">
        <v>42262</v>
      </c>
      <c r="D4" s="120"/>
      <c r="E4" s="120"/>
      <c r="F4" s="121">
        <v>80</v>
      </c>
      <c r="G4" s="121">
        <v>1000000000</v>
      </c>
      <c r="H4" s="121" t="s">
        <v>279</v>
      </c>
    </row>
    <row ht="12.75" r="5">
      <c r="A5" s="118">
        <v>2</v>
      </c>
      <c r="B5" s="119"/>
      <c r="C5" s="122"/>
      <c r="D5" s="122"/>
      <c r="E5" s="122"/>
      <c r="F5" s="121"/>
      <c r="G5" s="121"/>
      <c r="H5" s="121"/>
    </row>
    <row ht="12.75" r="6">
      <c r="A6" s="118">
        <v>3</v>
      </c>
      <c r="B6" s="122" t="s">
        <v>29</v>
      </c>
      <c r="C6" s="122"/>
      <c r="D6" s="122"/>
      <c r="E6" s="122"/>
      <c r="F6" s="121"/>
      <c r="G6" s="123">
        <f>SUM(G4:G5)</f>
        <v>1000000000</v>
      </c>
      <c r="H6" s="121"/>
    </row>
    <row ht="12.75" r="7">
      <c r="A7" s="115"/>
      <c r="B7" s="124"/>
      <c r="C7" s="124"/>
      <c r="D7" s="124"/>
      <c r="E7" s="124"/>
      <c r="F7" s="125"/>
      <c r="G7" s="125"/>
      <c r="H7" s="125"/>
    </row>
    <row ht="12.75" r="8">
      <c r="A8" s="92" t="s">
        <v>280</v>
      </c>
      <c r="B8" s="92"/>
      <c r="C8" s="92"/>
      <c r="D8" s="92"/>
      <c r="E8" s="92"/>
      <c r="F8" s="92"/>
      <c r="G8" s="92"/>
      <c r="H8" s="92"/>
    </row>
    <row ht="12.75" r="9">
      <c r="A9" s="115"/>
      <c r="B9" s="124"/>
      <c r="C9" s="124"/>
      <c r="D9" s="124"/>
      <c r="E9" s="124"/>
      <c r="F9" s="125"/>
      <c r="G9" s="125"/>
      <c r="H9" s="125"/>
    </row>
    <row customFormat="1" ht="12.75" customHeight="1" r="10" s="89">
      <c r="A10" s="118" t="s">
        <v>16</v>
      </c>
      <c r="B10" s="117" t="s">
        <v>281</v>
      </c>
      <c r="C10" s="117" t="s">
        <v>282</v>
      </c>
      <c r="D10" s="117" t="s">
        <v>283</v>
      </c>
      <c r="E10" s="118" t="s">
        <v>18</v>
      </c>
      <c r="F10" s="118"/>
      <c r="G10" s="118" t="s">
        <v>19</v>
      </c>
      <c r="H10" s="118"/>
    </row>
    <row customFormat="1" ht="12.75" r="11" s="90">
      <c r="A11" s="118"/>
      <c r="B11" s="117"/>
      <c r="C11" s="117"/>
      <c r="D11" s="117"/>
      <c r="E11" s="126" t="s">
        <v>284</v>
      </c>
      <c r="F11" s="126" t="s">
        <v>285</v>
      </c>
      <c r="G11" s="126" t="s">
        <v>284</v>
      </c>
      <c r="H11" s="126" t="s">
        <v>285</v>
      </c>
    </row>
    <row ht="12.75" r="12">
      <c r="A12" s="118">
        <v>1</v>
      </c>
      <c r="B12" s="119" t="s">
        <v>286</v>
      </c>
      <c r="C12" s="122">
        <v>2</v>
      </c>
      <c r="D12" s="122" t="s">
        <v>287</v>
      </c>
      <c r="E12" s="102">
        <v>5</v>
      </c>
      <c r="F12" s="102">
        <v>200000</v>
      </c>
      <c r="G12" s="102">
        <v>3</v>
      </c>
      <c r="H12" s="102">
        <v>200000</v>
      </c>
    </row>
    <row ht="12.75" r="13">
      <c r="A13" s="118">
        <v>2</v>
      </c>
      <c r="B13" s="119"/>
      <c r="C13" s="119"/>
      <c r="D13" s="119"/>
      <c r="E13" s="102"/>
      <c r="F13" s="102"/>
      <c r="G13" s="102"/>
      <c r="H13" s="102"/>
    </row>
    <row ht="12.75" r="14">
      <c r="A14" s="118">
        <v>2</v>
      </c>
      <c r="B14" s="119" t="s">
        <v>29</v>
      </c>
      <c r="C14" s="119"/>
      <c r="D14" s="119"/>
      <c r="E14" s="102"/>
      <c r="F14" s="109">
        <f>SUM(F12:F13)</f>
        <v>200000</v>
      </c>
      <c r="G14" s="109"/>
      <c r="H14" s="109">
        <f>SUM(H12:H13)</f>
        <v>200000</v>
      </c>
    </row>
    <row ht="12.75" r="15">
      <c r="A15" s="115"/>
      <c r="B15" s="124"/>
      <c r="C15" s="124"/>
      <c r="D15" s="124"/>
      <c r="E15" s="124"/>
      <c r="F15" s="124"/>
      <c r="G15" s="127"/>
      <c r="H15" s="127"/>
    </row>
    <row ht="12.75" r="16">
      <c r="A16" s="124" t="s">
        <v>288</v>
      </c>
      <c r="E16" s="124"/>
      <c r="F16" s="124"/>
      <c r="G16" s="127"/>
      <c r="H16" s="127"/>
    </row>
    <row ht="12.800000000000001" r="17">
      <c r="A17" s="128"/>
      <c r="B17" s="128"/>
      <c r="C17" s="128"/>
      <c r="D17" s="128"/>
      <c r="E17" s="128"/>
      <c r="F17" s="128"/>
      <c r="G17" s="128"/>
      <c r="H17" s="128"/>
      <c r="N17" s="90" t="s">
        <v>10</v>
      </c>
    </row>
    <row ht="12.800000000000001" r="18">
      <c r="A18" s="128"/>
      <c r="B18" s="128"/>
      <c r="C18" s="128"/>
      <c r="D18" s="128"/>
      <c r="E18" s="128"/>
      <c r="F18" s="128"/>
      <c r="G18" s="128"/>
      <c r="H18" s="128"/>
    </row>
    <row ht="12.800000000000001" r="19">
      <c r="A19" s="115"/>
      <c r="B19" s="124"/>
      <c r="C19" s="124"/>
      <c r="D19" s="124"/>
      <c r="E19" s="124"/>
      <c r="F19" s="125"/>
      <c r="G19" s="125"/>
      <c r="H19" s="125"/>
      <c r="L19" s="90" t="s">
        <v>10</v>
      </c>
    </row>
    <row ht="12.800000000000001" r="20">
      <c r="A20" s="92" t="s">
        <v>289</v>
      </c>
      <c r="B20" s="92"/>
      <c r="C20" s="92"/>
      <c r="D20" s="92"/>
      <c r="E20" s="92"/>
      <c r="F20" s="92"/>
      <c r="G20" s="92"/>
      <c r="H20" s="92"/>
    </row>
    <row ht="12.800000000000001" r="21">
      <c r="A21" s="115"/>
      <c r="B21" s="124"/>
      <c r="C21" s="124"/>
      <c r="D21" s="124"/>
      <c r="E21" s="124"/>
      <c r="F21" s="125"/>
      <c r="G21" s="125"/>
      <c r="H21" s="125"/>
    </row>
    <row customFormat="1" ht="12.75" customHeight="1" r="22" s="129">
      <c r="A22" s="117" t="s">
        <v>16</v>
      </c>
      <c r="B22" s="117" t="s">
        <v>290</v>
      </c>
      <c r="C22" s="130" t="s">
        <v>18</v>
      </c>
      <c r="D22" s="130"/>
      <c r="E22" s="130"/>
      <c r="F22" s="130"/>
      <c r="G22" s="117" t="s">
        <v>19</v>
      </c>
      <c r="H22" s="117"/>
    </row>
    <row ht="24" customHeight="1" r="23">
      <c r="A23" s="117"/>
      <c r="B23" s="117"/>
      <c r="C23" s="117" t="s">
        <v>291</v>
      </c>
      <c r="D23" s="117"/>
      <c r="E23" s="117" t="s">
        <v>292</v>
      </c>
      <c r="F23" s="117"/>
      <c r="G23" s="117" t="s">
        <v>291</v>
      </c>
      <c r="H23" s="117" t="s">
        <v>292</v>
      </c>
    </row>
    <row customFormat="1" ht="12.800000000000001" r="24" s="90">
      <c r="A24" s="118">
        <v>1</v>
      </c>
      <c r="B24" s="119" t="s">
        <v>293</v>
      </c>
      <c r="C24" s="131">
        <v>50</v>
      </c>
      <c r="D24" s="131"/>
      <c r="E24" s="131">
        <v>1000000</v>
      </c>
      <c r="F24" s="131"/>
      <c r="G24" s="132">
        <v>50</v>
      </c>
      <c r="H24" s="132">
        <v>1000000</v>
      </c>
    </row>
    <row customFormat="1" ht="12.800000000000001" r="25" s="90">
      <c r="A25" s="118">
        <v>2</v>
      </c>
      <c r="B25" s="119" t="s">
        <v>294</v>
      </c>
      <c r="C25" s="131">
        <v>40</v>
      </c>
      <c r="D25" s="131"/>
      <c r="E25" s="131">
        <v>2000000</v>
      </c>
      <c r="F25" s="131"/>
      <c r="G25" s="132">
        <v>10</v>
      </c>
      <c r="H25" s="132">
        <v>500000</v>
      </c>
    </row>
    <row customFormat="1" ht="12.800000000000001" r="26" s="90">
      <c r="A26" s="118">
        <v>3</v>
      </c>
      <c r="B26" s="119"/>
      <c r="C26" s="131"/>
      <c r="D26" s="131"/>
      <c r="E26" s="131"/>
      <c r="F26" s="131"/>
      <c r="G26" s="132"/>
      <c r="H26" s="132"/>
    </row>
    <row customFormat="1" ht="12.800000000000001" r="27" s="90">
      <c r="A27" s="118">
        <v>4</v>
      </c>
      <c r="B27" s="119" t="s">
        <v>29</v>
      </c>
      <c r="C27" s="131"/>
      <c r="D27" s="131"/>
      <c r="E27" s="131">
        <f>SUM(E24:F26)</f>
        <v>3000000</v>
      </c>
      <c r="F27" s="131"/>
      <c r="G27" s="132"/>
      <c r="H27" s="132">
        <f>SUM(H24:H26)</f>
        <v>1500000</v>
      </c>
    </row>
    <row ht="12.800000000000001" r="28">
      <c r="A28" s="115"/>
      <c r="B28" s="124"/>
      <c r="C28" s="124"/>
      <c r="D28" s="124"/>
      <c r="E28" s="133"/>
      <c r="F28" s="133"/>
      <c r="G28" s="127"/>
      <c r="H28" s="127"/>
    </row>
    <row ht="12.75" customHeight="1" r="29">
      <c r="A29" s="134" t="s">
        <v>295</v>
      </c>
      <c r="B29" s="134"/>
      <c r="C29" s="134"/>
      <c r="D29" s="134"/>
      <c r="E29" s="134"/>
      <c r="F29" s="134"/>
      <c r="G29" s="134"/>
      <c r="H29" s="134"/>
    </row>
    <row ht="12.800000000000001" r="30">
      <c r="A30" s="134"/>
      <c r="B30" s="134"/>
      <c r="C30" s="134"/>
      <c r="D30" s="134"/>
      <c r="E30" s="134"/>
      <c r="F30" s="134"/>
      <c r="G30" s="134"/>
      <c r="H30" s="134"/>
    </row>
    <row ht="12.800000000000001" r="31">
      <c r="A31" s="134"/>
      <c r="B31" s="134"/>
      <c r="C31" s="134"/>
      <c r="D31" s="134"/>
      <c r="E31" s="134"/>
      <c r="F31" s="134"/>
      <c r="G31" s="134"/>
      <c r="H31" s="134"/>
    </row>
    <row ht="12.800000000000001" r="32">
      <c r="A32" s="135"/>
      <c r="B32" s="135"/>
      <c r="C32" s="135"/>
      <c r="D32" s="135"/>
      <c r="E32" s="135"/>
      <c r="F32" s="135"/>
      <c r="G32" s="135"/>
      <c r="H32" s="135"/>
    </row>
    <row ht="12.800000000000001" r="33">
      <c r="A33" s="135"/>
      <c r="B33" s="135"/>
      <c r="C33" s="135"/>
      <c r="D33" s="135"/>
      <c r="E33" s="135"/>
      <c r="F33" s="135"/>
      <c r="G33" s="135"/>
      <c r="H33" s="135"/>
    </row>
    <row ht="12.800000000000001" r="34">
      <c r="A34" s="135"/>
      <c r="B34" s="135"/>
      <c r="C34" s="135"/>
      <c r="D34" s="135"/>
      <c r="E34" s="135"/>
      <c r="F34" s="135"/>
      <c r="G34" s="135"/>
      <c r="H34" s="135"/>
    </row>
    <row ht="12.800000000000001" r="35">
      <c r="A35" s="135"/>
      <c r="B35" s="135"/>
      <c r="C35" s="135"/>
      <c r="D35" s="135"/>
      <c r="E35" s="135"/>
      <c r="F35" s="135"/>
      <c r="G35" s="135"/>
      <c r="H35" s="135"/>
    </row>
    <row ht="12.800000000000001" r="36">
      <c r="A36" s="136" t="s">
        <v>296</v>
      </c>
      <c r="B36" s="136"/>
      <c r="C36" s="136"/>
      <c r="D36" s="136"/>
      <c r="E36" s="136"/>
      <c r="F36" s="136"/>
      <c r="G36" s="136"/>
      <c r="H36" s="136"/>
    </row>
    <row ht="12.800000000000001" r="37">
      <c r="A37" s="137"/>
      <c r="B37" s="137"/>
      <c r="C37" s="137"/>
      <c r="D37" s="137"/>
      <c r="E37" s="137"/>
      <c r="F37" s="137"/>
      <c r="G37" s="137"/>
      <c r="H37" s="137"/>
    </row>
    <row ht="12.75" customHeight="1" r="38">
      <c r="A38" s="138" t="s">
        <v>297</v>
      </c>
      <c r="B38" s="138"/>
      <c r="C38" s="138"/>
      <c r="D38" s="138"/>
      <c r="E38" s="138"/>
      <c r="F38" s="138"/>
      <c r="G38" s="138"/>
      <c r="H38" s="138"/>
    </row>
    <row ht="12.800000000000001" r="39">
      <c r="A39" s="138"/>
      <c r="B39" s="138"/>
      <c r="C39" s="138"/>
      <c r="D39" s="138"/>
      <c r="E39" s="138"/>
      <c r="F39" s="138"/>
      <c r="G39" s="138"/>
      <c r="H39" s="138"/>
    </row>
    <row ht="12.800000000000001" r="40">
      <c r="A40" s="138"/>
      <c r="B40" s="138"/>
      <c r="C40" s="138"/>
      <c r="D40" s="138"/>
      <c r="E40" s="138"/>
      <c r="F40" s="138"/>
      <c r="G40" s="138"/>
      <c r="H40" s="138"/>
    </row>
    <row ht="12.800000000000001" r="41">
      <c r="A41" s="138"/>
      <c r="B41" s="138"/>
      <c r="C41" s="138"/>
      <c r="D41" s="138"/>
      <c r="E41" s="138"/>
      <c r="F41" s="138"/>
      <c r="G41" s="138"/>
      <c r="H41" s="138"/>
    </row>
    <row ht="12.800000000000001" r="42">
      <c r="A42" s="138"/>
      <c r="B42" s="138"/>
      <c r="C42" s="138"/>
      <c r="D42" s="138"/>
      <c r="E42" s="138"/>
      <c r="F42" s="138"/>
      <c r="G42" s="138"/>
      <c r="H42" s="138"/>
    </row>
    <row ht="12.800000000000001" r="43">
      <c r="A43" s="138"/>
      <c r="B43" s="138"/>
      <c r="C43" s="138"/>
      <c r="D43" s="138"/>
      <c r="E43" s="138"/>
      <c r="F43" s="138"/>
      <c r="G43" s="138"/>
      <c r="H43" s="138"/>
    </row>
    <row ht="12.75" r="44">
      <c r="A44" s="135"/>
      <c r="B44" s="135"/>
      <c r="C44" s="135"/>
      <c r="D44" s="135"/>
      <c r="E44" s="135"/>
      <c r="F44" s="135"/>
      <c r="G44" s="135"/>
      <c r="H44" s="135"/>
    </row>
    <row ht="12.75" r="45">
      <c r="A45" s="135"/>
      <c r="B45" s="135"/>
      <c r="C45" s="135"/>
      <c r="D45" s="135"/>
      <c r="E45" s="135"/>
      <c r="F45" s="135"/>
      <c r="G45" s="135"/>
      <c r="H45" s="135"/>
    </row>
    <row ht="12.75" r="46">
      <c r="A46" s="135"/>
      <c r="B46" s="135"/>
      <c r="C46" s="135"/>
      <c r="D46" s="135"/>
      <c r="E46" s="135"/>
      <c r="F46" s="135"/>
      <c r="G46" s="135"/>
      <c r="H46" s="135"/>
    </row>
    <row ht="12.75" r="47">
      <c r="A47" s="135"/>
      <c r="B47" s="135"/>
      <c r="C47" s="135"/>
      <c r="D47" s="135"/>
      <c r="E47" s="135"/>
      <c r="F47" s="135"/>
      <c r="G47" s="135"/>
      <c r="H47" s="135"/>
    </row>
    <row ht="12.75" r="48">
      <c r="A48" s="135"/>
      <c r="B48" s="135"/>
      <c r="C48" s="135"/>
      <c r="D48" s="135"/>
      <c r="E48" s="135"/>
      <c r="F48" s="135"/>
      <c r="G48" s="135"/>
      <c r="H48" s="135"/>
    </row>
    <row ht="12.75" r="49">
      <c r="A49" s="115"/>
      <c r="B49" s="115"/>
      <c r="C49" s="115"/>
      <c r="D49" s="115"/>
      <c r="E49" s="115"/>
      <c r="F49" s="115"/>
      <c r="G49" s="115"/>
      <c r="H49" s="115"/>
      <c r="I49" s="90"/>
      <c r="J49" s="90"/>
    </row>
    <row ht="12.75" r="50">
      <c r="A50" s="115"/>
      <c r="B50" s="116"/>
      <c r="C50" s="116"/>
      <c r="D50" s="116"/>
      <c r="E50" s="116"/>
      <c r="F50" s="116"/>
      <c r="G50" s="116"/>
      <c r="H50" s="116"/>
      <c r="I50" s="90"/>
      <c r="J50" s="90"/>
    </row>
    <row ht="12.75" r="51">
      <c r="A51" s="124"/>
      <c r="B51" s="124"/>
      <c r="C51" s="124"/>
      <c r="D51" s="124"/>
      <c r="E51" s="124"/>
      <c r="F51" s="124"/>
      <c r="G51" s="124"/>
      <c r="H51" s="124"/>
      <c r="I51" s="90"/>
      <c r="J51" s="90"/>
    </row>
  </sheetData>
  <mergeCells count="31">
    <mergeCell ref="A1:H1"/>
    <mergeCell ref="C3:E3"/>
    <mergeCell ref="C4:E4"/>
    <mergeCell ref="C5:E5"/>
    <mergeCell ref="C6:E6"/>
    <mergeCell ref="A8:H8"/>
    <mergeCell ref="A10:A11"/>
    <mergeCell ref="B10:B11"/>
    <mergeCell ref="C10:C11"/>
    <mergeCell ref="D10:D11"/>
    <mergeCell ref="E10:F10"/>
    <mergeCell ref="G10:H10"/>
    <mergeCell ref="A20:H20"/>
    <mergeCell ref="A22:A23"/>
    <mergeCell ref="B22:B23"/>
    <mergeCell ref="C22:F22"/>
    <mergeCell ref="G22:H22"/>
    <mergeCell ref="C23:D23"/>
    <mergeCell ref="E23:F23"/>
    <mergeCell ref="C24:D24"/>
    <mergeCell ref="E24:F24"/>
    <mergeCell ref="C25:D25"/>
    <mergeCell ref="E25:F25"/>
    <mergeCell ref="C26:D26"/>
    <mergeCell ref="E26:F26"/>
    <mergeCell ref="C27:D27"/>
    <mergeCell ref="E27:F27"/>
    <mergeCell ref="A29:H31"/>
    <mergeCell ref="A36:H36"/>
    <mergeCell ref="A38:H43"/>
    <mergeCell ref="A51:H51"/>
  </mergeCells>
  <printOptions headings="0" gridLines="1" gridLinesSet="1"/>
  <pageMargins left="0.69999999999999996" right="0.69999999999999996" top="0.75" bottom="0.75" header="0.5" footer="0.5"/>
  <pageSetup paperSize="1" orientation="portrait"/>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I21" activeCellId="0" sqref="I21"/>
    </sheetView>
  </sheetViews>
  <sheetFormatPr defaultRowHeight="12.75"/>
  <cols>
    <col hidden="0" min="1" max="1" style="89" width="4.25446428571429"/>
    <col hidden="0" min="2" max="2" style="90" width="19.6071428571429"/>
    <col hidden="0" min="3" max="3" style="90" width="13.7008928571429"/>
    <col hidden="0" min="4" max="5" style="90" width="12.6383928571429"/>
    <col hidden="0" min="6" max="6" style="90" width="12.875"/>
    <col hidden="0" min="7" max="7" style="90" width="13.9375"/>
    <col hidden="0" min="8" max="8" style="90" width="8.9776785714285694"/>
    <col hidden="0" min="9" max="9" style="0" width="81.383928571428598"/>
    <col hidden="0" min="10" max="1025" style="0" width="8.9776785714285694"/>
  </cols>
  <sheetData>
    <row ht="12.75" r="1">
      <c r="A1" s="92" t="s">
        <v>298</v>
      </c>
      <c r="B1" s="92"/>
      <c r="C1" s="92"/>
      <c r="D1" s="92"/>
      <c r="E1" s="92"/>
      <c r="F1" s="92"/>
      <c r="G1" s="92"/>
    </row>
    <row ht="12.75" r="2">
      <c r="A2" s="139"/>
      <c r="B2" s="139"/>
      <c r="C2" s="139"/>
      <c r="D2" s="139"/>
      <c r="E2" s="139"/>
      <c r="F2" s="139"/>
      <c r="G2" s="139"/>
    </row>
    <row customFormat="1" ht="12.75" customHeight="1" r="3" s="0">
      <c r="A3" s="111" t="s">
        <v>16</v>
      </c>
      <c r="B3" s="95" t="s">
        <v>51</v>
      </c>
      <c r="C3" s="95"/>
      <c r="D3" s="140" t="s">
        <v>18</v>
      </c>
      <c r="E3" s="140"/>
      <c r="F3" s="140" t="s">
        <v>19</v>
      </c>
      <c r="G3" s="140"/>
    </row>
    <row ht="12.75" r="4">
      <c r="A4" s="111">
        <v>1</v>
      </c>
      <c r="B4" s="141" t="s">
        <v>299</v>
      </c>
      <c r="C4" s="141"/>
      <c r="D4" s="142">
        <v>0</v>
      </c>
      <c r="E4" s="142"/>
      <c r="F4" s="142">
        <v>0</v>
      </c>
      <c r="G4" s="142"/>
    </row>
    <row ht="12.75" r="5">
      <c r="A5" s="111">
        <v>2</v>
      </c>
      <c r="B5" s="141" t="s">
        <v>300</v>
      </c>
      <c r="C5" s="141"/>
      <c r="D5" s="142">
        <v>0</v>
      </c>
      <c r="E5" s="142"/>
      <c r="F5" s="142">
        <v>0</v>
      </c>
      <c r="G5" s="142"/>
    </row>
    <row ht="12.75" r="6">
      <c r="A6" s="111">
        <v>3</v>
      </c>
      <c r="B6" s="143" t="s">
        <v>301</v>
      </c>
      <c r="C6" s="143"/>
      <c r="D6" s="144">
        <f>SUM(D4:E5)</f>
        <v>0</v>
      </c>
      <c r="E6" s="144"/>
      <c r="F6" s="144">
        <f>SUM(F4:G5)</f>
        <v>0</v>
      </c>
      <c r="G6" s="144"/>
    </row>
    <row ht="12.75" r="7">
      <c r="A7" s="93"/>
      <c r="B7" s="93"/>
      <c r="C7" s="93"/>
      <c r="D7" s="93"/>
      <c r="E7" s="93"/>
      <c r="F7" s="93"/>
      <c r="G7" s="93"/>
      <c r="H7" s="90"/>
    </row>
    <row ht="12.75" r="8">
      <c r="A8" s="92" t="s">
        <v>302</v>
      </c>
      <c r="B8" s="92"/>
      <c r="C8" s="92"/>
      <c r="D8" s="92"/>
      <c r="E8" s="92"/>
      <c r="F8" s="92"/>
      <c r="G8" s="92"/>
    </row>
    <row ht="12.75" r="9">
      <c r="A9" s="139"/>
      <c r="B9" s="139"/>
      <c r="C9" s="139"/>
      <c r="D9" s="139"/>
      <c r="E9" s="139"/>
      <c r="F9" s="139"/>
      <c r="G9" s="139"/>
    </row>
    <row ht="12.75" r="10">
      <c r="A10" s="145" t="s">
        <v>303</v>
      </c>
      <c r="C10" s="139"/>
      <c r="D10" s="139"/>
      <c r="E10" s="139"/>
      <c r="F10" s="139"/>
      <c r="G10" s="139"/>
    </row>
    <row ht="12.75" r="11">
      <c r="A11" s="139"/>
      <c r="B11" s="139"/>
      <c r="C11" s="139"/>
      <c r="D11" s="139"/>
      <c r="E11" s="139"/>
      <c r="F11" s="139"/>
      <c r="G11" s="139"/>
    </row>
    <row customFormat="1" ht="12.75" customHeight="1" r="12" s="0">
      <c r="A12" s="111" t="s">
        <v>16</v>
      </c>
      <c r="B12" s="95" t="s">
        <v>304</v>
      </c>
      <c r="C12" s="95"/>
      <c r="D12" s="140" t="s">
        <v>18</v>
      </c>
      <c r="E12" s="140"/>
      <c r="F12" s="140" t="s">
        <v>19</v>
      </c>
      <c r="G12" s="140"/>
    </row>
    <row ht="12.75" r="13">
      <c r="A13" s="111">
        <v>1</v>
      </c>
      <c r="B13" s="141" t="s">
        <v>305</v>
      </c>
      <c r="C13" s="141"/>
      <c r="D13" s="142">
        <v>0</v>
      </c>
      <c r="E13" s="142"/>
      <c r="F13" s="142">
        <v>0</v>
      </c>
      <c r="G13" s="142"/>
    </row>
    <row ht="12.75" r="14">
      <c r="A14" s="111">
        <v>2</v>
      </c>
      <c r="B14" s="141" t="s">
        <v>306</v>
      </c>
      <c r="C14" s="141"/>
      <c r="D14" s="142">
        <v>0</v>
      </c>
      <c r="E14" s="142"/>
      <c r="F14" s="142">
        <v>0</v>
      </c>
      <c r="G14" s="142"/>
    </row>
    <row ht="12.75" r="15">
      <c r="A15" s="111">
        <v>3</v>
      </c>
      <c r="B15" s="143"/>
      <c r="C15" s="143"/>
      <c r="D15" s="142"/>
      <c r="E15" s="142"/>
      <c r="F15" s="142"/>
      <c r="G15" s="142"/>
    </row>
    <row ht="12.75" r="16">
      <c r="A16" s="111">
        <v>4</v>
      </c>
      <c r="B16" s="143" t="s">
        <v>301</v>
      </c>
      <c r="C16" s="143"/>
      <c r="D16" s="144">
        <f>SUM(D13:E15)</f>
        <v>0</v>
      </c>
      <c r="E16" s="144"/>
      <c r="F16" s="144">
        <f>SUM(F13:G15)</f>
        <v>0</v>
      </c>
      <c r="G16" s="144"/>
    </row>
    <row customFormat="1" ht="12.75" r="17" s="90">
      <c r="A17" s="139"/>
      <c r="B17" s="139"/>
      <c r="C17" s="139"/>
      <c r="D17" s="139"/>
      <c r="E17" s="139"/>
      <c r="F17" s="139"/>
      <c r="G17" s="139"/>
    </row>
    <row customFormat="1" ht="12.75" r="18" s="90">
      <c r="A18" s="145" t="s">
        <v>307</v>
      </c>
      <c r="C18" s="139"/>
      <c r="D18" s="139"/>
      <c r="E18" s="139"/>
      <c r="F18" s="139"/>
      <c r="G18" s="139"/>
    </row>
    <row customFormat="1" ht="12.75" r="19" s="90">
      <c r="A19" s="139"/>
      <c r="B19" s="139"/>
      <c r="C19" s="139"/>
      <c r="D19" s="139"/>
      <c r="E19" s="139"/>
      <c r="F19" s="139"/>
      <c r="G19" s="139"/>
    </row>
    <row customFormat="1" ht="12.75" r="20" s="90">
      <c r="A20" s="111" t="s">
        <v>16</v>
      </c>
      <c r="B20" s="111" t="s">
        <v>308</v>
      </c>
      <c r="C20" s="111"/>
      <c r="D20" s="140" t="s">
        <v>18</v>
      </c>
      <c r="E20" s="140"/>
      <c r="F20" s="140" t="s">
        <v>19</v>
      </c>
      <c r="G20" s="140"/>
    </row>
    <row customFormat="1" ht="12.800000000000001" r="21" s="90">
      <c r="A21" s="111">
        <v>1</v>
      </c>
      <c r="B21" s="146" t="s">
        <v>309</v>
      </c>
      <c r="C21" s="147"/>
      <c r="D21" s="148" t="s">
        <v>310</v>
      </c>
      <c r="E21" s="148"/>
      <c r="F21" s="148" t="s">
        <v>311</v>
      </c>
      <c r="G21" s="148"/>
    </row>
    <row customFormat="1" ht="12.800000000000001" r="22" s="90">
      <c r="A22" s="111">
        <v>2</v>
      </c>
      <c r="B22" s="146" t="s">
        <v>312</v>
      </c>
      <c r="C22" s="147"/>
      <c r="D22" s="148" t="s">
        <v>313</v>
      </c>
      <c r="E22" s="148"/>
      <c r="F22" s="148" t="s">
        <v>314</v>
      </c>
      <c r="G22" s="148"/>
    </row>
    <row customFormat="1" ht="12.800000000000001" r="23" s="90">
      <c r="A23" s="111">
        <v>3</v>
      </c>
      <c r="B23" s="146" t="s">
        <v>315</v>
      </c>
      <c r="C23" s="147"/>
      <c r="D23" s="148" t="s">
        <v>316</v>
      </c>
      <c r="E23" s="148"/>
      <c r="F23" s="148" t="s">
        <v>317</v>
      </c>
      <c r="G23" s="148"/>
    </row>
    <row customFormat="1" ht="12.800000000000001" r="24" s="90">
      <c r="A24" s="111">
        <v>4</v>
      </c>
      <c r="B24" s="146" t="s">
        <v>318</v>
      </c>
      <c r="C24" s="147"/>
      <c r="D24" s="148" t="s">
        <v>319</v>
      </c>
      <c r="E24" s="148"/>
      <c r="F24" s="148" t="s">
        <v>320</v>
      </c>
      <c r="G24" s="148"/>
    </row>
    <row customFormat="1" ht="12.800000000000001" r="25" s="90">
      <c r="A25" s="111">
        <v>5</v>
      </c>
      <c r="B25" s="146" t="s">
        <v>321</v>
      </c>
      <c r="C25" s="147"/>
      <c r="D25" s="148" t="s">
        <v>322</v>
      </c>
      <c r="E25" s="148"/>
      <c r="F25" s="148" t="s">
        <v>323</v>
      </c>
      <c r="G25" s="148"/>
    </row>
    <row customFormat="1" ht="12.800000000000001" r="26" s="90">
      <c r="A26" s="111">
        <v>6</v>
      </c>
      <c r="B26" s="149"/>
      <c r="C26" s="150"/>
      <c r="D26" s="142">
        <v>0</v>
      </c>
      <c r="E26" s="142"/>
      <c r="F26" s="142"/>
      <c r="G26" s="142"/>
    </row>
    <row customFormat="1" ht="12.800000000000001" r="27" s="90">
      <c r="A27" s="111">
        <v>7</v>
      </c>
      <c r="B27" s="149" t="s">
        <v>29</v>
      </c>
      <c r="C27" s="150"/>
      <c r="D27" s="144">
        <f>SUM(D21:E26)</f>
        <v>0</v>
      </c>
      <c r="E27" s="144"/>
      <c r="F27" s="144">
        <f>SUM(F21:G26)</f>
        <v>0</v>
      </c>
      <c r="G27" s="144"/>
    </row>
    <row customFormat="1" ht="12.800000000000001" r="28" s="90">
      <c r="A28" s="93"/>
      <c r="B28" s="94"/>
      <c r="C28" s="94"/>
      <c r="D28" s="94"/>
      <c r="E28" s="94"/>
      <c r="F28" s="94"/>
      <c r="G28" s="94"/>
    </row>
    <row customFormat="1" ht="12.800000000000001" r="29" s="90">
      <c r="A29" s="145" t="s">
        <v>324</v>
      </c>
      <c r="C29" s="139"/>
      <c r="D29" s="139"/>
      <c r="E29" s="139"/>
      <c r="F29" s="139"/>
      <c r="G29" s="139"/>
    </row>
    <row customFormat="1" ht="12.800000000000001" r="30" s="90">
      <c r="A30" s="139"/>
      <c r="B30" s="139"/>
      <c r="C30" s="139"/>
      <c r="D30" s="139"/>
      <c r="E30" s="139"/>
      <c r="F30" s="139"/>
      <c r="G30" s="139"/>
    </row>
    <row customFormat="1" ht="12.75" customHeight="1" r="31" s="90">
      <c r="A31" s="111" t="s">
        <v>16</v>
      </c>
      <c r="B31" s="95" t="s">
        <v>33</v>
      </c>
      <c r="C31" s="95"/>
      <c r="D31" s="140" t="s">
        <v>18</v>
      </c>
      <c r="E31" s="140"/>
      <c r="F31" s="140" t="s">
        <v>19</v>
      </c>
      <c r="G31" s="140"/>
    </row>
    <row customFormat="1" ht="12.800000000000001" r="32" s="90">
      <c r="A32" s="111"/>
      <c r="B32" s="95"/>
      <c r="C32" s="95"/>
      <c r="D32" s="140" t="s">
        <v>325</v>
      </c>
      <c r="E32" s="140" t="s">
        <v>326</v>
      </c>
      <c r="F32" s="140" t="s">
        <v>325</v>
      </c>
      <c r="G32" s="140" t="s">
        <v>326</v>
      </c>
    </row>
    <row customFormat="1" ht="12.800000000000001" r="33" s="90">
      <c r="A33" s="111">
        <v>1</v>
      </c>
      <c r="B33" s="149" t="s">
        <v>305</v>
      </c>
      <c r="C33" s="150"/>
      <c r="D33" s="131">
        <v>0</v>
      </c>
      <c r="E33" s="131">
        <v>0</v>
      </c>
      <c r="F33" s="131">
        <v>0</v>
      </c>
      <c r="G33" s="131">
        <v>0</v>
      </c>
    </row>
    <row customFormat="1" ht="12.800000000000001" r="34" s="90">
      <c r="A34" s="111">
        <v>2</v>
      </c>
      <c r="B34" s="149" t="s">
        <v>306</v>
      </c>
      <c r="C34" s="150"/>
      <c r="D34" s="131">
        <v>0</v>
      </c>
      <c r="E34" s="131">
        <v>0</v>
      </c>
      <c r="F34" s="131">
        <v>0</v>
      </c>
      <c r="G34" s="131">
        <v>0</v>
      </c>
    </row>
    <row customFormat="1" ht="12.800000000000001" r="35" s="90">
      <c r="A35" s="111">
        <v>3</v>
      </c>
      <c r="B35" s="149"/>
      <c r="C35" s="150"/>
      <c r="D35" s="131"/>
      <c r="E35" s="131"/>
      <c r="F35" s="131"/>
      <c r="G35" s="131"/>
    </row>
    <row customFormat="1" ht="12.800000000000001" r="36" s="90">
      <c r="A36" s="111">
        <v>4</v>
      </c>
      <c r="B36" s="149" t="s">
        <v>301</v>
      </c>
      <c r="C36" s="150"/>
      <c r="D36" s="151">
        <f>SUM(D33:D35)</f>
        <v>0</v>
      </c>
      <c r="E36" s="151">
        <f>SUM(E33:E35)</f>
        <v>0</v>
      </c>
      <c r="F36" s="151">
        <f>SUM(F33:F35)</f>
        <v>0</v>
      </c>
      <c r="G36" s="151">
        <f>SUM(G33:G35)</f>
        <v>0</v>
      </c>
    </row>
    <row customFormat="1" ht="12.800000000000001" r="37" s="90">
      <c r="A37" s="93"/>
      <c r="B37" s="94"/>
      <c r="C37" s="94"/>
      <c r="D37" s="94"/>
      <c r="E37" s="94"/>
      <c r="F37" s="94"/>
      <c r="G37" s="94"/>
    </row>
    <row customFormat="1" ht="12.800000000000001" r="38" s="90">
      <c r="A38" s="145" t="s">
        <v>327</v>
      </c>
      <c r="C38" s="145"/>
      <c r="D38" s="145"/>
      <c r="E38" s="145"/>
      <c r="F38" s="139"/>
      <c r="G38" s="139"/>
    </row>
    <row customFormat="1" ht="12.800000000000001" r="39" s="90">
      <c r="A39" s="139"/>
      <c r="B39" s="139"/>
      <c r="C39" s="139"/>
      <c r="D39" s="139"/>
      <c r="E39" s="139"/>
      <c r="F39" s="139"/>
      <c r="G39" s="139"/>
    </row>
    <row ht="35.049999999999997" r="40">
      <c r="A40" s="111" t="s">
        <v>16</v>
      </c>
      <c r="B40" s="95" t="s">
        <v>33</v>
      </c>
      <c r="C40" s="95" t="s">
        <v>328</v>
      </c>
      <c r="D40" s="111" t="s">
        <v>329</v>
      </c>
      <c r="E40" s="152" t="s">
        <v>330</v>
      </c>
      <c r="F40" s="152" t="s">
        <v>331</v>
      </c>
      <c r="G40" s="95" t="s">
        <v>19</v>
      </c>
    </row>
    <row ht="12.800000000000001" r="41">
      <c r="A41" s="111">
        <v>1</v>
      </c>
      <c r="B41" s="141" t="s">
        <v>332</v>
      </c>
      <c r="C41" s="153">
        <v>0</v>
      </c>
      <c r="D41" s="142">
        <v>0</v>
      </c>
      <c r="E41" s="142">
        <v>0</v>
      </c>
      <c r="F41" s="142">
        <v>0</v>
      </c>
      <c r="G41" s="142">
        <f>+C41+D41-E41-F41</f>
        <v>0</v>
      </c>
    </row>
    <row ht="12.800000000000001" r="42">
      <c r="A42" s="111">
        <v>2</v>
      </c>
      <c r="B42" s="141" t="s">
        <v>333</v>
      </c>
      <c r="C42" s="154">
        <v>0</v>
      </c>
      <c r="D42" s="142"/>
      <c r="E42" s="142"/>
      <c r="F42" s="142"/>
      <c r="G42" s="142">
        <f>+C42+D42-E42-F42</f>
        <v>0</v>
      </c>
    </row>
    <row ht="12.800000000000001" r="43">
      <c r="A43" s="111">
        <v>3</v>
      </c>
      <c r="B43" s="143"/>
      <c r="C43" s="154"/>
      <c r="D43" s="142"/>
      <c r="E43" s="142"/>
      <c r="F43" s="142"/>
      <c r="G43" s="142">
        <f>+C43+D43-E43-F43</f>
        <v>0</v>
      </c>
    </row>
    <row ht="12.800000000000001" r="44">
      <c r="A44" s="111">
        <v>4</v>
      </c>
      <c r="B44" s="143" t="s">
        <v>301</v>
      </c>
      <c r="C44" s="155">
        <f>SUM(C41:C43)</f>
        <v>0</v>
      </c>
      <c r="D44" s="155">
        <f>SUM(D41:D43)</f>
        <v>0</v>
      </c>
      <c r="E44" s="155">
        <f>SUM(E41:E43)</f>
        <v>0</v>
      </c>
      <c r="F44" s="155">
        <f>SUM(F41:F43)</f>
        <v>0</v>
      </c>
      <c r="G44" s="155">
        <f>SUM(G41:G43)</f>
        <v>0</v>
      </c>
    </row>
    <row ht="12.800000000000001" r="45">
      <c r="A45" s="93"/>
      <c r="B45" s="156"/>
      <c r="C45" s="156"/>
      <c r="D45" s="157"/>
      <c r="E45" s="157"/>
      <c r="F45" s="157"/>
      <c r="G45" s="157"/>
    </row>
    <row ht="12.800000000000001" r="46">
      <c r="A46" s="94" t="s">
        <v>334</v>
      </c>
      <c r="C46" s="94"/>
      <c r="D46" s="94"/>
      <c r="E46" s="94"/>
      <c r="F46" s="94"/>
      <c r="G46" s="94"/>
    </row>
    <row ht="12.800000000000001" r="47">
      <c r="A47" s="158"/>
      <c r="B47" s="158"/>
      <c r="C47" s="158"/>
      <c r="D47" s="158"/>
      <c r="E47" s="158"/>
      <c r="F47" s="158"/>
      <c r="G47" s="158"/>
    </row>
    <row ht="12.800000000000001" r="48">
      <c r="A48" s="158"/>
      <c r="B48" s="158"/>
      <c r="C48" s="158"/>
      <c r="D48" s="158"/>
      <c r="E48" s="158"/>
      <c r="F48" s="158"/>
      <c r="G48" s="158"/>
    </row>
    <row ht="12.75" r="49">
      <c r="A49" s="158"/>
      <c r="B49" s="158"/>
      <c r="C49" s="158"/>
      <c r="D49" s="158"/>
      <c r="E49" s="158"/>
      <c r="F49" s="158"/>
      <c r="G49" s="158"/>
    </row>
  </sheetData>
  <mergeCells count="50">
    <mergeCell ref="A1:G1"/>
    <mergeCell ref="B3:C3"/>
    <mergeCell ref="D3:E3"/>
    <mergeCell ref="F3:G3"/>
    <mergeCell ref="B4:C4"/>
    <mergeCell ref="D4:E4"/>
    <mergeCell ref="F4:G4"/>
    <mergeCell ref="B5:C5"/>
    <mergeCell ref="D5:E5"/>
    <mergeCell ref="F5:G5"/>
    <mergeCell ref="B6:C6"/>
    <mergeCell ref="D6:E6"/>
    <mergeCell ref="F6:G6"/>
    <mergeCell ref="A8:G8"/>
    <mergeCell ref="B12:C12"/>
    <mergeCell ref="D12:E12"/>
    <mergeCell ref="F12:G12"/>
    <mergeCell ref="B13:C13"/>
    <mergeCell ref="D13:E13"/>
    <mergeCell ref="F13:G13"/>
    <mergeCell ref="B14:C14"/>
    <mergeCell ref="D14:E14"/>
    <mergeCell ref="F14:G14"/>
    <mergeCell ref="B15:C15"/>
    <mergeCell ref="D15:E15"/>
    <mergeCell ref="F15:G15"/>
    <mergeCell ref="B16:C16"/>
    <mergeCell ref="D16:E16"/>
    <mergeCell ref="F16:G16"/>
    <mergeCell ref="B20:C20"/>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A31:A32"/>
    <mergeCell ref="B31:C32"/>
    <mergeCell ref="D31:E31"/>
    <mergeCell ref="F31:G31"/>
  </mergeCells>
  <printOptions headings="0" gridLines="1" gridLinesSet="1"/>
  <pageMargins left="0.69999999999999996" right="0.69999999999999996" top="0.75" bottom="0.75" header="0.5" footer="0.5"/>
  <pageSetup paperSize="1"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J4" activeCellId="0" sqref="J4"/>
    </sheetView>
  </sheetViews>
  <sheetFormatPr defaultRowHeight="12.75"/>
  <cols>
    <col hidden="0" min="1" max="1" style="89" width="4.25446428571429"/>
    <col hidden="0" min="2" max="2" style="90" width="19.0178571428571"/>
    <col hidden="0" min="3" max="3" style="90" width="9.56696428571429"/>
    <col hidden="0" min="4" max="4" style="90" width="22.915178571428601"/>
    <col hidden="0" min="5" max="5" style="90" width="16.772321428571399"/>
    <col hidden="0" min="6" max="6" style="90" width="13.464285714285699"/>
    <col hidden="0" min="7" max="7" style="90" width="17.9553571428571"/>
    <col hidden="0" min="8" max="8" style="90" width="11.223214285714301"/>
    <col hidden="0" min="9" max="9" style="90" width="8.9776785714285694"/>
    <col hidden="0" min="10" max="10" style="90" width="95.558035714285694"/>
    <col hidden="0" min="11" max="1025" style="0" width="8.9776785714285694"/>
  </cols>
  <sheetData>
    <row customFormat="1" ht="12.75" r="1" s="90">
      <c r="A1" s="145" t="s">
        <v>335</v>
      </c>
      <c r="C1" s="145"/>
      <c r="D1" s="145"/>
      <c r="E1" s="145"/>
      <c r="F1" s="145"/>
      <c r="G1" s="139"/>
      <c r="H1" s="139"/>
    </row>
    <row customFormat="1" ht="12.75" r="2" s="90">
      <c r="A2" s="139"/>
      <c r="B2" s="139"/>
      <c r="C2" s="139"/>
      <c r="D2" s="139"/>
      <c r="E2" s="139"/>
      <c r="F2" s="139"/>
      <c r="G2" s="139"/>
      <c r="H2" s="139"/>
    </row>
    <row customFormat="1" ht="12.75" customHeight="1" r="3" s="90">
      <c r="A3" s="159" t="s">
        <v>16</v>
      </c>
      <c r="B3" s="95" t="s">
        <v>51</v>
      </c>
      <c r="C3" s="95"/>
      <c r="D3" s="95"/>
      <c r="E3" s="140" t="s">
        <v>18</v>
      </c>
      <c r="F3" s="140"/>
      <c r="G3" s="140" t="s">
        <v>19</v>
      </c>
      <c r="H3" s="140"/>
    </row>
    <row customFormat="1" ht="12.800000000000001" r="4" s="90">
      <c r="A4" s="111">
        <v>1</v>
      </c>
      <c r="B4" s="160"/>
      <c r="C4" s="161"/>
      <c r="D4" s="161"/>
      <c r="E4" s="142"/>
      <c r="F4" s="142"/>
      <c r="G4" s="142"/>
      <c r="H4" s="142"/>
    </row>
    <row customFormat="1" ht="12.800000000000001" r="5" s="90">
      <c r="A5" s="111">
        <v>2</v>
      </c>
      <c r="B5" s="160"/>
      <c r="C5" s="161"/>
      <c r="D5" s="161"/>
      <c r="E5" s="162"/>
      <c r="F5" s="163"/>
      <c r="G5" s="162"/>
      <c r="H5" s="163"/>
    </row>
    <row ht="12.800000000000001" r="6">
      <c r="A6" s="111"/>
      <c r="B6" s="143" t="s">
        <v>301</v>
      </c>
      <c r="C6" s="143"/>
      <c r="D6" s="143"/>
      <c r="E6" s="144">
        <f>SUM(E4:F5)</f>
        <v>0</v>
      </c>
      <c r="F6" s="144"/>
      <c r="G6" s="144">
        <f>SUM(G4:H5)</f>
        <v>0</v>
      </c>
      <c r="H6" s="144"/>
    </row>
    <row ht="12.800000000000001" r="7">
      <c r="A7" s="93"/>
      <c r="B7" s="145"/>
      <c r="C7" s="145"/>
      <c r="D7" s="145"/>
      <c r="E7" s="156"/>
      <c r="F7" s="156"/>
      <c r="G7" s="156"/>
      <c r="H7" s="156"/>
    </row>
    <row ht="12.800000000000001" r="8">
      <c r="A8" s="94" t="s">
        <v>336</v>
      </c>
      <c r="C8" s="94"/>
      <c r="D8" s="94"/>
      <c r="E8" s="94"/>
      <c r="F8" s="94"/>
      <c r="G8" s="94"/>
      <c r="H8" s="94"/>
    </row>
    <row ht="12.800000000000001" r="9">
      <c r="A9" s="158"/>
      <c r="B9" s="158"/>
      <c r="C9" s="158"/>
      <c r="D9" s="158"/>
      <c r="E9" s="158"/>
      <c r="F9" s="158"/>
      <c r="G9" s="158"/>
      <c r="H9" s="158"/>
    </row>
    <row ht="12.800000000000001" r="10">
      <c r="A10" s="139"/>
      <c r="B10" s="139"/>
      <c r="C10" s="139"/>
      <c r="D10" s="139"/>
      <c r="E10" s="139"/>
      <c r="F10" s="139"/>
      <c r="G10" s="139"/>
      <c r="H10" s="139"/>
    </row>
    <row ht="12.800000000000001" r="11">
      <c r="A11" s="145" t="s">
        <v>337</v>
      </c>
      <c r="C11" s="145"/>
      <c r="D11" s="145"/>
      <c r="E11" s="145"/>
      <c r="F11" s="145"/>
      <c r="G11" s="145"/>
      <c r="H11" s="139"/>
    </row>
    <row ht="12.800000000000001" r="12">
      <c r="A12" s="139"/>
      <c r="B12" s="139"/>
      <c r="C12" s="139"/>
      <c r="D12" s="139"/>
      <c r="E12" s="139"/>
      <c r="F12" s="139"/>
      <c r="G12" s="139"/>
      <c r="H12" s="139"/>
    </row>
    <row ht="12.75" customHeight="1" r="13">
      <c r="A13" s="111" t="s">
        <v>16</v>
      </c>
      <c r="B13" s="164" t="s">
        <v>51</v>
      </c>
      <c r="C13" s="164"/>
      <c r="D13" s="164"/>
      <c r="E13" s="140" t="s">
        <v>18</v>
      </c>
      <c r="F13" s="140"/>
      <c r="G13" s="140" t="s">
        <v>19</v>
      </c>
      <c r="H13" s="140"/>
    </row>
    <row ht="12.800000000000001" r="14">
      <c r="A14" s="111"/>
      <c r="B14" s="164"/>
      <c r="C14" s="164"/>
      <c r="D14" s="164"/>
      <c r="E14" s="140" t="s">
        <v>338</v>
      </c>
      <c r="F14" s="140" t="s">
        <v>339</v>
      </c>
      <c r="G14" s="140" t="s">
        <v>338</v>
      </c>
      <c r="H14" s="140" t="s">
        <v>339</v>
      </c>
      <c r="M14" s="90" t="s">
        <v>10</v>
      </c>
    </row>
    <row customFormat="1" ht="12.800000000000001" r="15" s="107">
      <c r="A15" s="110">
        <v>1</v>
      </c>
      <c r="B15" s="165" t="s">
        <v>340</v>
      </c>
      <c r="C15" s="165"/>
      <c r="D15" s="165"/>
      <c r="E15" s="144">
        <f>SUM(E16:E18)</f>
        <v>0</v>
      </c>
      <c r="F15" s="144">
        <f>SUM(F16:F18)</f>
        <v>0</v>
      </c>
      <c r="G15" s="144">
        <f>SUM(G16:G18)</f>
        <v>0</v>
      </c>
      <c r="H15" s="144">
        <f>SUM(H16:H18)</f>
        <v>0</v>
      </c>
    </row>
    <row customFormat="1" ht="12.800000000000001" r="16" s="90">
      <c r="A16" s="111">
        <v>1.1000000000000001</v>
      </c>
      <c r="B16" s="141" t="s">
        <v>341</v>
      </c>
      <c r="C16" s="141"/>
      <c r="D16" s="141"/>
      <c r="E16" s="142" t="s">
        <v>342</v>
      </c>
      <c r="F16" s="142" t="s">
        <v>343</v>
      </c>
      <c r="G16" s="142" t="s">
        <v>344</v>
      </c>
      <c r="H16" s="142" t="s">
        <v>345</v>
      </c>
    </row>
    <row ht="12.800000000000001" r="17">
      <c r="A17" s="111">
        <v>1.2</v>
      </c>
      <c r="B17" s="141" t="s">
        <v>346</v>
      </c>
      <c r="C17" s="141"/>
      <c r="D17" s="141"/>
      <c r="E17" s="142" t="s">
        <v>347</v>
      </c>
      <c r="F17" s="142" t="s">
        <v>348</v>
      </c>
      <c r="G17" s="142" t="s">
        <v>349</v>
      </c>
      <c r="H17" s="142" t="s">
        <v>350</v>
      </c>
    </row>
    <row ht="12.800000000000001" r="18">
      <c r="A18" s="111">
        <v>1.3</v>
      </c>
      <c r="B18" s="141" t="s">
        <v>351</v>
      </c>
      <c r="C18" s="141"/>
      <c r="D18" s="141"/>
      <c r="E18" s="142" t="s">
        <v>352</v>
      </c>
      <c r="F18" s="142" t="s">
        <v>353</v>
      </c>
      <c r="G18" s="142" t="s">
        <v>354</v>
      </c>
      <c r="H18" s="142" t="s">
        <v>355</v>
      </c>
    </row>
    <row customFormat="1" ht="12.800000000000001" r="19" s="166">
      <c r="A19" s="110">
        <v>2</v>
      </c>
      <c r="B19" s="165" t="s">
        <v>356</v>
      </c>
      <c r="C19" s="165"/>
      <c r="D19" s="165"/>
      <c r="E19" s="144">
        <f>SUM(E20:E21)</f>
        <v>0</v>
      </c>
      <c r="F19" s="144">
        <f>SUM(F20:F21)</f>
        <v>0</v>
      </c>
      <c r="G19" s="144">
        <f>SUM(G20:G21)</f>
        <v>0</v>
      </c>
      <c r="H19" s="144">
        <f>SUM(H20:H21)</f>
        <v>0</v>
      </c>
      <c r="I19" s="107"/>
      <c r="J19" s="107"/>
    </row>
    <row ht="12.800000000000001" r="20">
      <c r="A20" s="111">
        <v>2.1000000000000001</v>
      </c>
      <c r="B20" s="167" t="s">
        <v>357</v>
      </c>
      <c r="C20" s="161"/>
      <c r="D20" s="168"/>
      <c r="E20" s="142" t="s">
        <v>358</v>
      </c>
      <c r="F20" s="142" t="s">
        <v>359</v>
      </c>
      <c r="G20" s="142" t="s">
        <v>360</v>
      </c>
      <c r="H20" s="142" t="s">
        <v>361</v>
      </c>
    </row>
    <row ht="12.800000000000001" r="21">
      <c r="A21" s="111">
        <v>2.2000000000000002</v>
      </c>
      <c r="B21" s="143"/>
      <c r="C21" s="143"/>
      <c r="D21" s="143"/>
      <c r="E21" s="169"/>
      <c r="F21" s="169"/>
      <c r="G21" s="169"/>
      <c r="H21" s="169"/>
      <c r="N21" s="0" t="s">
        <v>10</v>
      </c>
    </row>
    <row ht="12.800000000000001" r="22">
      <c r="A22" s="145"/>
      <c r="B22" s="145"/>
      <c r="C22" s="145"/>
      <c r="D22" s="145"/>
      <c r="E22" s="145"/>
      <c r="F22" s="145"/>
      <c r="G22" s="145"/>
      <c r="H22" s="145"/>
    </row>
    <row ht="12.800000000000001" r="23">
      <c r="A23" s="94" t="s">
        <v>362</v>
      </c>
      <c r="B23" s="0"/>
      <c r="C23" s="94"/>
      <c r="D23" s="94"/>
      <c r="E23" s="94"/>
      <c r="F23" s="94"/>
      <c r="G23" s="94"/>
      <c r="H23" s="94"/>
    </row>
    <row ht="12.800000000000001" r="24">
      <c r="A24" s="158"/>
      <c r="B24" s="158"/>
      <c r="C24" s="158"/>
      <c r="D24" s="158"/>
      <c r="E24" s="158"/>
      <c r="F24" s="158"/>
      <c r="G24" s="158"/>
      <c r="H24" s="158"/>
    </row>
    <row ht="12.800000000000001" r="25">
      <c r="A25" s="158"/>
      <c r="B25" s="158"/>
      <c r="C25" s="158"/>
      <c r="D25" s="158"/>
      <c r="E25" s="158"/>
      <c r="F25" s="158"/>
      <c r="G25" s="158"/>
      <c r="H25" s="158"/>
    </row>
    <row ht="12.800000000000001" r="26">
      <c r="A26" s="92" t="s">
        <v>363</v>
      </c>
      <c r="B26" s="92"/>
      <c r="C26" s="92"/>
      <c r="D26" s="92"/>
      <c r="E26" s="92"/>
      <c r="F26" s="92"/>
      <c r="G26" s="92"/>
      <c r="H26" s="92"/>
    </row>
    <row ht="12.800000000000001" r="27">
      <c r="A27" s="139"/>
      <c r="B27" s="139"/>
      <c r="C27" s="139"/>
      <c r="D27" s="139"/>
      <c r="E27" s="139"/>
      <c r="F27" s="139"/>
      <c r="G27" s="139"/>
      <c r="H27" s="139"/>
      <c r="I27" s="170"/>
      <c r="J27" s="170"/>
    </row>
    <row customFormat="1" ht="12.800000000000001" r="28" s="0">
      <c r="A28" s="145" t="s">
        <v>364</v>
      </c>
      <c r="C28" s="171"/>
      <c r="D28" s="171"/>
      <c r="E28" s="171"/>
      <c r="F28" s="139"/>
      <c r="G28" s="139"/>
      <c r="H28" s="139"/>
      <c r="I28" s="170"/>
      <c r="J28" s="170"/>
    </row>
    <row ht="8.25" customHeight="1" r="29">
      <c r="A29" s="139"/>
      <c r="B29" s="139"/>
      <c r="C29" s="139"/>
      <c r="D29" s="139"/>
      <c r="E29" s="139"/>
      <c r="F29" s="139"/>
      <c r="G29" s="139"/>
      <c r="H29" s="139"/>
    </row>
    <row customFormat="1" ht="25.5" customHeight="1" r="30" s="90">
      <c r="A30" s="111" t="s">
        <v>16</v>
      </c>
      <c r="B30" s="95" t="s">
        <v>33</v>
      </c>
      <c r="C30" s="95"/>
      <c r="D30" s="95" t="s">
        <v>365</v>
      </c>
      <c r="E30" s="95"/>
      <c r="F30" s="95" t="s">
        <v>366</v>
      </c>
      <c r="G30" s="95"/>
      <c r="H30" s="95" t="s">
        <v>367</v>
      </c>
    </row>
    <row customFormat="1" ht="12.800000000000001" r="31" s="90">
      <c r="A31" s="111"/>
      <c r="B31" s="95"/>
      <c r="C31" s="95"/>
      <c r="D31" s="95" t="s">
        <v>368</v>
      </c>
      <c r="E31" s="95" t="s">
        <v>369</v>
      </c>
      <c r="F31" s="95" t="s">
        <v>368</v>
      </c>
      <c r="G31" s="95" t="s">
        <v>369</v>
      </c>
      <c r="H31" s="95"/>
    </row>
    <row ht="12.800000000000001" r="32">
      <c r="A32" s="111">
        <v>1</v>
      </c>
      <c r="B32" s="141" t="s">
        <v>18</v>
      </c>
      <c r="C32" s="141"/>
      <c r="D32" s="172" t="s">
        <v>370</v>
      </c>
      <c r="E32" s="173" t="s">
        <v>371</v>
      </c>
      <c r="F32" s="173" t="s">
        <v>372</v>
      </c>
      <c r="G32" s="173" t="s">
        <v>373</v>
      </c>
      <c r="H32" s="174" t="e">
        <f>+E32+G32</f>
        <v>#VALUE!</v>
      </c>
    </row>
    <row ht="12.800000000000001" r="33">
      <c r="A33" s="111">
        <v>2</v>
      </c>
      <c r="B33" s="141" t="s">
        <v>374</v>
      </c>
      <c r="C33" s="141"/>
      <c r="D33" s="175" t="s">
        <v>375</v>
      </c>
      <c r="E33" s="173" t="s">
        <v>376</v>
      </c>
      <c r="F33" s="173" t="s">
        <v>377</v>
      </c>
      <c r="G33" s="173" t="s">
        <v>378</v>
      </c>
      <c r="H33" s="174" t="e">
        <f>+E33+G33</f>
        <v>#VALUE!</v>
      </c>
    </row>
    <row ht="12.800000000000001" r="34">
      <c r="A34" s="111">
        <v>3</v>
      </c>
      <c r="B34" s="141" t="s">
        <v>379</v>
      </c>
      <c r="C34" s="141"/>
      <c r="D34" s="175" t="s">
        <v>380</v>
      </c>
      <c r="E34" s="173" t="s">
        <v>381</v>
      </c>
      <c r="F34" s="173" t="s">
        <v>382</v>
      </c>
      <c r="G34" s="173" t="s">
        <v>383</v>
      </c>
      <c r="H34" s="174" t="e">
        <f>+E34+G34</f>
        <v>#VALUE!</v>
      </c>
      <c r="J34" s="90" t="s">
        <v>10</v>
      </c>
    </row>
    <row ht="12.75" r="35">
      <c r="A35" s="111">
        <v>4</v>
      </c>
      <c r="B35" s="141" t="s">
        <v>19</v>
      </c>
      <c r="C35" s="141"/>
      <c r="D35" s="176" t="e">
        <f>+D32+D33-D34</f>
        <v>#VALUE!</v>
      </c>
      <c r="E35" s="176" t="e">
        <f>+E32+E33-E34</f>
        <v>#VALUE!</v>
      </c>
      <c r="F35" s="176" t="e">
        <f>+F32+F33-F34</f>
        <v>#VALUE!</v>
      </c>
      <c r="G35" s="176" t="e">
        <f>+G32+G33-G34</f>
        <v>#VALUE!</v>
      </c>
      <c r="H35" s="176" t="e">
        <f>+H32+H33-H34</f>
        <v>#VALUE!</v>
      </c>
    </row>
    <row ht="12.75" r="36">
      <c r="A36" s="93"/>
      <c r="B36" s="156"/>
      <c r="C36" s="156"/>
      <c r="D36" s="156"/>
      <c r="E36" s="156"/>
      <c r="F36" s="156"/>
      <c r="G36" s="156"/>
      <c r="H36" s="156"/>
    </row>
    <row ht="12.75" r="37">
      <c r="A37" s="116" t="s">
        <v>384</v>
      </c>
      <c r="B37" s="0"/>
      <c r="C37" s="116"/>
      <c r="D37" s="116"/>
      <c r="E37" s="116"/>
      <c r="F37" s="116"/>
      <c r="G37" s="116"/>
      <c r="H37" s="116"/>
      <c r="K37" s="0" t="s">
        <v>10</v>
      </c>
    </row>
    <row ht="12.75" r="38">
      <c r="A38" s="115"/>
      <c r="B38" s="116"/>
      <c r="C38" s="116"/>
      <c r="D38" s="116"/>
      <c r="E38" s="116"/>
      <c r="F38" s="116"/>
      <c r="G38" s="116"/>
      <c r="H38" s="116"/>
    </row>
    <row ht="63.75" customHeight="1" r="39">
      <c r="A39" s="117" t="s">
        <v>16</v>
      </c>
      <c r="B39" s="177" t="s">
        <v>33</v>
      </c>
      <c r="C39" s="177"/>
      <c r="D39" s="177"/>
      <c r="E39" s="177"/>
      <c r="F39" s="117" t="s">
        <v>385</v>
      </c>
      <c r="G39" s="117" t="s">
        <v>386</v>
      </c>
      <c r="H39" s="118" t="s">
        <v>29</v>
      </c>
    </row>
    <row ht="12.800000000000001" r="40">
      <c r="A40" s="118">
        <v>1</v>
      </c>
      <c r="B40" s="178" t="s">
        <v>18</v>
      </c>
      <c r="C40" s="178"/>
      <c r="D40" s="178"/>
      <c r="E40" s="178"/>
      <c r="F40" s="102" t="s">
        <v>387</v>
      </c>
      <c r="G40" s="179" t="s">
        <v>388</v>
      </c>
      <c r="H40" s="102" t="e">
        <f>+F40+G40</f>
        <v>#VALUE!</v>
      </c>
    </row>
    <row ht="12.75" r="41">
      <c r="A41" s="118">
        <v>2</v>
      </c>
      <c r="B41" s="178" t="s">
        <v>148</v>
      </c>
      <c r="C41" s="178"/>
      <c r="D41" s="178"/>
      <c r="E41" s="178"/>
      <c r="F41" s="102">
        <f>SUM(F42:F43)</f>
        <v>0</v>
      </c>
      <c r="G41" s="102">
        <f>SUM(G42:G43)</f>
        <v>0</v>
      </c>
      <c r="H41" s="102">
        <f>+F41+G41</f>
        <v>0</v>
      </c>
    </row>
    <row ht="12.75" customHeight="1" r="42">
      <c r="A42" s="118">
        <v>2.1000000000000001</v>
      </c>
      <c r="B42" s="180" t="s">
        <v>389</v>
      </c>
      <c r="C42" s="180"/>
      <c r="D42" s="180"/>
      <c r="E42" s="180"/>
      <c r="F42" s="102" t="s">
        <v>390</v>
      </c>
      <c r="G42" s="179" t="s">
        <v>391</v>
      </c>
      <c r="H42" s="102" t="e">
        <f>+F42+G42</f>
        <v>#VALUE!</v>
      </c>
    </row>
    <row ht="12.75" customHeight="1" r="43">
      <c r="A43" s="118">
        <v>2.2000000000000002</v>
      </c>
      <c r="B43" s="180" t="s">
        <v>392</v>
      </c>
      <c r="C43" s="180"/>
      <c r="D43" s="180"/>
      <c r="E43" s="180"/>
      <c r="F43" s="102" t="s">
        <v>393</v>
      </c>
      <c r="G43" s="179" t="s">
        <v>394</v>
      </c>
      <c r="H43" s="102" t="e">
        <f>+F43+G43</f>
        <v>#VALUE!</v>
      </c>
    </row>
    <row ht="12.75" customHeight="1" r="44">
      <c r="A44" s="118">
        <v>3</v>
      </c>
      <c r="B44" s="180" t="s">
        <v>395</v>
      </c>
      <c r="C44" s="180"/>
      <c r="D44" s="180"/>
      <c r="E44" s="180"/>
      <c r="F44" s="102">
        <f>SUM(F45:F47)</f>
        <v>0</v>
      </c>
      <c r="G44" s="102">
        <f>SUM(G45:G47)</f>
        <v>0</v>
      </c>
      <c r="H44" s="102">
        <f>+F44+G44</f>
        <v>0</v>
      </c>
    </row>
    <row ht="12.75" customHeight="1" r="45">
      <c r="A45" s="118">
        <v>3.1000000000000001</v>
      </c>
      <c r="B45" s="180" t="s">
        <v>389</v>
      </c>
      <c r="C45" s="180"/>
      <c r="D45" s="180"/>
      <c r="E45" s="180"/>
      <c r="F45" s="102" t="s">
        <v>396</v>
      </c>
      <c r="G45" s="179" t="s">
        <v>397</v>
      </c>
      <c r="H45" s="102" t="e">
        <f>+F45+G45</f>
        <v>#VALUE!</v>
      </c>
    </row>
    <row ht="12.75" customHeight="1" r="46">
      <c r="A46" s="118">
        <v>3.2000000000000002</v>
      </c>
      <c r="B46" s="180" t="s">
        <v>398</v>
      </c>
      <c r="C46" s="180"/>
      <c r="D46" s="180"/>
      <c r="E46" s="180"/>
      <c r="F46" s="102" t="s">
        <v>399</v>
      </c>
      <c r="G46" s="179" t="s">
        <v>400</v>
      </c>
      <c r="H46" s="102" t="e">
        <f>+F46+G46</f>
        <v>#VALUE!</v>
      </c>
    </row>
    <row ht="12.75" customHeight="1" r="47">
      <c r="A47" s="118">
        <v>3.2999999999999998</v>
      </c>
      <c r="B47" s="180" t="s">
        <v>401</v>
      </c>
      <c r="C47" s="180"/>
      <c r="D47" s="180"/>
      <c r="E47" s="180"/>
      <c r="F47" s="102" t="s">
        <v>402</v>
      </c>
      <c r="G47" s="179" t="s">
        <v>403</v>
      </c>
      <c r="H47" s="102" t="e">
        <f>+F47+G47</f>
        <v>#VALUE!</v>
      </c>
    </row>
    <row ht="12.75" customHeight="1" r="48">
      <c r="A48" s="118">
        <v>4</v>
      </c>
      <c r="B48" s="180" t="s">
        <v>19</v>
      </c>
      <c r="C48" s="180"/>
      <c r="D48" s="180"/>
      <c r="E48" s="180"/>
      <c r="F48" s="109" t="e">
        <f>+F40+F41-F44</f>
        <v>#VALUE!</v>
      </c>
      <c r="G48" s="109" t="e">
        <f>+G40+G41-G44</f>
        <v>#VALUE!</v>
      </c>
      <c r="H48" s="102" t="e">
        <f>+F48+G48</f>
        <v>#VALUE!</v>
      </c>
    </row>
    <row customFormat="1" ht="15" customHeight="1" r="49" s="0">
      <c r="A49" s="115"/>
      <c r="B49" s="181"/>
      <c r="C49" s="181"/>
      <c r="D49" s="125"/>
      <c r="E49" s="125"/>
      <c r="F49" s="182"/>
      <c r="G49" s="182"/>
      <c r="H49" s="127"/>
      <c r="I49" s="90"/>
      <c r="J49" s="90"/>
    </row>
    <row ht="12.75" customHeight="1" r="50">
      <c r="A50" s="115"/>
      <c r="B50" s="183" t="s">
        <v>404</v>
      </c>
      <c r="C50" s="183"/>
      <c r="D50" s="183"/>
      <c r="E50" s="183"/>
      <c r="F50" s="183"/>
      <c r="G50" s="183"/>
      <c r="H50" s="183"/>
    </row>
    <row ht="12.75" r="51">
      <c r="A51" s="115"/>
      <c r="B51" s="183"/>
      <c r="C51" s="183"/>
      <c r="D51" s="183"/>
      <c r="E51" s="183"/>
      <c r="F51" s="183"/>
      <c r="G51" s="183"/>
      <c r="H51" s="183"/>
    </row>
    <row ht="12.75" r="52">
      <c r="A52" s="115"/>
      <c r="B52" s="181"/>
      <c r="C52" s="181"/>
      <c r="D52" s="181"/>
      <c r="E52" s="181"/>
      <c r="F52" s="181"/>
      <c r="G52" s="181"/>
      <c r="H52" s="181"/>
    </row>
    <row ht="12.75" customHeight="1" r="53">
      <c r="A53" s="115"/>
      <c r="B53" s="134" t="s">
        <v>405</v>
      </c>
      <c r="C53" s="134"/>
      <c r="D53" s="134"/>
      <c r="E53" s="134"/>
      <c r="F53" s="134"/>
      <c r="G53" s="134"/>
      <c r="H53" s="134"/>
    </row>
    <row ht="12.75" r="54">
      <c r="B54" s="134"/>
      <c r="C54" s="134"/>
      <c r="D54" s="134"/>
      <c r="E54" s="134"/>
      <c r="F54" s="134"/>
      <c r="G54" s="134"/>
      <c r="H54" s="134"/>
    </row>
    <row ht="12.75" r="55">
      <c r="B55" s="134"/>
      <c r="C55" s="134"/>
      <c r="D55" s="134"/>
      <c r="E55" s="134"/>
      <c r="F55" s="134"/>
      <c r="G55" s="134"/>
      <c r="H55" s="134"/>
    </row>
  </sheetData>
  <mergeCells count="40">
    <mergeCell ref="B3:D3"/>
    <mergeCell ref="E3:F3"/>
    <mergeCell ref="G3:H3"/>
    <mergeCell ref="E4:F4"/>
    <mergeCell ref="G4:H4"/>
    <mergeCell ref="B6:D6"/>
    <mergeCell ref="E6:F6"/>
    <mergeCell ref="G6:H6"/>
    <mergeCell ref="A13:A14"/>
    <mergeCell ref="B13:D14"/>
    <mergeCell ref="E13:F13"/>
    <mergeCell ref="G13:H13"/>
    <mergeCell ref="B15:D15"/>
    <mergeCell ref="B16:D16"/>
    <mergeCell ref="B17:D17"/>
    <mergeCell ref="B18:D18"/>
    <mergeCell ref="B19:D19"/>
    <mergeCell ref="B21:D21"/>
    <mergeCell ref="A26:H26"/>
    <mergeCell ref="A30:A31"/>
    <mergeCell ref="B30:C31"/>
    <mergeCell ref="H30:H31"/>
    <mergeCell ref="D30:E30"/>
    <mergeCell ref="F30:G30"/>
    <mergeCell ref="B32:C32"/>
    <mergeCell ref="B33:C33"/>
    <mergeCell ref="B34:C34"/>
    <mergeCell ref="B35:C35"/>
    <mergeCell ref="B39:E39"/>
    <mergeCell ref="B40:E40"/>
    <mergeCell ref="B41:E41"/>
    <mergeCell ref="B42:E42"/>
    <mergeCell ref="B43:E43"/>
    <mergeCell ref="B44:E44"/>
    <mergeCell ref="B45:E45"/>
    <mergeCell ref="B46:E46"/>
    <mergeCell ref="B47:E47"/>
    <mergeCell ref="B48:E48"/>
    <mergeCell ref="B50:H51"/>
    <mergeCell ref="B53:H55"/>
  </mergeCells>
  <printOptions headings="0" gridLines="1" gridLinesSet="1"/>
  <pageMargins left="0.69999999999999996" right="0.20000000000000004" top="0.5" bottom="0.25" header="0.5" footer="0.5"/>
  <pageSetup paperSize="1"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1" workbookViewId="0" zoomScale="120">
      <selection activeCell="H12" activeCellId="0" sqref="H12"/>
    </sheetView>
  </sheetViews>
  <sheetFormatPr defaultRowHeight="12.75"/>
  <cols>
    <col hidden="0" min="1" max="1" style="89" width="4.1339285714285703"/>
    <col hidden="0" min="2" max="2" style="90" width="43.821428571428598"/>
    <col hidden="0" min="3" max="6" style="90" width="12.6383928571429"/>
    <col hidden="0" min="7" max="7" style="0" width="8.9776785714285694"/>
    <col hidden="0" min="8" max="8" style="0" width="23.03125"/>
    <col hidden="0" min="9" max="1025" style="0" width="8.9776785714285694"/>
  </cols>
  <sheetData>
    <row customFormat="1" ht="12.75" r="1" s="90">
      <c r="A1" s="94" t="s">
        <v>406</v>
      </c>
      <c r="C1" s="94"/>
      <c r="D1" s="94"/>
      <c r="E1" s="94"/>
      <c r="F1" s="94"/>
    </row>
    <row ht="12.75" r="2">
      <c r="A2" s="93"/>
      <c r="B2" s="94"/>
      <c r="C2" s="94"/>
      <c r="D2" s="94"/>
      <c r="E2" s="94"/>
      <c r="F2" s="94"/>
    </row>
    <row customFormat="1" ht="25.5" r="3" s="184">
      <c r="A3" s="95" t="s">
        <v>16</v>
      </c>
      <c r="B3" s="185" t="s">
        <v>33</v>
      </c>
      <c r="C3" s="95" t="s">
        <v>18</v>
      </c>
      <c r="D3" s="95" t="s">
        <v>40</v>
      </c>
      <c r="E3" s="95" t="s">
        <v>407</v>
      </c>
      <c r="F3" s="95" t="s">
        <v>19</v>
      </c>
    </row>
    <row ht="30.75" customHeight="1" r="4">
      <c r="A4" s="111">
        <v>1</v>
      </c>
      <c r="B4" s="186" t="s">
        <v>408</v>
      </c>
      <c r="C4" s="187" t="s">
        <v>409</v>
      </c>
      <c r="D4" s="188" t="s">
        <v>410</v>
      </c>
      <c r="E4" s="188" t="s">
        <v>411</v>
      </c>
      <c r="F4" s="188" t="e">
        <f>+C4+D4-E4</f>
        <v>#VALUE!</v>
      </c>
    </row>
    <row ht="30.75" customHeight="1" r="5">
      <c r="A5" s="111">
        <v>2</v>
      </c>
      <c r="B5" s="186" t="s">
        <v>412</v>
      </c>
      <c r="C5" s="188" t="s">
        <v>413</v>
      </c>
      <c r="D5" s="188" t="s">
        <v>414</v>
      </c>
      <c r="E5" s="188" t="s">
        <v>415</v>
      </c>
      <c r="F5" s="188" t="e">
        <f>+C5+D5-E5</f>
        <v>#VALUE!</v>
      </c>
    </row>
    <row ht="12.800000000000001" r="6">
      <c r="A6" s="111">
        <v>3</v>
      </c>
      <c r="B6" s="189" t="s">
        <v>416</v>
      </c>
      <c r="C6" s="188" t="s">
        <v>417</v>
      </c>
      <c r="D6" s="188" t="s">
        <v>418</v>
      </c>
      <c r="E6" s="188" t="s">
        <v>419</v>
      </c>
      <c r="F6" s="188" t="e">
        <f>+C6+D6-E6</f>
        <v>#VALUE!</v>
      </c>
    </row>
    <row ht="18.75" customHeight="1" r="7">
      <c r="A7" s="111">
        <v>4</v>
      </c>
      <c r="B7" s="190" t="s">
        <v>29</v>
      </c>
      <c r="C7" s="155" t="e">
        <f>+C4+C5+C6</f>
        <v>#VALUE!</v>
      </c>
      <c r="D7" s="155" t="e">
        <f>+D4+D5+D6</f>
        <v>#VALUE!</v>
      </c>
      <c r="E7" s="155" t="e">
        <f>+E4+E5+E6</f>
        <v>#VALUE!</v>
      </c>
      <c r="F7" s="155" t="e">
        <f>+F4+F5+F6</f>
        <v>#VALUE!</v>
      </c>
    </row>
    <row customFormat="1" ht="12.800000000000001" r="8" s="90">
      <c r="A8" s="93"/>
      <c r="B8" s="171"/>
      <c r="C8" s="156"/>
      <c r="D8" s="94"/>
      <c r="E8" s="94"/>
      <c r="F8" s="156"/>
    </row>
    <row customFormat="1" ht="12.800000000000001" r="9" s="90">
      <c r="A9" s="145" t="s">
        <v>420</v>
      </c>
      <c r="C9" s="145"/>
      <c r="D9" s="94"/>
      <c r="E9" s="94"/>
      <c r="F9" s="156"/>
    </row>
    <row customFormat="1" ht="12.75" customHeight="1" r="10" s="90">
      <c r="A10" s="191" t="s">
        <v>421</v>
      </c>
      <c r="B10" s="191"/>
      <c r="C10" s="191"/>
      <c r="D10" s="191"/>
      <c r="E10" s="191"/>
      <c r="F10" s="191"/>
    </row>
    <row customFormat="1" ht="12.800000000000001" r="11" s="90">
      <c r="A11" s="191"/>
      <c r="B11" s="191"/>
      <c r="C11" s="191"/>
      <c r="D11" s="191"/>
      <c r="E11" s="191"/>
      <c r="F11" s="191"/>
    </row>
    <row customFormat="1" ht="12.800000000000001" r="12" s="90">
      <c r="A12" s="192"/>
      <c r="B12" s="192"/>
      <c r="C12" s="192"/>
      <c r="D12" s="192"/>
      <c r="E12" s="192"/>
      <c r="F12" s="192"/>
    </row>
    <row customFormat="1" ht="12.800000000000001" r="13" s="90">
      <c r="A13" s="193"/>
      <c r="B13" s="193"/>
      <c r="C13" s="193"/>
      <c r="D13" s="193"/>
      <c r="E13" s="193"/>
      <c r="F13" s="193"/>
    </row>
    <row customFormat="1" ht="12.800000000000001" r="14" s="90">
      <c r="A14" s="193"/>
      <c r="B14" s="193"/>
      <c r="C14" s="193"/>
      <c r="D14" s="193"/>
      <c r="E14" s="193"/>
      <c r="F14" s="193"/>
    </row>
    <row customFormat="1" ht="12.800000000000001" r="15" s="90">
      <c r="A15" s="92" t="s">
        <v>422</v>
      </c>
      <c r="B15" s="92"/>
      <c r="C15" s="92"/>
      <c r="D15" s="92"/>
      <c r="E15" s="92"/>
      <c r="F15" s="92"/>
    </row>
    <row ht="12.800000000000001" r="16">
      <c r="A16" s="156"/>
      <c r="B16" s="156"/>
      <c r="C16" s="94"/>
      <c r="D16" s="94"/>
      <c r="E16" s="94"/>
      <c r="F16" s="94"/>
    </row>
    <row ht="12.800000000000001" r="17">
      <c r="A17" s="111" t="s">
        <v>16</v>
      </c>
      <c r="B17" s="140" t="s">
        <v>33</v>
      </c>
      <c r="C17" s="140" t="s">
        <v>423</v>
      </c>
      <c r="D17" s="140"/>
      <c r="E17" s="140" t="s">
        <v>424</v>
      </c>
      <c r="F17" s="140"/>
    </row>
    <row ht="12.800000000000001" r="18">
      <c r="A18" s="111">
        <v>1</v>
      </c>
      <c r="B18" s="194" t="s">
        <v>425</v>
      </c>
      <c r="C18" s="195"/>
      <c r="D18" s="195"/>
      <c r="E18" s="195"/>
      <c r="F18" s="195"/>
    </row>
    <row ht="12.800000000000001" r="19">
      <c r="A19" s="111">
        <v>1.1000000000000001</v>
      </c>
      <c r="B19" s="196" t="s">
        <v>426</v>
      </c>
      <c r="C19" s="195"/>
      <c r="D19" s="195"/>
      <c r="E19" s="195"/>
      <c r="F19" s="195"/>
      <c r="K19" s="90" t="s">
        <v>10</v>
      </c>
    </row>
    <row ht="12.800000000000001" r="20">
      <c r="A20" s="111">
        <v>1.2</v>
      </c>
      <c r="B20" s="197"/>
      <c r="C20" s="142"/>
      <c r="D20" s="142"/>
      <c r="E20" s="142"/>
      <c r="F20" s="142"/>
    </row>
    <row ht="12.800000000000001" r="21">
      <c r="A21" s="111">
        <v>2.1000000000000001</v>
      </c>
      <c r="B21" s="197" t="s">
        <v>427</v>
      </c>
      <c r="C21" s="142"/>
      <c r="D21" s="142"/>
      <c r="E21" s="142"/>
      <c r="F21" s="142"/>
    </row>
    <row ht="12.800000000000001" r="22">
      <c r="A22" s="111">
        <v>2.2000000000000002</v>
      </c>
      <c r="B22" s="197" t="s">
        <v>428</v>
      </c>
      <c r="C22" s="142"/>
      <c r="D22" s="142"/>
      <c r="E22" s="142"/>
      <c r="F22" s="142"/>
    </row>
    <row ht="12.800000000000001" r="23">
      <c r="A23" s="111">
        <v>2.2999999999999998</v>
      </c>
      <c r="B23" s="197" t="s">
        <v>429</v>
      </c>
      <c r="C23" s="142"/>
      <c r="D23" s="142"/>
      <c r="E23" s="142"/>
      <c r="F23" s="142"/>
    </row>
    <row ht="12.800000000000001" r="24">
      <c r="A24" s="111">
        <v>3</v>
      </c>
      <c r="B24" s="141" t="s">
        <v>430</v>
      </c>
      <c r="C24" s="142">
        <f>SUM(C19:D23)</f>
        <v>0</v>
      </c>
      <c r="D24" s="142"/>
      <c r="E24" s="142">
        <f>SUM(E19:F23)</f>
        <v>0</v>
      </c>
      <c r="F24" s="142"/>
    </row>
    <row ht="27.75" customHeight="1" r="25">
      <c r="A25" s="110">
        <v>4</v>
      </c>
      <c r="B25" s="198" t="s">
        <v>431</v>
      </c>
      <c r="C25" s="142"/>
      <c r="D25" s="142"/>
      <c r="E25" s="142"/>
      <c r="F25" s="142"/>
    </row>
    <row ht="12.800000000000001" r="26">
      <c r="A26" s="110">
        <v>5</v>
      </c>
      <c r="B26" s="165" t="s">
        <v>432</v>
      </c>
      <c r="C26" s="144">
        <f>+C24-C25</f>
        <v>0</v>
      </c>
      <c r="D26" s="144"/>
      <c r="E26" s="144">
        <f>+E24-E25</f>
        <v>0</v>
      </c>
      <c r="F26" s="144"/>
    </row>
    <row ht="12.800000000000001" r="27">
      <c r="A27" s="199">
        <v>6</v>
      </c>
      <c r="B27" s="165" t="s">
        <v>433</v>
      </c>
      <c r="C27" s="142"/>
      <c r="D27" s="142"/>
      <c r="E27" s="142"/>
      <c r="F27" s="142"/>
    </row>
    <row ht="12.800000000000001" r="28">
      <c r="A28" s="140">
        <v>6.0999999999999996</v>
      </c>
      <c r="B28" s="141" t="s">
        <v>434</v>
      </c>
      <c r="C28" s="142"/>
      <c r="D28" s="142"/>
      <c r="E28" s="142"/>
      <c r="F28" s="142"/>
    </row>
    <row ht="12.800000000000001" r="29">
      <c r="A29" s="140">
        <v>6.2000000000000002</v>
      </c>
      <c r="B29" s="141"/>
      <c r="C29" s="142"/>
      <c r="D29" s="142"/>
      <c r="E29" s="142"/>
      <c r="F29" s="142"/>
    </row>
    <row ht="12.800000000000001" r="30">
      <c r="A30" s="140">
        <v>7.0999999999999996</v>
      </c>
      <c r="B30" s="141" t="s">
        <v>435</v>
      </c>
      <c r="C30" s="142"/>
      <c r="D30" s="142"/>
      <c r="E30" s="142"/>
      <c r="F30" s="142"/>
    </row>
    <row ht="12.800000000000001" r="31">
      <c r="A31" s="140">
        <v>7.2000000000000002</v>
      </c>
      <c r="B31" s="141" t="s">
        <v>436</v>
      </c>
      <c r="C31" s="142"/>
      <c r="D31" s="142"/>
      <c r="E31" s="142"/>
      <c r="F31" s="142"/>
    </row>
    <row customFormat="1" ht="12.800000000000001" r="32" s="166">
      <c r="A32" s="199">
        <v>8</v>
      </c>
      <c r="B32" s="165" t="s">
        <v>437</v>
      </c>
      <c r="C32" s="144">
        <f>SUM(C28:D31)</f>
        <v>0</v>
      </c>
      <c r="D32" s="144"/>
      <c r="E32" s="144">
        <f>SUM(E28:F31)</f>
        <v>0</v>
      </c>
      <c r="F32" s="144"/>
    </row>
    <row ht="12.800000000000001" r="33">
      <c r="A33" s="93"/>
      <c r="B33" s="94"/>
      <c r="C33" s="94"/>
      <c r="D33" s="94"/>
      <c r="E33" s="94"/>
      <c r="F33" s="94"/>
    </row>
    <row ht="12.800000000000001" r="34">
      <c r="A34" s="93"/>
      <c r="B34" s="94"/>
      <c r="C34" s="94"/>
      <c r="D34" s="94"/>
      <c r="E34" s="94"/>
      <c r="F34" s="94"/>
    </row>
    <row customFormat="1" ht="12.800000000000001" r="35" s="90">
      <c r="A35" s="92" t="s">
        <v>438</v>
      </c>
      <c r="B35" s="92"/>
      <c r="C35" s="92"/>
      <c r="D35" s="92"/>
      <c r="E35" s="92"/>
      <c r="F35" s="92"/>
    </row>
    <row customFormat="1" ht="12.800000000000001" r="36" s="90">
      <c r="A36" s="200"/>
      <c r="B36" s="201"/>
      <c r="C36" s="201"/>
      <c r="D36" s="201"/>
      <c r="E36" s="201"/>
      <c r="F36" s="201"/>
    </row>
    <row customFormat="1" ht="12.800000000000001" r="37" s="90">
      <c r="A37" s="94" t="s">
        <v>439</v>
      </c>
      <c r="C37" s="94"/>
      <c r="D37" s="94"/>
      <c r="E37" s="94"/>
      <c r="F37" s="94"/>
    </row>
    <row customFormat="1" ht="12.800000000000001" r="38" s="90">
      <c r="A38" s="202"/>
      <c r="B38" s="203"/>
      <c r="C38" s="94"/>
      <c r="D38" s="94"/>
      <c r="E38" s="94"/>
      <c r="F38" s="94"/>
    </row>
    <row customFormat="1" ht="12.800000000000001" r="39" s="90">
      <c r="A39" s="140" t="s">
        <v>16</v>
      </c>
      <c r="B39" s="140" t="s">
        <v>440</v>
      </c>
      <c r="C39" s="140" t="s">
        <v>423</v>
      </c>
      <c r="D39" s="140"/>
      <c r="E39" s="140" t="s">
        <v>424</v>
      </c>
      <c r="F39" s="140"/>
    </row>
    <row customFormat="1" ht="12.800000000000001" r="40" s="90">
      <c r="A40" s="140">
        <v>1</v>
      </c>
      <c r="B40" s="204"/>
      <c r="C40" s="142"/>
      <c r="D40" s="142"/>
      <c r="E40" s="142"/>
      <c r="F40" s="142"/>
    </row>
    <row customFormat="1" ht="12.800000000000001" r="41" s="90">
      <c r="A41" s="140">
        <v>2</v>
      </c>
      <c r="B41" s="204"/>
      <c r="C41" s="142"/>
      <c r="D41" s="142"/>
      <c r="E41" s="142"/>
      <c r="F41" s="142"/>
    </row>
    <row customFormat="1" ht="12.800000000000001" r="42" s="90">
      <c r="A42" s="140">
        <v>3</v>
      </c>
      <c r="B42" s="204" t="s">
        <v>301</v>
      </c>
      <c r="C42" s="142">
        <f>SUM(C40:D41)</f>
        <v>0</v>
      </c>
      <c r="D42" s="142"/>
      <c r="E42" s="142">
        <f>SUM(E40:F41)</f>
        <v>0</v>
      </c>
      <c r="F42" s="142"/>
    </row>
    <row ht="12.800000000000001" r="43">
      <c r="A43" s="93"/>
      <c r="B43" s="94"/>
      <c r="C43" s="94"/>
      <c r="D43" s="94"/>
      <c r="E43" s="94"/>
      <c r="F43" s="94"/>
    </row>
    <row ht="12.800000000000001" r="44">
      <c r="A44" s="94" t="s">
        <v>441</v>
      </c>
      <c r="C44" s="94"/>
      <c r="D44" s="94"/>
      <c r="E44" s="94"/>
      <c r="F44" s="94"/>
    </row>
    <row ht="12.800000000000001" r="45">
      <c r="A45" s="202"/>
      <c r="B45" s="203"/>
      <c r="C45" s="94"/>
      <c r="D45" s="94"/>
      <c r="E45" s="94"/>
      <c r="F45" s="94"/>
    </row>
    <row ht="12.800000000000001" r="46">
      <c r="A46" s="140" t="s">
        <v>16</v>
      </c>
      <c r="B46" s="140" t="s">
        <v>51</v>
      </c>
      <c r="C46" s="140" t="s">
        <v>423</v>
      </c>
      <c r="D46" s="140"/>
      <c r="E46" s="140" t="s">
        <v>424</v>
      </c>
      <c r="F46" s="140"/>
    </row>
    <row ht="30" customHeight="1" r="47">
      <c r="A47" s="111">
        <v>1</v>
      </c>
      <c r="B47" s="106" t="s">
        <v>442</v>
      </c>
      <c r="C47" s="142"/>
      <c r="D47" s="142"/>
      <c r="E47" s="142"/>
      <c r="F47" s="142"/>
    </row>
    <row ht="30" customHeight="1" r="48">
      <c r="A48" s="111">
        <v>2</v>
      </c>
      <c r="B48" s="106" t="s">
        <v>443</v>
      </c>
      <c r="C48" s="142"/>
      <c r="D48" s="142"/>
      <c r="E48" s="142"/>
      <c r="F48" s="142"/>
    </row>
    <row ht="30" customHeight="1" r="49">
      <c r="A49" s="111">
        <v>3</v>
      </c>
      <c r="B49" s="106" t="s">
        <v>444</v>
      </c>
      <c r="C49" s="142"/>
      <c r="D49" s="142"/>
      <c r="E49" s="142"/>
      <c r="F49" s="142"/>
    </row>
    <row ht="30" customHeight="1" r="50">
      <c r="A50" s="111">
        <v>4</v>
      </c>
      <c r="B50" s="101" t="s">
        <v>445</v>
      </c>
      <c r="C50" s="142"/>
      <c r="D50" s="142"/>
      <c r="E50" s="142"/>
      <c r="F50" s="142"/>
    </row>
    <row ht="30" customHeight="1" r="51">
      <c r="A51" s="111">
        <v>5</v>
      </c>
      <c r="B51" s="101" t="s">
        <v>301</v>
      </c>
      <c r="C51" s="144">
        <f>SUM(C47:D50)</f>
        <v>0</v>
      </c>
      <c r="D51" s="144"/>
      <c r="E51" s="144">
        <f>SUM(E47:F50)</f>
        <v>0</v>
      </c>
      <c r="F51" s="144"/>
    </row>
    <row ht="12.75" r="52">
      <c r="A52" s="93"/>
      <c r="B52" s="94"/>
      <c r="C52" s="94"/>
      <c r="D52" s="94"/>
      <c r="E52" s="94"/>
      <c r="F52" s="94"/>
    </row>
  </sheetData>
  <mergeCells count="55">
    <mergeCell ref="A10:F11"/>
    <mergeCell ref="A15:F15"/>
    <mergeCell ref="C17:D17"/>
    <mergeCell ref="E17:F17"/>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0:D30"/>
    <mergeCell ref="E30:F30"/>
    <mergeCell ref="C31:D31"/>
    <mergeCell ref="E31:F31"/>
    <mergeCell ref="C32:D32"/>
    <mergeCell ref="E32:F32"/>
    <mergeCell ref="A35:F35"/>
    <mergeCell ref="C39:D39"/>
    <mergeCell ref="E39:F39"/>
    <mergeCell ref="C40:D40"/>
    <mergeCell ref="E40:F40"/>
    <mergeCell ref="C41:D41"/>
    <mergeCell ref="E41:F41"/>
    <mergeCell ref="C42:D42"/>
    <mergeCell ref="E42:F42"/>
    <mergeCell ref="C46:D46"/>
    <mergeCell ref="E46:F46"/>
    <mergeCell ref="C47:D47"/>
    <mergeCell ref="E47:F47"/>
    <mergeCell ref="C48:D48"/>
    <mergeCell ref="E48:F48"/>
    <mergeCell ref="C49:D49"/>
    <mergeCell ref="E49:F49"/>
    <mergeCell ref="C50:D50"/>
    <mergeCell ref="E50:F50"/>
    <mergeCell ref="C51:D51"/>
    <mergeCell ref="E51:F51"/>
  </mergeCells>
  <printOptions headings="0" gridLines="1" gridLinesSet="1"/>
  <pageMargins left="0.45000000000000007" right="0.20000000000000004" top="0.75" bottom="0.75" header="0.5" footer="0.5"/>
  <pageSetup paperSize="1" orientation="portrait"/>
</worksheet>
</file>

<file path=docProps/app.xml><?xml version="1.0" encoding="utf-8"?>
<Properties xmlns="http://schemas.openxmlformats.org/officeDocument/2006/extended-properties" xmlns:vt="http://schemas.openxmlformats.org/officeDocument/2006/docPropsVTypes">
  <Application>ONLYOFFICE/2.4.526.0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coreProperties>
</file>