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0" yWindow="15" windowWidth="20955" windowHeight="9720" tabRatio="600" firstSheet="0" activeTab="7" autoFilterDateGrouping="1"/>
  </bookViews>
  <sheets>
    <sheet xmlns:r="http://schemas.openxmlformats.org/officeDocument/2006/relationships" name="1-2" sheetId="1" state="visible" r:id="rId1"/>
    <sheet xmlns:r="http://schemas.openxmlformats.org/officeDocument/2006/relationships" name="3-4" sheetId="2" state="visible" r:id="rId2"/>
    <sheet xmlns:r="http://schemas.openxmlformats.org/officeDocument/2006/relationships" name="5-8" sheetId="3" state="visible" r:id="rId3"/>
    <sheet xmlns:r="http://schemas.openxmlformats.org/officeDocument/2006/relationships" name="9" sheetId="4" state="visible" r:id="rId4"/>
    <sheet xmlns:r="http://schemas.openxmlformats.org/officeDocument/2006/relationships" name="10" sheetId="5" state="visible" r:id="rId5"/>
    <sheet xmlns:r="http://schemas.openxmlformats.org/officeDocument/2006/relationships" name="11-14" sheetId="6" state="visible" r:id="rId6"/>
    <sheet xmlns:r="http://schemas.openxmlformats.org/officeDocument/2006/relationships" name="15-16" sheetId="7" state="visible" r:id="rId7"/>
    <sheet xmlns:r="http://schemas.openxmlformats.org/officeDocument/2006/relationships" name="16-17" sheetId="8" state="visible" r:id="rId8"/>
    <sheet xmlns:r="http://schemas.openxmlformats.org/officeDocument/2006/relationships" name="17-19" sheetId="9" state="visible" r:id="rId9"/>
    <sheet xmlns:r="http://schemas.openxmlformats.org/officeDocument/2006/relationships" name="19-20" sheetId="10" state="visible" r:id="rId10"/>
    <sheet xmlns:r="http://schemas.openxmlformats.org/officeDocument/2006/relationships" name="20-22" sheetId="11" state="visible" r:id="rId11"/>
    <sheet xmlns:r="http://schemas.openxmlformats.org/officeDocument/2006/relationships" name="23-24" sheetId="12" state="visible" r:id="rId12"/>
    <sheet xmlns:r="http://schemas.openxmlformats.org/officeDocument/2006/relationships" name="25" sheetId="13" state="visible" r:id="rId13"/>
  </sheets>
  <definedNames>
    <definedName name="__xlfn_BAHTTEXT">#N/A</definedName>
    <definedName name="__xlfn_IFERROR">#N/A</definedName>
    <definedName name="__xlfn_SUMIFS">#N/A</definedName>
  </definedNames>
  <calcPr calcId="145621" fullCalcOnLoad="1"/>
</workbook>
</file>

<file path=xl/styles.xml><?xml version="1.0" encoding="utf-8"?>
<styleSheet xmlns="http://schemas.openxmlformats.org/spreadsheetml/2006/main">
  <numFmts count="4">
    <numFmt numFmtId="164" formatCode="_(* #,##0.00_);_(* \(#,##0.00\);_(* \-??_);_(@_)"/>
    <numFmt numFmtId="165" formatCode="_(* #,##0_);_(* \(#,##0\);_(* \-??_);_(@_)"/>
    <numFmt numFmtId="166" formatCode="_(* #,##0.0_);_(* \(#,##0.0\);_(* \-??_);_(@_)"/>
    <numFmt numFmtId="167" formatCode="M/D/YYYY"/>
  </numFmts>
  <fonts count="25">
    <font>
      <name val="Calibri"/>
      <color theme="1"/>
      <sz val="10"/>
      <scheme val="minor"/>
    </font>
    <font>
      <name val="Arial Mon"/>
      <sz val="10"/>
    </font>
    <font>
      <name val="Arial"/>
      <sz val="10"/>
    </font>
    <font>
      <name val="arial"/>
      <sz val="10"/>
    </font>
    <font>
      <name val="arial"/>
      <b val="1"/>
      <sz val="12"/>
    </font>
    <font>
      <name val="arial"/>
      <sz val="11"/>
    </font>
    <font>
      <name val="arial"/>
      <b val="1"/>
      <color indexed="65"/>
      <sz val="10"/>
    </font>
    <font>
      <name val="arial"/>
      <b val="1"/>
      <sz val="10"/>
    </font>
    <font>
      <name val="arial"/>
      <sz val="8"/>
    </font>
    <font>
      <name val="arial"/>
      <i val="1"/>
      <sz val="10"/>
      <u val="single"/>
    </font>
    <font>
      <name val="Arial"/>
      <b val="1"/>
      <color indexed="65"/>
      <sz val="10"/>
    </font>
    <font>
      <name val="Arial"/>
      <b val="1"/>
      <sz val="10"/>
    </font>
    <font>
      <name val="Arial"/>
      <sz val="8"/>
    </font>
    <font>
      <name val="Arial"/>
      <i val="1"/>
      <sz val="10"/>
      <u val="single"/>
    </font>
    <font>
      <name val="Arial"/>
      <b val="1"/>
      <sz val="8"/>
    </font>
    <font>
      <name val="Times New Roman"/>
      <sz val="10"/>
    </font>
    <font>
      <name val="Arial"/>
      <sz val="9"/>
    </font>
    <font>
      <name val="Arial"/>
      <b val="1"/>
      <color indexed="65"/>
      <sz val="9"/>
    </font>
    <font>
      <name val="Arial Mon"/>
      <b val="1"/>
      <sz val="10"/>
    </font>
    <font>
      <name val="Arial"/>
      <color indexed="63"/>
      <sz val="10"/>
    </font>
    <font>
      <name val="Arial"/>
      <b val="1"/>
      <sz val="9"/>
    </font>
    <font>
      <name val="Arial Mon"/>
      <sz val="9"/>
    </font>
    <font>
      <name val="Arial"/>
      <color indexed="64"/>
      <sz val="9"/>
    </font>
    <font>
      <name val="Arial Mon"/>
      <b val="1"/>
      <sz val="9"/>
    </font>
    <font>
      <name val="Arial"/>
      <b val="1"/>
      <color indexed="64"/>
      <sz val="9"/>
    </font>
  </fonts>
  <fills count="5">
    <fill>
      <patternFill/>
    </fill>
    <fill>
      <patternFill/>
    </fill>
    <fill>
      <patternFill patternType="solid">
        <fgColor indexed="65"/>
        <bgColor indexed="65"/>
      </patternFill>
    </fill>
    <fill>
      <patternFill patternType="solid">
        <fgColor indexed="63"/>
        <bgColor indexed="63"/>
      </patternFill>
    </fill>
    <fill>
      <patternFill patternType="solid">
        <fgColor indexed="22"/>
        <bgColor indexed="22"/>
      </patternFill>
    </fill>
  </fills>
  <borders count="25">
    <border>
      <left/>
      <right/>
      <top/>
      <bottom/>
      <diagonal/>
    </border>
    <border>
      <left/>
      <right/>
      <top/>
      <bottom style="dotted">
        <color rgb="FF4C4C4C"/>
      </bottom>
      <diagonal/>
    </border>
    <border>
      <left/>
      <right/>
      <top style="dotted">
        <color indexed="4"/>
      </top>
      <bottom/>
      <diagonal/>
    </border>
    <border>
      <left style="thin">
        <color rgb="FF4C4C4C"/>
      </left>
      <right style="thin">
        <color rgb="FF4C4C4C"/>
      </right>
      <top style="thin">
        <color rgb="FF4C4C4C"/>
      </top>
      <bottom style="thin">
        <color rgb="FF4C4C4C"/>
      </bottom>
      <diagonal/>
    </border>
    <border>
      <left style="thin">
        <color rgb="FF4C4C4C"/>
      </left>
      <right/>
      <top/>
      <bottom/>
      <diagonal/>
    </border>
    <border>
      <left style="thin">
        <color rgb="FF4C4C4C"/>
      </left>
      <right/>
      <top style="thin">
        <color rgb="FF4C4C4C"/>
      </top>
      <bottom style="thin">
        <color rgb="FF4C4C4C"/>
      </bottom>
      <diagonal/>
    </border>
    <border>
      <left/>
      <right style="thin">
        <color rgb="FF4C4C4C"/>
      </right>
      <top style="thin">
        <color rgb="FF4C4C4C"/>
      </top>
      <bottom style="thin">
        <color rgb="FF4C4C4C"/>
      </bottom>
      <diagonal/>
    </border>
    <border>
      <left/>
      <right/>
      <top style="thin">
        <color rgb="FF4C4C4C"/>
      </top>
      <bottom/>
      <diagonal/>
    </border>
    <border>
      <left/>
      <right/>
      <top/>
      <bottom style="thin">
        <color rgb="FF4C4C4C"/>
      </bottom>
      <diagonal/>
    </border>
    <border>
      <left style="thin">
        <color rgb="FF4C4C4C"/>
      </left>
      <right style="thin">
        <color rgb="FF4C4C4C"/>
      </right>
      <top style="thin">
        <color rgb="FF4C4C4C"/>
      </top>
      <bottom/>
      <diagonal/>
    </border>
    <border>
      <left/>
      <right/>
      <top style="dotted">
        <color rgb="FF4C4C4C"/>
      </top>
      <bottom/>
      <diagonal/>
    </border>
    <border>
      <left/>
      <right/>
      <top style="thin">
        <color rgb="FF4C4C4C"/>
      </top>
      <bottom style="thin">
        <color rgb="FF4C4C4C"/>
      </bottom>
      <diagonal/>
    </border>
    <border>
      <left/>
      <right/>
      <top style="dotted">
        <color rgb="FF4C4C4C"/>
      </top>
      <bottom style="dotted">
        <color rgb="FF4C4C4C"/>
      </bottom>
      <diagonal/>
    </border>
    <border>
      <left/>
      <right/>
      <top style="dotted">
        <color indexed="4"/>
      </top>
      <bottom style="thin">
        <color rgb="FF4C4C4C"/>
      </bottom>
      <diagonal/>
    </border>
    <border>
      <left/>
      <right style="thin">
        <color rgb="FF4C4C4C"/>
      </right>
      <top style="thin">
        <color rgb="FF4C4C4C"/>
      </top>
      <bottom/>
      <diagonal/>
    </border>
    <border>
      <left style="thin">
        <color rgb="FF4C4C4C"/>
      </left>
      <right style="thin">
        <color rgb="FF4C4C4C"/>
      </right>
      <top/>
      <bottom/>
      <diagonal/>
    </border>
    <border>
      <left style="thin">
        <color rgb="FF4C4C4C"/>
      </left>
      <right style="thin">
        <color rgb="FF4C4C4C"/>
      </right>
      <top/>
      <bottom style="thin">
        <color rgb="FF4C4C4C"/>
      </bottom>
      <diagonal/>
    </border>
    <border>
      <left/>
      <right style="thin">
        <color rgb="FF4C4C4C"/>
      </right>
      <top/>
      <bottom/>
      <diagonal/>
    </border>
    <border>
      <left style="thin">
        <color rgb="FF4C4C4C"/>
      </left>
      <right/>
      <top/>
      <bottom style="thin">
        <color rgb="FF4C4C4C"/>
      </bottom>
      <diagonal/>
    </border>
    <border>
      <left/>
      <right style="thin">
        <color rgb="FF4C4C4C"/>
      </right>
      <top/>
      <bottom style="thin">
        <color rgb="FF4C4C4C"/>
      </bottom>
      <diagonal/>
    </border>
    <border>
      <left style="thin"/>
      <right style="thin"/>
      <top style="thin"/>
      <bottom style="thin"/>
      <diagonal/>
    </border>
    <border>
      <left style="thin"/>
      <right style="thin">
        <color rgb="FF4C4C4C"/>
      </right>
      <top style="thin"/>
      <bottom style="thin">
        <color rgb="FF4C4C4C"/>
      </bottom>
      <diagonal/>
    </border>
    <border>
      <left/>
      <right/>
      <top style="thin"/>
      <bottom/>
      <diagonal/>
    </border>
    <border>
      <left/>
      <right style="thin">
        <color rgb="FF4C4C4C"/>
      </right>
      <top style="thin"/>
      <bottom/>
      <diagonal/>
    </border>
    <border>
      <left/>
      <right style="thin">
        <color rgb="FF4C4C4C"/>
      </right>
      <top style="thin"/>
      <bottom style="thin">
        <color rgb="FF4C4C4C"/>
      </bottom>
      <diagonal/>
    </border>
  </borders>
  <cellStyleXfs count="7">
    <xf numFmtId="0" fontId="0" fillId="1" borderId="0"/>
    <xf numFmtId="0" fontId="1" fillId="1" borderId="0"/>
    <xf numFmtId="41" fontId="2" fillId="1" borderId="0"/>
    <xf numFmtId="44" fontId="2" fillId="1" borderId="0"/>
    <xf numFmtId="42" fontId="2" fillId="1" borderId="0"/>
    <xf numFmtId="9" fontId="2" fillId="1" borderId="0"/>
    <xf numFmtId="0" fontId="2" fillId="1" borderId="0"/>
  </cellStyleXfs>
  <cellXfs count="320">
    <xf numFmtId="0" fontId="0" fillId="0" borderId="0" pivotButton="0" quotePrefix="0" xfId="0"/>
    <xf numFmtId="0" fontId="3" fillId="0" borderId="0" applyAlignment="1" pivotButton="0" quotePrefix="0" xfId="0">
      <alignment horizontal="center" vertical="center"/>
    </xf>
    <xf numFmtId="0" fontId="3" fillId="0" borderId="0" pivotButton="0" quotePrefix="0" xfId="0"/>
    <xf numFmtId="0" fontId="4" fillId="2" borderId="0" applyAlignment="1" pivotButton="0" quotePrefix="0" xfId="6">
      <alignment horizontal="center" vertical="center" wrapText="1"/>
    </xf>
    <xf numFmtId="0" fontId="4" fillId="0" borderId="0" applyAlignment="1" pivotButton="0" quotePrefix="0" xfId="6">
      <alignment horizontal="center" vertical="center" wrapText="1"/>
    </xf>
    <xf numFmtId="0" fontId="5" fillId="0" borderId="0" pivotButton="0" quotePrefix="0" xfId="0"/>
    <xf numFmtId="0" fontId="5" fillId="2" borderId="0" applyAlignment="1" pivotButton="0" quotePrefix="0" xfId="6">
      <alignment horizontal="left"/>
    </xf>
    <xf numFmtId="0" fontId="5" fillId="2" borderId="0" pivotButton="0" quotePrefix="0" xfId="6"/>
    <xf numFmtId="4" fontId="5" fillId="2" borderId="0" pivotButton="0" quotePrefix="0" xfId="6"/>
    <xf numFmtId="0" fontId="5" fillId="0" borderId="0" pivotButton="0" quotePrefix="0" xfId="6"/>
    <xf numFmtId="0" fontId="3" fillId="2" borderId="0" applyAlignment="1" pivotButton="0" quotePrefix="0" xfId="6">
      <alignment horizontal="center" vertical="center"/>
    </xf>
    <xf numFmtId="0" fontId="3" fillId="2" borderId="0" applyAlignment="1" pivotButton="0" quotePrefix="0" xfId="6">
      <alignment horizontal="center"/>
    </xf>
    <xf numFmtId="0" fontId="3" fillId="2" borderId="0" pivotButton="0" quotePrefix="0" xfId="6"/>
    <xf numFmtId="4" fontId="3" fillId="2" borderId="0" pivotButton="0" quotePrefix="0" xfId="6"/>
    <xf numFmtId="4" fontId="3" fillId="0" borderId="0" pivotButton="0" quotePrefix="0" xfId="6"/>
    <xf numFmtId="0" fontId="3" fillId="2" borderId="0" applyAlignment="1" pivotButton="0" quotePrefix="0" xfId="6">
      <alignment horizontal="left" vertical="center"/>
    </xf>
    <xf numFmtId="0" fontId="3" fillId="2" borderId="0" applyAlignment="1" pivotButton="0" quotePrefix="0" xfId="6">
      <alignment horizontal="left"/>
    </xf>
    <xf numFmtId="0" fontId="3" fillId="0" borderId="0" pivotButton="0" quotePrefix="0" xfId="6"/>
    <xf numFmtId="0" fontId="6" fillId="3" borderId="0" applyAlignment="1" pivotButton="0" quotePrefix="0" xfId="6">
      <alignment horizontal="left"/>
    </xf>
    <xf numFmtId="0" fontId="6" fillId="3" borderId="0" applyAlignment="1" pivotButton="0" quotePrefix="0" xfId="6">
      <alignment horizontal="center"/>
    </xf>
    <xf numFmtId="0" fontId="6" fillId="0" borderId="0" applyAlignment="1" pivotButton="0" quotePrefix="0" xfId="6">
      <alignment horizontal="center"/>
    </xf>
    <xf numFmtId="0" fontId="3" fillId="2" borderId="1" applyAlignment="1" pivotButton="0" quotePrefix="0" xfId="6">
      <alignment horizontal="center"/>
    </xf>
    <xf numFmtId="0" fontId="3" fillId="0" borderId="0" applyAlignment="1" pivotButton="0" quotePrefix="0" xfId="6">
      <alignment horizontal="center"/>
    </xf>
    <xf numFmtId="0" fontId="3" fillId="2" borderId="2" applyAlignment="1" pivotButton="0" quotePrefix="0" xfId="6">
      <alignment horizontal="left"/>
    </xf>
    <xf numFmtId="0" fontId="3" fillId="0" borderId="0" applyAlignment="1" pivotButton="0" quotePrefix="0" xfId="6">
      <alignment horizontal="left"/>
    </xf>
    <xf numFmtId="0" fontId="7" fillId="2" borderId="3" applyAlignment="1" pivotButton="0" quotePrefix="0" xfId="6">
      <alignment horizontal="center" vertical="center" wrapText="1"/>
    </xf>
    <xf numFmtId="0" fontId="3" fillId="2" borderId="3" applyAlignment="1" pivotButton="0" quotePrefix="0" xfId="6">
      <alignment horizontal="center" vertical="center"/>
    </xf>
    <xf numFmtId="0" fontId="3" fillId="2" borderId="3" applyAlignment="1" pivotButton="0" quotePrefix="0" xfId="6">
      <alignment horizontal="left"/>
    </xf>
    <xf numFmtId="164" fontId="3" fillId="2" borderId="3" applyAlignment="1" pivotButton="0" quotePrefix="0" xfId="1">
      <alignment horizontal="center"/>
    </xf>
    <xf numFmtId="0" fontId="7" fillId="2" borderId="3" applyAlignment="1" pivotButton="0" quotePrefix="0" xfId="6">
      <alignment horizontal="left"/>
    </xf>
    <xf numFmtId="164" fontId="7" fillId="0" borderId="3" applyAlignment="1" pivotButton="0" quotePrefix="0" xfId="1">
      <alignment horizontal="center"/>
    </xf>
    <xf numFmtId="0" fontId="3" fillId="0" borderId="0" applyAlignment="1" pivotButton="0" quotePrefix="0" xfId="0">
      <alignment horizontal="left" vertical="center"/>
    </xf>
    <xf numFmtId="3" fontId="3" fillId="2" borderId="0" pivotButton="0" quotePrefix="0" xfId="6"/>
    <xf numFmtId="0" fontId="7" fillId="2" borderId="0" applyAlignment="1" pivotButton="0" quotePrefix="0" xfId="6">
      <alignment horizontal="center" vertical="center" wrapText="1"/>
    </xf>
    <xf numFmtId="0" fontId="7" fillId="2" borderId="0" applyAlignment="1" pivotButton="0" quotePrefix="0" xfId="6">
      <alignment vertical="center" wrapText="1"/>
    </xf>
    <xf numFmtId="0" fontId="7" fillId="2" borderId="0" pivotButton="0" quotePrefix="0" xfId="6"/>
    <xf numFmtId="0" fontId="7" fillId="2" borderId="3" applyAlignment="1" pivotButton="0" quotePrefix="0" xfId="6">
      <alignment horizontal="center" vertical="center"/>
    </xf>
    <xf numFmtId="164" fontId="3" fillId="0" borderId="3" applyAlignment="1" pivotButton="0" quotePrefix="0" xfId="1">
      <alignment horizontal="center"/>
    </xf>
    <xf numFmtId="0" fontId="3" fillId="0" borderId="4" applyAlignment="1" pivotButton="0" quotePrefix="0" xfId="0">
      <alignment horizontal="left" wrapText="1"/>
    </xf>
    <xf numFmtId="0" fontId="3" fillId="2" borderId="5" pivotButton="0" quotePrefix="0" xfId="6"/>
    <xf numFmtId="0" fontId="3" fillId="2" borderId="6" pivotButton="0" quotePrefix="0" xfId="6"/>
    <xf numFmtId="0" fontId="3" fillId="2" borderId="3" pivotButton="0" quotePrefix="0" xfId="6"/>
    <xf numFmtId="0" fontId="7" fillId="2" borderId="3" applyAlignment="1" pivotButton="0" quotePrefix="0" xfId="6">
      <alignment horizontal="center"/>
    </xf>
    <xf numFmtId="0" fontId="3" fillId="0" borderId="4" applyAlignment="1" pivotButton="0" quotePrefix="0" xfId="0">
      <alignment wrapText="1"/>
    </xf>
    <xf numFmtId="0" fontId="3" fillId="0" borderId="3" applyAlignment="1" pivotButton="0" quotePrefix="0" xfId="6">
      <alignment horizontal="center"/>
    </xf>
    <xf numFmtId="0" fontId="7" fillId="0" borderId="3" applyAlignment="1" pivotButton="0" quotePrefix="0" xfId="6">
      <alignment horizontal="center"/>
    </xf>
    <xf numFmtId="164" fontId="3" fillId="0" borderId="3" pivotButton="0" quotePrefix="0" xfId="1"/>
    <xf numFmtId="0" fontId="3" fillId="2" borderId="3" applyAlignment="1" pivotButton="0" quotePrefix="0" xfId="6">
      <alignment horizontal="left" wrapText="1"/>
    </xf>
    <xf numFmtId="164" fontId="3" fillId="2" borderId="3" applyAlignment="1" pivotButton="0" quotePrefix="0" xfId="1">
      <alignment horizontal="center" wrapText="1"/>
    </xf>
    <xf numFmtId="0" fontId="3" fillId="0" borderId="4" applyAlignment="1" pivotButton="0" quotePrefix="0" xfId="0">
      <alignment horizontal="left" vertical="center" wrapText="1"/>
    </xf>
    <xf numFmtId="0" fontId="3" fillId="0" borderId="3" applyAlignment="1" pivotButton="0" quotePrefix="0" xfId="6">
      <alignment horizontal="left"/>
    </xf>
    <xf numFmtId="0" fontId="7" fillId="2" borderId="0" applyAlignment="1" pivotButton="0" quotePrefix="0" xfId="6">
      <alignment horizontal="center"/>
    </xf>
    <xf numFmtId="3" fontId="3" fillId="2" borderId="0" applyAlignment="1" pivotButton="0" quotePrefix="0" xfId="6">
      <alignment horizontal="center"/>
    </xf>
    <xf numFmtId="0" fontId="3" fillId="2" borderId="0" applyAlignment="1" pivotButton="0" quotePrefix="0" xfId="6">
      <alignment horizontal="left" vertical="center" wrapText="1"/>
    </xf>
    <xf numFmtId="0" fontId="6" fillId="3" borderId="7" applyAlignment="1" pivotButton="0" quotePrefix="0" xfId="6">
      <alignment horizontal="left"/>
    </xf>
    <xf numFmtId="0" fontId="6" fillId="3" borderId="7" applyAlignment="1" pivotButton="0" quotePrefix="0" xfId="6">
      <alignment horizontal="center"/>
    </xf>
    <xf numFmtId="0" fontId="6" fillId="2" borderId="0" applyAlignment="1" pivotButton="0" quotePrefix="0" xfId="6">
      <alignment horizontal="center" vertical="center"/>
    </xf>
    <xf numFmtId="0" fontId="6" fillId="2" borderId="0" applyAlignment="1" pivotButton="0" quotePrefix="0" xfId="6">
      <alignment horizontal="center"/>
    </xf>
    <xf numFmtId="0" fontId="7" fillId="2" borderId="5" applyAlignment="1" pivotButton="0" quotePrefix="0" xfId="6">
      <alignment horizontal="center" vertical="center"/>
    </xf>
    <xf numFmtId="0" fontId="3" fillId="2" borderId="5" applyAlignment="1" pivotButton="0" quotePrefix="0" xfId="6">
      <alignment horizontal="center" vertical="center"/>
    </xf>
    <xf numFmtId="0" fontId="3" fillId="0" borderId="0" applyAlignment="1" pivotButton="0" quotePrefix="0" xfId="0">
      <alignment vertical="center" wrapText="1"/>
    </xf>
    <xf numFmtId="0" fontId="7" fillId="0" borderId="3" applyAlignment="1" pivotButton="0" quotePrefix="0" xfId="6">
      <alignment horizontal="left"/>
    </xf>
    <xf numFmtId="0" fontId="3" fillId="2" borderId="3" applyAlignment="1" pivotButton="0" quotePrefix="0" xfId="6">
      <alignment horizontal="center" vertical="center" wrapText="1"/>
    </xf>
    <xf numFmtId="3" fontId="3" fillId="2" borderId="3" applyAlignment="1" pivotButton="0" quotePrefix="0" xfId="6">
      <alignment horizontal="center" vertical="center" wrapText="1"/>
    </xf>
    <xf numFmtId="0" fontId="3" fillId="0" borderId="0" applyAlignment="1" pivotButton="0" quotePrefix="0" xfId="0">
      <alignment vertical="center"/>
    </xf>
    <xf numFmtId="0" fontId="3" fillId="2" borderId="3" applyAlignment="1" pivotButton="0" quotePrefix="0" xfId="6">
      <alignment vertical="center" wrapText="1"/>
    </xf>
    <xf numFmtId="164" fontId="3" fillId="0" borderId="3" applyAlignment="1" pivotButton="0" quotePrefix="0" xfId="1">
      <alignment vertical="center"/>
    </xf>
    <xf numFmtId="165" fontId="3" fillId="0" borderId="3" applyAlignment="1" pivotButton="0" quotePrefix="0" xfId="1">
      <alignment vertical="center"/>
    </xf>
    <xf numFmtId="165" fontId="3" fillId="0" borderId="3" applyAlignment="1" pivotButton="0" quotePrefix="0" xfId="1">
      <alignment horizontal="center" vertical="center"/>
    </xf>
    <xf numFmtId="166" fontId="8" fillId="0" borderId="3" applyAlignment="1" pivotButton="0" quotePrefix="0" xfId="1">
      <alignment vertical="center"/>
    </xf>
    <xf numFmtId="0" fontId="3" fillId="2" borderId="3" applyAlignment="1" pivotButton="0" quotePrefix="0" xfId="6">
      <alignment vertical="center"/>
    </xf>
    <xf numFmtId="0" fontId="3" fillId="2" borderId="0" applyAlignment="1" pivotButton="0" quotePrefix="0" xfId="6">
      <alignment vertical="center"/>
    </xf>
    <xf numFmtId="0" fontId="3" fillId="2" borderId="0" applyAlignment="1" pivotButton="0" quotePrefix="0" xfId="6">
      <alignment horizontal="left" wrapText="1"/>
    </xf>
    <xf numFmtId="0" fontId="6" fillId="3" borderId="0" applyAlignment="1" pivotButton="0" quotePrefix="0" xfId="6">
      <alignment horizontal="left" vertical="center" wrapText="1"/>
    </xf>
    <xf numFmtId="0" fontId="6" fillId="2" borderId="0" applyAlignment="1" pivotButton="0" quotePrefix="0" xfId="6">
      <alignment horizontal="center" vertical="center" wrapText="1"/>
    </xf>
    <xf numFmtId="0" fontId="6" fillId="2" borderId="0" applyAlignment="1" pivotButton="0" quotePrefix="0" xfId="6">
      <alignment horizontal="center" wrapText="1"/>
    </xf>
    <xf numFmtId="0" fontId="3" fillId="2" borderId="3" applyAlignment="1" pivotButton="0" quotePrefix="0" xfId="6">
      <alignment horizontal="left" vertical="center"/>
    </xf>
    <xf numFmtId="0" fontId="3" fillId="0" borderId="3" applyAlignment="1" pivotButton="0" quotePrefix="0" xfId="6">
      <alignment horizontal="left" vertical="center"/>
    </xf>
    <xf numFmtId="0" fontId="3" fillId="0" borderId="3" applyAlignment="1" pivotButton="0" quotePrefix="0" xfId="6">
      <alignment horizontal="left" vertical="center" wrapText="1"/>
    </xf>
    <xf numFmtId="0" fontId="7" fillId="2" borderId="3" applyAlignment="1" pivotButton="0" quotePrefix="0" xfId="6">
      <alignment wrapText="1"/>
    </xf>
    <xf numFmtId="165" fontId="3" fillId="4" borderId="3" pivotButton="0" quotePrefix="0" xfId="1"/>
    <xf numFmtId="165" fontId="3" fillId="0" borderId="3" pivotButton="0" quotePrefix="0" xfId="1"/>
    <xf numFmtId="0" fontId="9" fillId="2" borderId="3" pivotButton="0" quotePrefix="0" xfId="6"/>
    <xf numFmtId="0" fontId="3" fillId="2" borderId="3" applyAlignment="1" pivotButton="0" quotePrefix="0" xfId="6">
      <alignment wrapText="1"/>
    </xf>
    <xf numFmtId="0" fontId="3" fillId="0" borderId="3" pivotButton="0" quotePrefix="0" xfId="6"/>
    <xf numFmtId="0" fontId="7" fillId="2" borderId="3" pivotButton="0" quotePrefix="0" xfId="6"/>
    <xf numFmtId="165" fontId="3" fillId="2" borderId="3" pivotButton="0" quotePrefix="0" xfId="1"/>
    <xf numFmtId="0" fontId="7" fillId="0" borderId="0" pivotButton="0" quotePrefix="0" xfId="0"/>
    <xf numFmtId="165" fontId="7" fillId="0" borderId="3" pivotButton="0" quotePrefix="0" xfId="1"/>
    <xf numFmtId="0" fontId="2" fillId="0" borderId="0" applyAlignment="1" pivotButton="0" quotePrefix="0" xfId="0">
      <alignment horizontal="center" vertical="center"/>
    </xf>
    <xf numFmtId="0" fontId="2" fillId="0" borderId="0" pivotButton="0" quotePrefix="0" xfId="0"/>
    <xf numFmtId="0" fontId="10" fillId="3" borderId="0" applyAlignment="1" pivotButton="0" quotePrefix="0" xfId="6">
      <alignment horizontal="left"/>
    </xf>
    <xf numFmtId="0" fontId="10" fillId="3" borderId="0" applyAlignment="1" pivotButton="0" quotePrefix="0" xfId="6">
      <alignment horizontal="center"/>
    </xf>
    <xf numFmtId="0" fontId="2" fillId="2" borderId="0" applyAlignment="1" pivotButton="0" quotePrefix="0" xfId="6">
      <alignment horizontal="center" vertical="center"/>
    </xf>
    <xf numFmtId="0" fontId="2" fillId="2" borderId="0" pivotButton="0" quotePrefix="0" xfId="6"/>
    <xf numFmtId="0" fontId="2" fillId="2" borderId="3" applyAlignment="1" pivotButton="0" quotePrefix="0" xfId="6">
      <alignment horizontal="center" vertical="center" wrapText="1"/>
    </xf>
    <xf numFmtId="0" fontId="2" fillId="0" borderId="0" applyAlignment="1" pivotButton="0" quotePrefix="0" xfId="0">
      <alignment horizontal="center"/>
    </xf>
    <xf numFmtId="0" fontId="11" fillId="0" borderId="3" applyAlignment="1" pivotButton="0" quotePrefix="0" xfId="0">
      <alignment horizontal="center" vertical="center"/>
    </xf>
    <xf numFmtId="0" fontId="11" fillId="2" borderId="3" applyAlignment="1" pivotButton="0" quotePrefix="0" xfId="6">
      <alignment wrapText="1"/>
    </xf>
    <xf numFmtId="164" fontId="12" fillId="4" borderId="3" pivotButton="0" quotePrefix="0" xfId="1"/>
    <xf numFmtId="0" fontId="2" fillId="0" borderId="3" applyAlignment="1" pivotButton="0" quotePrefix="0" xfId="0">
      <alignment horizontal="center" vertical="center"/>
    </xf>
    <xf numFmtId="0" fontId="2" fillId="2" borderId="3" pivotButton="0" quotePrefix="0" xfId="6"/>
    <xf numFmtId="164" fontId="12" fillId="0" borderId="3" pivotButton="0" quotePrefix="0" xfId="1"/>
    <xf numFmtId="0" fontId="13" fillId="2" borderId="3" pivotButton="0" quotePrefix="0" xfId="6"/>
    <xf numFmtId="164" fontId="2" fillId="0" borderId="0" pivotButton="0" quotePrefix="0" xfId="1"/>
    <xf numFmtId="164" fontId="2" fillId="0" borderId="0" pivotButton="0" quotePrefix="0" xfId="0"/>
    <xf numFmtId="0" fontId="2" fillId="2" borderId="3" applyAlignment="1" pivotButton="0" quotePrefix="0" xfId="6">
      <alignment wrapText="1"/>
    </xf>
    <xf numFmtId="0" fontId="11" fillId="0" borderId="0" pivotButton="0" quotePrefix="0" xfId="0"/>
    <xf numFmtId="0" fontId="11" fillId="2" borderId="3" pivotButton="0" quotePrefix="0" xfId="6"/>
    <xf numFmtId="164" fontId="14" fillId="0" borderId="3" pivotButton="0" quotePrefix="0" xfId="1"/>
    <xf numFmtId="0" fontId="11" fillId="2" borderId="3" applyAlignment="1" pivotButton="0" quotePrefix="0" xfId="6">
      <alignment horizontal="center" vertical="center"/>
    </xf>
    <xf numFmtId="0" fontId="2" fillId="2" borderId="3" applyAlignment="1" pivotButton="0" quotePrefix="0" xfId="6">
      <alignment horizontal="center" vertical="center"/>
    </xf>
    <xf numFmtId="0" fontId="2" fillId="0" borderId="0" applyAlignment="1" pivotButton="0" quotePrefix="0" xfId="0">
      <alignment horizontal="left" vertical="center" wrapText="1"/>
    </xf>
    <xf numFmtId="0" fontId="15" fillId="0" borderId="0" pivotButton="0" quotePrefix="0" xfId="0"/>
    <xf numFmtId="0" fontId="15" fillId="2" borderId="1" applyAlignment="1" pivotButton="0" quotePrefix="0" xfId="6">
      <alignment horizontal="center"/>
    </xf>
    <xf numFmtId="0" fontId="16" fillId="2" borderId="0" applyAlignment="1" pivotButton="0" quotePrefix="0" xfId="6">
      <alignment horizontal="center" vertical="center"/>
    </xf>
    <xf numFmtId="0" fontId="16" fillId="2" borderId="0" pivotButton="0" quotePrefix="0" xfId="6"/>
    <xf numFmtId="0" fontId="16" fillId="2" borderId="3" applyAlignment="1" pivotButton="0" quotePrefix="0" xfId="6">
      <alignment horizontal="center" vertical="center" wrapText="1"/>
    </xf>
    <xf numFmtId="0" fontId="16" fillId="2" borderId="3" applyAlignment="1" pivotButton="0" quotePrefix="0" xfId="6">
      <alignment horizontal="center" vertical="center"/>
    </xf>
    <xf numFmtId="0" fontId="16" fillId="0" borderId="3" pivotButton="0" quotePrefix="0" xfId="6"/>
    <xf numFmtId="167" fontId="12" fillId="0" borderId="3" applyAlignment="1" pivotButton="0" quotePrefix="0" xfId="1">
      <alignment horizontal="center"/>
    </xf>
    <xf numFmtId="164" fontId="12" fillId="0" borderId="3" applyAlignment="1" pivotButton="0" quotePrefix="0" xfId="1">
      <alignment horizontal="center"/>
    </xf>
    <xf numFmtId="0" fontId="16" fillId="0" borderId="3" applyAlignment="1" pivotButton="0" quotePrefix="0" xfId="6">
      <alignment horizontal="center"/>
    </xf>
    <xf numFmtId="164" fontId="14" fillId="0" borderId="3" applyAlignment="1" pivotButton="0" quotePrefix="0" xfId="1">
      <alignment horizontal="center"/>
    </xf>
    <xf numFmtId="0" fontId="16" fillId="2" borderId="0" applyAlignment="1" pivotButton="0" quotePrefix="0" xfId="6">
      <alignment horizontal="left"/>
    </xf>
    <xf numFmtId="3" fontId="12" fillId="2" borderId="0" applyAlignment="1" pivotButton="0" quotePrefix="0" xfId="6">
      <alignment horizontal="center"/>
    </xf>
    <xf numFmtId="0" fontId="16" fillId="2" borderId="3" applyAlignment="1" pivotButton="0" quotePrefix="0" xfId="6">
      <alignment horizontal="center"/>
    </xf>
    <xf numFmtId="3" fontId="12" fillId="2" borderId="0" pivotButton="0" quotePrefix="0" xfId="6"/>
    <xf numFmtId="0" fontId="16" fillId="2" borderId="8" applyAlignment="1" pivotButton="0" quotePrefix="0" xfId="6">
      <alignment horizontal="center" vertical="center"/>
    </xf>
    <xf numFmtId="0" fontId="2" fillId="0" borderId="0" applyAlignment="1" pivotButton="0" quotePrefix="0" xfId="0">
      <alignment vertical="center" wrapText="1"/>
    </xf>
    <xf numFmtId="0" fontId="16" fillId="2" borderId="9" applyAlignment="1" pivotButton="0" quotePrefix="0" xfId="6">
      <alignment horizontal="center" vertical="center" wrapText="1"/>
    </xf>
    <xf numFmtId="164" fontId="16" fillId="0" borderId="3" applyAlignment="1" pivotButton="0" quotePrefix="0" xfId="1">
      <alignment horizontal="center"/>
    </xf>
    <xf numFmtId="164" fontId="16" fillId="0" borderId="3" pivotButton="0" quotePrefix="0" xfId="1"/>
    <xf numFmtId="164" fontId="16" fillId="2" borderId="0" applyAlignment="1" pivotButton="0" quotePrefix="0" xfId="1">
      <alignment horizontal="left"/>
    </xf>
    <xf numFmtId="0" fontId="16" fillId="2" borderId="0" applyAlignment="1" pivotButton="0" quotePrefix="0" xfId="6">
      <alignment horizontal="left" vertical="top" wrapText="1"/>
    </xf>
    <xf numFmtId="0" fontId="16" fillId="2" borderId="1" applyAlignment="1" pivotButton="0" quotePrefix="0" xfId="6">
      <alignment horizontal="center"/>
    </xf>
    <xf numFmtId="0" fontId="10" fillId="3" borderId="10" applyAlignment="1" pivotButton="0" quotePrefix="0" xfId="6">
      <alignment horizontal="center"/>
    </xf>
    <xf numFmtId="0" fontId="17" fillId="2" borderId="0" applyAlignment="1" pivotButton="0" quotePrefix="0" xfId="6">
      <alignment horizontal="center"/>
    </xf>
    <xf numFmtId="0" fontId="16" fillId="2" borderId="1" applyAlignment="1" pivotButton="0" quotePrefix="0" xfId="6">
      <alignment horizontal="left" vertical="top" wrapText="1"/>
    </xf>
    <xf numFmtId="0" fontId="10" fillId="2" borderId="0" applyAlignment="1" pivotButton="0" quotePrefix="0" xfId="6">
      <alignment horizontal="center"/>
    </xf>
    <xf numFmtId="0" fontId="2" fillId="2" borderId="3" applyAlignment="1" pivotButton="0" quotePrefix="0" xfId="6">
      <alignment horizontal="center"/>
    </xf>
    <xf numFmtId="0" fontId="2" fillId="0" borderId="3" applyAlignment="1" pivotButton="0" quotePrefix="0" xfId="6">
      <alignment horizontal="left"/>
    </xf>
    <xf numFmtId="164" fontId="2" fillId="0" borderId="3" applyAlignment="1" pivotButton="0" quotePrefix="0" xfId="1">
      <alignment horizontal="center"/>
    </xf>
    <xf numFmtId="0" fontId="2" fillId="0" borderId="3" applyAlignment="1" pivotButton="0" quotePrefix="0" xfId="6">
      <alignment horizontal="center"/>
    </xf>
    <xf numFmtId="164" fontId="11" fillId="0" borderId="3" applyAlignment="1" pivotButton="0" quotePrefix="0" xfId="1">
      <alignment horizontal="center"/>
    </xf>
    <xf numFmtId="0" fontId="2" fillId="2" borderId="0" applyAlignment="1" pivotButton="0" quotePrefix="0" xfId="6">
      <alignment horizontal="left"/>
    </xf>
    <xf numFmtId="0" fontId="2" fillId="2" borderId="5" pivotButton="0" quotePrefix="0" xfId="6"/>
    <xf numFmtId="0" fontId="2" fillId="2" borderId="11" pivotButton="0" quotePrefix="0" xfId="6"/>
    <xf numFmtId="164" fontId="11" fillId="2" borderId="3" applyAlignment="1" pivotButton="0" quotePrefix="0" xfId="1">
      <alignment horizontal="center"/>
    </xf>
    <xf numFmtId="0" fontId="2" fillId="0" borderId="5" pivotButton="0" quotePrefix="0" xfId="6"/>
    <xf numFmtId="0" fontId="2" fillId="0" borderId="11" pivotButton="0" quotePrefix="0" xfId="6"/>
    <xf numFmtId="164" fontId="14" fillId="0" borderId="3" applyAlignment="1" pivotButton="0" quotePrefix="0" xfId="1">
      <alignment horizontal="center" vertical="center"/>
    </xf>
    <xf numFmtId="0" fontId="2" fillId="2" borderId="3" applyAlignment="1" pivotButton="0" quotePrefix="0" xfId="6">
      <alignment horizontal="center" wrapText="1"/>
    </xf>
    <xf numFmtId="164" fontId="2" fillId="0" borderId="3" applyAlignment="1" pivotButton="0" quotePrefix="0" xfId="1">
      <alignment horizontal="left"/>
    </xf>
    <xf numFmtId="164" fontId="2" fillId="0" borderId="3" pivotButton="0" quotePrefix="0" xfId="1"/>
    <xf numFmtId="164" fontId="11" fillId="0" borderId="3" applyAlignment="1" pivotButton="0" quotePrefix="0" xfId="1">
      <alignment horizontal="center" vertical="center"/>
    </xf>
    <xf numFmtId="0" fontId="2" fillId="2" borderId="0" applyAlignment="1" pivotButton="0" quotePrefix="0" xfId="6">
      <alignment horizontal="center"/>
    </xf>
    <xf numFmtId="3" fontId="2" fillId="2" borderId="0" applyAlignment="1" pivotButton="0" quotePrefix="0" xfId="6">
      <alignment horizontal="center" vertical="center"/>
    </xf>
    <xf numFmtId="0" fontId="2" fillId="2" borderId="1" applyAlignment="1" pivotButton="0" quotePrefix="0" xfId="6">
      <alignment horizontal="center"/>
    </xf>
    <xf numFmtId="0" fontId="2" fillId="2" borderId="9" applyAlignment="1" pivotButton="0" quotePrefix="0" xfId="6">
      <alignment horizontal="center" vertical="center"/>
    </xf>
    <xf numFmtId="0" fontId="2" fillId="0" borderId="5" applyAlignment="1" pivotButton="0" quotePrefix="0" xfId="6">
      <alignment horizontal="left"/>
    </xf>
    <xf numFmtId="0" fontId="2" fillId="0" borderId="11" applyAlignment="1" pivotButton="0" quotePrefix="0" xfId="6">
      <alignment horizontal="left"/>
    </xf>
    <xf numFmtId="164" fontId="2" fillId="0" borderId="5" applyAlignment="1" pivotButton="0" quotePrefix="0" xfId="1">
      <alignment horizontal="center"/>
    </xf>
    <xf numFmtId="164" fontId="2" fillId="0" borderId="6" applyAlignment="1" pivotButton="0" quotePrefix="0" xfId="1">
      <alignment horizontal="center"/>
    </xf>
    <xf numFmtId="0" fontId="11" fillId="2" borderId="3" applyAlignment="1" pivotButton="0" quotePrefix="0" xfId="6">
      <alignment horizontal="center" vertical="center" wrapText="1"/>
    </xf>
    <xf numFmtId="0" fontId="11" fillId="0" borderId="3" applyAlignment="1" pivotButton="0" quotePrefix="0" xfId="6">
      <alignment horizontal="left"/>
    </xf>
    <xf numFmtId="0" fontId="18" fillId="0" borderId="0" pivotButton="0" quotePrefix="0" xfId="0"/>
    <xf numFmtId="0" fontId="19" fillId="0" borderId="0" pivotButton="0" quotePrefix="0" xfId="0"/>
    <xf numFmtId="0" fontId="2" fillId="0" borderId="6" applyAlignment="1" pivotButton="0" quotePrefix="0" xfId="6">
      <alignment horizontal="left"/>
    </xf>
    <xf numFmtId="164" fontId="2" fillId="0" borderId="3" applyAlignment="1" pivotButton="0" quotePrefix="0" xfId="1">
      <alignment horizontal="center" vertical="center"/>
    </xf>
    <xf numFmtId="0" fontId="2" fillId="2" borderId="0" pivotButton="0" quotePrefix="0" xfId="0"/>
    <xf numFmtId="0" fontId="11" fillId="2" borderId="0" applyAlignment="1" pivotButton="0" quotePrefix="0" xfId="6">
      <alignment horizontal="center"/>
    </xf>
    <xf numFmtId="164" fontId="11" fillId="0" borderId="3" applyAlignment="1" pivotButton="0" quotePrefix="0" xfId="1">
      <alignment horizontal="left"/>
    </xf>
    <xf numFmtId="165" fontId="11" fillId="0" borderId="3" applyAlignment="1" pivotButton="0" quotePrefix="0" xfId="1">
      <alignment horizontal="center"/>
    </xf>
    <xf numFmtId="165" fontId="2" fillId="0" borderId="3" applyAlignment="1" pivotButton="0" quotePrefix="0" xfId="1">
      <alignment horizontal="center"/>
    </xf>
    <xf numFmtId="164" fontId="11" fillId="0" borderId="3" pivotButton="0" quotePrefix="0" xfId="1"/>
    <xf numFmtId="165" fontId="11" fillId="0" borderId="3" applyAlignment="1" pivotButton="0" quotePrefix="0" xfId="1">
      <alignment horizontal="center" vertical="center"/>
    </xf>
    <xf numFmtId="0" fontId="20" fillId="2" borderId="3" applyAlignment="1" pivotButton="0" quotePrefix="0" xfId="6">
      <alignment horizontal="center" vertical="center" wrapText="1"/>
    </xf>
    <xf numFmtId="0" fontId="16" fillId="2" borderId="3" applyAlignment="1" pivotButton="0" quotePrefix="0" xfId="6">
      <alignment horizontal="left"/>
    </xf>
    <xf numFmtId="164" fontId="12" fillId="0" borderId="3" applyAlignment="1" pivotButton="0" quotePrefix="0" xfId="1">
      <alignment vertical="center" wrapText="1"/>
    </xf>
    <xf numFmtId="0" fontId="16" fillId="2" borderId="3" applyAlignment="1" pivotButton="0" quotePrefix="0" xfId="6">
      <alignment horizontal="left" wrapText="1"/>
    </xf>
    <xf numFmtId="0" fontId="16" fillId="2" borderId="0" applyAlignment="1" pivotButton="0" quotePrefix="0" xfId="6">
      <alignment horizontal="left" wrapText="1"/>
    </xf>
    <xf numFmtId="0" fontId="16" fillId="2" borderId="0" applyAlignment="1" pivotButton="0" quotePrefix="0" xfId="6">
      <alignment horizontal="center" vertical="center" wrapText="1"/>
    </xf>
    <xf numFmtId="0" fontId="16" fillId="2" borderId="0" applyAlignment="1" pivotButton="0" quotePrefix="0" xfId="6">
      <alignment horizontal="left" vertical="center" wrapText="1"/>
    </xf>
    <xf numFmtId="0" fontId="2" fillId="0" borderId="0" applyAlignment="1" pivotButton="0" quotePrefix="0" xfId="0">
      <alignment vertical="center"/>
    </xf>
    <xf numFmtId="0" fontId="2" fillId="2" borderId="5" applyAlignment="1" pivotButton="0" quotePrefix="0" xfId="6">
      <alignment horizontal="center" vertical="center" wrapText="1"/>
    </xf>
    <xf numFmtId="0" fontId="2" fillId="2" borderId="3" applyAlignment="1" pivotButton="0" quotePrefix="0" xfId="6">
      <alignment horizontal="left" vertical="center" wrapText="1"/>
    </xf>
    <xf numFmtId="164" fontId="1" fillId="0" borderId="3" applyAlignment="1" pivotButton="0" quotePrefix="0" xfId="1">
      <alignment vertical="center"/>
    </xf>
    <xf numFmtId="164" fontId="2" fillId="0" borderId="3" applyAlignment="1" pivotButton="0" quotePrefix="0" xfId="1">
      <alignment vertical="center"/>
    </xf>
    <xf numFmtId="0" fontId="2" fillId="2" borderId="3" applyAlignment="1" pivotButton="0" quotePrefix="0" xfId="6">
      <alignment horizontal="left" vertical="center"/>
    </xf>
    <xf numFmtId="0" fontId="2" fillId="2" borderId="5" applyAlignment="1" pivotButton="0" quotePrefix="0" xfId="6">
      <alignment horizontal="center" vertical="center"/>
    </xf>
    <xf numFmtId="0" fontId="2" fillId="2" borderId="0" applyAlignment="1" pivotButton="0" quotePrefix="0" xfId="6">
      <alignment horizontal="left" vertical="center" wrapText="1"/>
    </xf>
    <xf numFmtId="0" fontId="2" fillId="2" borderId="1" pivotButton="0" quotePrefix="0" xfId="6"/>
    <xf numFmtId="0" fontId="2" fillId="2" borderId="12" pivotButton="0" quotePrefix="0" xfId="6"/>
    <xf numFmtId="0" fontId="11" fillId="2" borderId="3" applyAlignment="1" pivotButton="0" quotePrefix="0" xfId="6">
      <alignment horizontal="left"/>
    </xf>
    <xf numFmtId="164" fontId="2" fillId="2" borderId="3" applyAlignment="1" pivotButton="0" quotePrefix="0" xfId="1">
      <alignment horizontal="center"/>
    </xf>
    <xf numFmtId="0" fontId="2" fillId="2" borderId="3" applyAlignment="1" pivotButton="0" quotePrefix="0" xfId="6">
      <alignment horizontal="left" wrapText="1"/>
    </xf>
    <xf numFmtId="0" fontId="2" fillId="0" borderId="3" applyAlignment="1" pivotButton="0" quotePrefix="0" xfId="6">
      <alignment horizontal="left" wrapText="1"/>
    </xf>
    <xf numFmtId="0" fontId="11" fillId="0" borderId="3" applyAlignment="1" pivotButton="0" quotePrefix="0" xfId="6">
      <alignment horizontal="left" vertical="center" wrapText="1"/>
    </xf>
    <xf numFmtId="0" fontId="11" fillId="2" borderId="3" applyAlignment="1" pivotButton="0" quotePrefix="0" xfId="6">
      <alignment horizontal="center"/>
    </xf>
    <xf numFmtId="0" fontId="10" fillId="2" borderId="0" applyAlignment="1" pivotButton="0" quotePrefix="0" xfId="6">
      <alignment horizontal="center" vertical="center"/>
    </xf>
    <xf numFmtId="0" fontId="10" fillId="2" borderId="0" applyAlignment="1" pivotButton="0" quotePrefix="0" xfId="6">
      <alignment horizontal="left"/>
    </xf>
    <xf numFmtId="0" fontId="2" fillId="2" borderId="8" applyAlignment="1" pivotButton="0" quotePrefix="0" xfId="6">
      <alignment horizontal="center" vertical="center"/>
    </xf>
    <xf numFmtId="0" fontId="2" fillId="2" borderId="8" pivotButton="0" quotePrefix="0" xfId="6"/>
    <xf numFmtId="0" fontId="2" fillId="0" borderId="3" pivotButton="0" quotePrefix="0" xfId="6"/>
    <xf numFmtId="0" fontId="2" fillId="2" borderId="3" applyAlignment="1" pivotButton="0" quotePrefix="0" xfId="6">
      <alignment vertical="center" wrapText="1"/>
    </xf>
    <xf numFmtId="0" fontId="2" fillId="2" borderId="3" applyAlignment="1" pivotButton="0" quotePrefix="0" xfId="6">
      <alignment vertical="center"/>
    </xf>
    <xf numFmtId="165" fontId="12" fillId="2" borderId="3" applyAlignment="1" pivotButton="0" quotePrefix="0" xfId="1">
      <alignment horizontal="center"/>
    </xf>
    <xf numFmtId="165" fontId="12" fillId="0" borderId="3" applyAlignment="1" pivotButton="0" quotePrefix="0" xfId="1">
      <alignment horizontal="center"/>
    </xf>
    <xf numFmtId="0" fontId="2" fillId="0" borderId="3" applyAlignment="1" pivotButton="0" quotePrefix="0" xfId="6">
      <alignment vertical="center"/>
    </xf>
    <xf numFmtId="165" fontId="14" fillId="0" borderId="3" applyAlignment="1" pivotButton="0" quotePrefix="0" xfId="1">
      <alignment horizontal="center" vertical="center"/>
    </xf>
    <xf numFmtId="0" fontId="2" fillId="2" borderId="0" applyAlignment="1" pivotButton="0" quotePrefix="0" xfId="6">
      <alignment vertical="center"/>
    </xf>
    <xf numFmtId="0" fontId="2" fillId="2" borderId="3" applyAlignment="1" pivotButton="0" quotePrefix="0" xfId="6">
      <alignment vertical="top"/>
    </xf>
    <xf numFmtId="0" fontId="11" fillId="2" borderId="0" pivotButton="0" quotePrefix="0" xfId="6"/>
    <xf numFmtId="0" fontId="2" fillId="2" borderId="3" applyAlignment="1" pivotButton="0" quotePrefix="0" xfId="6">
      <alignment horizontal="left"/>
    </xf>
    <xf numFmtId="0" fontId="2" fillId="2" borderId="13" applyAlignment="1" pivotButton="0" quotePrefix="0" xfId="6">
      <alignment horizontal="left"/>
    </xf>
    <xf numFmtId="0" fontId="2" fillId="0" borderId="3" applyAlignment="1" pivotButton="0" quotePrefix="0" xfId="0">
      <alignment horizontal="center" vertical="center" wrapText="1"/>
    </xf>
    <xf numFmtId="3" fontId="2" fillId="2" borderId="0" applyAlignment="1" pivotButton="0" quotePrefix="0" xfId="6">
      <alignment horizontal="left"/>
    </xf>
    <xf numFmtId="0" fontId="11" fillId="2" borderId="8" applyAlignment="1" pivotButton="0" quotePrefix="0" xfId="6">
      <alignment horizontal="center" vertical="center"/>
    </xf>
    <xf numFmtId="0" fontId="11" fillId="2" borderId="8" pivotButton="0" quotePrefix="0" xfId="6"/>
    <xf numFmtId="0" fontId="2" fillId="2" borderId="0" applyAlignment="1" pivotButton="0" quotePrefix="0" xfId="6">
      <alignment horizontal="left" vertical="center"/>
    </xf>
    <xf numFmtId="3" fontId="2" fillId="0" borderId="3" applyAlignment="1" pivotButton="0" quotePrefix="0" xfId="6">
      <alignment horizontal="center"/>
    </xf>
    <xf numFmtId="164" fontId="2" fillId="0" borderId="3" applyAlignment="1" pivotButton="0" quotePrefix="0" xfId="1">
      <alignment horizontal="center" vertical="center" wrapText="1"/>
    </xf>
    <xf numFmtId="0" fontId="2" fillId="0" borderId="3" applyAlignment="1" pivotButton="0" quotePrefix="0" xfId="6">
      <alignment vertical="center" wrapText="1"/>
    </xf>
    <xf numFmtId="3" fontId="2" fillId="0" borderId="3" pivotButton="0" quotePrefix="0" xfId="6"/>
    <xf numFmtId="0" fontId="16" fillId="0" borderId="0" applyAlignment="1" pivotButton="0" quotePrefix="0" xfId="0">
      <alignment horizontal="center" vertical="center"/>
    </xf>
    <xf numFmtId="0" fontId="16" fillId="0" borderId="0" pivotButton="0" quotePrefix="0" xfId="0"/>
    <xf numFmtId="0" fontId="21" fillId="0" borderId="0" pivotButton="0" quotePrefix="0" xfId="0"/>
    <xf numFmtId="0" fontId="17" fillId="3" borderId="0" applyAlignment="1" pivotButton="0" quotePrefix="0" xfId="6">
      <alignment horizontal="center"/>
    </xf>
    <xf numFmtId="0" fontId="16" fillId="2" borderId="0" pivotButton="0" quotePrefix="0" xfId="0"/>
    <xf numFmtId="0" fontId="22" fillId="0" borderId="3" applyAlignment="1" pivotButton="0" quotePrefix="0" xfId="0">
      <alignment horizontal="center" vertical="center"/>
    </xf>
    <xf numFmtId="0" fontId="22" fillId="0" borderId="3" applyAlignment="1" pivotButton="0" quotePrefix="0" xfId="0">
      <alignment horizontal="center" vertical="center" wrapText="1"/>
    </xf>
    <xf numFmtId="0" fontId="23" fillId="0" borderId="0" pivotButton="0" quotePrefix="0" xfId="0"/>
    <xf numFmtId="0" fontId="24" fillId="0" borderId="3" applyAlignment="1" pivotButton="0" quotePrefix="0" xfId="0">
      <alignment horizontal="left" vertical="top"/>
    </xf>
    <xf numFmtId="164" fontId="20" fillId="0" borderId="3" pivotButton="0" quotePrefix="0" xfId="1"/>
    <xf numFmtId="0" fontId="20" fillId="0" borderId="0" pivotButton="0" quotePrefix="0" xfId="0"/>
    <xf numFmtId="0" fontId="22" fillId="0" borderId="3" applyAlignment="1" pivotButton="0" quotePrefix="0" xfId="0">
      <alignment horizontal="left" vertical="top"/>
    </xf>
    <xf numFmtId="0" fontId="22" fillId="0" borderId="3" applyAlignment="1" pivotButton="0" quotePrefix="0" xfId="0">
      <alignment horizontal="left" wrapText="1"/>
    </xf>
    <xf numFmtId="0" fontId="22" fillId="0" borderId="3" applyAlignment="1" pivotButton="0" quotePrefix="0" xfId="0">
      <alignment horizontal="left" vertical="top" wrapText="1"/>
    </xf>
    <xf numFmtId="0" fontId="24" fillId="0" borderId="3" applyAlignment="1" pivotButton="0" quotePrefix="0" xfId="0">
      <alignment horizontal="left" vertical="top" wrapText="1"/>
    </xf>
    <xf numFmtId="0" fontId="24" fillId="0" borderId="0" applyAlignment="1" pivotButton="0" quotePrefix="0" xfId="0">
      <alignment horizontal="left" vertical="top"/>
    </xf>
    <xf numFmtId="164" fontId="20" fillId="0" borderId="0" applyAlignment="1" pivotButton="0" quotePrefix="0" xfId="1">
      <alignment horizontal="left"/>
    </xf>
    <xf numFmtId="0" fontId="22" fillId="0" borderId="0" applyAlignment="1" pivotButton="0" quotePrefix="0" xfId="0">
      <alignment vertical="top"/>
    </xf>
    <xf numFmtId="0" fontId="0" fillId="0" borderId="11" pivotButton="0" quotePrefix="0" xfId="0"/>
    <xf numFmtId="0" fontId="0" fillId="0" borderId="6" pivotButton="0" quotePrefix="0" xfId="0"/>
    <xf numFmtId="164" fontId="3" fillId="2" borderId="20" applyAlignment="1" pivotButton="0" quotePrefix="0" xfId="1">
      <alignment horizontal="center"/>
    </xf>
    <xf numFmtId="164" fontId="7" fillId="0" borderId="3" applyAlignment="1" pivotButton="0" quotePrefix="0" xfId="1">
      <alignment horizontal="center"/>
    </xf>
    <xf numFmtId="164" fontId="3" fillId="0" borderId="20" applyAlignment="1" pivotButton="0" quotePrefix="0" xfId="1">
      <alignment horizontal="center"/>
    </xf>
    <xf numFmtId="164" fontId="3" fillId="0" borderId="3" applyAlignment="1" pivotButton="0" quotePrefix="0" xfId="1">
      <alignment horizontal="center"/>
    </xf>
    <xf numFmtId="0" fontId="0" fillId="0" borderId="4" pivotButton="0" quotePrefix="0" xfId="0"/>
    <xf numFmtId="164" fontId="3" fillId="0" borderId="3" pivotButton="0" quotePrefix="0" xfId="1"/>
    <xf numFmtId="164" fontId="3" fillId="2" borderId="20" applyAlignment="1" pivotButton="0" quotePrefix="0" xfId="1">
      <alignment horizontal="center" wrapText="1"/>
    </xf>
    <xf numFmtId="0" fontId="3" fillId="2" borderId="20" applyAlignment="1" pivotButton="0" quotePrefix="0" xfId="6">
      <alignment horizontal="center"/>
    </xf>
    <xf numFmtId="0" fontId="0" fillId="0" borderId="1" pivotButton="0" quotePrefix="0" xfId="0"/>
    <xf numFmtId="0" fontId="0" fillId="0" borderId="16" pivotButton="0" quotePrefix="0" xfId="0"/>
    <xf numFmtId="164" fontId="3" fillId="0" borderId="20" applyAlignment="1" pivotButton="0" quotePrefix="0" xfId="1">
      <alignment vertical="center"/>
    </xf>
    <xf numFmtId="165" fontId="3" fillId="0" borderId="20" applyAlignment="1" pivotButton="0" quotePrefix="0" xfId="1">
      <alignment vertical="center"/>
    </xf>
    <xf numFmtId="165" fontId="3" fillId="0" borderId="20" applyAlignment="1" pivotButton="0" quotePrefix="0" xfId="1">
      <alignment horizontal="center" vertical="center"/>
    </xf>
    <xf numFmtId="166" fontId="8" fillId="0" borderId="3" applyAlignment="1" pivotButton="0" quotePrefix="0" xfId="1">
      <alignment vertical="center"/>
    </xf>
    <xf numFmtId="164" fontId="3" fillId="0" borderId="3" applyAlignment="1" pivotButton="0" quotePrefix="0" xfId="1">
      <alignment vertical="center"/>
    </xf>
    <xf numFmtId="165" fontId="3" fillId="4" borderId="3" pivotButton="0" quotePrefix="0" xfId="1"/>
    <xf numFmtId="165" fontId="3" fillId="0" borderId="3" pivotButton="0" quotePrefix="0" xfId="1"/>
    <xf numFmtId="165" fontId="3" fillId="2" borderId="3" pivotButton="0" quotePrefix="0" xfId="1"/>
    <xf numFmtId="165" fontId="7" fillId="0" borderId="3" pivotButton="0" quotePrefix="0" xfId="1"/>
    <xf numFmtId="164" fontId="12" fillId="4" borderId="3" pivotButton="0" quotePrefix="0" xfId="1"/>
    <xf numFmtId="164" fontId="12" fillId="0" borderId="3" pivotButton="0" quotePrefix="0" xfId="1"/>
    <xf numFmtId="164" fontId="2" fillId="0" borderId="0" pivotButton="0" quotePrefix="0" xfId="1"/>
    <xf numFmtId="164" fontId="2" fillId="0" borderId="0" pivotButton="0" quotePrefix="0" xfId="0"/>
    <xf numFmtId="164" fontId="14" fillId="0" borderId="3" pivotButton="0" quotePrefix="0" xfId="1"/>
    <xf numFmtId="167" fontId="12" fillId="0" borderId="3" applyAlignment="1" pivotButton="0" quotePrefix="0" xfId="1">
      <alignment horizontal="center"/>
    </xf>
    <xf numFmtId="164" fontId="12" fillId="0" borderId="3" applyAlignment="1" pivotButton="0" quotePrefix="0" xfId="1">
      <alignment horizontal="center"/>
    </xf>
    <xf numFmtId="164" fontId="14" fillId="0" borderId="3" applyAlignment="1" pivotButton="0" quotePrefix="0" xfId="1">
      <alignment horizontal="right"/>
    </xf>
    <xf numFmtId="0" fontId="16" fillId="2" borderId="8" applyAlignment="1" pivotButton="0" quotePrefix="0" xfId="6">
      <alignment horizontal="left"/>
    </xf>
    <xf numFmtId="0" fontId="0" fillId="0" borderId="8" pivotButton="0" quotePrefix="0" xfId="0"/>
    <xf numFmtId="0" fontId="0" fillId="0" borderId="7" pivotButton="0" quotePrefix="0" xfId="0"/>
    <xf numFmtId="0" fontId="0" fillId="0" borderId="14" pivotButton="0" quotePrefix="0" xfId="0"/>
    <xf numFmtId="164" fontId="16" fillId="0" borderId="3" applyAlignment="1" pivotButton="0" quotePrefix="0" xfId="1">
      <alignment horizontal="center"/>
    </xf>
    <xf numFmtId="164" fontId="16" fillId="0" borderId="3" pivotButton="0" quotePrefix="0" xfId="1"/>
    <xf numFmtId="164" fontId="16" fillId="0" borderId="3" applyAlignment="1" pivotButton="0" quotePrefix="0" xfId="1">
      <alignment horizontal="right"/>
    </xf>
    <xf numFmtId="164" fontId="16" fillId="2" borderId="0" applyAlignment="1" pivotButton="0" quotePrefix="0" xfId="1">
      <alignment horizontal="left"/>
    </xf>
    <xf numFmtId="0" fontId="0" fillId="0" borderId="10" pivotButton="0" quotePrefix="0" xfId="0"/>
    <xf numFmtId="164" fontId="2" fillId="0" borderId="3" applyAlignment="1" pivotButton="0" quotePrefix="0" xfId="1">
      <alignment horizontal="center"/>
    </xf>
    <xf numFmtId="164" fontId="11" fillId="0" borderId="3" applyAlignment="1" pivotButton="0" quotePrefix="0" xfId="1">
      <alignment horizontal="right"/>
    </xf>
    <xf numFmtId="164" fontId="2" fillId="0" borderId="3" applyAlignment="1" pivotButton="0" quotePrefix="0" xfId="1">
      <alignment horizontal="right"/>
    </xf>
    <xf numFmtId="0" fontId="2" fillId="2" borderId="5" applyAlignment="1" pivotButton="0" quotePrefix="0" xfId="6">
      <alignment horizontal="left"/>
    </xf>
    <xf numFmtId="164" fontId="11" fillId="2" borderId="21" applyAlignment="1" pivotButton="0" quotePrefix="0" xfId="1">
      <alignment horizontal="right"/>
    </xf>
    <xf numFmtId="0" fontId="0" fillId="0" borderId="24" pivotButton="0" quotePrefix="0" xfId="0"/>
    <xf numFmtId="0" fontId="0" fillId="0" borderId="18" pivotButton="0" quotePrefix="0" xfId="0"/>
    <xf numFmtId="0" fontId="0" fillId="0" borderId="19" pivotButton="0" quotePrefix="0" xfId="0"/>
    <xf numFmtId="164" fontId="2" fillId="0" borderId="3" pivotButton="0" quotePrefix="0" xfId="1"/>
    <xf numFmtId="0" fontId="2" fillId="0" borderId="5" applyAlignment="1" pivotButton="0" quotePrefix="0" xfId="6">
      <alignment horizontal="center"/>
    </xf>
    <xf numFmtId="164" fontId="2" fillId="0" borderId="5" applyAlignment="1" pivotButton="0" quotePrefix="0" xfId="1">
      <alignment horizontal="center"/>
    </xf>
    <xf numFmtId="164" fontId="2" fillId="0" borderId="6" applyAlignment="1" pivotButton="0" quotePrefix="0" xfId="1">
      <alignment horizontal="center"/>
    </xf>
    <xf numFmtId="164" fontId="11" fillId="0" borderId="3" applyAlignment="1" pivotButton="0" quotePrefix="0" xfId="1">
      <alignment horizontal="center"/>
    </xf>
    <xf numFmtId="164" fontId="2" fillId="0" borderId="20" applyAlignment="1" pivotButton="0" quotePrefix="0" xfId="1">
      <alignment horizontal="center"/>
    </xf>
    <xf numFmtId="164" fontId="2" fillId="0" borderId="3" applyAlignment="1" pivotButton="0" quotePrefix="0" xfId="1">
      <alignment horizontal="center" vertical="center"/>
    </xf>
    <xf numFmtId="164" fontId="11" fillId="0" borderId="20" applyAlignment="1" pivotButton="0" quotePrefix="0" xfId="1">
      <alignment horizontal="left"/>
    </xf>
    <xf numFmtId="165" fontId="11" fillId="0" borderId="20" applyAlignment="1" pivotButton="0" quotePrefix="0" xfId="1">
      <alignment horizontal="center"/>
    </xf>
    <xf numFmtId="165" fontId="2" fillId="0" borderId="3" applyAlignment="1" pivotButton="0" quotePrefix="0" xfId="1">
      <alignment horizontal="center"/>
    </xf>
    <xf numFmtId="164" fontId="11" fillId="0" borderId="20" pivotButton="0" quotePrefix="0" xfId="1"/>
    <xf numFmtId="165" fontId="11" fillId="0" borderId="3" applyAlignment="1" pivotButton="0" quotePrefix="0" xfId="1">
      <alignment horizontal="center" vertical="center"/>
    </xf>
    <xf numFmtId="164" fontId="12" fillId="0" borderId="20" pivotButton="0" quotePrefix="0" xfId="1"/>
    <xf numFmtId="164" fontId="12" fillId="0" borderId="20" applyAlignment="1" pivotButton="0" quotePrefix="0" xfId="1">
      <alignment vertical="center" wrapText="1"/>
    </xf>
    <xf numFmtId="164" fontId="1" fillId="0" borderId="20" applyAlignment="1" pivotButton="0" quotePrefix="0" xfId="1">
      <alignment vertical="center"/>
    </xf>
    <xf numFmtId="164" fontId="2" fillId="0" borderId="20" applyAlignment="1" pivotButton="0" quotePrefix="0" xfId="1">
      <alignment vertical="center"/>
    </xf>
    <xf numFmtId="164" fontId="2" fillId="0" borderId="3" applyAlignment="1" pivotButton="0" quotePrefix="0" xfId="1">
      <alignment vertical="center"/>
    </xf>
    <xf numFmtId="164" fontId="11" fillId="0" borderId="3" applyAlignment="1" pivotButton="0" quotePrefix="0" xfId="1">
      <alignment horizontal="center" vertical="center"/>
    </xf>
    <xf numFmtId="164" fontId="2" fillId="2" borderId="3" applyAlignment="1" pivotButton="0" quotePrefix="0" xfId="1">
      <alignment horizontal="center"/>
    </xf>
    <xf numFmtId="165" fontId="12" fillId="2" borderId="3" applyAlignment="1" pivotButton="0" quotePrefix="0" xfId="1">
      <alignment horizontal="center"/>
    </xf>
    <xf numFmtId="165" fontId="12" fillId="0" borderId="3" applyAlignment="1" pivotButton="0" quotePrefix="0" xfId="1">
      <alignment horizontal="center"/>
    </xf>
    <xf numFmtId="165" fontId="14" fillId="0" borderId="3" applyAlignment="1" pivotButton="0" quotePrefix="0" xfId="1">
      <alignment horizontal="center" vertical="center"/>
    </xf>
    <xf numFmtId="164" fontId="11" fillId="2" borderId="3" applyAlignment="1" pivotButton="0" quotePrefix="0" xfId="1">
      <alignment horizontal="center"/>
    </xf>
    <xf numFmtId="164" fontId="11" fillId="0" borderId="3" pivotButton="0" quotePrefix="0" xfId="1"/>
    <xf numFmtId="0" fontId="0" fillId="0" borderId="13" pivotButton="0" quotePrefix="0" xfId="0"/>
    <xf numFmtId="164" fontId="11" fillId="0" borderId="20" applyAlignment="1" pivotButton="0" quotePrefix="0" xfId="1">
      <alignment horizontal="center" vertical="center"/>
    </xf>
    <xf numFmtId="164" fontId="2" fillId="0" borderId="3" applyAlignment="1" pivotButton="0" quotePrefix="0" xfId="1">
      <alignment horizontal="center" vertical="center" wrapText="1"/>
    </xf>
    <xf numFmtId="0" fontId="2" fillId="2" borderId="20" applyAlignment="1" pivotButton="0" quotePrefix="0" xfId="6">
      <alignment horizontal="center"/>
    </xf>
    <xf numFmtId="164" fontId="20" fillId="0" borderId="3" pivotButton="0" quotePrefix="0" xfId="1"/>
    <xf numFmtId="164" fontId="20" fillId="0" borderId="20" pivotButton="0" quotePrefix="0" xfId="1"/>
    <xf numFmtId="164" fontId="20" fillId="0" borderId="0" applyAlignment="1" pivotButton="0" quotePrefix="0" xfId="1">
      <alignment horizontal="left"/>
    </xf>
  </cellXfs>
  <cellStyles count="7">
    <cellStyle name="Normal" xfId="0" builtinId="0"/>
    <cellStyle name="Comma" xfId="1" builtinId="3"/>
    <cellStyle name="Comma [0]" xfId="2" builtinId="6"/>
    <cellStyle name="Currency" xfId="3" builtinId="4"/>
    <cellStyle name="Currency [0]" xfId="4" builtinId="7"/>
    <cellStyle name="Percent" xfId="5" builtinId="5"/>
    <cellStyle name="Excel Built-in Explanatory Text" xfId="6" builtinId="5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comments/comment1.xml><?xml version="1.0" encoding="utf-8"?>
<comments xmlns="http://schemas.openxmlformats.org/spreadsheetml/2006/main">
  <authors>
    <author>None</author>
  </authors>
  <commentList>
    <comment ref="B15" authorId="0" shapeId="0">
      <text>
        <t>:
Windows User:
Хэрэглэгч мөр нэмээд текст бичих боломжтой талбар байна</t>
      </text>
    </comment>
  </commentList>
</comments>
</file>

<file path=xl/comments/comment2.xml><?xml version="1.0" encoding="utf-8"?>
<comments xmlns="http://schemas.openxmlformats.org/spreadsheetml/2006/main">
  <authors>
    <author>None</author>
  </authors>
  <commentList>
    <comment ref="F4" authorId="0" shapeId="0">
      <text>
        <t>:
Windows User:
Тоо оруулах талбар</t>
      </text>
    </comment>
    <comment ref="G4" authorId="0" shapeId="0">
      <text>
        <t>:
Windows User:
Мөнгөн дүн оруулах талбар</t>
      </text>
    </comment>
    <comment ref="H4" authorId="0" shapeId="0">
      <text>
        <t>:
Windows User:
Огноо бичих талбар байна</t>
      </text>
    </comment>
  </commentList>
</comments>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olidFill/>
      </a:bgFillStyleLst>
    </a:fmtScheme>
  </a:themeElements>
  <a:objectDefaults/>
</a:theme>
</file>

<file path=xl/worksheets/_rels/sheet4.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N53"/>
  <sheetViews>
    <sheetView showGridLines="0" showRowColHeaders="1" zoomScale="120" workbookViewId="0">
      <selection activeCell="J40" activeCellId="0" sqref="J40"/>
    </sheetView>
  </sheetViews>
  <sheetFormatPr baseColWidth="8" defaultRowHeight="12.8"/>
  <cols>
    <col width="4.25446428571429" customWidth="1" style="1" min="1" max="1"/>
    <col width="19.0178571428571" customWidth="1" style="2" min="2" max="2"/>
    <col width="9.56696428571429" customWidth="1" style="2" min="3" max="3"/>
    <col width="10.75" customWidth="1" style="2" min="4" max="4"/>
    <col width="11.1026785714286" customWidth="1" style="2" min="5" max="5"/>
    <col width="8.15178571428571" customWidth="1" style="2" min="6" max="6"/>
    <col width="11.2232142857143" customWidth="1" style="2" min="7" max="7"/>
    <col width="10.6294642857143" customWidth="1" style="2" min="8" max="8"/>
    <col width="7.08928571428571" customWidth="1" style="2" min="9" max="9"/>
    <col width="72.2901785714286" customWidth="1" style="2" min="10" max="10"/>
    <col width="8.977678571428569" customWidth="1" style="2" min="11" max="1025"/>
  </cols>
  <sheetData>
    <row r="1" ht="15.75" customHeight="1">
      <c r="A1" s="3" t="inlineStr">
        <is>
          <t>САНХҮҮГИЙН ТАЙЛАНГИЙН ТОДРУУЛГА</t>
        </is>
      </c>
      <c r="I1" s="4" t="n"/>
    </row>
    <row r="2" ht="15" customHeight="1">
      <c r="I2" s="4" t="n"/>
    </row>
    <row r="3" ht="15" customHeight="1">
      <c r="A3" s="3" t="n"/>
      <c r="B3" s="3" t="n"/>
      <c r="C3" s="3" t="n"/>
      <c r="D3" s="3" t="n"/>
      <c r="E3" s="3" t="n"/>
      <c r="F3" s="3" t="n"/>
      <c r="G3" s="3" t="n"/>
      <c r="H3" s="3" t="n"/>
      <c r="I3" s="4" t="n"/>
    </row>
    <row r="4" ht="13.8" customFormat="1" customHeight="1" s="5">
      <c r="A4" s="6" t="inlineStr">
        <is>
          <t>company_name</t>
        </is>
      </c>
      <c r="B4" s="6" t="n"/>
      <c r="C4" s="6" t="n"/>
      <c r="D4" s="6" t="n"/>
      <c r="E4" s="6" t="n"/>
      <c r="F4" s="7" t="n"/>
      <c r="G4" s="8" t="n"/>
      <c r="H4" s="7" t="n"/>
      <c r="I4" s="9" t="n"/>
    </row>
    <row r="5" ht="13.8" customHeight="1">
      <c r="A5" s="6" t="inlineStr">
        <is>
          <t>date_y_m_d</t>
        </is>
      </c>
      <c r="E5" s="7" t="n"/>
      <c r="F5" s="7" t="n"/>
      <c r="G5" s="8" t="n"/>
    </row>
    <row r="6" ht="12.8" customHeight="1">
      <c r="A6" s="10" t="n"/>
      <c r="B6" s="11" t="n"/>
      <c r="C6" s="11" t="n"/>
      <c r="D6" s="11" t="n"/>
      <c r="E6" s="12" t="n"/>
      <c r="F6" s="12" t="n"/>
      <c r="G6" s="13" t="n"/>
      <c r="H6" s="13" t="n"/>
      <c r="I6" s="14" t="n"/>
    </row>
    <row r="7" ht="12.8" customHeight="1">
      <c r="A7" s="15" t="inlineStr">
        <is>
          <t>Үндсэн үйл ажиллагааны чиглэл /төрөл/:</t>
        </is>
      </c>
      <c r="B7" s="16" t="n"/>
      <c r="C7" s="16" t="n"/>
      <c r="D7" s="12" t="n"/>
      <c r="E7" s="12" t="n"/>
      <c r="F7" s="12" t="n"/>
      <c r="G7" s="12" t="n"/>
      <c r="H7" s="12" t="n"/>
      <c r="I7" s="17" t="n"/>
    </row>
    <row r="8" ht="12.8" customHeight="1">
      <c r="A8" s="15" t="n"/>
      <c r="B8" s="16" t="n"/>
      <c r="C8" s="16" t="n"/>
      <c r="D8" s="12" t="n"/>
      <c r="E8" s="12" t="n"/>
      <c r="F8" s="12" t="n"/>
      <c r="G8" s="12" t="n"/>
      <c r="H8" s="12" t="n"/>
      <c r="I8" s="17" t="n"/>
    </row>
    <row r="9" ht="12.8" customHeight="1">
      <c r="A9" s="15" t="n"/>
      <c r="B9" s="16" t="inlineStr">
        <is>
          <t>(a)   Мэдээлэл технологийн үйлчилгээ _______________________________________________</t>
        </is>
      </c>
    </row>
    <row r="10" ht="12.8" customHeight="1">
      <c r="A10" s="15" t="n"/>
      <c r="B10" s="16" t="inlineStr">
        <is>
          <t>(б)   __________________________________________________________________________</t>
        </is>
      </c>
    </row>
    <row r="11" ht="12.8" customHeight="1">
      <c r="A11" s="15" t="n"/>
      <c r="B11" s="16" t="inlineStr">
        <is>
          <t>(в)   __________________________________________________________________________</t>
        </is>
      </c>
    </row>
    <row r="12" ht="12.8" customHeight="1">
      <c r="A12" s="15" t="n"/>
      <c r="B12" s="16" t="n"/>
    </row>
    <row r="13" ht="12.8" customHeight="1">
      <c r="A13" s="15" t="inlineStr">
        <is>
          <t xml:space="preserve">Туслах үйл ажиллагааны чиглэл /төрөл/: </t>
        </is>
      </c>
      <c r="B13" s="16" t="n"/>
      <c r="C13" s="16" t="n"/>
      <c r="D13" s="12" t="n"/>
      <c r="E13" s="12" t="n"/>
      <c r="F13" s="12" t="n"/>
      <c r="G13" s="12" t="n"/>
      <c r="H13" s="12" t="n"/>
      <c r="I13" s="17" t="n"/>
    </row>
    <row r="14" ht="12.8" customHeight="1">
      <c r="A14" s="15" t="n"/>
      <c r="B14" s="16" t="n"/>
    </row>
    <row r="15" ht="12.8" customHeight="1">
      <c r="A15" s="15" t="n"/>
      <c r="B15" s="16" t="inlineStr">
        <is>
          <t>(a)   __________________________________________________________________________</t>
        </is>
      </c>
    </row>
    <row r="16" ht="12.8" customHeight="1">
      <c r="A16" s="15" t="n"/>
      <c r="B16" s="16" t="inlineStr">
        <is>
          <t>(б)   __________________________________________________________________________</t>
        </is>
      </c>
    </row>
    <row r="17" ht="12.8" customHeight="1">
      <c r="A17" s="15" t="n"/>
      <c r="B17" s="16" t="inlineStr">
        <is>
          <t>(в)   __________________________________________________________________________</t>
        </is>
      </c>
    </row>
    <row r="18" ht="12.8" customHeight="1">
      <c r="A18" s="15" t="n"/>
      <c r="B18" s="16" t="n"/>
    </row>
    <row r="19" ht="12.8" customHeight="1">
      <c r="A19" s="15" t="inlineStr">
        <is>
          <t>Салбар, төлөөлөгчийн газрын нэр, байршил:</t>
        </is>
      </c>
      <c r="B19" s="16" t="n"/>
      <c r="C19" s="16" t="n"/>
      <c r="D19" s="12" t="n"/>
      <c r="E19" s="12" t="n"/>
      <c r="F19" s="12" t="n"/>
      <c r="G19" s="12" t="n"/>
      <c r="H19" s="12" t="n"/>
      <c r="I19" s="17" t="n"/>
    </row>
    <row r="20" ht="12.8" customHeight="1">
      <c r="A20" s="15" t="n"/>
      <c r="B20" s="16" t="n"/>
    </row>
    <row r="21" ht="12.8" customHeight="1">
      <c r="A21" s="15" t="n"/>
      <c r="B21" s="16" t="inlineStr">
        <is>
          <t>(a)   __________________________________________________________________________</t>
        </is>
      </c>
      <c r="D21" s="2" t="inlineStr">
        <is>
          <t xml:space="preserve"> </t>
        </is>
      </c>
      <c r="N21" s="2" t="inlineStr">
        <is>
          <t xml:space="preserve"> </t>
        </is>
      </c>
    </row>
    <row r="22" ht="12.8" customHeight="1">
      <c r="A22" s="15" t="n"/>
      <c r="B22" s="16" t="inlineStr">
        <is>
          <t>(б)   __________________________________________________________________________</t>
        </is>
      </c>
    </row>
    <row r="23" ht="12.8" customHeight="1">
      <c r="A23" s="15" t="n"/>
      <c r="B23" s="16" t="inlineStr">
        <is>
          <t>(в)   __________________________________________________________________________</t>
        </is>
      </c>
      <c r="N23" s="2" t="inlineStr">
        <is>
          <t xml:space="preserve"> </t>
        </is>
      </c>
    </row>
    <row r="24" ht="12.8" customHeight="1">
      <c r="A24" s="10" t="n"/>
      <c r="B24" s="12" t="n"/>
    </row>
    <row r="25" ht="12.8" customHeight="1">
      <c r="A25" s="10" t="n"/>
      <c r="B25" s="12" t="n"/>
    </row>
    <row r="26" ht="12.8" customHeight="1">
      <c r="A26" s="18" t="inlineStr">
        <is>
          <t>1. ТАЙЛАН БЭЛТГЭХ ҮНДЭСЛЭЛ</t>
        </is>
      </c>
      <c r="B26" s="19" t="n"/>
      <c r="C26" s="19" t="n"/>
      <c r="D26" s="19" t="n"/>
      <c r="E26" s="19" t="n"/>
      <c r="F26" s="19" t="n"/>
      <c r="G26" s="19" t="n"/>
      <c r="H26" s="19" t="n"/>
      <c r="I26" s="20" t="n"/>
    </row>
    <row r="27" ht="12.8" customHeight="1">
      <c r="A27" s="21" t="n"/>
      <c r="B27" s="21" t="inlineStr">
        <is>
          <t>{1}</t>
        </is>
      </c>
      <c r="C27" s="21" t="n"/>
      <c r="D27" s="21" t="n"/>
      <c r="E27" s="21" t="n"/>
      <c r="F27" s="21" t="n"/>
      <c r="G27" s="21" t="n"/>
      <c r="H27" s="21" t="n"/>
      <c r="I27" s="22" t="n"/>
    </row>
    <row r="28" ht="12.8" customHeight="1">
      <c r="A28" s="21" t="n"/>
      <c r="B28" s="21" t="n"/>
      <c r="C28" s="21" t="n"/>
      <c r="D28" s="21" t="n"/>
      <c r="E28" s="21" t="n"/>
      <c r="F28" s="21" t="n"/>
      <c r="G28" s="21" t="n"/>
      <c r="H28" s="21" t="n"/>
      <c r="I28" s="22" t="n"/>
    </row>
    <row r="29" ht="12.8" customHeight="1">
      <c r="A29" s="21" t="n"/>
      <c r="B29" s="21" t="n"/>
      <c r="C29" s="21" t="n"/>
      <c r="D29" s="21" t="n"/>
      <c r="E29" s="21" t="n"/>
      <c r="F29" s="21" t="n"/>
      <c r="G29" s="21" t="n"/>
      <c r="H29" s="21" t="n"/>
      <c r="I29" s="22" t="n"/>
    </row>
    <row r="30" ht="12.8" customHeight="1">
      <c r="A30" s="21" t="n"/>
      <c r="B30" s="21" t="n"/>
      <c r="C30" s="21" t="n"/>
      <c r="D30" s="21" t="n"/>
      <c r="E30" s="21" t="n"/>
      <c r="F30" s="21" t="n"/>
      <c r="G30" s="21" t="n"/>
      <c r="H30" s="21" t="n"/>
      <c r="I30" s="22" t="n"/>
    </row>
    <row r="31" ht="12.8" customHeight="1">
      <c r="A31" s="21" t="n"/>
      <c r="B31" s="21" t="n"/>
      <c r="C31" s="21" t="n"/>
      <c r="D31" s="21" t="n"/>
      <c r="E31" s="21" t="n"/>
      <c r="F31" s="21" t="n"/>
      <c r="G31" s="21" t="n"/>
      <c r="H31" s="21" t="n"/>
      <c r="I31" s="22" t="n"/>
    </row>
    <row r="32" ht="12.8" customHeight="1">
      <c r="A32" s="21" t="n"/>
      <c r="B32" s="21" t="n"/>
      <c r="C32" s="21" t="n"/>
      <c r="D32" s="21" t="n"/>
      <c r="E32" s="21" t="n"/>
      <c r="F32" s="21" t="n"/>
      <c r="G32" s="21" t="n"/>
      <c r="H32" s="21" t="n"/>
      <c r="I32" s="22" t="n"/>
    </row>
    <row r="33" ht="12.8" customHeight="1">
      <c r="A33" s="21" t="n"/>
      <c r="B33" s="21" t="n"/>
      <c r="C33" s="21" t="n"/>
      <c r="D33" s="21" t="n"/>
      <c r="E33" s="21" t="n"/>
      <c r="F33" s="21" t="n"/>
      <c r="G33" s="21" t="n"/>
      <c r="H33" s="21" t="n"/>
      <c r="I33" s="22" t="n"/>
    </row>
    <row r="34" ht="12.8" customHeight="1">
      <c r="A34" s="21" t="n"/>
      <c r="B34" s="21" t="n"/>
      <c r="C34" s="21" t="n"/>
      <c r="D34" s="21" t="n"/>
      <c r="E34" s="21" t="n"/>
      <c r="F34" s="21" t="n"/>
      <c r="G34" s="21" t="n"/>
      <c r="H34" s="21" t="n"/>
      <c r="I34" s="22" t="n"/>
    </row>
    <row r="35" ht="12.8" customHeight="1">
      <c r="A35" s="21" t="n"/>
      <c r="B35" s="21" t="n"/>
      <c r="C35" s="21" t="n"/>
      <c r="D35" s="21" t="n"/>
      <c r="E35" s="21" t="n"/>
      <c r="F35" s="21" t="n"/>
      <c r="G35" s="21" t="n"/>
      <c r="H35" s="21" t="n"/>
      <c r="I35" s="22" t="n"/>
    </row>
    <row r="36" ht="12.8" customHeight="1">
      <c r="A36" s="21" t="n"/>
      <c r="B36" s="21" t="n"/>
      <c r="C36" s="21" t="n"/>
      <c r="D36" s="21" t="n"/>
      <c r="E36" s="21" t="n"/>
      <c r="F36" s="21" t="n"/>
      <c r="G36" s="21" t="n"/>
      <c r="H36" s="21" t="n"/>
      <c r="I36" s="22" t="n"/>
    </row>
    <row r="37" ht="12.8" customHeight="1">
      <c r="A37" s="21" t="n"/>
      <c r="B37" s="21" t="n"/>
      <c r="C37" s="21" t="n"/>
      <c r="D37" s="21" t="n"/>
      <c r="E37" s="21" t="n"/>
      <c r="F37" s="21" t="n"/>
      <c r="G37" s="21" t="n"/>
      <c r="H37" s="21" t="n"/>
      <c r="I37" s="22" t="n"/>
    </row>
    <row r="38" ht="12.8" customHeight="1">
      <c r="A38" s="23" t="n"/>
      <c r="B38" s="23" t="n"/>
      <c r="C38" s="23" t="n"/>
      <c r="D38" s="23" t="n"/>
      <c r="E38" s="23" t="n"/>
      <c r="F38" s="23" t="n"/>
      <c r="G38" s="23" t="n"/>
      <c r="H38" s="23" t="n"/>
      <c r="I38" s="24" t="n"/>
    </row>
    <row r="39" ht="12.8" customHeight="1">
      <c r="A39" s="18" t="inlineStr">
        <is>
          <t>2. НЯГТЛАН БОДОХ БҮРТГЭЛИЙН БОДЛОГЫН ӨӨРЧЛӨЛТ</t>
        </is>
      </c>
      <c r="B39" s="19" t="n"/>
      <c r="C39" s="19" t="n"/>
      <c r="D39" s="19" t="n"/>
      <c r="E39" s="19" t="n"/>
      <c r="F39" s="19" t="n"/>
      <c r="G39" s="19" t="n"/>
      <c r="H39" s="19" t="n"/>
      <c r="I39" s="20" t="n"/>
    </row>
    <row r="40" ht="12.8" customHeight="1">
      <c r="A40" s="21" t="n"/>
      <c r="B40" s="21" t="inlineStr">
        <is>
          <t>{2}</t>
        </is>
      </c>
      <c r="C40" s="21" t="n"/>
      <c r="D40" s="21" t="n"/>
      <c r="E40" s="21" t="n"/>
      <c r="F40" s="21" t="n"/>
      <c r="G40" s="21" t="n"/>
      <c r="H40" s="21" t="n"/>
      <c r="I40" s="22" t="n"/>
    </row>
    <row r="41" ht="12.8" customHeight="1">
      <c r="A41" s="21" t="n"/>
      <c r="B41" s="21" t="n"/>
      <c r="C41" s="21" t="n"/>
      <c r="D41" s="21" t="n"/>
      <c r="E41" s="21" t="n"/>
      <c r="F41" s="21" t="n"/>
      <c r="G41" s="21" t="n"/>
      <c r="H41" s="21" t="n"/>
      <c r="I41" s="22" t="n"/>
    </row>
    <row r="42" ht="12.8" customHeight="1">
      <c r="A42" s="21" t="n"/>
      <c r="B42" s="21" t="n"/>
      <c r="C42" s="21" t="n"/>
      <c r="D42" s="21" t="n"/>
      <c r="E42" s="21" t="n"/>
      <c r="F42" s="21" t="n"/>
      <c r="G42" s="21" t="n"/>
      <c r="H42" s="21" t="n"/>
      <c r="I42" s="22" t="n"/>
    </row>
    <row r="43" ht="12.8" customHeight="1">
      <c r="A43" s="21" t="n"/>
      <c r="B43" s="21" t="n"/>
      <c r="C43" s="21" t="n"/>
      <c r="D43" s="21" t="n"/>
      <c r="E43" s="21" t="n"/>
      <c r="F43" s="21" t="n"/>
      <c r="G43" s="21" t="n"/>
      <c r="H43" s="21" t="n"/>
      <c r="I43" s="22" t="n"/>
    </row>
    <row r="44" ht="12.8" customHeight="1">
      <c r="A44" s="21" t="n"/>
      <c r="B44" s="21" t="n"/>
      <c r="C44" s="21" t="n"/>
      <c r="D44" s="21" t="n"/>
      <c r="E44" s="21" t="n"/>
      <c r="F44" s="21" t="n"/>
      <c r="G44" s="21" t="n"/>
      <c r="H44" s="21" t="n"/>
      <c r="I44" s="22" t="n"/>
    </row>
    <row r="45" ht="12.8" customHeight="1">
      <c r="A45" s="21" t="n"/>
      <c r="B45" s="21" t="n"/>
      <c r="C45" s="21" t="n"/>
      <c r="D45" s="21" t="n"/>
      <c r="E45" s="21" t="n"/>
      <c r="F45" s="21" t="n"/>
      <c r="G45" s="21" t="n"/>
      <c r="H45" s="21" t="n"/>
      <c r="I45" s="22" t="n"/>
    </row>
    <row r="46" ht="12.8" customHeight="1">
      <c r="A46" s="21" t="n"/>
      <c r="B46" s="21" t="n"/>
      <c r="C46" s="21" t="n"/>
      <c r="D46" s="21" t="n"/>
      <c r="E46" s="21" t="n"/>
      <c r="F46" s="21" t="n"/>
      <c r="G46" s="21" t="n"/>
      <c r="H46" s="21" t="n"/>
      <c r="I46" s="22" t="n"/>
    </row>
    <row r="47" ht="12.8" customHeight="1">
      <c r="A47" s="21" t="n"/>
      <c r="B47" s="21" t="n"/>
      <c r="C47" s="21" t="n"/>
      <c r="D47" s="21" t="n"/>
      <c r="E47" s="21" t="n"/>
      <c r="F47" s="21" t="n"/>
      <c r="G47" s="21" t="n"/>
      <c r="H47" s="21" t="n"/>
      <c r="I47" s="22" t="n"/>
    </row>
    <row r="48" ht="12.8" customHeight="1">
      <c r="A48" s="21" t="n"/>
      <c r="B48" s="21" t="n"/>
      <c r="C48" s="21" t="n"/>
      <c r="D48" s="21" t="n"/>
      <c r="E48" s="21" t="n"/>
      <c r="F48" s="21" t="n"/>
      <c r="G48" s="21" t="n"/>
      <c r="H48" s="21" t="n"/>
      <c r="I48" s="22" t="n"/>
    </row>
    <row r="49" ht="12.8" customHeight="1">
      <c r="A49" s="21" t="n"/>
      <c r="B49" s="21" t="n"/>
      <c r="C49" s="21" t="n"/>
      <c r="D49" s="21" t="n"/>
      <c r="E49" s="21" t="n"/>
      <c r="F49" s="21" t="n"/>
      <c r="G49" s="21" t="n"/>
      <c r="H49" s="21" t="n"/>
      <c r="I49" s="22" t="n"/>
    </row>
    <row r="50" ht="12.8" customHeight="1">
      <c r="A50" s="21" t="n"/>
      <c r="B50" s="21" t="n"/>
      <c r="C50" s="21" t="n"/>
      <c r="D50" s="21" t="n"/>
      <c r="E50" s="21" t="n"/>
      <c r="F50" s="21" t="n"/>
      <c r="G50" s="21" t="n"/>
      <c r="H50" s="21" t="n"/>
      <c r="I50" s="22" t="n"/>
    </row>
    <row r="51" ht="12.8" customHeight="1">
      <c r="A51" s="21" t="n"/>
      <c r="B51" s="21" t="n"/>
      <c r="C51" s="21" t="n"/>
      <c r="D51" s="21" t="n"/>
      <c r="E51" s="21" t="n"/>
      <c r="F51" s="21" t="n"/>
      <c r="G51" s="21" t="n"/>
      <c r="H51" s="21" t="n"/>
      <c r="I51" s="22" t="n"/>
    </row>
    <row r="52" ht="12.8" customHeight="1">
      <c r="A52" s="23" t="n"/>
      <c r="B52" s="23" t="n"/>
      <c r="C52" s="23" t="n"/>
      <c r="D52" s="23" t="n"/>
      <c r="E52" s="23" t="n"/>
      <c r="F52" s="23" t="n"/>
      <c r="G52" s="23" t="n"/>
      <c r="H52" s="23" t="n"/>
      <c r="I52" s="24" t="n"/>
    </row>
    <row r="53" ht="12.8" customHeight="1">
      <c r="A53" s="16" t="n"/>
      <c r="B53" s="16" t="n"/>
      <c r="C53" s="16" t="n"/>
      <c r="D53" s="16" t="n"/>
      <c r="E53" s="16" t="n"/>
      <c r="F53" s="16" t="n"/>
      <c r="G53" s="16" t="n"/>
      <c r="H53" s="16" t="n"/>
      <c r="I53" s="24" t="n"/>
    </row>
  </sheetData>
  <mergeCells count="2">
    <mergeCell ref="A1:H2"/>
    <mergeCell ref="A5:D5"/>
  </mergeCells>
  <printOptions headings="0" gridLines="1" gridLinesSet="1"/>
  <pageMargins left="0.7" right="0.2" top="0.75" bottom="0.75" header="0.5" footer="0.5"/>
  <pageSetup orientation="portrait" paperSize="1"/>
</worksheet>
</file>

<file path=xl/worksheets/sheet10.xml><?xml version="1.0" encoding="utf-8"?>
<worksheet xmlns="http://schemas.openxmlformats.org/spreadsheetml/2006/main">
  <sheetPr>
    <outlinePr summaryBelow="1" summaryRight="1"/>
    <pageSetUpPr/>
  </sheetPr>
  <dimension ref="A1:Q54"/>
  <sheetViews>
    <sheetView showGridLines="0" showRowColHeaders="1" zoomScale="120" workbookViewId="0">
      <selection activeCell="F8" activeCellId="0" sqref="F8"/>
    </sheetView>
  </sheetViews>
  <sheetFormatPr baseColWidth="8" defaultRowHeight="12.75"/>
  <cols>
    <col width="4.25446428571429" customWidth="1" style="89" min="1" max="1"/>
    <col width="42.1696428571429" customWidth="1" style="90" min="2" max="2"/>
    <col width="10.0401785714286" customWidth="1" style="90" min="3" max="3"/>
    <col width="11.1026785714286" customWidth="1" style="90" min="4" max="5"/>
    <col width="12.4017857142857" customWidth="1" style="90" min="6" max="6"/>
    <col width="8.977678571428569" customWidth="1" min="7" max="1025"/>
  </cols>
  <sheetData>
    <row r="1" ht="12.75" customFormat="1" customHeight="1" s="90">
      <c r="A1" s="94" t="inlineStr">
        <is>
          <t>19.3 Бусад ашиг (алдагдал)</t>
        </is>
      </c>
      <c r="C1" s="94" t="n"/>
      <c r="D1" s="94" t="n"/>
      <c r="E1" s="94" t="n"/>
      <c r="F1" s="94" t="n"/>
    </row>
    <row r="2" ht="12.75" customFormat="1" customHeight="1" s="90">
      <c r="A2" s="202" t="n"/>
      <c r="B2" s="203" t="n"/>
      <c r="C2" s="94" t="n"/>
      <c r="D2" s="94" t="n"/>
      <c r="E2" s="94" t="n"/>
      <c r="F2" s="94" t="n"/>
    </row>
    <row r="3" ht="12.75" customHeight="1">
      <c r="A3" s="140" t="inlineStr">
        <is>
          <t>№</t>
        </is>
      </c>
      <c r="B3" s="140" t="inlineStr">
        <is>
          <t>Ашиг (алдагдал)</t>
        </is>
      </c>
      <c r="C3" s="140" t="inlineStr">
        <is>
          <t>Өмнөх оны дүн</t>
        </is>
      </c>
      <c r="D3" s="244" t="n"/>
      <c r="E3" s="140" t="inlineStr">
        <is>
          <t>Тайлант оны дүн</t>
        </is>
      </c>
      <c r="F3" s="244" t="n"/>
    </row>
    <row r="4" ht="12.75" customHeight="1">
      <c r="A4" s="111" t="n">
        <v>1</v>
      </c>
      <c r="B4" s="106" t="inlineStr">
        <is>
          <t>Хөрөнгийн үнэ цэнийн бууралтын гарз</t>
        </is>
      </c>
      <c r="C4" s="281" t="n"/>
      <c r="D4" s="244" t="n"/>
      <c r="E4" s="281" t="n"/>
      <c r="F4" s="244" t="n"/>
    </row>
    <row r="5" ht="27" customHeight="1">
      <c r="A5" s="111" t="n">
        <v>2</v>
      </c>
      <c r="B5" s="106" t="inlineStr">
        <is>
          <t>ХОЗҮХХ-ийн бодит үнэ цэнийн өөрчлөлтийн олз, гарз</t>
        </is>
      </c>
      <c r="C5" s="281" t="n"/>
      <c r="D5" s="244" t="n"/>
      <c r="E5" s="281" t="n"/>
      <c r="F5" s="244" t="n"/>
    </row>
    <row r="6" ht="12.75" customHeight="1">
      <c r="A6" s="111" t="n">
        <v>3</v>
      </c>
      <c r="B6" s="106" t="inlineStr">
        <is>
          <t>ХОЗҮХХ данснаас хассаны олз, гарз</t>
        </is>
      </c>
      <c r="C6" s="281" t="n"/>
      <c r="D6" s="244" t="n"/>
      <c r="E6" s="281" t="n"/>
      <c r="F6" s="244" t="n"/>
    </row>
    <row r="7" ht="12.75" customHeight="1">
      <c r="A7" s="111" t="n">
        <v>4</v>
      </c>
      <c r="B7" s="101" t="inlineStr">
        <is>
          <t>Хөрөнгийн дахин үнэлгээний олз, гарз</t>
        </is>
      </c>
      <c r="C7" s="281" t="n"/>
      <c r="D7" s="244" t="n"/>
      <c r="E7" s="281" t="n"/>
      <c r="F7" s="244" t="n"/>
    </row>
    <row r="8" ht="25.5" customHeight="1">
      <c r="A8" s="111" t="n">
        <v>5</v>
      </c>
      <c r="B8" s="205" t="inlineStr">
        <is>
          <t>Хөрөнгийн үнэ цэнийн бууралтын гарз /гарзын буцаалт/</t>
        </is>
      </c>
      <c r="C8" s="291" t="n"/>
      <c r="D8" s="292" t="n"/>
      <c r="E8" s="291" t="n"/>
      <c r="F8" s="292" t="n"/>
    </row>
    <row r="9" ht="12.75" customHeight="1">
      <c r="A9" s="111" t="n">
        <v>6</v>
      </c>
      <c r="B9" s="101" t="n"/>
      <c r="C9" s="291" t="n"/>
      <c r="D9" s="292" t="n"/>
      <c r="E9" s="291" t="n"/>
      <c r="F9" s="292" t="n"/>
    </row>
    <row r="10" ht="12.75" customHeight="1">
      <c r="A10" s="111" t="n">
        <v>7</v>
      </c>
      <c r="B10" s="101" t="inlineStr">
        <is>
          <t xml:space="preserve">Нийт дүн </t>
        </is>
      </c>
      <c r="C10" s="281">
        <f>SUM(C4:D9)</f>
        <v/>
      </c>
      <c r="D10" s="244" t="n"/>
      <c r="E10" s="281">
        <f>SUM(E4:F9)</f>
        <v/>
      </c>
      <c r="F10" s="244" t="n"/>
    </row>
    <row r="12" ht="12.75" customFormat="1" customHeight="1" s="90">
      <c r="A12" s="91" t="inlineStr">
        <is>
          <t>20. ЗАРДАЛ</t>
        </is>
      </c>
      <c r="B12" s="92" t="n"/>
      <c r="C12" s="92" t="n"/>
      <c r="D12" s="92" t="n"/>
      <c r="E12" s="92" t="n"/>
      <c r="F12" s="92" t="n"/>
    </row>
    <row r="13" ht="12.75" customFormat="1" customHeight="1" s="90">
      <c r="A13" s="93" t="n"/>
      <c r="B13" s="94" t="n"/>
      <c r="C13" s="94" t="n"/>
      <c r="D13" s="94" t="n"/>
      <c r="E13" s="94" t="n"/>
      <c r="F13" s="94" t="n"/>
    </row>
    <row r="14" ht="12.75" customFormat="1" customHeight="1" s="90">
      <c r="A14" s="94" t="inlineStr">
        <is>
          <t>20.1 Борлуулалт маркетингийн болон ерөнхий ба удирдлагын зардлууд</t>
        </is>
      </c>
      <c r="C14" s="94" t="n"/>
      <c r="D14" s="94" t="n"/>
      <c r="E14" s="94" t="n"/>
      <c r="F14" s="94" t="n"/>
    </row>
    <row r="15" ht="12.75" customFormat="1" customHeight="1" s="90">
      <c r="A15" s="93" t="n"/>
      <c r="B15" s="94" t="n"/>
      <c r="C15" s="94" t="n"/>
      <c r="D15" s="94" t="n"/>
      <c r="E15" s="94" t="n"/>
      <c r="F15" s="94" t="n"/>
    </row>
    <row r="16" ht="12.75" customFormat="1" customHeight="1" s="90">
      <c r="A16" s="111" t="inlineStr">
        <is>
          <t>№</t>
        </is>
      </c>
      <c r="B16" s="95" t="inlineStr">
        <is>
          <t>Зардлын төрөл</t>
        </is>
      </c>
      <c r="C16" s="140" t="inlineStr">
        <is>
          <t xml:space="preserve">Өмнөх оны дүн </t>
        </is>
      </c>
      <c r="D16" s="244" t="n"/>
      <c r="E16" s="140" t="inlineStr">
        <is>
          <t xml:space="preserve">Тайлант оны дүн </t>
        </is>
      </c>
      <c r="F16" s="244" t="n"/>
    </row>
    <row r="17" ht="12.75" customFormat="1" customHeight="1" s="90">
      <c r="A17" s="254" t="n"/>
      <c r="B17" s="254" t="n"/>
      <c r="C17" s="140" t="inlineStr">
        <is>
          <t>БорМар</t>
        </is>
      </c>
      <c r="D17" s="140" t="inlineStr">
        <is>
          <t>ЕрУд</t>
        </is>
      </c>
      <c r="E17" s="140" t="inlineStr">
        <is>
          <t>БорМар</t>
        </is>
      </c>
      <c r="F17" s="140" t="inlineStr">
        <is>
          <t>ЕрУд</t>
        </is>
      </c>
    </row>
    <row r="18" ht="12.75" customFormat="1" customHeight="1" s="90">
      <c r="A18" s="111" t="n">
        <v>1</v>
      </c>
      <c r="B18" s="206" t="inlineStr">
        <is>
          <t>Ажиллагчдын цалингийн зардал</t>
        </is>
      </c>
      <c r="C18" s="308" t="n"/>
      <c r="D18" s="308" t="n"/>
      <c r="E18" s="308" t="n"/>
      <c r="F18" s="308" t="n"/>
    </row>
    <row r="19" ht="12.75" customFormat="1" customHeight="1" s="90">
      <c r="A19" s="111" t="n">
        <v>2</v>
      </c>
      <c r="B19" s="206" t="inlineStr">
        <is>
          <t>Аж ахуйн нэгжээс төлсөн НДШ-ийн зардал</t>
        </is>
      </c>
      <c r="C19" s="308" t="n"/>
      <c r="D19" s="308" t="n"/>
      <c r="E19" s="308" t="n"/>
      <c r="F19" s="308" t="n"/>
    </row>
    <row r="20" ht="12.75" customFormat="1" customHeight="1" s="90">
      <c r="A20" s="111" t="n">
        <v>3</v>
      </c>
      <c r="B20" s="206" t="inlineStr">
        <is>
          <t xml:space="preserve">Албан татвар, төлбөр, хураамжийн зардал </t>
        </is>
      </c>
      <c r="C20" s="308" t="n"/>
      <c r="D20" s="308" t="n"/>
      <c r="E20" s="308" t="n"/>
      <c r="F20" s="308" t="n"/>
    </row>
    <row r="21" ht="12.75" customFormat="1" customHeight="1" s="90">
      <c r="A21" s="111" t="n">
        <v>4</v>
      </c>
      <c r="B21" s="206" t="inlineStr">
        <is>
          <t>Томилолтын зардал</t>
        </is>
      </c>
      <c r="C21" s="308" t="n"/>
      <c r="D21" s="308" t="n"/>
      <c r="E21" s="308" t="n"/>
      <c r="F21" s="308" t="n"/>
    </row>
    <row r="22" ht="12.75" customFormat="1" customHeight="1" s="90">
      <c r="A22" s="111" t="n">
        <v>5</v>
      </c>
      <c r="B22" s="206" t="inlineStr">
        <is>
          <t>Бичиг хэргийн зардал</t>
        </is>
      </c>
      <c r="C22" s="308" t="n"/>
      <c r="D22" s="308" t="n"/>
      <c r="E22" s="308" t="n"/>
      <c r="F22" s="308" t="n"/>
    </row>
    <row r="23" ht="12.75" customFormat="1" customHeight="1" s="90">
      <c r="A23" s="111" t="n">
        <v>6</v>
      </c>
      <c r="B23" s="206" t="inlineStr">
        <is>
          <t>Шуудан холбооны зардал</t>
        </is>
      </c>
      <c r="C23" s="308" t="n"/>
      <c r="D23" s="309" t="n"/>
      <c r="E23" s="308" t="n"/>
      <c r="F23" s="308" t="n"/>
    </row>
    <row r="24" ht="12.75" customFormat="1" customHeight="1" s="90">
      <c r="A24" s="111" t="n">
        <v>7</v>
      </c>
      <c r="B24" s="206" t="inlineStr">
        <is>
          <t>Мэргэжлийн үйлчилгээний зардал</t>
        </is>
      </c>
      <c r="C24" s="308" t="n"/>
      <c r="D24" s="308" t="n"/>
      <c r="E24" s="308" t="n"/>
      <c r="F24" s="308" t="n"/>
    </row>
    <row r="25" ht="12.75" customFormat="1" customHeight="1" s="90">
      <c r="A25" s="111" t="n">
        <v>8</v>
      </c>
      <c r="B25" s="206" t="inlineStr">
        <is>
          <t>Сургалтын зардал</t>
        </is>
      </c>
      <c r="C25" s="308" t="n"/>
      <c r="D25" s="308" t="n"/>
      <c r="E25" s="308" t="n"/>
      <c r="F25" s="308" t="n"/>
      <c r="L25" s="90" t="inlineStr">
        <is>
          <t xml:space="preserve"> </t>
        </is>
      </c>
    </row>
    <row r="26" ht="12.75" customFormat="1" customHeight="1" s="90">
      <c r="A26" s="111" t="n">
        <v>9</v>
      </c>
      <c r="B26" s="206" t="inlineStr">
        <is>
          <t>Сонин сэтгүүл захиалгын зардал</t>
        </is>
      </c>
      <c r="C26" s="308" t="n"/>
      <c r="D26" s="308" t="n"/>
      <c r="E26" s="308" t="n"/>
      <c r="F26" s="308" t="n"/>
    </row>
    <row r="27" ht="12.75" customFormat="1" customHeight="1" s="90">
      <c r="A27" s="111" t="n">
        <v>10</v>
      </c>
      <c r="B27" s="206" t="inlineStr">
        <is>
          <t>Даатгалын зардал</t>
        </is>
      </c>
      <c r="C27" s="308" t="n"/>
      <c r="D27" s="308" t="n"/>
      <c r="E27" s="308" t="n"/>
      <c r="F27" s="308" t="n"/>
    </row>
    <row r="28" ht="12.75" customFormat="1" customHeight="1" s="90">
      <c r="A28" s="111" t="n">
        <v>11</v>
      </c>
      <c r="B28" s="206" t="inlineStr">
        <is>
          <t>Ашиглалтын зардал</t>
        </is>
      </c>
      <c r="C28" s="308" t="n"/>
      <c r="D28" s="309" t="n"/>
      <c r="E28" s="308" t="n"/>
      <c r="F28" s="308" t="n"/>
    </row>
    <row r="29" ht="12.75" customFormat="1" customHeight="1" s="90">
      <c r="A29" s="111" t="n">
        <v>12</v>
      </c>
      <c r="B29" s="206" t="inlineStr">
        <is>
          <t>Засварын зардал</t>
        </is>
      </c>
      <c r="C29" s="308" t="n"/>
      <c r="D29" s="308" t="n"/>
      <c r="E29" s="308" t="n"/>
      <c r="F29" s="308" t="n"/>
    </row>
    <row r="30" ht="12.75" customFormat="1" customHeight="1" s="90">
      <c r="A30" s="111" t="n">
        <v>13</v>
      </c>
      <c r="B30" s="206" t="inlineStr">
        <is>
          <t>Элэгдэл, хорогдлын зардал</t>
        </is>
      </c>
      <c r="C30" s="308" t="n"/>
      <c r="D30" s="309" t="n"/>
      <c r="E30" s="308" t="n"/>
      <c r="F30" s="308" t="n"/>
      <c r="K30" s="90" t="inlineStr">
        <is>
          <t xml:space="preserve"> </t>
        </is>
      </c>
    </row>
    <row r="31" ht="12.75" customFormat="1" customHeight="1" s="90">
      <c r="A31" s="111" t="n">
        <v>14</v>
      </c>
      <c r="B31" s="206" t="inlineStr">
        <is>
          <t>Түрээсийн зардал</t>
        </is>
      </c>
      <c r="C31" s="308" t="n"/>
      <c r="D31" s="308" t="n"/>
      <c r="E31" s="308" t="n"/>
      <c r="F31" s="308" t="n"/>
    </row>
    <row r="32" ht="12.75" customFormat="1" customHeight="1" s="90">
      <c r="A32" s="111" t="n">
        <v>15</v>
      </c>
      <c r="B32" s="206" t="inlineStr">
        <is>
          <t>Харуул хамгаалалтын зардал</t>
        </is>
      </c>
      <c r="C32" s="308" t="n"/>
      <c r="D32" s="308" t="n"/>
      <c r="E32" s="308" t="n"/>
      <c r="F32" s="308" t="n"/>
      <c r="K32" s="90" t="inlineStr">
        <is>
          <t xml:space="preserve"> </t>
        </is>
      </c>
    </row>
    <row r="33" ht="12.75" customFormat="1" customHeight="1" s="90">
      <c r="A33" s="111" t="n">
        <v>16</v>
      </c>
      <c r="B33" s="206" t="inlineStr">
        <is>
          <t>Цэвэрлэгээ үйлчилгээний зардал</t>
        </is>
      </c>
      <c r="C33" s="308" t="n"/>
      <c r="D33" s="309" t="n"/>
      <c r="E33" s="308" t="n"/>
      <c r="F33" s="308" t="n"/>
      <c r="K33" s="90" t="inlineStr">
        <is>
          <t xml:space="preserve"> </t>
        </is>
      </c>
      <c r="Q33" s="90" t="inlineStr">
        <is>
          <t xml:space="preserve"> </t>
        </is>
      </c>
    </row>
    <row r="34" ht="12.75" customFormat="1" customHeight="1" s="90">
      <c r="A34" s="111" t="n">
        <v>17</v>
      </c>
      <c r="B34" s="206" t="inlineStr">
        <is>
          <t>Тээврийн зардал</t>
        </is>
      </c>
      <c r="C34" s="308" t="n"/>
      <c r="D34" s="308" t="n"/>
      <c r="E34" s="308" t="n"/>
      <c r="F34" s="308" t="n"/>
    </row>
    <row r="35" ht="12.75" customFormat="1" customHeight="1" s="90">
      <c r="A35" s="111" t="n">
        <v>18</v>
      </c>
      <c r="B35" s="206" t="inlineStr">
        <is>
          <t>Шатахууны зардал</t>
        </is>
      </c>
      <c r="C35" s="308" t="n"/>
      <c r="D35" s="308" t="n"/>
      <c r="E35" s="308" t="n"/>
      <c r="F35" s="308" t="n"/>
    </row>
    <row r="36" ht="12.75" customFormat="1" customHeight="1" s="90">
      <c r="A36" s="111" t="n">
        <v>19</v>
      </c>
      <c r="B36" s="206" t="inlineStr">
        <is>
          <t>Хүлээн авалтын зардал</t>
        </is>
      </c>
      <c r="C36" s="308" t="n"/>
      <c r="D36" s="308" t="n"/>
      <c r="E36" s="308" t="n"/>
      <c r="F36" s="308" t="n"/>
    </row>
    <row r="37" ht="12.75" customFormat="1" customHeight="1" s="90">
      <c r="A37" s="111" t="n">
        <v>20</v>
      </c>
      <c r="B37" s="206" t="inlineStr">
        <is>
          <t>Зар сурталчилгааны зардал</t>
        </is>
      </c>
      <c r="C37" s="308" t="n"/>
      <c r="D37" s="308" t="n"/>
      <c r="E37" s="308" t="n"/>
      <c r="F37" s="308" t="n"/>
    </row>
    <row r="38" ht="12.75" customFormat="1" customHeight="1" s="90">
      <c r="A38" s="111" t="n">
        <v>21</v>
      </c>
      <c r="B38" s="206" t="inlineStr">
        <is>
          <t>Бусад</t>
        </is>
      </c>
      <c r="C38" s="308" t="n"/>
      <c r="D38" s="309" t="n"/>
      <c r="E38" s="308" t="n"/>
      <c r="F38" s="308" t="n"/>
    </row>
    <row r="39" ht="12.75" customFormat="1" customHeight="1" s="90">
      <c r="A39" s="111" t="n">
        <v>22</v>
      </c>
      <c r="B39" s="209" t="n"/>
      <c r="C39" s="309" t="n"/>
      <c r="D39" s="309" t="n"/>
      <c r="E39" s="309" t="n"/>
      <c r="F39" s="309" t="n"/>
    </row>
    <row r="40" ht="12.75" customFormat="1" customHeight="1" s="90">
      <c r="A40" s="111" t="n">
        <v>23</v>
      </c>
      <c r="B40" s="209" t="inlineStr">
        <is>
          <t xml:space="preserve">Нийт дүн </t>
        </is>
      </c>
      <c r="C40" s="310">
        <f>SUM(C18:C39)</f>
        <v/>
      </c>
      <c r="D40" s="310">
        <f>SUM(D18:D39)</f>
        <v/>
      </c>
      <c r="E40" s="310">
        <f>SUM(E18:E39)</f>
        <v/>
      </c>
      <c r="F40" s="310">
        <f>SUM(F18:F39)</f>
        <v/>
      </c>
    </row>
    <row r="41" ht="12.75" customFormat="1" customHeight="1" s="90">
      <c r="A41" s="93" t="n"/>
      <c r="B41" s="211" t="n"/>
      <c r="C41" s="211" t="n"/>
      <c r="D41" s="211" t="n"/>
      <c r="E41" s="157" t="n"/>
      <c r="F41" s="157" t="n"/>
    </row>
    <row r="42" ht="12.75" customHeight="1">
      <c r="A42" s="94" t="inlineStr">
        <is>
          <t>20.2 Бусад зардал</t>
        </is>
      </c>
      <c r="C42" s="94" t="n"/>
      <c r="D42" s="94" t="n"/>
      <c r="E42" s="94" t="n"/>
      <c r="F42" s="94" t="n"/>
    </row>
    <row r="43" ht="12.75" customHeight="1">
      <c r="A43" s="202" t="n"/>
      <c r="B43" s="203" t="n"/>
      <c r="C43" s="94" t="n"/>
      <c r="D43" s="94" t="n"/>
      <c r="E43" s="94" t="n"/>
      <c r="F43" s="94" t="n"/>
    </row>
    <row r="44" ht="12.75" customHeight="1">
      <c r="A44" s="140" t="inlineStr">
        <is>
          <t>№</t>
        </is>
      </c>
      <c r="B44" s="101" t="inlineStr">
        <is>
          <t>Зардлын төрөл</t>
        </is>
      </c>
      <c r="C44" s="140" t="inlineStr">
        <is>
          <t xml:space="preserve">Өмнөх оны дүн </t>
        </is>
      </c>
      <c r="D44" s="244" t="n"/>
      <c r="E44" s="140" t="inlineStr">
        <is>
          <t xml:space="preserve">Тайлант оны дүн </t>
        </is>
      </c>
      <c r="F44" s="244" t="n"/>
    </row>
    <row r="45" ht="12.75" customHeight="1">
      <c r="A45" s="140" t="n">
        <v>1</v>
      </c>
      <c r="B45" s="212" t="inlineStr">
        <is>
          <t>Алданги торгуулийн зардал</t>
        </is>
      </c>
      <c r="C45" s="311" t="n"/>
      <c r="D45" s="244" t="n"/>
      <c r="E45" s="311" t="n"/>
      <c r="F45" s="244" t="n"/>
    </row>
    <row r="46" ht="12.75" customHeight="1">
      <c r="A46" s="140" t="n">
        <v>2</v>
      </c>
      <c r="B46" s="189" t="inlineStr">
        <is>
          <t>Хандивийн зардал</t>
        </is>
      </c>
      <c r="C46" s="311" t="n"/>
      <c r="D46" s="244" t="n"/>
      <c r="E46" s="311" t="n"/>
      <c r="F46" s="244" t="n"/>
    </row>
    <row r="47" ht="12.75" customHeight="1">
      <c r="A47" s="140" t="n">
        <v>3</v>
      </c>
      <c r="B47" s="212" t="inlineStr">
        <is>
          <t>Найдваргүй авлагын зардал</t>
        </is>
      </c>
      <c r="C47" s="311" t="n"/>
      <c r="D47" s="244" t="n"/>
      <c r="E47" s="311" t="n"/>
      <c r="F47" s="244" t="n"/>
    </row>
    <row r="48" ht="12.75" customHeight="1">
      <c r="A48" s="140" t="n">
        <v>4</v>
      </c>
      <c r="B48" s="212" t="inlineStr">
        <is>
          <t>Бусад</t>
        </is>
      </c>
      <c r="C48" s="307" t="n"/>
      <c r="D48" s="244" t="n"/>
      <c r="E48" s="307" t="n"/>
      <c r="F48" s="244" t="n"/>
    </row>
    <row r="49" ht="12.75" customHeight="1">
      <c r="A49" s="140" t="n">
        <v>5</v>
      </c>
      <c r="B49" s="101" t="inlineStr">
        <is>
          <t xml:space="preserve">Нийт дүн </t>
        </is>
      </c>
      <c r="C49" s="293">
        <f>SUM(C45:D48)</f>
        <v/>
      </c>
      <c r="D49" s="244" t="n"/>
      <c r="E49" s="293">
        <f>SUM(E45:F48)</f>
        <v/>
      </c>
      <c r="F49" s="244" t="n"/>
    </row>
    <row r="50" ht="12.75" customHeight="1">
      <c r="A50" s="93" t="n"/>
      <c r="B50" s="94" t="n"/>
      <c r="C50" s="94" t="n"/>
      <c r="D50" s="94" t="n"/>
      <c r="E50" s="94" t="n"/>
      <c r="F50" s="94" t="n"/>
    </row>
    <row r="51" ht="12.75" customHeight="1">
      <c r="A51" s="145" t="n"/>
    </row>
    <row r="52" ht="12.75" customHeight="1">
      <c r="A52" s="145" t="n"/>
    </row>
    <row r="53" ht="12.75" customHeight="1">
      <c r="A53" s="93" t="n"/>
      <c r="B53" s="94" t="n"/>
      <c r="C53" s="94" t="n"/>
      <c r="D53" s="94" t="n"/>
      <c r="E53" s="94" t="n"/>
      <c r="F53" s="94" t="n"/>
    </row>
    <row r="54" ht="12.75" customHeight="1">
      <c r="A54" s="145" t="n"/>
    </row>
  </sheetData>
  <mergeCells count="31">
    <mergeCell ref="C3:D3"/>
    <mergeCell ref="E3:F3"/>
    <mergeCell ref="C4:D4"/>
    <mergeCell ref="E4:F4"/>
    <mergeCell ref="C5:D5"/>
    <mergeCell ref="E5:F5"/>
    <mergeCell ref="C6:D6"/>
    <mergeCell ref="E6:F6"/>
    <mergeCell ref="C7:D7"/>
    <mergeCell ref="E7:F7"/>
    <mergeCell ref="C10:D10"/>
    <mergeCell ref="E10:F10"/>
    <mergeCell ref="A16:A17"/>
    <mergeCell ref="B16:B17"/>
    <mergeCell ref="C16:D16"/>
    <mergeCell ref="E16:F16"/>
    <mergeCell ref="C44:D44"/>
    <mergeCell ref="E44:F44"/>
    <mergeCell ref="C45:D45"/>
    <mergeCell ref="E45:F45"/>
    <mergeCell ref="C46:D46"/>
    <mergeCell ref="E46:F46"/>
    <mergeCell ref="C47:D47"/>
    <mergeCell ref="E47:F47"/>
    <mergeCell ref="C48:D48"/>
    <mergeCell ref="E48:F48"/>
    <mergeCell ref="C49:D49"/>
    <mergeCell ref="E49:F49"/>
    <mergeCell ref="A51:F51"/>
    <mergeCell ref="A52:F52"/>
    <mergeCell ref="A54:F54"/>
  </mergeCells>
  <printOptions headings="0" gridLines="1" gridLinesSet="1"/>
  <pageMargins left="0.4500000000000001" right="0.2" top="0.75" bottom="0.75" header="0.5" footer="0.5"/>
  <pageSetup orientation="portrait" paperSize="1"/>
</worksheet>
</file>

<file path=xl/worksheets/sheet11.xml><?xml version="1.0" encoding="utf-8"?>
<worksheet xmlns="http://schemas.openxmlformats.org/spreadsheetml/2006/main">
  <sheetPr>
    <outlinePr summaryBelow="1" summaryRight="1"/>
    <pageSetUpPr/>
  </sheetPr>
  <dimension ref="A1:O56"/>
  <sheetViews>
    <sheetView showGridLines="0" showRowColHeaders="1" zoomScale="120" workbookViewId="0">
      <selection activeCell="D8" activeCellId="0" sqref="D8"/>
    </sheetView>
  </sheetViews>
  <sheetFormatPr baseColWidth="8" defaultRowHeight="12.75"/>
  <cols>
    <col width="4.25446428571429" customWidth="1" style="89" min="1" max="1"/>
    <col width="23.2678571428571" customWidth="1" style="90" min="2" max="2"/>
    <col width="15.1205357142857" customWidth="1" style="90" min="3" max="3"/>
    <col width="10.15625" customWidth="1" style="90" min="4" max="4"/>
    <col width="11.9285714285714" customWidth="1" style="90" min="5" max="5"/>
    <col width="10.0401785714286" customWidth="1" style="90" min="6" max="7"/>
    <col width="14.1741071428571" customWidth="1" style="90" min="8" max="8"/>
    <col width="8.977678571428569" customWidth="1" min="9" max="9"/>
    <col width="23.03125" customWidth="1" min="10" max="10"/>
    <col width="8.977678571428569" customWidth="1" min="11" max="1025"/>
  </cols>
  <sheetData>
    <row r="1" ht="12.75" customFormat="1" customHeight="1" s="90">
      <c r="A1" s="94" t="inlineStr">
        <is>
          <t>20.3 Цалингийн зардал</t>
        </is>
      </c>
      <c r="C1" s="94" t="n"/>
      <c r="D1" s="94" t="n"/>
      <c r="E1" s="94" t="n"/>
      <c r="F1" s="94" t="n"/>
      <c r="G1" s="94" t="n"/>
    </row>
    <row r="2" ht="12.75" customHeight="1">
      <c r="A2" s="93" t="n"/>
      <c r="B2" s="94" t="n"/>
      <c r="C2" s="94" t="n"/>
      <c r="D2" s="94" t="n"/>
      <c r="E2" s="94" t="n"/>
      <c r="F2" s="94" t="n"/>
      <c r="G2" s="94" t="n"/>
    </row>
    <row r="3" ht="12.75" customHeight="1">
      <c r="A3" s="111" t="inlineStr">
        <is>
          <t>Ангилал</t>
        </is>
      </c>
      <c r="B3" s="275" t="n"/>
      <c r="C3" s="152" t="inlineStr">
        <is>
          <t>Ажиллагчдын дундаж тоо</t>
        </is>
      </c>
      <c r="D3" s="140" t="inlineStr">
        <is>
          <t>Цалингийн зардлын дүн</t>
        </is>
      </c>
      <c r="E3" s="243" t="n"/>
      <c r="F3" s="243" t="n"/>
      <c r="G3" s="244" t="n"/>
    </row>
    <row r="4" ht="12.75" customHeight="1">
      <c r="A4" s="287" t="n"/>
      <c r="B4" s="288" t="n"/>
      <c r="C4" s="254" t="n"/>
      <c r="D4" s="111" t="inlineStr">
        <is>
          <t>Өмнөх оны дүн</t>
        </is>
      </c>
      <c r="E4" s="244" t="n"/>
      <c r="F4" s="111" t="inlineStr">
        <is>
          <t>Тайлант оны дүн</t>
        </is>
      </c>
      <c r="G4" s="244" t="n"/>
    </row>
    <row r="5" ht="12.75" customHeight="1">
      <c r="A5" s="101" t="inlineStr">
        <is>
          <t>Үйлдвэрлэл, үйлчлгээний</t>
        </is>
      </c>
      <c r="B5" s="101" t="n"/>
      <c r="C5" s="204" t="n"/>
      <c r="D5" s="295" t="n"/>
      <c r="E5" s="244" t="n"/>
      <c r="F5" s="295" t="n"/>
      <c r="G5" s="244" t="n"/>
    </row>
    <row r="6" ht="12.75" customHeight="1">
      <c r="A6" s="101" t="inlineStr">
        <is>
          <t>Борлуулалт, маркетингийн</t>
        </is>
      </c>
      <c r="B6" s="101" t="n"/>
      <c r="C6" s="204" t="n"/>
      <c r="D6" s="295" t="n"/>
      <c r="E6" s="244" t="n"/>
      <c r="F6" s="295" t="n"/>
      <c r="G6" s="244" t="n"/>
    </row>
    <row r="7" ht="12.75" customHeight="1">
      <c r="A7" s="101" t="inlineStr">
        <is>
          <t>Ерөнхий ба удирдлагын</t>
        </is>
      </c>
      <c r="B7" s="101" t="n"/>
      <c r="C7" s="204" t="n"/>
      <c r="D7" s="295" t="n"/>
      <c r="E7" s="244" t="n"/>
      <c r="F7" s="295" t="n"/>
      <c r="G7" s="244" t="n"/>
    </row>
    <row r="8" ht="12.75" customHeight="1">
      <c r="A8" s="101" t="inlineStr">
        <is>
          <t>Нийт дүн</t>
        </is>
      </c>
      <c r="B8" s="108" t="n"/>
      <c r="C8" s="312">
        <f>SUM(C5:C7)</f>
        <v/>
      </c>
      <c r="D8" s="293">
        <f>SUM(D5:D7)</f>
        <v/>
      </c>
      <c r="E8" s="244" t="n"/>
      <c r="F8" s="293">
        <f>SUM(F5:F7)</f>
        <v/>
      </c>
      <c r="G8" s="244" t="n"/>
    </row>
    <row r="9" ht="12.75" customHeight="1">
      <c r="A9" s="171" t="n"/>
      <c r="B9" s="171" t="n"/>
      <c r="C9" s="171" t="n"/>
      <c r="D9" s="171" t="n"/>
      <c r="E9" s="171" t="n"/>
      <c r="F9" s="213" t="n"/>
      <c r="G9" s="93" t="n"/>
    </row>
    <row r="10" ht="12.75" customHeight="1">
      <c r="A10" s="92" t="inlineStr">
        <is>
          <t>21. ОРЛОГЫН ТАТВАРЫН ЗАРДАЛ</t>
        </is>
      </c>
    </row>
    <row r="11" ht="12.75" customHeight="1">
      <c r="A11" s="93" t="n"/>
      <c r="B11" s="94" t="n"/>
      <c r="C11" s="94" t="n"/>
      <c r="D11" s="94" t="n"/>
      <c r="E11" s="94" t="n"/>
      <c r="F11" s="94" t="n"/>
      <c r="G11" s="94" t="n"/>
    </row>
    <row r="12" ht="12.75" customHeight="1">
      <c r="A12" s="159" t="inlineStr">
        <is>
          <t>№</t>
        </is>
      </c>
      <c r="B12" s="95" t="inlineStr">
        <is>
          <t>Үзүүлэлт</t>
        </is>
      </c>
      <c r="C12" s="243" t="n"/>
      <c r="D12" s="244" t="n"/>
      <c r="E12" s="140" t="inlineStr">
        <is>
          <t>Өмнөх оны дүн</t>
        </is>
      </c>
      <c r="F12" s="244" t="n"/>
      <c r="G12" s="140" t="inlineStr">
        <is>
          <t>Тайлант оны дүн</t>
        </is>
      </c>
      <c r="H12" s="244" t="n"/>
    </row>
    <row r="13" ht="12.75" customHeight="1">
      <c r="A13" s="111" t="n">
        <v>1</v>
      </c>
      <c r="B13" s="214" t="inlineStr">
        <is>
          <t>Тайлангийн үеийн орлогын татварын зардал</t>
        </is>
      </c>
      <c r="C13" s="243" t="n"/>
      <c r="D13" s="244" t="n"/>
      <c r="E13" s="281" t="n"/>
      <c r="F13" s="244" t="n"/>
      <c r="G13" s="281" t="n"/>
      <c r="H13" s="244" t="n"/>
    </row>
    <row r="14" ht="12.75" customHeight="1">
      <c r="A14" s="111" t="n">
        <v>2</v>
      </c>
      <c r="B14" s="214" t="inlineStr">
        <is>
          <t>Хойшлогдсон татварын зардал /орлого/</t>
        </is>
      </c>
      <c r="C14" s="243" t="n"/>
      <c r="D14" s="244" t="n"/>
      <c r="E14" s="281" t="n"/>
      <c r="F14" s="244" t="n"/>
      <c r="G14" s="281" t="n"/>
      <c r="H14" s="244" t="n"/>
    </row>
    <row r="15" ht="12.75" customHeight="1">
      <c r="A15" s="111" t="n">
        <v>3</v>
      </c>
      <c r="B15" s="214" t="inlineStr">
        <is>
          <t xml:space="preserve">Орлогын татварын зардал /орлого/ -ын нийт дүн </t>
        </is>
      </c>
      <c r="C15" s="243" t="n"/>
      <c r="D15" s="244" t="n"/>
      <c r="E15" s="293">
        <f>SUM(E13:F14)</f>
        <v/>
      </c>
      <c r="F15" s="244" t="n"/>
      <c r="G15" s="293">
        <f>SUM(G13:H14)</f>
        <v/>
      </c>
      <c r="H15" s="244" t="n"/>
    </row>
    <row r="16" ht="12.75" customHeight="1">
      <c r="A16" s="93" t="n"/>
      <c r="B16" s="145" t="n"/>
      <c r="C16" s="156" t="n"/>
      <c r="D16" s="156" t="n"/>
      <c r="E16" s="156" t="n"/>
      <c r="F16" s="156" t="n"/>
      <c r="G16" s="94" t="n"/>
    </row>
    <row r="17" ht="12.75" customHeight="1">
      <c r="A17" s="145" t="inlineStr">
        <is>
          <t>Тэмдэглэл. /Орлогын татварын зардал  /орлого/-ын бүрэлдэхүүн тус бүрээр тайлбар, тэмдэглэл хийнэ.</t>
        </is>
      </c>
      <c r="C17" s="145" t="n"/>
      <c r="D17" s="145" t="n"/>
      <c r="E17" s="145" t="n"/>
      <c r="F17" s="145" t="n"/>
      <c r="G17" s="145" t="n"/>
    </row>
    <row r="18" ht="12.8" customHeight="1">
      <c r="A18" s="158" t="n"/>
      <c r="B18" s="158" t="n"/>
      <c r="C18" s="158" t="n"/>
      <c r="D18" s="158" t="n"/>
      <c r="E18" s="158" t="n"/>
      <c r="F18" s="158" t="n"/>
      <c r="G18" s="158" t="n"/>
    </row>
    <row r="19" ht="12.8" customFormat="1" customHeight="1" s="90">
      <c r="A19" s="158" t="n"/>
      <c r="B19" s="253" t="n"/>
      <c r="C19" s="253" t="n"/>
      <c r="D19" s="253" t="n"/>
      <c r="E19" s="253" t="n"/>
      <c r="F19" s="253" t="n"/>
      <c r="G19" s="253" t="n"/>
    </row>
    <row r="20" ht="12.8" customFormat="1" customHeight="1" s="90">
      <c r="A20" s="158" t="n"/>
      <c r="B20" s="253" t="n"/>
      <c r="C20" s="253" t="n"/>
      <c r="D20" s="253" t="n"/>
      <c r="E20" s="253" t="n"/>
      <c r="F20" s="253" t="n"/>
      <c r="G20" s="253" t="n"/>
    </row>
    <row r="21" ht="12.8" customFormat="1" customHeight="1" s="90">
      <c r="A21" s="158" t="n"/>
      <c r="B21" s="253" t="n"/>
      <c r="C21" s="253" t="n"/>
      <c r="D21" s="253" t="n"/>
      <c r="E21" s="253" t="n"/>
      <c r="F21" s="253" t="n"/>
      <c r="G21" s="253" t="n"/>
    </row>
    <row r="22" ht="12.8" customFormat="1" customHeight="1" s="90">
      <c r="A22" s="158" t="n"/>
      <c r="B22" s="253" t="n"/>
      <c r="C22" s="253" t="n"/>
      <c r="D22" s="253" t="n"/>
      <c r="E22" s="253" t="n"/>
      <c r="F22" s="253" t="n"/>
      <c r="G22" s="253" t="n"/>
    </row>
    <row r="23" ht="12.8" customFormat="1" customHeight="1" s="90">
      <c r="A23" s="215" t="n"/>
      <c r="B23" s="313" t="n"/>
      <c r="C23" s="313" t="n"/>
      <c r="D23" s="313" t="n"/>
      <c r="E23" s="313" t="n"/>
      <c r="F23" s="313" t="n"/>
      <c r="G23" s="313" t="n"/>
    </row>
    <row r="24" ht="12.8" customHeight="1">
      <c r="A24" s="92" t="inlineStr">
        <is>
          <t>22. ХОЛБООТОЙ ТАЛУУДТАЙ ХИЙСЭН АЖИЛ ГҮЙЛГЭЭ</t>
        </is>
      </c>
    </row>
    <row r="25" ht="12.8" customHeight="1">
      <c r="A25" s="139" t="n"/>
      <c r="B25" s="139" t="n"/>
      <c r="C25" s="139" t="n"/>
      <c r="D25" s="139" t="n"/>
      <c r="E25" s="139" t="n"/>
      <c r="F25" s="139" t="n"/>
      <c r="G25" s="139" t="n"/>
    </row>
    <row r="26" ht="12.8" customHeight="1">
      <c r="A26" s="145" t="inlineStr">
        <is>
          <t>22.1 Толгой компани, хамгийн дээд хяналт тавигч компани, хувь хүний талаарх мэдээлэл****</t>
        </is>
      </c>
      <c r="B26" s="145" t="n"/>
      <c r="C26" s="145" t="n"/>
      <c r="D26" s="145" t="n"/>
      <c r="E26" s="145" t="n"/>
      <c r="F26" s="145" t="n"/>
    </row>
    <row r="27" ht="12.8" customHeight="1">
      <c r="A27" s="93" t="n"/>
      <c r="B27" s="94" t="n"/>
      <c r="C27" s="94" t="n"/>
      <c r="D27" s="94" t="n"/>
      <c r="E27" s="94" t="n"/>
      <c r="F27" s="94" t="n"/>
      <c r="G27" s="94" t="n"/>
    </row>
    <row r="28" ht="42" customHeight="1">
      <c r="A28" s="140" t="inlineStr">
        <is>
          <t>Үзүүлэлт</t>
        </is>
      </c>
      <c r="B28" s="244" t="n"/>
      <c r="C28" s="95" t="inlineStr">
        <is>
          <t>Толгой компани</t>
        </is>
      </c>
      <c r="D28" s="95" t="inlineStr">
        <is>
          <t>Хамгийн дээд хяналт тавигч толгой компани</t>
        </is>
      </c>
      <c r="E28" s="244" t="n"/>
      <c r="F28" s="95" t="inlineStr">
        <is>
          <t>Хамгийн дээд хяналт тавигч хувь хүн</t>
        </is>
      </c>
      <c r="G28" s="244" t="n"/>
      <c r="H28" s="216" t="inlineStr">
        <is>
          <t>Тайлбар</t>
        </is>
      </c>
    </row>
    <row r="29" ht="12.8" customHeight="1">
      <c r="A29" s="214" t="inlineStr">
        <is>
          <t>Нэр</t>
        </is>
      </c>
      <c r="B29" s="244" t="n"/>
      <c r="C29" s="299" t="b">
        <v>0</v>
      </c>
      <c r="D29" s="299" t="b">
        <v>0</v>
      </c>
      <c r="E29" s="312" t="n"/>
      <c r="F29" s="299" t="b">
        <v>0</v>
      </c>
      <c r="G29" s="312" t="n"/>
      <c r="H29" s="299" t="b">
        <v>0</v>
      </c>
    </row>
    <row r="30" ht="12.75" customHeight="1">
      <c r="A30" s="196" t="inlineStr">
        <is>
          <t>Бүртгэгдсэн /оршин суугаа/ улс</t>
        </is>
      </c>
      <c r="B30" s="244" t="n"/>
      <c r="C30" s="299" t="b">
        <v>0</v>
      </c>
      <c r="D30" s="299" t="b">
        <v>0</v>
      </c>
      <c r="E30" s="312" t="n"/>
      <c r="F30" s="299" t="b">
        <v>0</v>
      </c>
      <c r="G30" s="312" t="n"/>
      <c r="H30" s="299" t="b">
        <v>0</v>
      </c>
    </row>
    <row r="31" ht="12.8" customHeight="1">
      <c r="A31" s="214" t="inlineStr">
        <is>
          <t>Эзэмшлийн хувь</t>
        </is>
      </c>
      <c r="B31" s="244" t="n"/>
      <c r="C31" s="299" t="b">
        <v>0</v>
      </c>
      <c r="D31" s="299" t="b">
        <v>0</v>
      </c>
      <c r="E31" s="312" t="n"/>
      <c r="F31" s="299" t="b">
        <v>0</v>
      </c>
      <c r="G31" s="312" t="n"/>
      <c r="H31" s="299" t="b">
        <v>0</v>
      </c>
    </row>
    <row r="32" ht="12.8" customHeight="1">
      <c r="A32" s="145" t="n"/>
      <c r="B32" s="145" t="n"/>
      <c r="C32" s="171" t="n"/>
      <c r="D32" s="171" t="n"/>
      <c r="E32" s="217" t="n"/>
      <c r="F32" s="217" t="n"/>
      <c r="G32" s="217" t="n"/>
    </row>
    <row r="33" ht="12.8" customHeight="1">
      <c r="A33" s="145" t="inlineStr">
        <is>
          <t>****- НББОУС- 24 Холбоотой талуудын тодруулга-д заасны дагуу тодруулна.</t>
        </is>
      </c>
      <c r="B33" s="145" t="n"/>
      <c r="C33" s="145" t="n"/>
      <c r="D33" s="145" t="n"/>
      <c r="E33" s="145" t="n"/>
      <c r="F33" s="145" t="n"/>
      <c r="M33" s="90" t="inlineStr">
        <is>
          <t xml:space="preserve"> </t>
        </is>
      </c>
    </row>
    <row r="34" ht="12.8" customHeight="1">
      <c r="A34" s="145" t="n"/>
      <c r="B34" s="145" t="n"/>
      <c r="C34" s="145" t="n"/>
      <c r="D34" s="145" t="n"/>
      <c r="E34" s="145" t="n"/>
      <c r="F34" s="145" t="n"/>
      <c r="G34" s="145" t="n"/>
    </row>
    <row r="35" ht="12.8" customHeight="1">
      <c r="A35" s="145" t="inlineStr">
        <is>
          <t>22.2 Тэргүүлэх удирдлагын бүрэлдэхүүнд олгосон нөхөн олговрын тухай мэдээлэл</t>
        </is>
      </c>
      <c r="B35" s="145" t="n"/>
      <c r="C35" s="145" t="n"/>
      <c r="D35" s="145" t="n"/>
      <c r="E35" s="145" t="n"/>
      <c r="F35" s="145" t="n"/>
    </row>
    <row r="36" ht="12.8" customFormat="1" customHeight="1" s="107">
      <c r="A36" s="218" t="n"/>
      <c r="B36" s="219" t="n"/>
      <c r="C36" s="213" t="n"/>
      <c r="D36" s="213" t="n"/>
      <c r="E36" s="213" t="n"/>
      <c r="F36" s="213" t="n"/>
      <c r="G36" s="213" t="n"/>
    </row>
    <row r="37" ht="28.5" customFormat="1" customHeight="1" s="184">
      <c r="A37" s="111" t="inlineStr">
        <is>
          <t>№</t>
        </is>
      </c>
      <c r="B37" s="111" t="inlineStr">
        <is>
          <t xml:space="preserve">Нөхөн олговрын нэр </t>
        </is>
      </c>
      <c r="C37" s="243" t="n"/>
      <c r="D37" s="244" t="n"/>
      <c r="E37" s="111" t="inlineStr">
        <is>
          <t>Эхний үлдэгдэл</t>
        </is>
      </c>
      <c r="F37" s="244" t="n"/>
      <c r="G37" s="111" t="inlineStr">
        <is>
          <t>Эцсийн үлдэгдэл</t>
        </is>
      </c>
      <c r="H37" s="244" t="n"/>
    </row>
    <row r="38" ht="28.5" customHeight="1">
      <c r="A38" s="111" t="n">
        <v>1</v>
      </c>
      <c r="B38" s="189" t="inlineStr">
        <is>
          <t>Богино хугацааны тэтгэмж</t>
        </is>
      </c>
      <c r="C38" s="243" t="n"/>
      <c r="D38" s="244" t="n"/>
      <c r="E38" s="314" t="n">
        <v>0</v>
      </c>
      <c r="F38" s="244" t="n"/>
      <c r="G38" s="314" t="n">
        <v>0</v>
      </c>
      <c r="H38" s="244" t="n"/>
    </row>
    <row r="39" ht="28.5" customHeight="1">
      <c r="A39" s="111" t="n">
        <v>2</v>
      </c>
      <c r="B39" s="186" t="inlineStr">
        <is>
          <t>Урт хугацааны тэтгэмж</t>
        </is>
      </c>
      <c r="C39" s="243" t="n"/>
      <c r="D39" s="244" t="n"/>
      <c r="E39" s="314" t="n">
        <v>0</v>
      </c>
      <c r="F39" s="306" t="n"/>
      <c r="G39" s="314" t="n">
        <v>0</v>
      </c>
      <c r="H39" s="295" t="n"/>
    </row>
    <row r="40" ht="28.5" customHeight="1">
      <c r="A40" s="111" t="n">
        <v>3</v>
      </c>
      <c r="B40" s="186" t="inlineStr">
        <is>
          <t>Ажил эрхлэлтийн дараах тэтгэмж</t>
        </is>
      </c>
      <c r="C40" s="243" t="n"/>
      <c r="D40" s="244" t="n"/>
      <c r="E40" s="314" t="n">
        <v>0</v>
      </c>
      <c r="F40" s="306" t="n"/>
      <c r="G40" s="314" t="n">
        <v>0</v>
      </c>
      <c r="H40" s="295" t="n"/>
    </row>
    <row r="41" ht="28.5" customHeight="1">
      <c r="A41" s="111" t="n">
        <v>4</v>
      </c>
      <c r="B41" s="186" t="inlineStr">
        <is>
          <t>Ажлаас халагдсаны тэтгэмж</t>
        </is>
      </c>
      <c r="C41" s="243" t="n"/>
      <c r="D41" s="244" t="n"/>
      <c r="E41" s="314" t="n">
        <v>0</v>
      </c>
      <c r="F41" s="306" t="n"/>
      <c r="G41" s="314" t="n">
        <v>0</v>
      </c>
      <c r="H41" s="295" t="n"/>
    </row>
    <row r="42" ht="28.5" customHeight="1">
      <c r="A42" s="111" t="n">
        <v>5</v>
      </c>
      <c r="B42" s="189" t="inlineStr">
        <is>
          <t>Хувьцаанд суурилсан төлбөр</t>
        </is>
      </c>
      <c r="C42" s="243" t="n"/>
      <c r="D42" s="244" t="n"/>
      <c r="E42" s="314" t="n">
        <v>0</v>
      </c>
      <c r="F42" s="306" t="n"/>
      <c r="G42" s="314" t="n">
        <v>0</v>
      </c>
      <c r="H42" s="295" t="n"/>
    </row>
    <row r="43" ht="28.5" customHeight="1">
      <c r="A43" s="111" t="n">
        <v>6</v>
      </c>
      <c r="B43" s="189" t="inlineStr">
        <is>
          <t>Нийт дүн:</t>
        </is>
      </c>
      <c r="C43" s="243" t="n"/>
      <c r="D43" s="244" t="n"/>
      <c r="E43" s="295">
        <f>E39:E42</f>
        <v/>
      </c>
      <c r="F43" s="295" t="n"/>
      <c r="G43" s="295">
        <f>G39:G42</f>
        <v/>
      </c>
      <c r="H43" s="295" t="n"/>
    </row>
    <row r="44" ht="12.8" customHeight="1">
      <c r="A44" s="93" t="n"/>
      <c r="B44" s="220" t="n"/>
      <c r="C44" s="220" t="n"/>
      <c r="D44" s="220" t="n"/>
      <c r="E44" s="220" t="n"/>
      <c r="F44" s="220" t="n"/>
      <c r="G44" s="220" t="n"/>
    </row>
    <row r="45" ht="12.75" customFormat="1" customHeight="1" s="90">
      <c r="A45" s="191" t="inlineStr">
        <is>
          <t>Тэргүүлэх удирдлага гэдэгт ..................................... бүрэлдэхүүнийг хамруулав.</t>
        </is>
      </c>
    </row>
    <row r="46" ht="12.8" customHeight="1">
      <c r="A46" s="145" t="n"/>
      <c r="B46" s="145" t="n"/>
      <c r="C46" s="145" t="n"/>
      <c r="D46" s="145" t="n"/>
      <c r="E46" s="145" t="n"/>
      <c r="F46" s="145" t="n"/>
      <c r="G46" s="145" t="n"/>
    </row>
    <row r="47" ht="12.8" customHeight="1">
      <c r="A47" s="145" t="n"/>
      <c r="B47" s="145" t="n"/>
      <c r="C47" s="145" t="n"/>
      <c r="D47" s="145" t="n"/>
      <c r="E47" s="145" t="n"/>
      <c r="F47" s="145" t="n"/>
      <c r="G47" s="145" t="n"/>
    </row>
    <row r="48" ht="12.8" customHeight="1">
      <c r="A48" s="145" t="inlineStr">
        <is>
          <t>22.3 Холбоотой талуудтай хийсэн ажил гүйлгээ</t>
        </is>
      </c>
      <c r="B48" s="145" t="n"/>
      <c r="C48" s="145" t="n"/>
      <c r="D48" s="145" t="n"/>
      <c r="E48" s="145" t="n"/>
      <c r="F48" s="145" t="n"/>
    </row>
    <row r="49" ht="12.8" customHeight="1">
      <c r="A49" s="93" t="n"/>
      <c r="B49" s="145" t="n"/>
      <c r="C49" s="145" t="n"/>
      <c r="D49" s="145" t="n"/>
      <c r="E49" s="145" t="n"/>
      <c r="F49" s="145" t="n"/>
      <c r="G49" s="145" t="n"/>
    </row>
    <row r="50" ht="20.25" customHeight="1">
      <c r="A50" s="95" t="inlineStr">
        <is>
          <t>№</t>
        </is>
      </c>
      <c r="B50" s="95" t="inlineStr">
        <is>
          <t xml:space="preserve">Холбоотой талын нэр </t>
        </is>
      </c>
      <c r="C50" s="244" t="n"/>
      <c r="D50" s="95" t="inlineStr">
        <is>
          <t>Ажил гүйлгээний утга</t>
        </is>
      </c>
      <c r="E50" s="244" t="n"/>
      <c r="F50" s="95" t="inlineStr">
        <is>
          <t xml:space="preserve">Дүн </t>
        </is>
      </c>
      <c r="G50" s="244" t="n"/>
      <c r="H50" s="95" t="inlineStr">
        <is>
          <t>Тайлбар</t>
        </is>
      </c>
      <c r="L50" s="90" t="inlineStr">
        <is>
          <t xml:space="preserve"> </t>
        </is>
      </c>
      <c r="O50" s="90" t="inlineStr">
        <is>
          <t xml:space="preserve"> </t>
        </is>
      </c>
    </row>
    <row r="51" ht="12.75" customHeight="1">
      <c r="A51" s="190" t="n">
        <v>1</v>
      </c>
      <c r="B51" s="141" t="n"/>
      <c r="C51" s="244" t="n"/>
      <c r="D51" s="221" t="n"/>
      <c r="E51" s="244" t="n"/>
      <c r="F51" s="315" t="n"/>
      <c r="G51" s="244" t="n"/>
      <c r="H51" s="223" t="n"/>
    </row>
    <row r="52" ht="12.75" customHeight="1">
      <c r="A52" s="190" t="n">
        <v>2</v>
      </c>
      <c r="B52" s="141" t="n"/>
      <c r="C52" s="244" t="n"/>
      <c r="D52" s="221" t="n"/>
      <c r="E52" s="244" t="n"/>
      <c r="F52" s="281" t="n"/>
      <c r="G52" s="244" t="n"/>
      <c r="H52" s="224" t="n"/>
    </row>
    <row r="53" ht="12.75" customHeight="1">
      <c r="A53" s="190" t="n">
        <v>3</v>
      </c>
      <c r="B53" s="141" t="n"/>
      <c r="C53" s="244" t="n"/>
      <c r="D53" s="221" t="n"/>
      <c r="E53" s="244" t="n"/>
      <c r="F53" s="281" t="n"/>
      <c r="G53" s="244" t="n"/>
      <c r="H53" s="224" t="n"/>
    </row>
    <row r="54" ht="12.75" customHeight="1"/>
    <row r="55" ht="12.75" customHeight="1"/>
    <row r="56" ht="12.75" customHeight="1">
      <c r="E56" s="90" t="inlineStr">
        <is>
          <t xml:space="preserve"> </t>
        </is>
      </c>
    </row>
  </sheetData>
  <mergeCells count="62">
    <mergeCell ref="A3:B4"/>
    <mergeCell ref="C3:C4"/>
    <mergeCell ref="D3:G3"/>
    <mergeCell ref="D4:E4"/>
    <mergeCell ref="F4:G4"/>
    <mergeCell ref="D5:E5"/>
    <mergeCell ref="F5:G5"/>
    <mergeCell ref="D6:E6"/>
    <mergeCell ref="F6:G6"/>
    <mergeCell ref="D7:E7"/>
    <mergeCell ref="F7:G7"/>
    <mergeCell ref="D8:E8"/>
    <mergeCell ref="F8:G8"/>
    <mergeCell ref="A10:H10"/>
    <mergeCell ref="B12:D12"/>
    <mergeCell ref="E12:F12"/>
    <mergeCell ref="G12:H12"/>
    <mergeCell ref="B13:D13"/>
    <mergeCell ref="E13:F13"/>
    <mergeCell ref="G13:H13"/>
    <mergeCell ref="B14:D14"/>
    <mergeCell ref="E14:F14"/>
    <mergeCell ref="G14:H14"/>
    <mergeCell ref="B15:D15"/>
    <mergeCell ref="E15:F15"/>
    <mergeCell ref="G15:H15"/>
    <mergeCell ref="A19:G19"/>
    <mergeCell ref="A20:G20"/>
    <mergeCell ref="A21:G21"/>
    <mergeCell ref="A22:G22"/>
    <mergeCell ref="A23:G23"/>
    <mergeCell ref="A24:H24"/>
    <mergeCell ref="A28:B28"/>
    <mergeCell ref="D28:E28"/>
    <mergeCell ref="F28:G28"/>
    <mergeCell ref="A29:B29"/>
    <mergeCell ref="A30:B30"/>
    <mergeCell ref="A31:B31"/>
    <mergeCell ref="B37:D37"/>
    <mergeCell ref="E37:F37"/>
    <mergeCell ref="G37:H37"/>
    <mergeCell ref="B38:D38"/>
    <mergeCell ref="E38:F38"/>
    <mergeCell ref="G38:H38"/>
    <mergeCell ref="B39:D39"/>
    <mergeCell ref="B40:D40"/>
    <mergeCell ref="B41:D41"/>
    <mergeCell ref="B42:D42"/>
    <mergeCell ref="B43:D43"/>
    <mergeCell ref="A45:G45"/>
    <mergeCell ref="B50:C50"/>
    <mergeCell ref="D50:E50"/>
    <mergeCell ref="F50:G50"/>
    <mergeCell ref="B51:C51"/>
    <mergeCell ref="D51:E51"/>
    <mergeCell ref="F51:G51"/>
    <mergeCell ref="B52:C52"/>
    <mergeCell ref="D52:E52"/>
    <mergeCell ref="F52:G52"/>
    <mergeCell ref="B53:C53"/>
    <mergeCell ref="D53:E53"/>
    <mergeCell ref="F53:G53"/>
  </mergeCells>
  <printOptions headings="0" gridLines="1" gridLinesSet="1"/>
  <pageMargins left="0.4500000000000001" right="0.25" top="0.75" bottom="0.75" header="0.5" footer="0.5"/>
  <pageSetup orientation="portrait" paperSize="1"/>
</worksheet>
</file>

<file path=xl/worksheets/sheet12.xml><?xml version="1.0" encoding="utf-8"?>
<worksheet xmlns="http://schemas.openxmlformats.org/spreadsheetml/2006/main">
  <sheetPr>
    <outlinePr summaryBelow="1" summaryRight="1"/>
    <pageSetUpPr/>
  </sheetPr>
  <dimension ref="A1:I21"/>
  <sheetViews>
    <sheetView showGridLines="0" showRowColHeaders="1" zoomScale="120" workbookViewId="0">
      <selection activeCell="J21" activeCellId="0" sqref="J21"/>
    </sheetView>
  </sheetViews>
  <sheetFormatPr baseColWidth="8" defaultRowHeight="12.75"/>
  <cols>
    <col width="4.25446428571429" customWidth="1" style="89" min="1" max="1"/>
    <col width="19.0178571428571" customWidth="1" style="90" min="2" max="2"/>
    <col width="9.56696428571429" customWidth="1" style="90" min="3" max="3"/>
    <col width="10.75" customWidth="1" style="90" min="4" max="4"/>
    <col width="11.1026785714286" customWidth="1" style="90" min="5" max="5"/>
    <col width="12.4017857142857" customWidth="1" style="90" min="6" max="6"/>
    <col width="11.2232142857143" customWidth="1" style="90" min="7" max="7"/>
    <col width="10.6294642857143" customWidth="1" style="90" min="8" max="8"/>
    <col width="8.977678571428569" customWidth="1" style="90" min="9" max="11"/>
    <col width="8.977678571428569" customWidth="1" min="12" max="1025"/>
  </cols>
  <sheetData>
    <row r="1" ht="12.8" customFormat="1" customHeight="1" s="90">
      <c r="A1" s="92" t="inlineStr">
        <is>
          <t xml:space="preserve">23. БОЛЗОШГҮЙ ХӨРӨНГӨ БА ӨР ТӨЛБӨР </t>
        </is>
      </c>
    </row>
    <row r="2" ht="12.8" customHeight="1">
      <c r="A2" s="93" t="n"/>
      <c r="B2" s="94" t="n"/>
      <c r="C2" s="94" t="n"/>
      <c r="D2" s="94" t="n"/>
      <c r="E2" s="94" t="n"/>
      <c r="F2" s="94" t="n"/>
      <c r="G2" s="94" t="n"/>
      <c r="H2" s="94" t="n"/>
    </row>
    <row r="3" ht="12.75" customHeight="1">
      <c r="A3" s="191" t="inlineStr">
        <is>
          <t>Тэмдэглэл. (Болзошгүй хөрөнгө ба өр төлбөрийн мөн чанар, хэрэв практик боломжтой бол тэдгээрийн санхүүгийн нөлөөллийн тооцооллыг тодруулна.)</t>
        </is>
      </c>
    </row>
    <row r="4" ht="19.5" customHeight="1"/>
    <row r="5" ht="12.8" customHeight="1">
      <c r="A5" s="316" t="b">
        <v>0</v>
      </c>
      <c r="B5" s="253" t="n"/>
      <c r="C5" s="253" t="n"/>
      <c r="D5" s="253" t="n"/>
      <c r="E5" s="253" t="n"/>
      <c r="F5" s="253" t="n"/>
      <c r="G5" s="253" t="n"/>
      <c r="H5" s="253" t="n"/>
    </row>
    <row r="6" ht="12.8" customHeight="1">
      <c r="A6" s="158" t="n"/>
      <c r="B6" s="253" t="n"/>
      <c r="C6" s="253" t="n"/>
      <c r="D6" s="253" t="n"/>
      <c r="E6" s="253" t="n"/>
      <c r="F6" s="253" t="n"/>
      <c r="G6" s="253" t="n"/>
      <c r="H6" s="253" t="n"/>
    </row>
    <row r="7" ht="12.8" customHeight="1">
      <c r="A7" s="158" t="n"/>
      <c r="B7" s="253" t="n"/>
      <c r="C7" s="253" t="n"/>
      <c r="D7" s="253" t="n"/>
      <c r="E7" s="253" t="n"/>
      <c r="F7" s="253" t="n"/>
      <c r="G7" s="253" t="n"/>
      <c r="H7" s="253" t="n"/>
    </row>
    <row r="8" ht="12.8" customHeight="1">
      <c r="A8" s="158" t="n"/>
      <c r="B8" s="253" t="n"/>
      <c r="C8" s="253" t="n"/>
      <c r="D8" s="253" t="n"/>
      <c r="E8" s="253" t="n"/>
      <c r="F8" s="253" t="n"/>
      <c r="G8" s="253" t="n"/>
      <c r="H8" s="253" t="n"/>
    </row>
    <row r="9" ht="12.8" customHeight="1">
      <c r="A9" s="158" t="n"/>
      <c r="B9" s="253" t="n"/>
      <c r="C9" s="253" t="n"/>
      <c r="D9" s="253" t="n"/>
      <c r="E9" s="253" t="n"/>
      <c r="F9" s="253" t="n"/>
      <c r="G9" s="253" t="n"/>
      <c r="H9" s="253" t="n"/>
    </row>
    <row r="10" ht="12.8" customHeight="1">
      <c r="A10" s="93" t="n"/>
      <c r="B10" s="94" t="n"/>
      <c r="C10" s="94" t="n"/>
      <c r="D10" s="94" t="n"/>
      <c r="E10" s="94" t="n"/>
      <c r="F10" s="94" t="n"/>
      <c r="G10" s="94" t="n"/>
      <c r="H10" s="94" t="n"/>
    </row>
    <row r="11" ht="12.8" customHeight="1">
      <c r="A11" s="92" t="inlineStr">
        <is>
          <t>24. ТАЙЛАГНАЛЫН ҮЕИЙН ДАРААХ ҮЙЛ ЯВЦ</t>
        </is>
      </c>
    </row>
    <row r="12" ht="12.8" customHeight="1">
      <c r="A12" s="93" t="n"/>
      <c r="B12" s="94" t="n"/>
      <c r="C12" s="94" t="n"/>
      <c r="D12" s="94" t="n"/>
      <c r="E12" s="94" t="n"/>
      <c r="F12" s="94" t="n"/>
      <c r="G12" s="94" t="n"/>
      <c r="H12" s="94" t="n"/>
    </row>
    <row r="13" ht="12.75" customHeight="1">
      <c r="A13" s="191" t="inlineStr">
        <is>
          <t>Тэмдэглэл. (Тайлагналын өдрийн дараах үл залруулагдах үйл явдлын материаллаг ангилал тус бүрийн хувьд мөн чанар, санхүүгийн нөлөөллийн тооцоолол зэргийг тодруулж бусад тайлбар, тэмдэглэл хийнэ.)</t>
        </is>
      </c>
    </row>
    <row r="14" ht="30.75" customHeight="1"/>
    <row r="15" ht="12.8" customHeight="1">
      <c r="A15" s="316" t="b">
        <v>0</v>
      </c>
      <c r="B15" s="253" t="n"/>
      <c r="C15" s="253" t="n"/>
      <c r="D15" s="253" t="n"/>
      <c r="E15" s="253" t="n"/>
      <c r="F15" s="253" t="n"/>
      <c r="G15" s="253" t="n"/>
      <c r="H15" s="253" t="n"/>
    </row>
    <row r="16" ht="12.8" customHeight="1">
      <c r="A16" s="158" t="n"/>
      <c r="B16" s="253" t="n"/>
      <c r="C16" s="253" t="n"/>
      <c r="D16" s="253" t="n"/>
      <c r="E16" s="253" t="n"/>
      <c r="F16" s="253" t="n"/>
      <c r="G16" s="253" t="n"/>
      <c r="H16" s="253" t="n"/>
    </row>
    <row r="17" ht="12.8" customHeight="1">
      <c r="A17" s="158" t="n"/>
      <c r="B17" s="253" t="n"/>
      <c r="C17" s="253" t="n"/>
      <c r="D17" s="253" t="n"/>
      <c r="E17" s="253" t="n"/>
      <c r="F17" s="253" t="n"/>
      <c r="G17" s="253" t="n"/>
      <c r="H17" s="253" t="n"/>
      <c r="I17" s="90" t="n"/>
    </row>
    <row r="18" ht="12.8" customHeight="1">
      <c r="A18" s="158" t="n"/>
      <c r="B18" s="253" t="n"/>
      <c r="C18" s="253" t="n"/>
      <c r="D18" s="253" t="n"/>
      <c r="E18" s="253" t="n"/>
      <c r="F18" s="253" t="n"/>
      <c r="G18" s="253" t="n"/>
      <c r="H18" s="253" t="n"/>
    </row>
    <row r="19" ht="12.8" customHeight="1">
      <c r="A19" s="158" t="n"/>
      <c r="B19" s="253" t="n"/>
      <c r="C19" s="253" t="n"/>
      <c r="D19" s="253" t="n"/>
      <c r="E19" s="253" t="n"/>
      <c r="F19" s="253" t="n"/>
      <c r="G19" s="253" t="n"/>
      <c r="H19" s="253" t="n"/>
    </row>
    <row r="20" ht="12.8" customHeight="1">
      <c r="A20" s="158" t="n"/>
      <c r="B20" s="253" t="n"/>
      <c r="C20" s="253" t="n"/>
      <c r="D20" s="253" t="n"/>
      <c r="E20" s="253" t="n"/>
      <c r="F20" s="253" t="n"/>
      <c r="G20" s="253" t="n"/>
      <c r="H20" s="253" t="n"/>
    </row>
    <row r="21" ht="12.8" customHeight="1">
      <c r="A21" s="145" t="n"/>
      <c r="B21" s="145" t="n"/>
      <c r="C21" s="145" t="n"/>
      <c r="D21" s="145" t="n"/>
      <c r="E21" s="145" t="n"/>
      <c r="F21" s="145" t="n"/>
      <c r="G21" s="145" t="n"/>
      <c r="H21" s="145" t="n"/>
    </row>
  </sheetData>
  <mergeCells count="15">
    <mergeCell ref="A1:H1"/>
    <mergeCell ref="A3:H4"/>
    <mergeCell ref="A5:H5"/>
    <mergeCell ref="A6:H6"/>
    <mergeCell ref="A7:H7"/>
    <mergeCell ref="A8:H8"/>
    <mergeCell ref="A9:H9"/>
    <mergeCell ref="A11:H11"/>
    <mergeCell ref="A13:H14"/>
    <mergeCell ref="A15:H15"/>
    <mergeCell ref="A16:H16"/>
    <mergeCell ref="A17:H17"/>
    <mergeCell ref="A18:H18"/>
    <mergeCell ref="A19:H19"/>
    <mergeCell ref="A20:H20"/>
  </mergeCells>
  <printOptions headings="0" gridLines="1" gridLinesSet="1"/>
  <pageMargins left="0.7" right="0.7" top="0.75" bottom="0.75" header="0.5" footer="0.5"/>
  <pageSetup orientation="portrait" paperSize="1"/>
</worksheet>
</file>

<file path=xl/worksheets/sheet13.xml><?xml version="1.0" encoding="utf-8"?>
<worksheet xmlns="http://schemas.openxmlformats.org/spreadsheetml/2006/main">
  <sheetPr>
    <outlinePr summaryBelow="1" summaryRight="1"/>
    <pageSetUpPr/>
  </sheetPr>
  <dimension ref="A1:Q68"/>
  <sheetViews>
    <sheetView showGridLines="0" showRowColHeaders="1" zoomScale="120" workbookViewId="0">
      <selection activeCell="G21" activeCellId="0" sqref="G21"/>
    </sheetView>
  </sheetViews>
  <sheetFormatPr baseColWidth="8" defaultRowHeight="12"/>
  <cols>
    <col width="4.25446428571429" customWidth="1" style="225" min="1" max="1"/>
    <col width="19.0178571428571" customWidth="1" style="226" min="2" max="2"/>
    <col width="8.140625" bestFit="1" customWidth="1" style="226" min="3" max="3"/>
    <col width="10.15625" customWidth="1" style="226" min="4" max="4"/>
    <col width="10.3928571428571" customWidth="1" style="226" min="5" max="5"/>
    <col width="10.9866071428571" customWidth="1" style="226" min="6" max="6"/>
    <col width="8.140625" bestFit="1" customWidth="1" style="226" min="7" max="7"/>
    <col width="10.6294642857143" customWidth="1" style="226" min="8" max="8"/>
    <col width="9.56696428571429" customWidth="1" style="226" min="9" max="9"/>
    <col width="8.977678571428569" customWidth="1" style="226" min="10" max="10"/>
    <col width="8.15178571428571" customWidth="1" style="226" min="11" max="11"/>
    <col width="9.924107142857141" customWidth="1" style="226" min="12" max="12"/>
    <col width="8.267857142857141" customWidth="1" style="226" min="13" max="13"/>
    <col width="9.21428571428571" customWidth="1" style="226" min="14" max="14"/>
    <col width="8.977678571428569" customWidth="1" style="226" min="15" max="17"/>
    <col width="8.977678571428569" customWidth="1" style="227" min="18" max="1025"/>
  </cols>
  <sheetData>
    <row r="1" ht="12" customHeight="1">
      <c r="A1" s="228" t="inlineStr">
        <is>
          <t>25. ХӨРӨНГӨ ОРУУЛАЛТ</t>
        </is>
      </c>
      <c r="O1" s="229" t="n"/>
      <c r="P1" s="229" t="n"/>
      <c r="Q1" s="229" t="n"/>
    </row>
    <row r="2" ht="12" customHeight="1">
      <c r="A2" s="124" t="n"/>
      <c r="B2" s="124" t="n"/>
      <c r="C2" s="124" t="n"/>
      <c r="D2" s="124" t="n"/>
      <c r="E2" s="124" t="n"/>
      <c r="F2" s="124" t="n"/>
      <c r="G2" s="124" t="n"/>
      <c r="H2" s="124" t="n"/>
      <c r="I2" s="124" t="n"/>
      <c r="J2" s="124" t="n"/>
    </row>
    <row r="3" ht="12" customHeight="1">
      <c r="A3" s="230" t="inlineStr">
        <is>
          <t>№</t>
        </is>
      </c>
      <c r="B3" s="230" t="inlineStr">
        <is>
          <t>Үзүүлэлт</t>
        </is>
      </c>
      <c r="C3" s="231" t="inlineStr">
        <is>
          <t>Эхний үлдэгдэл</t>
        </is>
      </c>
      <c r="D3" s="126" t="inlineStr">
        <is>
          <t>Тайлант хугацаанд хийгдсэн хөрөнгө оруулалт (төгрөгөөр)</t>
        </is>
      </c>
      <c r="E3" s="126" t="n"/>
      <c r="F3" s="126" t="n"/>
      <c r="G3" s="126" t="n"/>
      <c r="H3" s="126" t="n"/>
      <c r="I3" s="126" t="n"/>
      <c r="J3" s="126" t="n"/>
      <c r="K3" s="126" t="n"/>
      <c r="L3" s="126" t="n"/>
      <c r="M3" s="126" t="n"/>
      <c r="N3" s="231" t="inlineStr">
        <is>
          <t>Эцсийн үлдэгдэл</t>
        </is>
      </c>
    </row>
    <row r="4" ht="48.75" customHeight="1">
      <c r="A4" s="254" t="n"/>
      <c r="B4" s="254" t="n"/>
      <c r="C4" s="254" t="n"/>
      <c r="D4" s="231" t="inlineStr">
        <is>
          <t xml:space="preserve">Аж ахуйн нэгжийн өөрийн хөрөнгөөр </t>
        </is>
      </c>
      <c r="E4" s="231" t="inlineStr">
        <is>
          <t>Улсын төсвийн хөрөнгөөр</t>
        </is>
      </c>
      <c r="F4" s="231" t="inlineStr">
        <is>
          <t>Орон нутгийн төсвийн хөрөнгөөр</t>
        </is>
      </c>
      <c r="G4" s="231" t="inlineStr">
        <is>
          <t xml:space="preserve"> Банкны зээл</t>
        </is>
      </c>
      <c r="H4" s="231" t="inlineStr">
        <is>
          <t>Гадаадын шууд хөрөнгө оруулалт</t>
        </is>
      </c>
      <c r="I4" s="231" t="inlineStr">
        <is>
          <t>Гадаадын зээл</t>
        </is>
      </c>
      <c r="J4" s="231" t="inlineStr">
        <is>
          <t>Гадаадын буцалтгүй тусламж</t>
        </is>
      </c>
      <c r="K4" s="231" t="inlineStr">
        <is>
          <t>Төсөл хөтөлбөр хандив</t>
        </is>
      </c>
      <c r="L4" s="231" t="inlineStr">
        <is>
          <t>Бусад эх үүсвэр</t>
        </is>
      </c>
      <c r="M4" s="230" t="inlineStr">
        <is>
          <t>Дүн</t>
        </is>
      </c>
      <c r="N4" s="254" t="n"/>
    </row>
    <row r="5" ht="12" customFormat="1" customHeight="1" s="232">
      <c r="A5" s="233" t="n">
        <v>1</v>
      </c>
      <c r="B5" s="233" t="inlineStr">
        <is>
          <t>Биет хөрөнгө:</t>
        </is>
      </c>
      <c r="C5" s="317" t="n"/>
      <c r="D5" s="317" t="n"/>
      <c r="E5" s="317" t="n"/>
      <c r="F5" s="317" t="n"/>
      <c r="G5" s="317" t="n"/>
      <c r="H5" s="317" t="n"/>
      <c r="I5" s="317" t="n"/>
      <c r="J5" s="317" t="n"/>
      <c r="K5" s="317" t="n"/>
      <c r="L5" s="317" t="n"/>
      <c r="M5" s="317">
        <f>SUM(D5:L5)</f>
        <v/>
      </c>
      <c r="N5" s="317" t="n"/>
      <c r="O5" s="235" t="n"/>
      <c r="P5" s="235" t="n"/>
      <c r="Q5" s="235" t="n"/>
    </row>
    <row r="6" ht="12.8" customHeight="1">
      <c r="A6" s="236" t="n">
        <v>1.1</v>
      </c>
      <c r="B6" s="236" t="inlineStr">
        <is>
          <t>Газрын сайжруулалт</t>
        </is>
      </c>
      <c r="C6" s="318" t="n">
        <v>0</v>
      </c>
      <c r="D6" s="318" t="n">
        <v>0</v>
      </c>
      <c r="E6" s="318" t="n">
        <v>0</v>
      </c>
      <c r="F6" s="318" t="n">
        <v>0</v>
      </c>
      <c r="G6" s="318" t="n">
        <v>0</v>
      </c>
      <c r="H6" s="318" t="n">
        <v>0</v>
      </c>
      <c r="I6" s="318" t="n">
        <v>0</v>
      </c>
      <c r="J6" s="318" t="n">
        <v>0</v>
      </c>
      <c r="K6" s="318" t="n">
        <v>0</v>
      </c>
      <c r="L6" s="318" t="n">
        <v>0</v>
      </c>
      <c r="M6" s="317">
        <f>SUM(D6:L6)</f>
        <v/>
      </c>
      <c r="N6" s="317">
        <f>+C6+M6</f>
        <v/>
      </c>
    </row>
    <row r="7" ht="12.8" customHeight="1">
      <c r="A7" s="236" t="n">
        <v>1.2</v>
      </c>
      <c r="B7" s="236" t="inlineStr">
        <is>
          <t>Барилга байгууламж</t>
        </is>
      </c>
      <c r="C7" s="318" t="n">
        <v>0</v>
      </c>
      <c r="D7" s="318" t="n">
        <v>0</v>
      </c>
      <c r="E7" s="318" t="n">
        <v>0</v>
      </c>
      <c r="F7" s="318" t="n">
        <v>0</v>
      </c>
      <c r="G7" s="318" t="n">
        <v>0</v>
      </c>
      <c r="H7" s="318" t="n">
        <v>0</v>
      </c>
      <c r="I7" s="318" t="n">
        <v>0</v>
      </c>
      <c r="J7" s="318" t="n">
        <v>0</v>
      </c>
      <c r="K7" s="318" t="n">
        <v>0</v>
      </c>
      <c r="L7" s="318" t="n">
        <v>0</v>
      </c>
      <c r="M7" s="317">
        <f>SUM(D7:L7)</f>
        <v/>
      </c>
      <c r="N7" s="317">
        <f>+C7+M7</f>
        <v/>
      </c>
    </row>
    <row r="8" ht="22.5" customHeight="1">
      <c r="A8" s="236" t="inlineStr">
        <is>
          <t>1.2.1</t>
        </is>
      </c>
      <c r="B8" s="237" t="inlineStr">
        <is>
          <t>Үүнээс: Орон сууцны барилга</t>
        </is>
      </c>
      <c r="C8" s="318" t="n">
        <v>0</v>
      </c>
      <c r="D8" s="318" t="n">
        <v>0</v>
      </c>
      <c r="E8" s="318" t="n">
        <v>0</v>
      </c>
      <c r="F8" s="318" t="n">
        <v>0</v>
      </c>
      <c r="G8" s="318" t="n">
        <v>0</v>
      </c>
      <c r="H8" s="318" t="n">
        <v>0</v>
      </c>
      <c r="I8" s="318" t="n">
        <v>0</v>
      </c>
      <c r="J8" s="318" t="n">
        <v>0</v>
      </c>
      <c r="K8" s="318" t="n">
        <v>0</v>
      </c>
      <c r="L8" s="318" t="n">
        <v>0</v>
      </c>
      <c r="M8" s="317">
        <f>SUM(D8:L8)</f>
        <v/>
      </c>
      <c r="N8" s="317">
        <f>+C8+M8</f>
        <v/>
      </c>
    </row>
    <row r="9" ht="12.8" customHeight="1">
      <c r="A9" s="236" t="inlineStr">
        <is>
          <t>1.2.2</t>
        </is>
      </c>
      <c r="B9" s="236" t="inlineStr">
        <is>
          <t>Авто зам</t>
        </is>
      </c>
      <c r="C9" s="318" t="n">
        <v>0</v>
      </c>
      <c r="D9" s="318" t="n">
        <v>0</v>
      </c>
      <c r="E9" s="318" t="n">
        <v>0</v>
      </c>
      <c r="F9" s="318" t="n">
        <v>0</v>
      </c>
      <c r="G9" s="318" t="n">
        <v>0</v>
      </c>
      <c r="H9" s="318" t="n">
        <v>0</v>
      </c>
      <c r="I9" s="318" t="n">
        <v>0</v>
      </c>
      <c r="J9" s="318" t="n">
        <v>0</v>
      </c>
      <c r="K9" s="318" t="n">
        <v>0</v>
      </c>
      <c r="L9" s="318" t="n">
        <v>0</v>
      </c>
      <c r="M9" s="317">
        <f>SUM(D9:L9)</f>
        <v/>
      </c>
      <c r="N9" s="317">
        <f>+C9+M9</f>
        <v/>
      </c>
    </row>
    <row r="10" ht="12.8" customHeight="1">
      <c r="A10" s="236" t="n">
        <v>1.3</v>
      </c>
      <c r="B10" s="238" t="inlineStr">
        <is>
          <t>Машин, тоног төхөөрөмж</t>
        </is>
      </c>
      <c r="C10" s="318" t="n">
        <v>0</v>
      </c>
      <c r="D10" s="318" t="n">
        <v>0</v>
      </c>
      <c r="E10" s="318" t="n">
        <v>0</v>
      </c>
      <c r="F10" s="318" t="n">
        <v>0</v>
      </c>
      <c r="G10" s="318" t="n">
        <v>0</v>
      </c>
      <c r="H10" s="318" t="n">
        <v>0</v>
      </c>
      <c r="I10" s="318" t="n">
        <v>0</v>
      </c>
      <c r="J10" s="318" t="n">
        <v>0</v>
      </c>
      <c r="K10" s="318" t="n">
        <v>0</v>
      </c>
      <c r="L10" s="318" t="n">
        <v>0</v>
      </c>
      <c r="M10" s="317">
        <f>SUM(D10:L10)</f>
        <v/>
      </c>
      <c r="N10" s="317">
        <f>+C10+M10</f>
        <v/>
      </c>
    </row>
    <row r="11" ht="12.8" customHeight="1">
      <c r="A11" s="236" t="n">
        <v>1.4</v>
      </c>
      <c r="B11" s="236" t="inlineStr">
        <is>
          <t>Тээврийн хэрэгсэл</t>
        </is>
      </c>
      <c r="C11" s="318" t="n">
        <v>0</v>
      </c>
      <c r="D11" s="318" t="n">
        <v>0</v>
      </c>
      <c r="E11" s="318" t="n">
        <v>0</v>
      </c>
      <c r="F11" s="318" t="n">
        <v>0</v>
      </c>
      <c r="G11" s="318" t="n">
        <v>0</v>
      </c>
      <c r="H11" s="318" t="n">
        <v>0</v>
      </c>
      <c r="I11" s="318" t="n">
        <v>0</v>
      </c>
      <c r="J11" s="318" t="n">
        <v>0</v>
      </c>
      <c r="K11" s="318" t="n">
        <v>0</v>
      </c>
      <c r="L11" s="318" t="n">
        <v>0</v>
      </c>
      <c r="M11" s="317">
        <f>SUM(D11:L11)</f>
        <v/>
      </c>
      <c r="N11" s="317">
        <f>+C11+M11</f>
        <v/>
      </c>
    </row>
    <row r="12" ht="12.8" customFormat="1" customHeight="1" s="226">
      <c r="A12" s="236" t="n">
        <v>1.5</v>
      </c>
      <c r="B12" s="236" t="inlineStr">
        <is>
          <t>Тавилга эд хогшил</t>
        </is>
      </c>
      <c r="C12" s="318" t="n">
        <v>0</v>
      </c>
      <c r="D12" s="318" t="n">
        <v>0</v>
      </c>
      <c r="E12" s="318" t="n">
        <v>0</v>
      </c>
      <c r="F12" s="318" t="n">
        <v>0</v>
      </c>
      <c r="G12" s="318" t="n">
        <v>0</v>
      </c>
      <c r="H12" s="318" t="n">
        <v>0</v>
      </c>
      <c r="I12" s="318" t="n">
        <v>0</v>
      </c>
      <c r="J12" s="318" t="n">
        <v>0</v>
      </c>
      <c r="K12" s="318" t="n">
        <v>0</v>
      </c>
      <c r="L12" s="318" t="n">
        <v>0</v>
      </c>
      <c r="M12" s="317">
        <f>SUM(D12:L12)</f>
        <v/>
      </c>
      <c r="N12" s="317">
        <f>+C12+M12</f>
        <v/>
      </c>
    </row>
    <row r="13" ht="12.8" customHeight="1">
      <c r="A13" s="236" t="n">
        <v>1.6</v>
      </c>
      <c r="B13" s="238" t="inlineStr">
        <is>
          <t>Компьютер,бусад хөрөнгө</t>
        </is>
      </c>
      <c r="C13" s="318" t="n">
        <v>0</v>
      </c>
      <c r="D13" s="318" t="n">
        <v>0</v>
      </c>
      <c r="E13" s="318" t="n">
        <v>0</v>
      </c>
      <c r="F13" s="318" t="n">
        <v>0</v>
      </c>
      <c r="G13" s="318" t="n">
        <v>0</v>
      </c>
      <c r="H13" s="318" t="n">
        <v>0</v>
      </c>
      <c r="I13" s="318" t="n">
        <v>0</v>
      </c>
      <c r="J13" s="318" t="n">
        <v>0</v>
      </c>
      <c r="K13" s="318" t="n">
        <v>0</v>
      </c>
      <c r="L13" s="318" t="n">
        <v>0</v>
      </c>
      <c r="M13" s="317">
        <f>SUM(D13:L13)</f>
        <v/>
      </c>
      <c r="N13" s="317">
        <f>+C13+M13</f>
        <v/>
      </c>
    </row>
    <row r="14" ht="12.8" customHeight="1">
      <c r="A14" s="236" t="n">
        <v>1.7</v>
      </c>
      <c r="B14" s="236" t="inlineStr">
        <is>
          <t>Биологийн хөрөнгө</t>
        </is>
      </c>
      <c r="C14" s="318" t="n">
        <v>0</v>
      </c>
      <c r="D14" s="318" t="n">
        <v>0</v>
      </c>
      <c r="E14" s="318" t="n">
        <v>0</v>
      </c>
      <c r="F14" s="318" t="n">
        <v>0</v>
      </c>
      <c r="G14" s="318" t="n">
        <v>0</v>
      </c>
      <c r="H14" s="318" t="n">
        <v>0</v>
      </c>
      <c r="I14" s="318" t="n">
        <v>0</v>
      </c>
      <c r="J14" s="318" t="n">
        <v>0</v>
      </c>
      <c r="K14" s="318" t="n">
        <v>0</v>
      </c>
      <c r="L14" s="318" t="n">
        <v>0</v>
      </c>
      <c r="M14" s="317">
        <f>SUM(D14:L14)</f>
        <v/>
      </c>
      <c r="N14" s="317">
        <f>+C14+M14</f>
        <v/>
      </c>
    </row>
    <row r="15" ht="12.8" customHeight="1">
      <c r="A15" s="236" t="n">
        <v>1.8</v>
      </c>
      <c r="B15" s="236" t="inlineStr">
        <is>
          <t>Бусад биет хөрөнгө</t>
        </is>
      </c>
      <c r="C15" s="318" t="n">
        <v>0</v>
      </c>
      <c r="D15" s="318" t="n">
        <v>0</v>
      </c>
      <c r="E15" s="318" t="n">
        <v>0</v>
      </c>
      <c r="F15" s="318" t="n">
        <v>0</v>
      </c>
      <c r="G15" s="318" t="n">
        <v>0</v>
      </c>
      <c r="H15" s="318" t="n">
        <v>0</v>
      </c>
      <c r="I15" s="318" t="n">
        <v>0</v>
      </c>
      <c r="J15" s="318" t="n">
        <v>0</v>
      </c>
      <c r="K15" s="318" t="n">
        <v>0</v>
      </c>
      <c r="L15" s="318" t="n">
        <v>0</v>
      </c>
      <c r="M15" s="317">
        <f>SUM(D15:L15)</f>
        <v/>
      </c>
      <c r="N15" s="317">
        <f>+C15+M15</f>
        <v/>
      </c>
    </row>
    <row r="16" ht="12.8" customHeight="1">
      <c r="A16" s="236" t="n">
        <v>1.9</v>
      </c>
      <c r="B16" s="236" t="inlineStr">
        <is>
          <t>Үүнээс:ХОЗҮХХ</t>
        </is>
      </c>
      <c r="C16" s="318" t="n">
        <v>0</v>
      </c>
      <c r="D16" s="318" t="n">
        <v>0</v>
      </c>
      <c r="E16" s="318" t="n">
        <v>0</v>
      </c>
      <c r="F16" s="318" t="n">
        <v>0</v>
      </c>
      <c r="G16" s="318" t="n">
        <v>0</v>
      </c>
      <c r="H16" s="318" t="n">
        <v>0</v>
      </c>
      <c r="I16" s="318" t="n">
        <v>0</v>
      </c>
      <c r="J16" s="318" t="n">
        <v>0</v>
      </c>
      <c r="K16" s="318" t="n">
        <v>0</v>
      </c>
      <c r="L16" s="318" t="n">
        <v>0</v>
      </c>
      <c r="M16" s="317">
        <f>SUM(D16:L16)</f>
        <v/>
      </c>
      <c r="N16" s="317">
        <f>+C16+M16</f>
        <v/>
      </c>
    </row>
    <row r="17" ht="12.8" customFormat="1" customHeight="1" s="235">
      <c r="A17" s="233" t="inlineStr">
        <is>
          <t>1.1.0</t>
        </is>
      </c>
      <c r="B17" s="233" t="inlineStr">
        <is>
          <t>Биет хөрөнгийн дүн:</t>
        </is>
      </c>
      <c r="C17" s="317">
        <f>+C6+C7+C10+C11+C12+C13+C14+C15+C16</f>
        <v/>
      </c>
      <c r="D17" s="317">
        <f>+D6+D7+D10+D11+D12+D13+D14+D15+D16</f>
        <v/>
      </c>
      <c r="E17" s="317">
        <f>+E6+E7+E10+E11+E12+E13+E14+E15+E16</f>
        <v/>
      </c>
      <c r="F17" s="317">
        <f>+F6+F7+F10+F11+F12+F13+F14+F15+F16</f>
        <v/>
      </c>
      <c r="G17" s="317">
        <f>+G6+G7+G10+G11+G12+G13+G14+G15+G16</f>
        <v/>
      </c>
      <c r="H17" s="317">
        <f>+H6+H7+H10+H11+H12+H13+H14+H15+H16</f>
        <v/>
      </c>
      <c r="I17" s="317">
        <f>+I6+I7+I10+I11+I12+I13+I14+I15+I16</f>
        <v/>
      </c>
      <c r="J17" s="317">
        <f>+J6+J7+J10+J11+J12+J13+J14+J15+J16</f>
        <v/>
      </c>
      <c r="K17" s="317">
        <f>+K6+K7+K10+K11+K12+K13+K14+K15+K16</f>
        <v/>
      </c>
      <c r="L17" s="317">
        <f>+L6+L7+L10+L11+L12+L13+L14+L15+L16</f>
        <v/>
      </c>
      <c r="M17" s="317">
        <f>SUM(D17:L17)</f>
        <v/>
      </c>
      <c r="N17" s="317">
        <f>+N6+N7+N10+N11+N12+N13+N14+N15+N16</f>
        <v/>
      </c>
    </row>
    <row r="18" ht="12.8" customFormat="1" customHeight="1" s="235">
      <c r="A18" s="233" t="n">
        <v>2</v>
      </c>
      <c r="B18" s="233" t="inlineStr">
        <is>
          <t>Биет бус хөрөнгө</t>
        </is>
      </c>
      <c r="C18" s="317" t="n"/>
      <c r="D18" s="317" t="n"/>
      <c r="E18" s="317" t="n"/>
      <c r="F18" s="317" t="n"/>
      <c r="G18" s="317" t="n"/>
      <c r="H18" s="317" t="n"/>
      <c r="I18" s="317" t="n"/>
      <c r="J18" s="317" t="n"/>
      <c r="K18" s="317" t="n"/>
      <c r="L18" s="317" t="n"/>
      <c r="M18" s="317">
        <f>SUM(D18:L18)</f>
        <v/>
      </c>
      <c r="N18" s="317" t="n"/>
    </row>
    <row r="19" ht="12.8" customFormat="1" customHeight="1" s="226">
      <c r="A19" s="236" t="n">
        <v>2.1</v>
      </c>
      <c r="B19" s="236" t="inlineStr">
        <is>
          <t>Зохиогчийн эрх</t>
        </is>
      </c>
      <c r="C19" s="318" t="n">
        <v>0</v>
      </c>
      <c r="D19" s="318" t="n">
        <v>0</v>
      </c>
      <c r="E19" s="318" t="n">
        <v>0</v>
      </c>
      <c r="F19" s="318" t="n">
        <v>0</v>
      </c>
      <c r="G19" s="318" t="n">
        <v>0</v>
      </c>
      <c r="H19" s="318" t="n">
        <v>0</v>
      </c>
      <c r="I19" s="318" t="n">
        <v>0</v>
      </c>
      <c r="J19" s="318" t="n">
        <v>0</v>
      </c>
      <c r="K19" s="318" t="n">
        <v>0</v>
      </c>
      <c r="L19" s="318" t="n">
        <v>0</v>
      </c>
      <c r="M19" s="317">
        <f>SUM(D19:L19)</f>
        <v/>
      </c>
      <c r="N19" s="317">
        <f>+C19+M19</f>
        <v/>
      </c>
    </row>
    <row r="20" ht="22.5" customHeight="1">
      <c r="A20" s="236" t="n">
        <v>2.2</v>
      </c>
      <c r="B20" s="238" t="inlineStr">
        <is>
          <t>Компьютер,программ хангамж</t>
        </is>
      </c>
      <c r="C20" s="318" t="n">
        <v>0</v>
      </c>
      <c r="D20" s="318" t="n">
        <v>0</v>
      </c>
      <c r="E20" s="318" t="n">
        <v>0</v>
      </c>
      <c r="F20" s="318" t="n">
        <v>0</v>
      </c>
      <c r="G20" s="318" t="n">
        <v>0</v>
      </c>
      <c r="H20" s="318" t="n">
        <v>0</v>
      </c>
      <c r="I20" s="318" t="n">
        <v>0</v>
      </c>
      <c r="J20" s="318" t="n">
        <v>0</v>
      </c>
      <c r="K20" s="318" t="n">
        <v>0</v>
      </c>
      <c r="L20" s="318" t="n">
        <v>0</v>
      </c>
      <c r="M20" s="317">
        <f>SUM(D20:L20)</f>
        <v/>
      </c>
      <c r="N20" s="317">
        <f>+C20+M20</f>
        <v/>
      </c>
    </row>
    <row r="21" ht="12.8" customHeight="1">
      <c r="A21" s="236" t="inlineStr">
        <is>
          <t>2.2.1</t>
        </is>
      </c>
      <c r="B21" s="238" t="inlineStr">
        <is>
          <t>Үүнээс:Прогром хангамж</t>
        </is>
      </c>
      <c r="C21" s="318" t="n">
        <v>0</v>
      </c>
      <c r="D21" s="318" t="n">
        <v>0</v>
      </c>
      <c r="E21" s="318" t="n">
        <v>0</v>
      </c>
      <c r="F21" s="318" t="n">
        <v>0</v>
      </c>
      <c r="G21" s="318" t="n">
        <v>0</v>
      </c>
      <c r="H21" s="318" t="n">
        <v>0</v>
      </c>
      <c r="I21" s="318" t="n">
        <v>0</v>
      </c>
      <c r="J21" s="318" t="n">
        <v>0</v>
      </c>
      <c r="K21" s="318" t="n">
        <v>0</v>
      </c>
      <c r="L21" s="318" t="n">
        <v>0</v>
      </c>
      <c r="M21" s="317">
        <f>SUM(D21:L21)</f>
        <v/>
      </c>
      <c r="N21" s="317">
        <f>+C21+M21</f>
        <v/>
      </c>
    </row>
    <row r="22" ht="12.8" customHeight="1">
      <c r="A22" s="236" t="inlineStr">
        <is>
          <t>2.2.2</t>
        </is>
      </c>
      <c r="B22" s="236" t="inlineStr">
        <is>
          <t>Мэдээллийн сан</t>
        </is>
      </c>
      <c r="C22" s="318" t="n">
        <v>0</v>
      </c>
      <c r="D22" s="318" t="n">
        <v>0</v>
      </c>
      <c r="E22" s="318" t="n">
        <v>0</v>
      </c>
      <c r="F22" s="318" t="n">
        <v>0</v>
      </c>
      <c r="G22" s="318" t="n">
        <v>0</v>
      </c>
      <c r="H22" s="318" t="n">
        <v>0</v>
      </c>
      <c r="I22" s="318" t="n">
        <v>0</v>
      </c>
      <c r="J22" s="318" t="n">
        <v>0</v>
      </c>
      <c r="K22" s="318" t="n">
        <v>0</v>
      </c>
      <c r="L22" s="318" t="n">
        <v>0</v>
      </c>
      <c r="M22" s="317">
        <f>SUM(D22:L22)</f>
        <v/>
      </c>
      <c r="N22" s="317">
        <f>+C22+M22</f>
        <v/>
      </c>
    </row>
    <row r="23" ht="12.8" customHeight="1">
      <c r="A23" s="236" t="n">
        <v>2.3</v>
      </c>
      <c r="B23" s="236" t="inlineStr">
        <is>
          <t>Патент</t>
        </is>
      </c>
      <c r="C23" s="318" t="n">
        <v>0</v>
      </c>
      <c r="D23" s="318" t="n">
        <v>0</v>
      </c>
      <c r="E23" s="318" t="n">
        <v>0</v>
      </c>
      <c r="F23" s="318" t="n">
        <v>0</v>
      </c>
      <c r="G23" s="318" t="n">
        <v>0</v>
      </c>
      <c r="H23" s="318" t="n">
        <v>0</v>
      </c>
      <c r="I23" s="318" t="n">
        <v>0</v>
      </c>
      <c r="J23" s="318" t="n">
        <v>0</v>
      </c>
      <c r="K23" s="318" t="n">
        <v>0</v>
      </c>
      <c r="L23" s="318" t="n">
        <v>0</v>
      </c>
      <c r="M23" s="317">
        <f>SUM(D23:L23)</f>
        <v/>
      </c>
      <c r="N23" s="317">
        <f>+C23+M23</f>
        <v/>
      </c>
    </row>
    <row r="24" ht="12.8" customHeight="1">
      <c r="A24" s="236" t="n">
        <v>2.4</v>
      </c>
      <c r="B24" s="236" t="inlineStr">
        <is>
          <t>Барааны тэмдэг</t>
        </is>
      </c>
      <c r="C24" s="318" t="n">
        <v>0</v>
      </c>
      <c r="D24" s="318" t="n">
        <v>0</v>
      </c>
      <c r="E24" s="318" t="n">
        <v>0</v>
      </c>
      <c r="F24" s="318" t="n">
        <v>0</v>
      </c>
      <c r="G24" s="318" t="n">
        <v>0</v>
      </c>
      <c r="H24" s="318" t="n">
        <v>0</v>
      </c>
      <c r="I24" s="318" t="n">
        <v>0</v>
      </c>
      <c r="J24" s="318" t="n">
        <v>0</v>
      </c>
      <c r="K24" s="318" t="n">
        <v>0</v>
      </c>
      <c r="L24" s="318" t="n">
        <v>0</v>
      </c>
      <c r="M24" s="317">
        <f>SUM(D24:L24)</f>
        <v/>
      </c>
      <c r="N24" s="317">
        <f>+C24+M24</f>
        <v/>
      </c>
    </row>
    <row r="25" ht="12.8" customHeight="1">
      <c r="A25" s="236" t="n">
        <v>2.5</v>
      </c>
      <c r="B25" s="236" t="inlineStr">
        <is>
          <t>Тусгай зөвшөөрөл</t>
        </is>
      </c>
      <c r="C25" s="318" t="n">
        <v>0</v>
      </c>
      <c r="D25" s="318" t="n">
        <v>0</v>
      </c>
      <c r="E25" s="318" t="n">
        <v>0</v>
      </c>
      <c r="F25" s="318" t="n">
        <v>0</v>
      </c>
      <c r="G25" s="318" t="n">
        <v>0</v>
      </c>
      <c r="H25" s="318" t="n">
        <v>0</v>
      </c>
      <c r="I25" s="318" t="n">
        <v>0</v>
      </c>
      <c r="J25" s="318" t="n">
        <v>0</v>
      </c>
      <c r="K25" s="318" t="n">
        <v>0</v>
      </c>
      <c r="L25" s="318" t="n">
        <v>0</v>
      </c>
      <c r="M25" s="317">
        <f>SUM(D25:L25)</f>
        <v/>
      </c>
      <c r="N25" s="317">
        <f>+C25+M25</f>
        <v/>
      </c>
    </row>
    <row r="26" ht="12.8" customHeight="1">
      <c r="A26" s="236" t="n">
        <v>2.6</v>
      </c>
      <c r="B26" s="236" t="inlineStr">
        <is>
          <t>Газар эзэмших эрх</t>
        </is>
      </c>
      <c r="C26" s="318" t="n">
        <v>0</v>
      </c>
      <c r="D26" s="318" t="n">
        <v>0</v>
      </c>
      <c r="E26" s="318" t="n">
        <v>0</v>
      </c>
      <c r="F26" s="318" t="n">
        <v>0</v>
      </c>
      <c r="G26" s="318" t="n">
        <v>0</v>
      </c>
      <c r="H26" s="318" t="n">
        <v>0</v>
      </c>
      <c r="I26" s="318" t="n">
        <v>0</v>
      </c>
      <c r="J26" s="318" t="n">
        <v>0</v>
      </c>
      <c r="K26" s="318" t="n">
        <v>0</v>
      </c>
      <c r="L26" s="318" t="n">
        <v>0</v>
      </c>
      <c r="M26" s="317">
        <f>SUM(D26:L26)</f>
        <v/>
      </c>
      <c r="N26" s="317">
        <f>+C26+M26</f>
        <v/>
      </c>
    </row>
    <row r="27" ht="12.8" customHeight="1">
      <c r="A27" s="236" t="n">
        <v>2.7</v>
      </c>
      <c r="B27" s="236" t="inlineStr">
        <is>
          <t>Бусад биет хөрөнгө</t>
        </is>
      </c>
      <c r="C27" s="318" t="n">
        <v>0</v>
      </c>
      <c r="D27" s="318" t="n">
        <v>0</v>
      </c>
      <c r="E27" s="318" t="n">
        <v>0</v>
      </c>
      <c r="F27" s="318" t="n">
        <v>0</v>
      </c>
      <c r="G27" s="318" t="n">
        <v>0</v>
      </c>
      <c r="H27" s="318" t="n">
        <v>0</v>
      </c>
      <c r="I27" s="318" t="n">
        <v>0</v>
      </c>
      <c r="J27" s="318" t="n">
        <v>0</v>
      </c>
      <c r="K27" s="318" t="n">
        <v>0</v>
      </c>
      <c r="L27" s="318" t="n">
        <v>0</v>
      </c>
      <c r="M27" s="317">
        <f>SUM(D27:L27)</f>
        <v/>
      </c>
      <c r="N27" s="317">
        <f>+C27+M27</f>
        <v/>
      </c>
    </row>
    <row r="28" ht="32.5" customHeight="1">
      <c r="A28" s="236" t="inlineStr">
        <is>
          <t>2.7.1</t>
        </is>
      </c>
      <c r="B28" s="238" t="inlineStr">
        <is>
          <t>Үүнээс:Зураг төсвийн ажил,ТЭЗҮ боловсруулах туршилт судалгаа</t>
        </is>
      </c>
      <c r="C28" s="318" t="n">
        <v>0</v>
      </c>
      <c r="D28" s="318" t="n">
        <v>0</v>
      </c>
      <c r="E28" s="318" t="n">
        <v>0</v>
      </c>
      <c r="F28" s="318" t="n">
        <v>0</v>
      </c>
      <c r="G28" s="318" t="n">
        <v>0</v>
      </c>
      <c r="H28" s="318" t="n">
        <v>0</v>
      </c>
      <c r="I28" s="318" t="n">
        <v>0</v>
      </c>
      <c r="J28" s="318" t="n">
        <v>0</v>
      </c>
      <c r="K28" s="318" t="n">
        <v>0</v>
      </c>
      <c r="L28" s="318" t="n">
        <v>0</v>
      </c>
      <c r="M28" s="317">
        <f>SUM(D28:L28)</f>
        <v/>
      </c>
      <c r="N28" s="317">
        <f>+C28+M28</f>
        <v/>
      </c>
    </row>
    <row r="29" ht="12.8" customFormat="1" customHeight="1" s="235">
      <c r="A29" s="233" t="n">
        <v>2.8</v>
      </c>
      <c r="B29" s="239" t="inlineStr">
        <is>
          <t>Биет бус хөрөнгийн дүн:</t>
        </is>
      </c>
      <c r="C29" s="317">
        <f>+C19+C20+C23+C24+C25+C26+C27</f>
        <v/>
      </c>
      <c r="D29" s="317">
        <f>+D19+D20+D23+D24+D25+D26+D27</f>
        <v/>
      </c>
      <c r="E29" s="317">
        <f>+E19+E20+E23+E24+E25+E26+E27</f>
        <v/>
      </c>
      <c r="F29" s="317">
        <f>+F19+F20+F23+F24+F25+F26+F27</f>
        <v/>
      </c>
      <c r="G29" s="317">
        <f>+G19+G20+G23+G24+G25+G26+G27</f>
        <v/>
      </c>
      <c r="H29" s="317">
        <f>+H19+H20+H23+H24+H25+H26+H27</f>
        <v/>
      </c>
      <c r="I29" s="317">
        <f>+I19+I20+I23+I24+I25+I26+I27</f>
        <v/>
      </c>
      <c r="J29" s="317">
        <f>+J19+J20+J23+J24+J25+J26+J27</f>
        <v/>
      </c>
      <c r="K29" s="317">
        <f>+K19+K20+K23+K24+K25+K26+K27</f>
        <v/>
      </c>
      <c r="L29" s="317">
        <f>+L19+L20+L23+L24+L25+L26+L27</f>
        <v/>
      </c>
      <c r="M29" s="317">
        <f>SUM(D29:L29)</f>
        <v/>
      </c>
      <c r="N29" s="317">
        <f>+N19+N20+N23+N24+N25+N26+N27</f>
        <v/>
      </c>
    </row>
    <row r="30" ht="22.5" customFormat="1" customHeight="1" s="235">
      <c r="A30" s="233" t="n">
        <v>3</v>
      </c>
      <c r="B30" s="239" t="inlineStr">
        <is>
          <t>Хайгуул үнэлгээний хөрөнгө</t>
        </is>
      </c>
      <c r="C30" s="317">
        <f>SUM(C31:C32)</f>
        <v/>
      </c>
      <c r="D30" s="317">
        <f>SUM(D31:D32)</f>
        <v/>
      </c>
      <c r="E30" s="317">
        <f>SUM(E31:E32)</f>
        <v/>
      </c>
      <c r="F30" s="317">
        <f>SUM(F31:F32)</f>
        <v/>
      </c>
      <c r="G30" s="317">
        <f>SUM(G31:G32)</f>
        <v/>
      </c>
      <c r="H30" s="317">
        <f>SUM(H31:H32)</f>
        <v/>
      </c>
      <c r="I30" s="317">
        <f>SUM(I31:I32)</f>
        <v/>
      </c>
      <c r="J30" s="317">
        <f>SUM(J31:J32)</f>
        <v/>
      </c>
      <c r="K30" s="317">
        <f>SUM(K31:K32)</f>
        <v/>
      </c>
      <c r="L30" s="317">
        <f>SUM(L31:L32)</f>
        <v/>
      </c>
      <c r="M30" s="317">
        <f>SUM(D30:L30)</f>
        <v/>
      </c>
      <c r="N30" s="317">
        <f>SUM(N31:N32)</f>
        <v/>
      </c>
    </row>
    <row r="31" ht="12.8" customFormat="1" customHeight="1" s="226">
      <c r="A31" s="236" t="n">
        <v>3.1</v>
      </c>
      <c r="B31" s="236" t="inlineStr">
        <is>
          <t>Үүнээс: Биет хөрөнгө</t>
        </is>
      </c>
      <c r="C31" s="318" t="n">
        <v>0</v>
      </c>
      <c r="D31" s="318" t="n">
        <v>0</v>
      </c>
      <c r="E31" s="318" t="n">
        <v>0</v>
      </c>
      <c r="F31" s="318" t="n">
        <v>0</v>
      </c>
      <c r="G31" s="318" t="n">
        <v>0</v>
      </c>
      <c r="H31" s="318" t="n">
        <v>0</v>
      </c>
      <c r="I31" s="318" t="n">
        <v>0</v>
      </c>
      <c r="J31" s="318" t="n">
        <v>0</v>
      </c>
      <c r="K31" s="318" t="n">
        <v>0</v>
      </c>
      <c r="L31" s="318" t="n">
        <v>0</v>
      </c>
      <c r="M31" s="317">
        <f>SUM(D31:L31)</f>
        <v/>
      </c>
      <c r="N31" s="317">
        <f>+C31+M31</f>
        <v/>
      </c>
    </row>
    <row r="32" ht="12.8" customFormat="1" customHeight="1" s="226">
      <c r="A32" s="236" t="n">
        <v>3.2</v>
      </c>
      <c r="B32" s="236" t="inlineStr">
        <is>
          <t xml:space="preserve">Биет бус хөрөнгө </t>
        </is>
      </c>
      <c r="C32" s="318" t="n">
        <v>0</v>
      </c>
      <c r="D32" s="318" t="n">
        <v>0</v>
      </c>
      <c r="E32" s="318" t="n">
        <v>0</v>
      </c>
      <c r="F32" s="318" t="n">
        <v>0</v>
      </c>
      <c r="G32" s="318" t="n">
        <v>0</v>
      </c>
      <c r="H32" s="318" t="n">
        <v>0</v>
      </c>
      <c r="I32" s="318" t="n">
        <v>0</v>
      </c>
      <c r="J32" s="318" t="n">
        <v>0</v>
      </c>
      <c r="K32" s="318" t="n">
        <v>0</v>
      </c>
      <c r="L32" s="318" t="n">
        <v>0</v>
      </c>
      <c r="M32" s="317">
        <f>SUM(D32:L32)</f>
        <v/>
      </c>
      <c r="N32" s="317">
        <f>+C32+M32</f>
        <v/>
      </c>
    </row>
    <row r="33" ht="12.8" customFormat="1" customHeight="1" s="235">
      <c r="A33" s="233" t="n">
        <v>4</v>
      </c>
      <c r="B33" s="233" t="inlineStr">
        <is>
          <t>Нийт хөрөнгө:</t>
        </is>
      </c>
      <c r="C33" s="317">
        <f>+C17+C29+C30</f>
        <v/>
      </c>
      <c r="D33" s="317">
        <f>+D17+D29+D30</f>
        <v/>
      </c>
      <c r="E33" s="317">
        <f>+E17+E29+E30</f>
        <v/>
      </c>
      <c r="F33" s="317">
        <f>+F17+F29+F30</f>
        <v/>
      </c>
      <c r="G33" s="317">
        <f>+G17+G29+G30</f>
        <v/>
      </c>
      <c r="H33" s="317">
        <f>+H17+H29+H30</f>
        <v/>
      </c>
      <c r="I33" s="317">
        <f>+I17+I29+I30</f>
        <v/>
      </c>
      <c r="J33" s="317">
        <f>+J17+J29+J30</f>
        <v/>
      </c>
      <c r="K33" s="317">
        <f>+K17+K29+K30</f>
        <v/>
      </c>
      <c r="L33" s="317">
        <f>+L17+L29+L30</f>
        <v/>
      </c>
      <c r="M33" s="317">
        <f>SUM(D33:L33)</f>
        <v/>
      </c>
      <c r="N33" s="317">
        <f>+N17+N29+N30</f>
        <v/>
      </c>
    </row>
    <row r="34" ht="12" customHeight="1">
      <c r="A34" s="240" t="n"/>
      <c r="B34" s="240" t="n"/>
      <c r="C34" s="319" t="n"/>
      <c r="D34" s="319" t="n"/>
      <c r="E34" s="319" t="n"/>
      <c r="F34" s="319" t="n"/>
      <c r="G34" s="319" t="n"/>
      <c r="H34" s="319" t="n"/>
      <c r="I34" s="319" t="n"/>
      <c r="J34" s="319" t="n"/>
      <c r="K34" s="319" t="n"/>
      <c r="L34" s="319" t="n"/>
      <c r="M34" s="319" t="n"/>
      <c r="N34" s="319" t="n"/>
    </row>
    <row r="35" ht="12" customFormat="1" customHeight="1" s="226">
      <c r="A35" s="242" t="inlineStr">
        <is>
          <t>ХОЗҮХХ-Хөрөнгө оруулалтын зориулалттай үл хөдлөх хөрөнгө</t>
        </is>
      </c>
      <c r="B35" s="242" t="n"/>
      <c r="C35" s="124" t="n"/>
      <c r="D35" s="124" t="n"/>
      <c r="E35" s="124" t="n"/>
      <c r="F35" s="124" t="n"/>
      <c r="G35" s="124" t="n"/>
      <c r="H35" s="124" t="n"/>
      <c r="I35" s="124" t="n"/>
      <c r="J35" s="124" t="n"/>
    </row>
    <row r="36" ht="12" customHeight="1">
      <c r="A36" s="124" t="n"/>
      <c r="B36" s="124" t="n"/>
      <c r="C36" s="124" t="n"/>
      <c r="D36" s="124" t="n"/>
      <c r="E36" s="124" t="n"/>
      <c r="F36" s="124" t="n"/>
      <c r="G36" s="124" t="n"/>
      <c r="H36" s="124" t="n"/>
      <c r="I36" s="124" t="n"/>
      <c r="J36" s="124" t="n"/>
    </row>
    <row r="37" ht="12" customHeight="1">
      <c r="A37" s="124" t="n"/>
      <c r="B37" s="124" t="n"/>
      <c r="C37" s="124" t="n"/>
      <c r="D37" s="124" t="n"/>
      <c r="E37" s="124" t="n"/>
      <c r="F37" s="124" t="n"/>
      <c r="G37" s="124" t="n"/>
      <c r="H37" s="124" t="n"/>
      <c r="I37" s="124" t="n"/>
      <c r="J37" s="124" t="n"/>
    </row>
    <row r="38" ht="12" customHeight="1">
      <c r="A38" s="124" t="n"/>
      <c r="B38" s="124" t="n"/>
      <c r="C38" s="124" t="n"/>
      <c r="D38" s="124" t="n"/>
      <c r="E38" s="124" t="n"/>
      <c r="F38" s="124" t="n"/>
      <c r="G38" s="124" t="n"/>
      <c r="H38" s="124" t="n"/>
      <c r="I38" s="124" t="n"/>
      <c r="J38" s="124" t="n"/>
    </row>
    <row r="39" ht="12" customHeight="1">
      <c r="A39" s="124" t="n"/>
      <c r="B39" s="124" t="n"/>
      <c r="C39" s="124" t="n"/>
      <c r="D39" s="124" t="n"/>
      <c r="E39" s="124" t="n"/>
      <c r="F39" s="124" t="n"/>
      <c r="G39" s="124" t="n"/>
      <c r="H39" s="124" t="n"/>
      <c r="I39" s="124" t="n"/>
      <c r="J39" s="124" t="n"/>
    </row>
    <row r="40" ht="12" customHeight="1">
      <c r="A40" s="124" t="n"/>
      <c r="B40" s="124" t="n"/>
      <c r="C40" s="124" t="n"/>
      <c r="D40" s="124" t="n"/>
      <c r="E40" s="124" t="n"/>
      <c r="F40" s="124" t="n"/>
      <c r="G40" s="124" t="n"/>
      <c r="H40" s="124" t="n"/>
      <c r="I40" s="124" t="n"/>
      <c r="J40" s="124" t="n"/>
    </row>
    <row r="41" ht="12" customHeight="1">
      <c r="A41" s="124" t="n"/>
      <c r="B41" s="124" t="n"/>
      <c r="C41" s="124" t="n"/>
      <c r="D41" s="124" t="n"/>
      <c r="E41" s="124" t="n"/>
      <c r="F41" s="124" t="n"/>
      <c r="G41" s="124" t="n"/>
      <c r="H41" s="124" t="n"/>
      <c r="I41" s="124" t="n"/>
      <c r="J41" s="124" t="n"/>
    </row>
    <row r="42" ht="12" customHeight="1">
      <c r="A42" s="124" t="n"/>
      <c r="B42" s="124" t="n"/>
      <c r="C42" s="124" t="n"/>
      <c r="D42" s="124" t="n"/>
      <c r="E42" s="124" t="n"/>
      <c r="F42" s="124" t="n"/>
      <c r="G42" s="124" t="n"/>
      <c r="H42" s="124" t="n"/>
      <c r="I42" s="124" t="n"/>
      <c r="J42" s="124" t="n"/>
    </row>
    <row r="43" ht="12" customHeight="1">
      <c r="A43" s="124" t="n"/>
      <c r="B43" s="124" t="n"/>
      <c r="C43" s="124" t="n"/>
      <c r="D43" s="124" t="n"/>
      <c r="E43" s="124" t="n"/>
      <c r="F43" s="124" t="n"/>
      <c r="G43" s="124" t="n"/>
      <c r="H43" s="124" t="n"/>
      <c r="I43" s="124" t="n"/>
      <c r="J43" s="124" t="n"/>
    </row>
    <row r="44" ht="12" customHeight="1">
      <c r="A44" s="124" t="n"/>
      <c r="B44" s="124" t="n"/>
      <c r="C44" s="124" t="n"/>
      <c r="D44" s="124" t="n"/>
      <c r="E44" s="124" t="n"/>
      <c r="F44" s="124" t="n"/>
      <c r="G44" s="124" t="n"/>
      <c r="H44" s="124" t="n"/>
      <c r="I44" s="124" t="n"/>
      <c r="J44" s="124" t="n"/>
    </row>
    <row r="45" ht="12" customHeight="1">
      <c r="A45" s="124" t="n"/>
    </row>
    <row r="46" ht="12" customHeight="1">
      <c r="A46" s="124" t="n"/>
      <c r="K46" s="226" t="n"/>
      <c r="L46" s="226" t="n"/>
      <c r="M46" s="226" t="n"/>
      <c r="N46" s="226" t="n"/>
      <c r="O46" s="226" t="n"/>
      <c r="P46" s="226" t="n"/>
      <c r="Q46" s="226" t="n"/>
    </row>
    <row r="47" ht="12" customHeight="1">
      <c r="A47" s="124" t="n"/>
      <c r="K47" s="226" t="n"/>
      <c r="L47" s="226" t="n"/>
      <c r="M47" s="226" t="n"/>
      <c r="N47" s="226" t="n"/>
      <c r="O47" s="226" t="n"/>
      <c r="P47" s="226" t="n"/>
      <c r="Q47" s="226" t="n"/>
    </row>
    <row r="48" ht="12" customHeight="1">
      <c r="A48" s="124" t="n"/>
      <c r="K48" s="226" t="n"/>
      <c r="L48" s="226" t="n"/>
      <c r="M48" s="226" t="n"/>
      <c r="N48" s="226" t="n"/>
      <c r="O48" s="226" t="n"/>
      <c r="P48" s="226" t="n"/>
      <c r="Q48" s="226" t="n"/>
    </row>
    <row r="49" ht="12" customHeight="1">
      <c r="A49" s="115" t="n"/>
      <c r="B49" s="116" t="n"/>
      <c r="C49" s="116" t="n"/>
      <c r="D49" s="116" t="n"/>
      <c r="E49" s="116" t="n"/>
      <c r="F49" s="116" t="n"/>
      <c r="G49" s="116" t="n"/>
      <c r="H49" s="116" t="n"/>
      <c r="I49" s="116" t="n"/>
      <c r="J49" s="116" t="n"/>
      <c r="K49" s="226" t="n"/>
      <c r="L49" s="226" t="n"/>
      <c r="M49" s="226" t="n"/>
      <c r="N49" s="226" t="n"/>
      <c r="O49" s="226" t="n"/>
      <c r="P49" s="226" t="n"/>
      <c r="Q49" s="226" t="n"/>
    </row>
    <row r="50" ht="12" customHeight="1">
      <c r="A50" s="124" t="n"/>
      <c r="K50" s="226" t="n"/>
      <c r="L50" s="226" t="n"/>
      <c r="M50" s="226" t="n"/>
      <c r="N50" s="226" t="n"/>
      <c r="O50" s="226" t="n"/>
      <c r="P50" s="226" t="n"/>
      <c r="Q50" s="226" t="n"/>
    </row>
    <row r="51" ht="12" customHeight="1">
      <c r="A51" s="124" t="n"/>
      <c r="K51" s="226" t="n"/>
      <c r="L51" s="226" t="n"/>
      <c r="M51" s="226" t="n"/>
      <c r="N51" s="226" t="n"/>
      <c r="O51" s="226" t="n"/>
      <c r="P51" s="226" t="n"/>
      <c r="Q51" s="226" t="n"/>
    </row>
    <row r="52" ht="12" customHeight="1">
      <c r="A52" s="124" t="n"/>
      <c r="K52" s="226" t="n"/>
      <c r="L52" s="226" t="n"/>
      <c r="M52" s="226" t="n"/>
      <c r="N52" s="226" t="n"/>
      <c r="O52" s="226" t="n"/>
      <c r="P52" s="226" t="n"/>
      <c r="Q52" s="226" t="n"/>
    </row>
    <row r="53" ht="12" customHeight="1">
      <c r="A53" s="124" t="n"/>
      <c r="K53" s="226" t="n"/>
      <c r="L53" s="226" t="n"/>
      <c r="M53" s="226" t="n"/>
      <c r="N53" s="226" t="n"/>
      <c r="O53" s="226" t="n"/>
      <c r="P53" s="226" t="n"/>
      <c r="Q53" s="226" t="n"/>
    </row>
    <row r="54" ht="12" customHeight="1">
      <c r="A54" s="124" t="n"/>
      <c r="K54" s="226" t="n"/>
      <c r="L54" s="226" t="n"/>
      <c r="M54" s="226" t="n"/>
      <c r="N54" s="226" t="n"/>
      <c r="O54" s="226" t="n"/>
      <c r="P54" s="226" t="n"/>
      <c r="Q54" s="226" t="n"/>
    </row>
    <row r="55" ht="12" customHeight="1">
      <c r="A55" s="115" t="n"/>
      <c r="B55" s="116" t="n"/>
      <c r="C55" s="116" t="n"/>
      <c r="D55" s="116" t="n"/>
      <c r="E55" s="116" t="n"/>
      <c r="F55" s="116" t="n"/>
      <c r="G55" s="116" t="n"/>
      <c r="H55" s="116" t="n"/>
      <c r="I55" s="116" t="n"/>
      <c r="J55" s="116" t="n"/>
      <c r="K55" s="226" t="n"/>
      <c r="L55" s="226" t="n"/>
      <c r="M55" s="226" t="n"/>
      <c r="N55" s="226" t="n"/>
      <c r="O55" s="226" t="n"/>
      <c r="P55" s="226" t="n"/>
      <c r="Q55" s="226" t="n"/>
    </row>
    <row r="56" ht="12" customHeight="1">
      <c r="A56" s="124" t="n"/>
      <c r="K56" s="226" t="n"/>
      <c r="L56" s="226" t="n"/>
      <c r="M56" s="226" t="n"/>
      <c r="N56" s="226" t="n"/>
      <c r="O56" s="226" t="n"/>
      <c r="P56" s="226" t="n"/>
      <c r="Q56" s="226" t="n"/>
    </row>
    <row r="57" ht="12" customHeight="1">
      <c r="A57" s="124" t="n"/>
    </row>
    <row r="58" ht="12" customHeight="1">
      <c r="A58" s="124" t="n"/>
      <c r="K58" s="226" t="n"/>
      <c r="L58" s="226" t="n"/>
      <c r="M58" s="226" t="n"/>
      <c r="N58" s="226" t="n"/>
      <c r="O58" s="226" t="n"/>
      <c r="P58" s="226" t="n"/>
      <c r="Q58" s="226" t="n"/>
    </row>
    <row r="59" ht="12" customHeight="1">
      <c r="A59" s="124" t="n"/>
      <c r="K59" s="226" t="n"/>
      <c r="L59" s="226" t="n"/>
      <c r="M59" s="226" t="n"/>
      <c r="N59" s="226" t="n"/>
      <c r="O59" s="226" t="n"/>
      <c r="P59" s="226" t="n"/>
      <c r="Q59" s="226" t="n"/>
    </row>
    <row r="60" ht="12" customHeight="1">
      <c r="A60" s="124" t="n"/>
      <c r="K60" s="226" t="n"/>
      <c r="L60" s="226" t="n"/>
      <c r="M60" s="226" t="n"/>
      <c r="N60" s="226" t="n"/>
      <c r="O60" s="226" t="n"/>
      <c r="P60" s="226" t="n"/>
      <c r="Q60" s="226" t="n"/>
    </row>
    <row r="61" ht="12" customHeight="1">
      <c r="A61" s="115" t="n"/>
      <c r="B61" s="116" t="n"/>
      <c r="C61" s="116" t="n"/>
      <c r="D61" s="116" t="n"/>
      <c r="E61" s="116" t="n"/>
      <c r="F61" s="116" t="n"/>
      <c r="G61" s="116" t="n"/>
      <c r="H61" s="116" t="n"/>
      <c r="I61" s="116" t="n"/>
      <c r="J61" s="116" t="n"/>
      <c r="K61" s="226" t="n"/>
      <c r="L61" s="226" t="n"/>
      <c r="M61" s="226" t="n"/>
      <c r="N61" s="226" t="n"/>
      <c r="O61" s="226" t="n"/>
      <c r="P61" s="226" t="n"/>
      <c r="Q61" s="226" t="n"/>
    </row>
    <row r="62" ht="12" customHeight="1">
      <c r="A62" s="124" t="n"/>
      <c r="K62" s="226" t="n"/>
      <c r="L62" s="226" t="n"/>
      <c r="M62" s="226" t="n"/>
      <c r="N62" s="226" t="n"/>
      <c r="O62" s="226" t="n"/>
      <c r="P62" s="226" t="n"/>
      <c r="Q62" s="226" t="n"/>
    </row>
    <row r="63" ht="12" customHeight="1">
      <c r="A63" s="124" t="n"/>
      <c r="K63" s="226" t="n"/>
      <c r="L63" s="226" t="n"/>
      <c r="M63" s="226" t="n"/>
      <c r="N63" s="226" t="n"/>
      <c r="O63" s="226" t="n"/>
      <c r="P63" s="226" t="n"/>
      <c r="Q63" s="226" t="n"/>
    </row>
    <row r="64" ht="12" customHeight="1">
      <c r="A64" s="124" t="n"/>
      <c r="K64" s="226" t="n"/>
      <c r="L64" s="226" t="n"/>
      <c r="M64" s="226" t="n"/>
      <c r="N64" s="226" t="n"/>
      <c r="O64" s="226" t="n"/>
      <c r="P64" s="226" t="n"/>
      <c r="Q64" s="226" t="n"/>
    </row>
    <row r="65" ht="12" customHeight="1">
      <c r="A65" s="124" t="n"/>
      <c r="K65" s="226" t="n"/>
      <c r="L65" s="226" t="n"/>
      <c r="M65" s="226" t="n"/>
      <c r="N65" s="226" t="n"/>
      <c r="O65" s="226" t="n"/>
      <c r="P65" s="226" t="n"/>
      <c r="Q65" s="226" t="n"/>
    </row>
    <row r="66" ht="12" customHeight="1">
      <c r="A66" s="124" t="n"/>
      <c r="K66" s="226" t="n"/>
      <c r="L66" s="226" t="n"/>
      <c r="M66" s="226" t="n"/>
      <c r="N66" s="226" t="n"/>
      <c r="O66" s="226" t="n"/>
      <c r="P66" s="226" t="n"/>
      <c r="Q66" s="226" t="n"/>
    </row>
    <row r="67" ht="12" customHeight="1">
      <c r="A67" s="115" t="n"/>
      <c r="B67" s="116" t="n"/>
      <c r="C67" s="116" t="n"/>
      <c r="D67" s="116" t="n"/>
      <c r="E67" s="116" t="n"/>
      <c r="F67" s="116" t="n"/>
      <c r="G67" s="116" t="n"/>
      <c r="H67" s="116" t="n"/>
      <c r="I67" s="116" t="n"/>
      <c r="J67" s="116" t="n"/>
      <c r="K67" s="226" t="n"/>
      <c r="L67" s="226" t="n"/>
      <c r="M67" s="226" t="n"/>
      <c r="N67" s="226" t="n"/>
      <c r="O67" s="226" t="n"/>
      <c r="P67" s="226" t="n"/>
      <c r="Q67" s="226" t="n"/>
    </row>
    <row r="68" ht="12" customHeight="1">
      <c r="A68" s="124" t="n"/>
      <c r="K68" s="226" t="n"/>
      <c r="L68" s="226" t="n"/>
      <c r="M68" s="226" t="n"/>
      <c r="N68" s="226" t="n"/>
      <c r="O68" s="226" t="n"/>
      <c r="P68" s="226" t="n"/>
      <c r="Q68" s="226" t="n"/>
    </row>
  </sheetData>
  <mergeCells count="25">
    <mergeCell ref="A1:N1"/>
    <mergeCell ref="A3:A4"/>
    <mergeCell ref="B3:B4"/>
    <mergeCell ref="C3:C4"/>
    <mergeCell ref="N3:N4"/>
    <mergeCell ref="A45:J45"/>
    <mergeCell ref="A46:J46"/>
    <mergeCell ref="A47:J47"/>
    <mergeCell ref="A48:J48"/>
    <mergeCell ref="A50:J50"/>
    <mergeCell ref="A51:J51"/>
    <mergeCell ref="A52:J52"/>
    <mergeCell ref="A53:J53"/>
    <mergeCell ref="A54:J54"/>
    <mergeCell ref="A56:J56"/>
    <mergeCell ref="A57:J57"/>
    <mergeCell ref="A58:J58"/>
    <mergeCell ref="A59:J59"/>
    <mergeCell ref="A60:J60"/>
    <mergeCell ref="A62:J62"/>
    <mergeCell ref="A63:J63"/>
    <mergeCell ref="A64:J64"/>
    <mergeCell ref="A65:J65"/>
    <mergeCell ref="A66:J66"/>
    <mergeCell ref="A68:J68"/>
  </mergeCells>
  <printOptions headings="0" gridLines="1" gridLinesSet="1"/>
  <pageMargins left="0.2" right="0.2" top="0.5" bottom="0.25" header="0.5" footer="0.5"/>
  <pageSetup orientation="landscape" paperSize="1"/>
</worksheet>
</file>

<file path=xl/worksheets/sheet2.xml><?xml version="1.0" encoding="utf-8"?>
<worksheet xmlns="http://schemas.openxmlformats.org/spreadsheetml/2006/main">
  <sheetPr>
    <outlinePr summaryBelow="1" summaryRight="1"/>
    <pageSetUpPr/>
  </sheetPr>
  <dimension ref="A1:N53"/>
  <sheetViews>
    <sheetView showGridLines="0" showRowColHeaders="1" zoomScale="120" workbookViewId="0">
      <selection activeCell="I5" activeCellId="0" sqref="I5"/>
    </sheetView>
  </sheetViews>
  <sheetFormatPr baseColWidth="8" defaultRowHeight="12.8"/>
  <cols>
    <col width="4.25446428571429" customWidth="1" style="1" min="1" max="1"/>
    <col width="19.0178571428571" customWidth="1" style="2" min="2" max="2"/>
    <col width="9.56696428571429" customWidth="1" style="2" min="3" max="3"/>
    <col width="7.67857142857143" customWidth="1" style="2" min="4" max="4"/>
    <col width="8.857142857142859" customWidth="1" style="2" min="5" max="5"/>
    <col width="9.924107142857141" customWidth="1" style="2" min="6" max="6"/>
    <col width="8.62053571428571" customWidth="1" style="2" min="7" max="7"/>
    <col width="21.96875" customWidth="1" style="2" min="8" max="8"/>
    <col width="104.535714285714" customWidth="1" style="2" min="9" max="9"/>
    <col width="8.977678571428569" customWidth="1" style="2" min="10" max="1025"/>
  </cols>
  <sheetData>
    <row r="1" ht="12.8" customHeight="1">
      <c r="A1" s="19" t="inlineStr">
        <is>
          <t>3. МӨНГӨ БА ТҮҮНТЭЙ АДИЛТГАХ ХӨРӨНГӨ</t>
        </is>
      </c>
    </row>
    <row r="2" ht="12.8" customHeight="1">
      <c r="A2" s="16" t="n"/>
      <c r="B2" s="16" t="n"/>
      <c r="C2" s="16" t="n"/>
      <c r="D2" s="16" t="n"/>
      <c r="E2" s="16" t="n"/>
      <c r="F2" s="16" t="n"/>
      <c r="G2" s="16" t="n"/>
      <c r="H2" s="16" t="n"/>
    </row>
    <row r="3" ht="12.8" customHeight="1">
      <c r="A3" s="10" t="n"/>
      <c r="B3" s="12" t="n"/>
      <c r="C3" s="12" t="n"/>
      <c r="D3" s="12" t="n"/>
      <c r="E3" s="12" t="n"/>
      <c r="F3" s="12" t="n"/>
      <c r="G3" s="12" t="n"/>
      <c r="H3" s="12" t="n"/>
    </row>
    <row r="4" ht="25.5" customHeight="1">
      <c r="A4" s="25" t="inlineStr">
        <is>
          <t>№</t>
        </is>
      </c>
      <c r="B4" s="25" t="inlineStr">
        <is>
          <t>Мөнгөн хөрөнгийн зүйлс</t>
        </is>
      </c>
      <c r="C4" s="243" t="n"/>
      <c r="D4" s="243" t="n"/>
      <c r="E4" s="244" t="n"/>
      <c r="F4" s="25" t="inlineStr">
        <is>
          <t>Эхний үлдэгдэл</t>
        </is>
      </c>
      <c r="G4" s="244" t="n"/>
      <c r="H4" s="25" t="inlineStr">
        <is>
          <t>Эцсийн үлдэгдэл</t>
        </is>
      </c>
    </row>
    <row r="5" ht="12.8" customHeight="1">
      <c r="A5" s="26" t="n">
        <v>1</v>
      </c>
      <c r="B5" s="27" t="inlineStr">
        <is>
          <t>Касс дахь мөнгө</t>
        </is>
      </c>
      <c r="C5" s="243" t="n"/>
      <c r="D5" s="243" t="n"/>
      <c r="E5" s="244" t="n"/>
      <c r="F5" s="245" t="n">
        <v>0</v>
      </c>
      <c r="G5" s="244" t="n"/>
      <c r="H5" s="245" t="n">
        <v>15033</v>
      </c>
    </row>
    <row r="6" ht="12.8" customHeight="1">
      <c r="A6" s="26" t="n">
        <v>2</v>
      </c>
      <c r="B6" s="27" t="inlineStr">
        <is>
          <t>Банкин дахь мөнгө</t>
        </is>
      </c>
      <c r="C6" s="243" t="n"/>
      <c r="D6" s="243" t="n"/>
      <c r="E6" s="244" t="n"/>
      <c r="F6" s="245" t="n">
        <v>0</v>
      </c>
      <c r="G6" s="244" t="n"/>
      <c r="H6" s="245" t="n">
        <v>1427478817.09</v>
      </c>
    </row>
    <row r="7" ht="12.8" customHeight="1">
      <c r="A7" s="26" t="n">
        <v>3</v>
      </c>
      <c r="B7" s="27" t="inlineStr">
        <is>
          <t>Мөнгө түүнтэй адилтгах хөрөнгө</t>
        </is>
      </c>
      <c r="C7" s="243" t="n"/>
      <c r="D7" s="243" t="n"/>
      <c r="E7" s="244" t="n"/>
      <c r="F7" s="245" t="n">
        <v>0</v>
      </c>
      <c r="G7" s="244" t="n"/>
      <c r="H7" s="245" t="n">
        <v>0</v>
      </c>
    </row>
    <row r="8" ht="12.8" customHeight="1">
      <c r="A8" s="26" t="n">
        <v>4</v>
      </c>
      <c r="B8" s="29" t="inlineStr">
        <is>
          <t>Нийт дүн</t>
        </is>
      </c>
      <c r="C8" s="243" t="n"/>
      <c r="D8" s="243" t="n"/>
      <c r="E8" s="244" t="n"/>
      <c r="F8" s="246">
        <f>SUM(F5:G7)</f>
        <v/>
      </c>
      <c r="G8" s="244" t="n"/>
      <c r="H8" s="246">
        <f>SUM(H5:H7)</f>
        <v/>
      </c>
    </row>
    <row r="9" ht="12.8" customHeight="1">
      <c r="A9" s="31" t="inlineStr">
        <is>
          <t>Тэмдэглэл /Мөнгө, түүнтэй адилтгах хөрөнгөтэй холбоотой тайлбар, тэмдэглэлийг хийнэ/</t>
        </is>
      </c>
      <c r="B9" s="15" t="n"/>
      <c r="C9" s="12" t="n"/>
      <c r="D9" s="12" t="n"/>
      <c r="E9" s="12" t="n"/>
      <c r="F9" s="32" t="n"/>
      <c r="G9" s="32" t="n"/>
      <c r="H9" s="32" t="n"/>
    </row>
    <row r="10" ht="12.8" customHeight="1">
      <c r="A10" s="21" t="n"/>
      <c r="B10" s="21" t="n"/>
      <c r="C10" s="21" t="n"/>
      <c r="D10" s="21" t="n"/>
      <c r="E10" s="21" t="n"/>
      <c r="F10" s="21" t="n"/>
      <c r="G10" s="21" t="n"/>
      <c r="H10" s="21" t="n"/>
    </row>
    <row r="11" ht="12.8" customHeight="1">
      <c r="A11" s="21" t="n"/>
      <c r="B11" s="21" t="n"/>
      <c r="C11" s="21" t="n"/>
      <c r="D11" s="21" t="n"/>
      <c r="E11" s="21" t="n"/>
      <c r="F11" s="21" t="n"/>
      <c r="G11" s="21" t="n"/>
      <c r="H11" s="21" t="n"/>
    </row>
    <row r="12" ht="12.8" customHeight="1">
      <c r="A12" s="21" t="n"/>
      <c r="B12" s="21" t="n"/>
      <c r="C12" s="21" t="n"/>
      <c r="D12" s="21" t="n"/>
      <c r="E12" s="21" t="n"/>
      <c r="F12" s="21" t="n"/>
      <c r="G12" s="21" t="n"/>
      <c r="H12" s="21" t="n"/>
    </row>
    <row r="13" ht="12.8" customHeight="1">
      <c r="A13" s="33" t="n"/>
      <c r="B13" s="34" t="n"/>
      <c r="C13" s="34" t="n"/>
      <c r="D13" s="34" t="n"/>
      <c r="E13" s="34" t="n"/>
      <c r="F13" s="35" t="n"/>
      <c r="G13" s="35" t="n"/>
      <c r="H13" s="35" t="n"/>
    </row>
    <row r="14" ht="12.8" customHeight="1">
      <c r="A14" s="19" t="inlineStr">
        <is>
          <t>4. ДАНСНЫ БОЛОН БУСАД АВЛАГА</t>
        </is>
      </c>
    </row>
    <row r="15" ht="12.8" customHeight="1">
      <c r="A15" s="10" t="n"/>
      <c r="B15" s="12" t="n"/>
      <c r="C15" s="12" t="n"/>
      <c r="D15" s="12" t="n"/>
      <c r="E15" s="12" t="n"/>
      <c r="F15" s="12" t="n"/>
      <c r="G15" s="12" t="n"/>
      <c r="H15" s="12" t="n"/>
      <c r="N15" s="2" t="n"/>
    </row>
    <row r="16" ht="12.8" customHeight="1">
      <c r="A16" s="15" t="inlineStr">
        <is>
          <t>4.1 Дансны авлага</t>
        </is>
      </c>
      <c r="C16" s="12" t="n"/>
      <c r="D16" s="12" t="n"/>
      <c r="E16" s="12" t="n"/>
      <c r="F16" s="12" t="n"/>
      <c r="G16" s="12" t="n"/>
      <c r="H16" s="12" t="n"/>
    </row>
    <row r="17" ht="12.8" customHeight="1">
      <c r="A17" s="10" t="n"/>
      <c r="B17" s="12" t="n"/>
      <c r="C17" s="12" t="n"/>
      <c r="D17" s="12" t="n"/>
      <c r="E17" s="12" t="n"/>
      <c r="F17" s="12" t="n"/>
      <c r="G17" s="12" t="n"/>
      <c r="H17" s="12" t="n"/>
    </row>
    <row r="18" ht="32.25" customHeight="1">
      <c r="A18" s="36" t="inlineStr">
        <is>
          <t>№</t>
        </is>
      </c>
      <c r="B18" s="36" t="inlineStr">
        <is>
          <t>Үзүүлэлт</t>
        </is>
      </c>
      <c r="C18" s="244" t="n"/>
      <c r="D18" s="36" t="inlineStr">
        <is>
          <t>Дансны авлага</t>
        </is>
      </c>
      <c r="E18" s="244" t="n"/>
      <c r="F18" s="25" t="inlineStr">
        <is>
          <t>Найдваргүй авлагын хасагдуулга</t>
        </is>
      </c>
      <c r="G18" s="244" t="n"/>
      <c r="H18" s="25" t="inlineStr">
        <is>
          <t>Дансны авлага (цэвэр дүнгээр)</t>
        </is>
      </c>
      <c r="I18" s="2" t="inlineStr">
        <is>
          <t xml:space="preserve"> </t>
        </is>
      </c>
    </row>
    <row r="19" ht="14.65" customHeight="1">
      <c r="A19" s="26" t="n">
        <v>1</v>
      </c>
      <c r="B19" s="27" t="inlineStr">
        <is>
          <t>Эхний үлдэгдэл</t>
        </is>
      </c>
      <c r="C19" s="244" t="n"/>
      <c r="D19" s="247" t="n">
        <v>0</v>
      </c>
      <c r="E19" s="244" t="n"/>
      <c r="F19" s="247" t="n">
        <v>0</v>
      </c>
      <c r="G19" s="244" t="n"/>
      <c r="H19" s="248">
        <f>+D19-F19</f>
        <v/>
      </c>
      <c r="I19" s="38" t="n"/>
    </row>
    <row r="20" ht="12.8" customHeight="1">
      <c r="A20" s="26" t="n">
        <v>2</v>
      </c>
      <c r="B20" s="27" t="inlineStr">
        <is>
          <t>Нэмэгдсэн</t>
        </is>
      </c>
      <c r="C20" s="244" t="n"/>
      <c r="D20" s="247" t="n">
        <v>5105266288.63</v>
      </c>
      <c r="E20" s="244" t="n"/>
      <c r="F20" s="247" t="n">
        <v>0</v>
      </c>
      <c r="G20" s="244" t="n"/>
      <c r="H20" s="248">
        <f>+D20-F20</f>
        <v/>
      </c>
      <c r="I20" s="249" t="n"/>
    </row>
    <row r="21" ht="12.8" customHeight="1">
      <c r="A21" s="26" t="n">
        <v>3</v>
      </c>
      <c r="B21" s="27" t="inlineStr">
        <is>
          <t>Хасагдсан (-):</t>
        </is>
      </c>
      <c r="C21" s="244" t="n"/>
      <c r="D21" s="248">
        <f>SUM(D22:E23)</f>
        <v/>
      </c>
      <c r="E21" s="244" t="n"/>
      <c r="F21" s="248">
        <f>SUM(F22:G23)</f>
        <v/>
      </c>
      <c r="G21" s="244" t="n"/>
      <c r="H21" s="248">
        <f>+D21-F21</f>
        <v/>
      </c>
    </row>
    <row r="22" ht="12.8" customHeight="1">
      <c r="A22" s="26" t="n"/>
      <c r="B22" s="39" t="inlineStr">
        <is>
          <t xml:space="preserve">                   Төлөгдсөн </t>
        </is>
      </c>
      <c r="C22" s="40" t="n"/>
      <c r="D22" s="247" t="n">
        <v>0</v>
      </c>
      <c r="E22" s="244" t="n"/>
      <c r="F22" s="247" t="n">
        <v>0</v>
      </c>
      <c r="G22" s="244" t="n"/>
      <c r="H22" s="248">
        <f>+D22-F22</f>
        <v/>
      </c>
    </row>
    <row r="23" ht="12.8" customHeight="1">
      <c r="A23" s="26" t="n"/>
      <c r="B23" s="41" t="inlineStr">
        <is>
          <t xml:space="preserve">                   Найдваргүй болсон</t>
        </is>
      </c>
      <c r="C23" s="41" t="n"/>
      <c r="D23" s="247" t="n">
        <v>0</v>
      </c>
      <c r="E23" s="244" t="n"/>
      <c r="F23" s="247" t="n">
        <v>0</v>
      </c>
      <c r="G23" s="244" t="n"/>
      <c r="H23" s="248">
        <f>+D23-F23</f>
        <v/>
      </c>
    </row>
    <row r="24" ht="12.8" customHeight="1">
      <c r="A24" s="26" t="n">
        <v>4</v>
      </c>
      <c r="B24" s="27" t="inlineStr">
        <is>
          <t>Эцсийн үлдэгдэл</t>
        </is>
      </c>
      <c r="C24" s="244" t="n"/>
      <c r="D24" s="248">
        <f>+D19+D20-D21</f>
        <v/>
      </c>
      <c r="E24" s="244" t="n"/>
      <c r="F24" s="248">
        <f>+F19+F20-F21</f>
        <v/>
      </c>
      <c r="G24" s="244" t="n"/>
      <c r="H24" s="248">
        <f>+D24-F24</f>
        <v/>
      </c>
    </row>
    <row r="25" ht="12.8" customHeight="1">
      <c r="A25" s="10" t="n"/>
      <c r="B25" s="12" t="n"/>
      <c r="C25" s="12" t="n"/>
      <c r="D25" s="12" t="n"/>
      <c r="E25" s="12" t="n"/>
      <c r="F25" s="12" t="n"/>
      <c r="G25" s="12" t="n"/>
      <c r="H25" s="12" t="n"/>
    </row>
    <row r="26" ht="12.8" customHeight="1">
      <c r="A26" s="16" t="inlineStr">
        <is>
          <t>4.2 Татвар, нийгмийн даатгалын шимтгэл (НДШ)-ийн  авлага</t>
        </is>
      </c>
      <c r="C26" s="16" t="n"/>
      <c r="D26" s="16" t="n"/>
      <c r="E26" s="16" t="n"/>
      <c r="F26" s="16" t="n"/>
      <c r="G26" s="12" t="n"/>
      <c r="H26" s="12" t="n"/>
    </row>
    <row r="27" ht="12.8" customHeight="1">
      <c r="A27" s="10" t="n"/>
      <c r="B27" s="12" t="n"/>
      <c r="C27" s="12" t="n"/>
      <c r="D27" s="12" t="n"/>
      <c r="E27" s="12" t="n"/>
      <c r="F27" s="12" t="n"/>
      <c r="G27" s="12" t="n"/>
      <c r="H27" s="12" t="n"/>
    </row>
    <row r="28" ht="12.8" customHeight="1">
      <c r="A28" s="36" t="inlineStr">
        <is>
          <t>№</t>
        </is>
      </c>
      <c r="B28" s="42" t="inlineStr">
        <is>
          <t>Төрөл</t>
        </is>
      </c>
      <c r="C28" s="243" t="n"/>
      <c r="D28" s="244" t="n"/>
      <c r="E28" s="42" t="n"/>
      <c r="F28" s="42" t="inlineStr">
        <is>
          <t>Эхний үлдэгдэл</t>
        </is>
      </c>
      <c r="G28" s="42" t="n"/>
      <c r="H28" s="42" t="inlineStr">
        <is>
          <t>Эцсийн үлдэгдэл</t>
        </is>
      </c>
    </row>
    <row r="29" ht="12.8" customHeight="1">
      <c r="A29" s="26" t="n">
        <v>1</v>
      </c>
      <c r="B29" s="27" t="inlineStr">
        <is>
          <t>ААНОАТ-ын авлага</t>
        </is>
      </c>
      <c r="C29" s="243" t="n"/>
      <c r="D29" s="244" t="n"/>
      <c r="E29" s="245" t="n">
        <v>0</v>
      </c>
      <c r="F29" s="243" t="n"/>
      <c r="G29" s="244" t="n"/>
      <c r="H29" s="245" t="n">
        <v>0</v>
      </c>
      <c r="I29" s="43" t="n"/>
    </row>
    <row r="30" ht="12.8" customHeight="1">
      <c r="A30" s="26" t="n">
        <v>2</v>
      </c>
      <c r="B30" s="27" t="inlineStr">
        <is>
          <t>НӨАТ-ын авлага</t>
        </is>
      </c>
      <c r="C30" s="243" t="n"/>
      <c r="D30" s="244" t="n"/>
      <c r="E30" s="245" t="n">
        <v>0</v>
      </c>
      <c r="F30" s="243" t="n"/>
      <c r="G30" s="244" t="n"/>
      <c r="H30" s="245" t="n">
        <v>0</v>
      </c>
      <c r="I30" s="43" t="n"/>
    </row>
    <row r="31" ht="12.8" customHeight="1">
      <c r="A31" s="26" t="n">
        <v>3</v>
      </c>
      <c r="B31" s="27" t="inlineStr">
        <is>
          <t>НДШ-ийн авлага</t>
        </is>
      </c>
      <c r="C31" s="243" t="n"/>
      <c r="D31" s="244" t="n"/>
      <c r="E31" s="245" t="n">
        <v>0</v>
      </c>
      <c r="F31" s="243" t="n"/>
      <c r="G31" s="244" t="n"/>
      <c r="H31" s="245" t="n">
        <v>0</v>
      </c>
    </row>
    <row r="32" ht="12.8" customHeight="1">
      <c r="A32" s="26" t="n">
        <v>4</v>
      </c>
      <c r="B32" s="44" t="n"/>
      <c r="C32" s="243" t="n"/>
      <c r="D32" s="244" t="n"/>
      <c r="E32" s="248" t="n"/>
      <c r="F32" s="243" t="n"/>
      <c r="G32" s="244" t="n"/>
      <c r="H32" s="248" t="n"/>
    </row>
    <row r="33" ht="12.8" customHeight="1">
      <c r="A33" s="26" t="n">
        <v>5</v>
      </c>
      <c r="B33" s="45" t="inlineStr">
        <is>
          <t>Дүн</t>
        </is>
      </c>
      <c r="C33" s="243" t="n"/>
      <c r="D33" s="244" t="n"/>
      <c r="E33" s="248">
        <f>SUM(E29:G32)</f>
        <v/>
      </c>
      <c r="F33" s="243" t="n"/>
      <c r="G33" s="244" t="n"/>
      <c r="H33" s="250">
        <f>SUM(H29:H32)</f>
        <v/>
      </c>
    </row>
    <row r="34" ht="12.8" customHeight="1">
      <c r="A34" s="10" t="n"/>
      <c r="B34" s="12" t="n"/>
      <c r="C34" s="12" t="n"/>
      <c r="D34" s="12" t="n"/>
      <c r="E34" s="12" t="n"/>
      <c r="F34" s="12" t="n"/>
      <c r="G34" s="12" t="n"/>
      <c r="H34" s="12" t="n"/>
    </row>
    <row r="35" ht="12.8" customHeight="1">
      <c r="A35" s="16" t="inlineStr">
        <is>
          <t>4.3  Бусад богино хугацаат авлага (төрлөөр ангилна)</t>
        </is>
      </c>
      <c r="C35" s="16" t="n"/>
      <c r="D35" s="16" t="n"/>
      <c r="E35" s="16" t="n"/>
      <c r="F35" s="16" t="n"/>
      <c r="G35" s="12" t="n"/>
      <c r="H35" s="12" t="n"/>
    </row>
    <row r="36" ht="12.8" customHeight="1">
      <c r="A36" s="10" t="n"/>
      <c r="B36" s="12" t="n"/>
      <c r="C36" s="12" t="n"/>
      <c r="D36" s="12" t="n"/>
      <c r="E36" s="12" t="n"/>
      <c r="F36" s="12" t="n"/>
      <c r="G36" s="12" t="n"/>
      <c r="H36" s="12" t="n"/>
    </row>
    <row r="37" ht="12.8" customHeight="1">
      <c r="A37" s="36" t="inlineStr">
        <is>
          <t>№</t>
        </is>
      </c>
      <c r="B37" s="42" t="inlineStr">
        <is>
          <t xml:space="preserve">Төрөл </t>
        </is>
      </c>
      <c r="C37" s="243" t="n"/>
      <c r="D37" s="244" t="n"/>
      <c r="E37" s="42" t="n"/>
      <c r="F37" s="42" t="inlineStr">
        <is>
          <t>Эхний үлдэгдэл</t>
        </is>
      </c>
      <c r="G37" s="42" t="n"/>
      <c r="H37" s="42" t="inlineStr">
        <is>
          <t>Эцсийн үлдэгдэл</t>
        </is>
      </c>
    </row>
    <row r="38" ht="24.75" customHeight="1">
      <c r="A38" s="26" t="n">
        <v>1</v>
      </c>
      <c r="B38" s="47" t="inlineStr">
        <is>
          <t>Холбоотой талаас авлага (эргэлтийн хөрөнгөнд хамаарах дүн)</t>
        </is>
      </c>
      <c r="C38" s="243" t="n"/>
      <c r="D38" s="244" t="n"/>
      <c r="E38" s="251" t="n">
        <v>0</v>
      </c>
      <c r="F38" s="243" t="n"/>
      <c r="G38" s="244" t="n"/>
      <c r="H38" s="245" t="n">
        <v>0</v>
      </c>
      <c r="I38" s="49" t="n"/>
    </row>
    <row r="39" ht="12.8" customHeight="1">
      <c r="A39" s="26" t="n">
        <v>2</v>
      </c>
      <c r="B39" s="27" t="inlineStr">
        <is>
          <t xml:space="preserve">Ажиллагчдаас авах авлага </t>
        </is>
      </c>
      <c r="C39" s="243" t="n"/>
      <c r="D39" s="244" t="n"/>
      <c r="E39" s="245" t="n">
        <v>0</v>
      </c>
      <c r="F39" s="243" t="n"/>
      <c r="G39" s="244" t="n"/>
      <c r="H39" s="245" t="n">
        <v>0</v>
      </c>
    </row>
    <row r="40" ht="12.8" customHeight="1">
      <c r="A40" s="26" t="n">
        <v>3</v>
      </c>
      <c r="B40" s="27" t="inlineStr">
        <is>
          <t>Ногдол ашгийн авлага</t>
        </is>
      </c>
      <c r="C40" s="243" t="n"/>
      <c r="D40" s="244" t="n"/>
      <c r="E40" s="245" t="n">
        <v>0</v>
      </c>
      <c r="F40" s="243" t="n"/>
      <c r="G40" s="244" t="n"/>
      <c r="H40" s="245" t="n">
        <v>0</v>
      </c>
    </row>
    <row r="41" ht="12.8" customHeight="1">
      <c r="A41" s="26" t="n">
        <v>4</v>
      </c>
      <c r="B41" s="27" t="inlineStr">
        <is>
          <t>Хүүний авлага</t>
        </is>
      </c>
      <c r="C41" s="243" t="n"/>
      <c r="D41" s="244" t="n"/>
      <c r="E41" s="245" t="n">
        <v>0</v>
      </c>
      <c r="F41" s="243" t="n"/>
      <c r="G41" s="244" t="n"/>
      <c r="H41" s="245" t="n">
        <v>0</v>
      </c>
    </row>
    <row r="42" ht="12.8" customHeight="1">
      <c r="A42" s="26" t="n">
        <v>5</v>
      </c>
      <c r="B42" s="27" t="inlineStr">
        <is>
          <t xml:space="preserve">Богино хугацаат авлагын бичиг </t>
        </is>
      </c>
      <c r="C42" s="243" t="n"/>
      <c r="D42" s="244" t="n"/>
      <c r="E42" s="245" t="n">
        <v>0</v>
      </c>
      <c r="F42" s="243" t="n"/>
      <c r="G42" s="244" t="n"/>
      <c r="H42" s="245" t="n">
        <v>0</v>
      </c>
    </row>
    <row r="43" ht="12.8" customHeight="1">
      <c r="A43" s="26" t="n">
        <v>6</v>
      </c>
      <c r="B43" s="27" t="inlineStr">
        <is>
          <t>Бусад талуудаас авах авлага</t>
        </is>
      </c>
      <c r="C43" s="243" t="n"/>
      <c r="D43" s="244" t="n"/>
      <c r="E43" s="245" t="n">
        <v>0</v>
      </c>
      <c r="F43" s="243" t="n"/>
      <c r="G43" s="244" t="n"/>
      <c r="H43" s="245" t="n">
        <v>0</v>
      </c>
    </row>
    <row r="44" ht="12.8" customHeight="1">
      <c r="A44" s="26" t="n">
        <v>7</v>
      </c>
      <c r="B44" s="50" t="n"/>
      <c r="C44" s="243" t="n"/>
      <c r="D44" s="244" t="n"/>
      <c r="E44" s="248" t="n"/>
      <c r="F44" s="243" t="n"/>
      <c r="G44" s="244" t="n"/>
      <c r="H44" s="248" t="n"/>
    </row>
    <row r="45" ht="12.8" customHeight="1">
      <c r="A45" s="26" t="n">
        <v>8</v>
      </c>
      <c r="B45" s="45" t="inlineStr">
        <is>
          <t xml:space="preserve"> Нийт дүн</t>
        </is>
      </c>
      <c r="C45" s="243" t="n"/>
      <c r="D45" s="244" t="n"/>
      <c r="E45" s="248">
        <f>SUM(E38:G44)</f>
        <v/>
      </c>
      <c r="F45" s="243" t="n"/>
      <c r="G45" s="244" t="n"/>
      <c r="H45" s="250">
        <f>SUM(H38:H44)</f>
        <v/>
      </c>
    </row>
    <row r="46" ht="12.8" customHeight="1">
      <c r="A46" s="10" t="n"/>
      <c r="B46" s="51" t="n"/>
      <c r="C46" s="51" t="n"/>
      <c r="D46" s="51" t="n"/>
      <c r="E46" s="51" t="n"/>
      <c r="F46" s="52" t="n"/>
      <c r="G46" s="11" t="n"/>
      <c r="H46" s="52" t="n"/>
    </row>
    <row r="47" ht="12.75" customHeight="1">
      <c r="A47" s="53" t="inlineStr">
        <is>
          <t>Тэмдэглэл. (Дансны авлагыг төлөгдөх хугацаандаа байгаа, хугацаа хэтэрсэн, төлөгдөх найдваргүй гэж ангилна. Найдваргүй авлагын хасагдуулга байгуулсан арга, гадаад валютаар илэрхийлэгдсэн авлагын талаар болон бусад тайлбар тэмдэглэлийг хийнэ.)</t>
        </is>
      </c>
    </row>
    <row r="48" ht="12.8" customHeight="1"/>
    <row r="49" ht="12.8" customHeight="1"/>
    <row r="50" ht="12.8" customHeight="1">
      <c r="A50" s="252" t="b">
        <v>0</v>
      </c>
    </row>
    <row r="51" ht="12.8" customHeight="1"/>
    <row r="52" ht="12.8" customHeight="1">
      <c r="A52" s="253" t="n"/>
      <c r="B52" s="253" t="n"/>
      <c r="C52" s="253" t="n"/>
      <c r="D52" s="253" t="n"/>
      <c r="E52" s="253" t="n"/>
      <c r="F52" s="253" t="n"/>
      <c r="G52" s="253" t="n"/>
      <c r="H52" s="253" t="n"/>
    </row>
    <row r="53" ht="12.8" customHeight="1">
      <c r="A53" s="33" t="n"/>
      <c r="B53" s="34" t="n"/>
      <c r="C53" s="34" t="n"/>
      <c r="D53" s="34" t="n"/>
      <c r="E53" s="34" t="n"/>
      <c r="F53" s="35" t="n"/>
      <c r="G53" s="35" t="n"/>
      <c r="H53" s="35" t="n"/>
    </row>
  </sheetData>
  <mergeCells count="62">
    <mergeCell ref="A1:H1"/>
    <mergeCell ref="B4:E4"/>
    <mergeCell ref="F4:G4"/>
    <mergeCell ref="B5:E5"/>
    <mergeCell ref="F5:G5"/>
    <mergeCell ref="B6:E6"/>
    <mergeCell ref="F6:G6"/>
    <mergeCell ref="B7:E7"/>
    <mergeCell ref="F7:G7"/>
    <mergeCell ref="B8:E8"/>
    <mergeCell ref="F8:G8"/>
    <mergeCell ref="A14:H14"/>
    <mergeCell ref="B18:C18"/>
    <mergeCell ref="D18:E18"/>
    <mergeCell ref="F18:G18"/>
    <mergeCell ref="B19:C19"/>
    <mergeCell ref="D19:E19"/>
    <mergeCell ref="F19:G19"/>
    <mergeCell ref="I19:I20"/>
    <mergeCell ref="B20:C20"/>
    <mergeCell ref="D20:E20"/>
    <mergeCell ref="F20:G20"/>
    <mergeCell ref="B21:C21"/>
    <mergeCell ref="D21:E21"/>
    <mergeCell ref="F21:G21"/>
    <mergeCell ref="D22:E22"/>
    <mergeCell ref="F22:G22"/>
    <mergeCell ref="D23:E23"/>
    <mergeCell ref="F23:G23"/>
    <mergeCell ref="B24:C24"/>
    <mergeCell ref="D24:E24"/>
    <mergeCell ref="F24:G24"/>
    <mergeCell ref="B28:D28"/>
    <mergeCell ref="B29:D29"/>
    <mergeCell ref="E29:G29"/>
    <mergeCell ref="B30:D30"/>
    <mergeCell ref="E30:G30"/>
    <mergeCell ref="B31:D31"/>
    <mergeCell ref="E31:G31"/>
    <mergeCell ref="B32:D32"/>
    <mergeCell ref="E32:G32"/>
    <mergeCell ref="B33:D33"/>
    <mergeCell ref="E33:G33"/>
    <mergeCell ref="B37:D37"/>
    <mergeCell ref="B38:D38"/>
    <mergeCell ref="E38:G38"/>
    <mergeCell ref="B39:D39"/>
    <mergeCell ref="E39:G39"/>
    <mergeCell ref="B40:D40"/>
    <mergeCell ref="E40:G40"/>
    <mergeCell ref="B41:D41"/>
    <mergeCell ref="E41:G41"/>
    <mergeCell ref="B42:D42"/>
    <mergeCell ref="E42:G42"/>
    <mergeCell ref="B43:D43"/>
    <mergeCell ref="E43:G43"/>
    <mergeCell ref="B44:D44"/>
    <mergeCell ref="E44:G44"/>
    <mergeCell ref="B45:D45"/>
    <mergeCell ref="E45:G45"/>
    <mergeCell ref="A47:H49"/>
    <mergeCell ref="A50:H52"/>
  </mergeCells>
  <printOptions headings="0" gridLines="1" gridLinesSet="1"/>
  <pageMargins left="0.7" right="0.7" top="0.75" bottom="0.25" header="0.5" footer="0.5"/>
  <pageSetup orientation="portrait" paperSize="1"/>
</worksheet>
</file>

<file path=xl/worksheets/sheet3.xml><?xml version="1.0" encoding="utf-8"?>
<worksheet xmlns="http://schemas.openxmlformats.org/spreadsheetml/2006/main">
  <sheetPr>
    <outlinePr summaryBelow="1" summaryRight="1"/>
    <pageSetUpPr/>
  </sheetPr>
  <dimension ref="A1:L47"/>
  <sheetViews>
    <sheetView showGridLines="0" showRowColHeaders="1" zoomScale="120" workbookViewId="0">
      <selection activeCell="J4" activeCellId="0" sqref="J4"/>
    </sheetView>
  </sheetViews>
  <sheetFormatPr baseColWidth="8" defaultRowHeight="12.8"/>
  <cols>
    <col width="4.25446428571429" customWidth="1" style="1" min="1" max="1"/>
    <col width="19.0178571428571" customWidth="1" style="2" min="2" max="2"/>
    <col width="12.1651785714286" customWidth="1" style="2" min="3" max="3"/>
    <col width="10.75" customWidth="1" style="2" min="4" max="4"/>
    <col width="11.1026785714286" customWidth="1" style="2" min="5" max="5"/>
    <col width="10.15625" customWidth="1" style="2" min="6" max="6"/>
    <col width="11.2232142857143" customWidth="1" style="2" min="7" max="7"/>
    <col width="10.6294642857143" customWidth="1" style="2" min="8" max="8"/>
    <col width="5.55357142857143" customWidth="1" style="2" min="9" max="9"/>
    <col width="102.169642857143" customWidth="1" style="2" min="10" max="10"/>
    <col width="8.977678571428569" customWidth="1" style="2" min="11" max="1025"/>
  </cols>
  <sheetData>
    <row r="1" ht="12.8" customHeight="1">
      <c r="A1" s="54" t="inlineStr">
        <is>
          <t>5. БУСАД САНХҮҮГИЙН ХӨРӨНГӨ</t>
        </is>
      </c>
      <c r="B1" s="55" t="n"/>
      <c r="C1" s="55" t="n"/>
      <c r="D1" s="55" t="n"/>
      <c r="E1" s="55" t="n"/>
      <c r="F1" s="55" t="n"/>
      <c r="G1" s="55" t="n"/>
      <c r="H1" s="55" t="n"/>
    </row>
    <row r="2" ht="12.8" customHeight="1">
      <c r="A2" s="56" t="n"/>
      <c r="B2" s="57" t="n"/>
      <c r="C2" s="57" t="n"/>
      <c r="D2" s="57" t="n"/>
      <c r="E2" s="57" t="n"/>
      <c r="F2" s="57" t="n"/>
      <c r="G2" s="57" t="n"/>
      <c r="H2" s="57" t="n"/>
    </row>
    <row r="3" ht="12.8" customHeight="1">
      <c r="A3" s="58" t="inlineStr">
        <is>
          <t>№</t>
        </is>
      </c>
      <c r="B3" s="42" t="inlineStr">
        <is>
          <t>Төрөл</t>
        </is>
      </c>
      <c r="C3" s="243" t="n"/>
      <c r="D3" s="244" t="n"/>
      <c r="E3" s="42" t="inlineStr">
        <is>
          <t>Эхний үлдэгдэл</t>
        </is>
      </c>
      <c r="F3" s="244" t="n"/>
      <c r="G3" s="42" t="inlineStr">
        <is>
          <t>Эцсийн үлдэгдэл</t>
        </is>
      </c>
      <c r="H3" s="244" t="n"/>
    </row>
    <row r="4" ht="12.8" customHeight="1">
      <c r="A4" s="59" t="n">
        <v>1</v>
      </c>
      <c r="B4" s="45" t="n"/>
      <c r="C4" s="243" t="n"/>
      <c r="D4" s="244" t="n"/>
      <c r="E4" s="246" t="n"/>
      <c r="F4" s="244" t="n"/>
      <c r="G4" s="246" t="n"/>
      <c r="H4" s="244" t="n"/>
      <c r="J4" s="60" t="n"/>
    </row>
    <row r="5" ht="12.8" customHeight="1">
      <c r="A5" s="59" t="n">
        <v>2</v>
      </c>
      <c r="B5" s="45" t="n"/>
      <c r="C5" s="243" t="n"/>
      <c r="D5" s="244" t="n"/>
      <c r="E5" s="246" t="n"/>
      <c r="F5" s="244" t="n"/>
      <c r="G5" s="246" t="n"/>
      <c r="H5" s="244" t="n"/>
    </row>
    <row r="6" ht="12.8" customHeight="1">
      <c r="A6" s="59" t="n">
        <v>3</v>
      </c>
      <c r="B6" s="61" t="inlineStr">
        <is>
          <t>Нийт дүн</t>
        </is>
      </c>
      <c r="C6" s="243" t="n"/>
      <c r="D6" s="244" t="n"/>
      <c r="E6" s="246" t="n"/>
      <c r="F6" s="244" t="n"/>
      <c r="G6" s="246" t="n"/>
      <c r="H6" s="244" t="n"/>
    </row>
    <row r="7" ht="12.8" customHeight="1">
      <c r="A7" s="10" t="n"/>
      <c r="B7" s="12" t="n"/>
      <c r="C7" s="12" t="n"/>
      <c r="D7" s="12" t="n"/>
      <c r="E7" s="12" t="n"/>
      <c r="F7" s="12" t="n"/>
      <c r="G7" s="12" t="n"/>
      <c r="H7" s="12" t="n"/>
    </row>
    <row r="8" ht="12.8" customHeight="1">
      <c r="A8" s="18" t="inlineStr">
        <is>
          <t>6. БАРАА МАТЕРИАЛ</t>
        </is>
      </c>
      <c r="B8" s="19" t="n"/>
      <c r="C8" s="19" t="n"/>
      <c r="D8" s="19" t="n"/>
      <c r="E8" s="19" t="n"/>
      <c r="F8" s="19" t="n"/>
      <c r="G8" s="19" t="n"/>
      <c r="H8" s="19" t="n"/>
    </row>
    <row r="9" ht="12.8" customHeight="1">
      <c r="A9" s="56" t="n"/>
      <c r="B9" s="57" t="n"/>
      <c r="C9" s="57" t="n"/>
      <c r="D9" s="57" t="n"/>
      <c r="E9" s="57" t="n"/>
      <c r="F9" s="57" t="n"/>
      <c r="G9" s="57" t="n"/>
      <c r="H9" s="57" t="n"/>
    </row>
    <row r="10" ht="12.8" customHeight="1">
      <c r="A10" s="36" t="inlineStr">
        <is>
          <t>№</t>
        </is>
      </c>
      <c r="B10" s="36" t="inlineStr">
        <is>
          <t>Үзүүлэлт</t>
        </is>
      </c>
      <c r="C10" s="26" t="inlineStr">
        <is>
          <t>Бараа материалын төрөл</t>
        </is>
      </c>
      <c r="D10" s="243" t="n"/>
      <c r="E10" s="243" t="n"/>
      <c r="F10" s="243" t="n"/>
      <c r="G10" s="244" t="n"/>
      <c r="H10" s="26" t="inlineStr">
        <is>
          <t>Нийт дүн</t>
        </is>
      </c>
    </row>
    <row r="11" ht="23.85" customHeight="1">
      <c r="A11" s="36" t="n"/>
      <c r="B11" s="36" t="n"/>
      <c r="C11" s="62" t="inlineStr">
        <is>
          <t>Түүхий эд материал</t>
        </is>
      </c>
      <c r="D11" s="62" t="inlineStr">
        <is>
          <t>Дуусаагүй үйлдвэрлэл</t>
        </is>
      </c>
      <c r="E11" s="62" t="inlineStr">
        <is>
          <t>Бэлэн бүтээгдэхүүн</t>
        </is>
      </c>
      <c r="F11" s="63" t="inlineStr">
        <is>
          <t xml:space="preserve">Бараа </t>
        </is>
      </c>
      <c r="G11" s="62" t="inlineStr">
        <is>
          <t>Хангамжийн материал</t>
        </is>
      </c>
      <c r="H11" s="254" t="n"/>
    </row>
    <row r="12" ht="23.85" customFormat="1" customHeight="1" s="64">
      <c r="A12" s="26" t="n">
        <v>1</v>
      </c>
      <c r="B12" s="65" t="inlineStr">
        <is>
          <t>Эхний үлдэгдэл (өртгөөр)</t>
        </is>
      </c>
      <c r="C12" s="255" t="n">
        <v>0</v>
      </c>
      <c r="D12" s="255" t="n">
        <v>0</v>
      </c>
      <c r="E12" s="256" t="n">
        <v>0</v>
      </c>
      <c r="F12" s="257" t="n">
        <v>0</v>
      </c>
      <c r="G12" s="257" t="n">
        <v>0</v>
      </c>
      <c r="H12" s="258">
        <f>SUM(C12:G12)</f>
        <v/>
      </c>
      <c r="J12" s="60" t="n"/>
    </row>
    <row r="13" ht="12.8" customFormat="1" customHeight="1" s="64">
      <c r="A13" s="26" t="n">
        <v>2</v>
      </c>
      <c r="B13" s="70" t="inlineStr">
        <is>
          <t>Нэмэгдсэн дүн</t>
        </is>
      </c>
      <c r="C13" s="255" t="n">
        <v>11552411268.12</v>
      </c>
      <c r="D13" s="255" t="n">
        <v>0</v>
      </c>
      <c r="E13" s="256" t="n">
        <v>0</v>
      </c>
      <c r="F13" s="257" t="n">
        <v>0</v>
      </c>
      <c r="G13" s="257" t="n">
        <v>0</v>
      </c>
      <c r="H13" s="258">
        <f>SUM(C13:G13)</f>
        <v/>
      </c>
    </row>
    <row r="14" ht="12.8" customFormat="1" customHeight="1" s="64">
      <c r="A14" s="26" t="n">
        <v>3</v>
      </c>
      <c r="B14" s="70" t="inlineStr">
        <is>
          <t>Хасагдсан дүн (-)</t>
        </is>
      </c>
      <c r="C14" s="255" t="n">
        <v>5652124443.280001</v>
      </c>
      <c r="D14" s="255" t="n">
        <v>0</v>
      </c>
      <c r="E14" s="256" t="n">
        <v>0</v>
      </c>
      <c r="F14" s="257" t="n">
        <v>0</v>
      </c>
      <c r="G14" s="257" t="n">
        <v>0</v>
      </c>
      <c r="H14" s="258">
        <f>SUM(C14:G14)</f>
        <v/>
      </c>
    </row>
    <row r="15" ht="23.85" customHeight="1">
      <c r="A15" s="26" t="n">
        <v>4</v>
      </c>
      <c r="B15" s="65" t="inlineStr">
        <is>
          <t>Эцсийн үлдэгдэл (өртгөөр)</t>
        </is>
      </c>
      <c r="C15" s="259">
        <f>+C12+C13-C14</f>
        <v/>
      </c>
      <c r="D15" s="259">
        <f>+D12+D13-D14</f>
        <v/>
      </c>
      <c r="E15" s="259">
        <f>+E12+E13-E14</f>
        <v/>
      </c>
      <c r="F15" s="259">
        <f>+F12+F13-F14</f>
        <v/>
      </c>
      <c r="G15" s="259">
        <f>+G12+G13-G14</f>
        <v/>
      </c>
      <c r="H15" s="258">
        <f>SUM(C15:G15)</f>
        <v/>
      </c>
    </row>
    <row r="16" ht="12.8" customHeight="1">
      <c r="A16" s="26" t="n">
        <v>5</v>
      </c>
      <c r="B16" s="65" t="inlineStr">
        <is>
          <t>Үнийн бууралтын гарз (-)</t>
        </is>
      </c>
      <c r="C16" s="255" t="n">
        <v>0</v>
      </c>
      <c r="D16" s="255" t="n">
        <v>0</v>
      </c>
      <c r="E16" s="256" t="n">
        <v>0</v>
      </c>
      <c r="F16" s="256" t="n">
        <v>0</v>
      </c>
      <c r="G16" s="256" t="n">
        <v>0</v>
      </c>
      <c r="H16" s="258">
        <f>SUM(C16:G16)</f>
        <v/>
      </c>
    </row>
    <row r="17" ht="23.85" customHeight="1">
      <c r="A17" s="26" t="n">
        <v>6</v>
      </c>
      <c r="B17" s="65" t="inlineStr">
        <is>
          <t>Үнийн бууралтын буцаалт</t>
        </is>
      </c>
      <c r="C17" s="255" t="n">
        <v>0</v>
      </c>
      <c r="D17" s="255" t="n">
        <v>0</v>
      </c>
      <c r="E17" s="256" t="n">
        <v>0</v>
      </c>
      <c r="F17" s="256" t="n">
        <v>0</v>
      </c>
      <c r="G17" s="256" t="n">
        <v>0</v>
      </c>
      <c r="H17" s="258">
        <f>SUM(C17:G17)</f>
        <v/>
      </c>
    </row>
    <row r="18" ht="12.8" customHeight="1">
      <c r="A18" s="26" t="n">
        <v>7</v>
      </c>
      <c r="B18" s="70" t="inlineStr">
        <is>
          <t>Дансны цэвэр дүн*</t>
        </is>
      </c>
      <c r="C18" s="259">
        <f>+C15-C16+C17</f>
        <v/>
      </c>
      <c r="D18" s="259">
        <f>+D15-D16+D17</f>
        <v/>
      </c>
      <c r="E18" s="259">
        <f>+E15-E16+E17</f>
        <v/>
      </c>
      <c r="F18" s="259">
        <f>+F15-F16+F17</f>
        <v/>
      </c>
      <c r="G18" s="259">
        <f>+G15-G16+G17</f>
        <v/>
      </c>
      <c r="H18" s="258">
        <f>SUM(C18:G18)</f>
        <v/>
      </c>
      <c r="L18" s="64" t="inlineStr">
        <is>
          <t xml:space="preserve"> </t>
        </is>
      </c>
    </row>
    <row r="19" ht="12.8" customHeight="1">
      <c r="A19" s="26" t="n">
        <v>7.1</v>
      </c>
      <c r="B19" s="70" t="inlineStr">
        <is>
          <t>Эхний үлдэгдэл</t>
        </is>
      </c>
      <c r="C19" s="259">
        <f>+C12</f>
        <v/>
      </c>
      <c r="D19" s="259">
        <f>+D12</f>
        <v/>
      </c>
      <c r="E19" s="259">
        <f>+E12</f>
        <v/>
      </c>
      <c r="F19" s="259">
        <f>+F12</f>
        <v/>
      </c>
      <c r="G19" s="259">
        <f>+G12</f>
        <v/>
      </c>
      <c r="H19" s="258">
        <f>SUM(C19:G19)</f>
        <v/>
      </c>
    </row>
    <row r="20" ht="12.8" customHeight="1">
      <c r="A20" s="26" t="n">
        <v>7.2</v>
      </c>
      <c r="B20" s="70" t="inlineStr">
        <is>
          <t>Эцсийн үлдэгдэл</t>
        </is>
      </c>
      <c r="C20" s="259">
        <f>+C18</f>
        <v/>
      </c>
      <c r="D20" s="259">
        <f>+D18</f>
        <v/>
      </c>
      <c r="E20" s="259">
        <f>+E18</f>
        <v/>
      </c>
      <c r="F20" s="259">
        <f>+F18</f>
        <v/>
      </c>
      <c r="G20" s="259">
        <f>+G18</f>
        <v/>
      </c>
      <c r="H20" s="258">
        <f>SUM(C20:G20)</f>
        <v/>
      </c>
    </row>
    <row r="21" ht="12.8" customHeight="1">
      <c r="A21" s="10" t="n"/>
      <c r="B21" s="71" t="n"/>
      <c r="C21" s="71" t="n"/>
      <c r="D21" s="71" t="n"/>
      <c r="E21" s="71" t="n"/>
      <c r="F21" s="71" t="n"/>
      <c r="G21" s="71" t="n"/>
      <c r="H21" s="71" t="n"/>
    </row>
    <row r="22" ht="12.75" customHeight="1">
      <c r="A22" s="72" t="inlineStr">
        <is>
          <t>* Дансны цэвэр дүнгийн эхний, эцсийн үлдэгдлийн нийт дүн нь санхүүгийн байдлын тайлан дахь бараа материалын дансны эхний, эцсийн дүнтэй тэнцүү байна.</t>
        </is>
      </c>
    </row>
    <row r="23" ht="12.8" customHeight="1"/>
    <row r="24" ht="12.8" customHeight="1">
      <c r="A24" s="10" t="n"/>
      <c r="B24" s="12" t="n"/>
      <c r="C24" s="12" t="n"/>
      <c r="D24" s="12" t="n"/>
      <c r="E24" s="12" t="n"/>
      <c r="F24" s="12" t="n"/>
      <c r="G24" s="12" t="n"/>
      <c r="H24" s="12" t="n"/>
    </row>
    <row r="25" ht="12.75" customHeight="1">
      <c r="A25" s="53" t="inlineStr">
        <is>
          <t>Тэмдэглэл. (Бараа материалын өртгийг тодорхойлоход ашигласан арга, бараа материалын бүртгэлийн систем, өртөг болон цэвэр боломжит үнийн аль багыг сонгох аргын талаар тайлбар, тэмдэглэл хийнэ.)</t>
        </is>
      </c>
    </row>
    <row r="26" ht="12.8" customHeight="1"/>
    <row r="27" ht="12.8" customHeight="1">
      <c r="A27" s="21" t="n"/>
      <c r="B27" s="21" t="n"/>
      <c r="C27" s="21" t="n"/>
      <c r="D27" s="21" t="n"/>
      <c r="E27" s="21" t="n"/>
      <c r="F27" s="21" t="n"/>
      <c r="G27" s="21" t="n"/>
      <c r="H27" s="21" t="n"/>
    </row>
    <row r="28" ht="12.8" customHeight="1">
      <c r="A28" s="21" t="n"/>
      <c r="B28" s="21" t="n"/>
      <c r="C28" s="21" t="n"/>
      <c r="D28" s="21" t="n"/>
      <c r="E28" s="21" t="n"/>
      <c r="F28" s="21" t="n"/>
      <c r="G28" s="21" t="n"/>
      <c r="H28" s="21" t="n"/>
    </row>
    <row r="29" ht="12.8" customHeight="1">
      <c r="A29" s="21" t="n"/>
      <c r="B29" s="21" t="n"/>
      <c r="C29" s="21" t="n"/>
      <c r="D29" s="21" t="n"/>
      <c r="E29" s="21" t="n"/>
      <c r="F29" s="21" t="n"/>
      <c r="G29" s="21" t="n"/>
      <c r="H29" s="21" t="n"/>
    </row>
    <row r="30" ht="12.8" customHeight="1">
      <c r="A30" s="10" t="n"/>
      <c r="B30" s="12" t="n"/>
      <c r="C30" s="12" t="n"/>
      <c r="D30" s="12" t="n"/>
      <c r="E30" s="12" t="n"/>
      <c r="F30" s="12" t="n"/>
      <c r="G30" s="12" t="n"/>
      <c r="H30" s="12" t="n"/>
    </row>
    <row r="31" ht="33" customHeight="1">
      <c r="A31" s="73" t="inlineStr">
        <is>
          <t>7. БОРЛУУЛАХ ЗОРИЛГООР ЭЗЭМШИЖ БУЙ ЭРГЭЛТИЙН БУС ХӨРӨНГӨ (ЭСВЭЛ БОРЛУУЛАХ БҮЛЭГ ХӨРӨНГӨ) БОЛОН ӨР ТӨЛБӨР</t>
        </is>
      </c>
    </row>
    <row r="32" ht="12.8" customHeight="1">
      <c r="A32" s="74" t="n"/>
      <c r="B32" s="75" t="n"/>
      <c r="C32" s="75" t="n"/>
      <c r="D32" s="75" t="n"/>
      <c r="E32" s="75" t="n"/>
      <c r="F32" s="75" t="n"/>
      <c r="G32" s="75" t="n"/>
      <c r="H32" s="75" t="n"/>
    </row>
    <row r="33" ht="12.75" customHeight="1">
      <c r="A33" s="53" t="inlineStr">
        <is>
          <t>Тэмдэглэл. (Борлуулах зорилгоор эзэмшиж буй эргэлтийн бус хөрөнгө эсвэл борлуулах бүлэг хөрөнгө болон өр төлбөрийн тодорхойлолт, хэмжилтийн суурь, борлуулалт хийгдсэн аль эсвэл хийгдэхэд хүргэсэн нөхцөл байдал, борлуулах арга, хугацаа, хүлээн зөвшөөрсөн олз ба гарз болон бусад тайлбар, тэмдэглэлийг хийнэ.</t>
        </is>
      </c>
    </row>
    <row r="34" ht="36.75" customHeight="1"/>
    <row r="35" ht="12.8" customHeight="1">
      <c r="A35" s="21" t="n"/>
      <c r="B35" s="21" t="n"/>
      <c r="C35" s="21" t="n"/>
      <c r="D35" s="21" t="n"/>
      <c r="E35" s="21" t="n"/>
      <c r="F35" s="21" t="n"/>
      <c r="G35" s="21" t="n"/>
      <c r="H35" s="21" t="n"/>
    </row>
    <row r="36" ht="12.8" customHeight="1">
      <c r="A36" s="21" t="n"/>
      <c r="B36" s="21" t="n"/>
      <c r="C36" s="21" t="n"/>
      <c r="D36" s="21" t="n"/>
      <c r="E36" s="21" t="n"/>
      <c r="F36" s="21" t="n"/>
      <c r="G36" s="21" t="n"/>
      <c r="H36" s="21" t="n"/>
    </row>
    <row r="37" ht="12.8" customHeight="1">
      <c r="A37" s="21" t="n"/>
      <c r="B37" s="21" t="n"/>
      <c r="C37" s="21" t="n"/>
      <c r="D37" s="21" t="n"/>
      <c r="E37" s="21" t="n"/>
      <c r="F37" s="21" t="n"/>
      <c r="G37" s="21" t="n"/>
      <c r="H37" s="21" t="n"/>
    </row>
    <row r="38" ht="12.8" customHeight="1">
      <c r="A38" s="10" t="n"/>
      <c r="B38" s="12" t="n"/>
      <c r="C38" s="12" t="n"/>
      <c r="D38" s="12" t="n"/>
      <c r="E38" s="12" t="n"/>
      <c r="F38" s="12" t="n"/>
      <c r="G38" s="12" t="n"/>
      <c r="H38" s="12" t="n"/>
    </row>
    <row r="39" ht="12.8" customHeight="1">
      <c r="A39" s="18" t="inlineStr">
        <is>
          <t>8. УРЬДЧИЛЖ ТӨЛСӨН ЗАРДАЛ/ТООЦОО</t>
        </is>
      </c>
      <c r="B39" s="19" t="n"/>
      <c r="C39" s="19" t="n"/>
      <c r="D39" s="19" t="n"/>
      <c r="E39" s="19" t="n"/>
      <c r="F39" s="19" t="n"/>
      <c r="G39" s="19" t="n"/>
      <c r="H39" s="19" t="n"/>
    </row>
    <row r="40" ht="12.8" customHeight="1">
      <c r="A40" s="10" t="n"/>
      <c r="B40" s="12" t="n"/>
      <c r="C40" s="12" t="n"/>
      <c r="D40" s="12" t="n"/>
      <c r="E40" s="12" t="n"/>
      <c r="F40" s="12" t="n"/>
      <c r="G40" s="12" t="n"/>
      <c r="H40" s="12" t="n"/>
    </row>
    <row r="41" ht="12.8" customHeight="1">
      <c r="A41" s="36" t="inlineStr">
        <is>
          <t>№</t>
        </is>
      </c>
      <c r="B41" s="36" t="inlineStr">
        <is>
          <t>Төрөл</t>
        </is>
      </c>
      <c r="C41" s="243" t="n"/>
      <c r="D41" s="244" t="n"/>
      <c r="E41" s="36" t="inlineStr">
        <is>
          <t>Эхний үлдэгдэл</t>
        </is>
      </c>
      <c r="F41" s="244" t="n"/>
      <c r="G41" s="36" t="inlineStr">
        <is>
          <t>Эцсийн үлдэгдэл</t>
        </is>
      </c>
      <c r="H41" s="244" t="n"/>
    </row>
    <row r="42" ht="12.8" customHeight="1">
      <c r="A42" s="26" t="n">
        <v>1</v>
      </c>
      <c r="B42" s="76" t="inlineStr">
        <is>
          <t>Урьдчилж төлсөн зардал</t>
        </is>
      </c>
      <c r="C42" s="243" t="n"/>
      <c r="D42" s="244" t="n"/>
      <c r="E42" s="245" t="n">
        <v>0</v>
      </c>
      <c r="F42" s="244" t="n"/>
      <c r="G42" s="245" t="n">
        <v>0</v>
      </c>
      <c r="H42" s="244" t="n"/>
      <c r="J42" s="60" t="n"/>
    </row>
    <row r="43" ht="12.8" customHeight="1">
      <c r="A43" s="26" t="n">
        <v>2</v>
      </c>
      <c r="B43" s="77" t="inlineStr">
        <is>
          <t>Урьдчилж төлсөн түрээс, даатгал</t>
        </is>
      </c>
      <c r="C43" s="243" t="n"/>
      <c r="D43" s="244" t="n"/>
      <c r="E43" s="247" t="n">
        <v>0</v>
      </c>
      <c r="F43" s="244" t="n"/>
      <c r="G43" s="247" t="n">
        <v>0</v>
      </c>
      <c r="H43" s="244" t="n"/>
    </row>
    <row r="44" ht="12.75" customHeight="1">
      <c r="A44" s="26" t="n">
        <v>3</v>
      </c>
      <c r="B44" s="78" t="inlineStr">
        <is>
          <t>Бэлтгэн нийлүүлэгчид төлсөн урьдчилгаа төлбөр</t>
        </is>
      </c>
      <c r="C44" s="243" t="n"/>
      <c r="D44" s="244" t="n"/>
      <c r="E44" s="247" t="n">
        <v>0</v>
      </c>
      <c r="F44" s="244" t="n"/>
      <c r="G44" s="247" t="n">
        <v>0</v>
      </c>
      <c r="H44" s="244" t="n"/>
    </row>
    <row r="45" ht="12.8" customHeight="1">
      <c r="A45" s="26" t="n">
        <v>4</v>
      </c>
      <c r="B45" s="50" t="n"/>
      <c r="C45" s="243" t="n"/>
      <c r="D45" s="244" t="n"/>
      <c r="E45" s="248" t="n"/>
      <c r="F45" s="244" t="n"/>
      <c r="G45" s="248" t="n"/>
      <c r="H45" s="244" t="n"/>
    </row>
    <row r="46" ht="12.8" customHeight="1">
      <c r="A46" s="26" t="n">
        <v>5</v>
      </c>
      <c r="B46" s="61" t="inlineStr">
        <is>
          <t>Нийт дүн</t>
        </is>
      </c>
      <c r="C46" s="243" t="n"/>
      <c r="D46" s="244" t="n"/>
      <c r="E46" s="246">
        <f>SUM(E42:F45)</f>
        <v/>
      </c>
      <c r="F46" s="244" t="n"/>
      <c r="G46" s="246">
        <f>SUM(G42:H45)</f>
        <v/>
      </c>
      <c r="H46" s="244" t="n"/>
    </row>
    <row r="47" ht="12.8" customHeight="1">
      <c r="A47" s="10" t="n"/>
      <c r="B47" s="12" t="n"/>
      <c r="C47" s="12" t="n"/>
      <c r="D47" s="12" t="n"/>
      <c r="E47" s="12" t="n"/>
      <c r="F47" s="12" t="n"/>
      <c r="G47" s="12" t="n"/>
      <c r="H47" s="12" t="n"/>
    </row>
  </sheetData>
  <mergeCells count="36">
    <mergeCell ref="B3:D3"/>
    <mergeCell ref="E3:F3"/>
    <mergeCell ref="G3:H3"/>
    <mergeCell ref="B4:D4"/>
    <mergeCell ref="E4:F4"/>
    <mergeCell ref="G4:H4"/>
    <mergeCell ref="B5:D5"/>
    <mergeCell ref="E5:F5"/>
    <mergeCell ref="G5:H5"/>
    <mergeCell ref="B6:D6"/>
    <mergeCell ref="E6:F6"/>
    <mergeCell ref="G6:H6"/>
    <mergeCell ref="C10:G10"/>
    <mergeCell ref="H10:H11"/>
    <mergeCell ref="A22:H23"/>
    <mergeCell ref="A25:H26"/>
    <mergeCell ref="A31:H31"/>
    <mergeCell ref="A33:H34"/>
    <mergeCell ref="B41:D41"/>
    <mergeCell ref="E41:F41"/>
    <mergeCell ref="G41:H41"/>
    <mergeCell ref="B42:D42"/>
    <mergeCell ref="E42:F42"/>
    <mergeCell ref="G42:H42"/>
    <mergeCell ref="B43:D43"/>
    <mergeCell ref="E43:F43"/>
    <mergeCell ref="G43:H43"/>
    <mergeCell ref="B44:D44"/>
    <mergeCell ref="E44:F44"/>
    <mergeCell ref="G44:H44"/>
    <mergeCell ref="B45:D45"/>
    <mergeCell ref="E45:F45"/>
    <mergeCell ref="G45:H45"/>
    <mergeCell ref="B46:D46"/>
    <mergeCell ref="E46:F46"/>
    <mergeCell ref="G46:H46"/>
  </mergeCells>
  <printOptions headings="0" gridLines="1" gridLinesSet="1"/>
  <pageMargins left="0.7" right="0.7" top="0.5" bottom="0.5" header="0.5" footer="0.5"/>
  <pageSetup orientation="portrait" paperSize="1"/>
</worksheet>
</file>

<file path=xl/worksheets/sheet4.xml><?xml version="1.0" encoding="utf-8"?>
<worksheet xmlns="http://schemas.openxmlformats.org/spreadsheetml/2006/main">
  <sheetPr>
    <outlinePr summaryBelow="1" summaryRight="1"/>
    <pageSetUpPr/>
  </sheetPr>
  <dimension ref="A1:P40"/>
  <sheetViews>
    <sheetView showGridLines="0" showRowColHeaders="1" zoomScale="120" workbookViewId="0">
      <selection activeCell="L5" activeCellId="0" sqref="L5"/>
    </sheetView>
  </sheetViews>
  <sheetFormatPr baseColWidth="8" defaultRowHeight="12.8"/>
  <cols>
    <col width="4.25446428571429" customWidth="1" style="1" min="1" max="1"/>
    <col width="29.0580357142857" customWidth="1" style="2" min="2" max="2"/>
    <col width="11.8125" customWidth="1" style="2" min="3" max="4"/>
    <col width="11.6919642857143" customWidth="1" style="2" min="5" max="5"/>
    <col width="11.1026785714286" customWidth="1" style="2" min="6" max="7"/>
    <col width="12.9910714285714" customWidth="1" style="2" min="8" max="8"/>
    <col width="12.7589285714286" customWidth="1" style="2" min="9" max="9"/>
    <col width="12.4017857142857" customWidth="1" style="2" min="10" max="10"/>
    <col width="4.72321428571429" customWidth="1" style="2" min="11" max="11"/>
    <col width="104.888392857143" customWidth="1" style="2" min="12" max="12"/>
    <col width="8.977678571428569" customWidth="1" style="2" min="13" max="1025"/>
  </cols>
  <sheetData>
    <row r="1" ht="12.8" customHeight="1">
      <c r="A1" s="18" t="inlineStr">
        <is>
          <t xml:space="preserve">9. ҮНДСЭН ХӨРӨНГӨ </t>
        </is>
      </c>
      <c r="B1" s="19" t="n"/>
      <c r="C1" s="19" t="n"/>
      <c r="D1" s="19" t="n"/>
      <c r="E1" s="19" t="n"/>
      <c r="F1" s="19" t="n"/>
      <c r="G1" s="19" t="n"/>
      <c r="H1" s="19" t="n"/>
      <c r="I1" s="19" t="n"/>
      <c r="J1" s="19" t="n"/>
    </row>
    <row r="2" ht="12.8" customHeight="1">
      <c r="A2" s="10" t="n"/>
      <c r="B2" s="12" t="n"/>
      <c r="C2" s="12" t="n"/>
      <c r="D2" s="12" t="n"/>
      <c r="E2" s="12" t="n"/>
      <c r="F2" s="12" t="n"/>
      <c r="G2" s="12" t="n"/>
      <c r="H2" s="12" t="n"/>
      <c r="I2" s="12" t="n"/>
      <c r="J2" s="12" t="n"/>
    </row>
    <row r="3" ht="23.75" customHeight="1">
      <c r="A3" s="62" t="inlineStr">
        <is>
          <t>№</t>
        </is>
      </c>
      <c r="B3" s="62" t="inlineStr">
        <is>
          <t>Үзүүлэлт</t>
        </is>
      </c>
      <c r="C3" s="62" t="inlineStr">
        <is>
          <t>Газрын сайжруулалт</t>
        </is>
      </c>
      <c r="D3" s="62" t="inlineStr">
        <is>
          <t>Барилга, байгууламж</t>
        </is>
      </c>
      <c r="E3" s="62" t="inlineStr">
        <is>
          <t>Машин, тоног төхөөрөмж</t>
        </is>
      </c>
      <c r="F3" s="62" t="inlineStr">
        <is>
          <t>Тээврийн хэрэгсэл</t>
        </is>
      </c>
      <c r="G3" s="62" t="inlineStr">
        <is>
          <t>Тавилга эд хогшил</t>
        </is>
      </c>
      <c r="H3" s="62" t="inlineStr">
        <is>
          <t>Компьютер, бусад хэрэгсэл</t>
        </is>
      </c>
      <c r="I3" s="62" t="inlineStr">
        <is>
          <t>Бусад үндсэн хөрөнгө</t>
        </is>
      </c>
      <c r="J3" s="62" t="inlineStr">
        <is>
          <t>Нийт дүн</t>
        </is>
      </c>
    </row>
    <row r="4" ht="12.8" customHeight="1">
      <c r="A4" s="36" t="n">
        <v>1</v>
      </c>
      <c r="B4" s="79" t="inlineStr">
        <is>
          <t>ҮНДСЭН ХӨРӨНГӨ /ӨРТӨГ/</t>
        </is>
      </c>
      <c r="C4" s="260" t="n"/>
      <c r="D4" s="260" t="n"/>
      <c r="E4" s="260" t="n"/>
      <c r="F4" s="260" t="n"/>
      <c r="G4" s="260" t="n"/>
      <c r="H4" s="260" t="n"/>
      <c r="I4" s="260" t="n"/>
      <c r="J4" s="260" t="n"/>
    </row>
    <row r="5" ht="12.8" customHeight="1">
      <c r="A5" s="26" t="n">
        <v>1.1</v>
      </c>
      <c r="B5" s="41" t="inlineStr">
        <is>
          <t>Эхний үлдэгдэл</t>
        </is>
      </c>
      <c r="C5" s="261" t="n"/>
      <c r="D5" s="261" t="n"/>
      <c r="E5" s="261" t="n"/>
      <c r="F5" s="261" t="n"/>
      <c r="G5" s="261" t="n"/>
      <c r="H5" s="261" t="n"/>
      <c r="I5" s="261" t="n"/>
      <c r="J5" s="261">
        <f>SUM(C5:I5)</f>
        <v/>
      </c>
    </row>
    <row r="6" ht="12.8" customHeight="1">
      <c r="A6" s="26" t="n">
        <v>1.2</v>
      </c>
      <c r="B6" s="82" t="inlineStr">
        <is>
          <t xml:space="preserve">Нэмэгдсэн дүн </t>
        </is>
      </c>
      <c r="C6" s="261">
        <f>SUM(C7:C10)</f>
        <v/>
      </c>
      <c r="D6" s="261">
        <f>SUM(D7:D10)</f>
        <v/>
      </c>
      <c r="E6" s="261">
        <f>SUM(E7:E10)</f>
        <v/>
      </c>
      <c r="F6" s="261">
        <f>SUM(F7:F10)</f>
        <v/>
      </c>
      <c r="G6" s="261">
        <f>SUM(G7:G10)</f>
        <v/>
      </c>
      <c r="H6" s="261">
        <f>SUM(H7:H10)</f>
        <v/>
      </c>
      <c r="I6" s="261">
        <f>SUM(I7:I10)</f>
        <v/>
      </c>
      <c r="J6" s="261">
        <f>SUM(C6:I6)</f>
        <v/>
      </c>
    </row>
    <row r="7" ht="12.8" customHeight="1">
      <c r="A7" s="26" t="n"/>
      <c r="B7" s="41" t="inlineStr">
        <is>
          <t>Эхний үлдэгдэл</t>
        </is>
      </c>
      <c r="C7" s="261" t="n"/>
      <c r="D7" s="261" t="n"/>
      <c r="E7" s="261" t="n"/>
      <c r="F7" s="261" t="n">
        <v>0</v>
      </c>
      <c r="G7" s="261" t="n"/>
      <c r="H7" s="261" t="n"/>
      <c r="I7" s="261" t="n"/>
      <c r="J7" s="261">
        <f>SUM(C7:I7)</f>
        <v/>
      </c>
    </row>
    <row r="8" ht="12.8" customHeight="1">
      <c r="A8" s="26" t="n"/>
      <c r="B8" s="41" t="inlineStr">
        <is>
          <t>Өөрөө үйлдвэрлэсэн</t>
        </is>
      </c>
      <c r="C8" s="261" t="n"/>
      <c r="D8" s="261" t="n"/>
      <c r="E8" s="261" t="n"/>
      <c r="F8" s="261" t="n">
        <v>0</v>
      </c>
      <c r="G8" s="261" t="n"/>
      <c r="H8" s="261" t="n"/>
      <c r="I8" s="261" t="n"/>
      <c r="J8" s="261">
        <f>SUM(C8:I8)</f>
        <v/>
      </c>
    </row>
    <row r="9" ht="12.8" customHeight="1">
      <c r="A9" s="26" t="n"/>
      <c r="B9" s="41" t="inlineStr">
        <is>
          <t>Худалдаж авсан</t>
        </is>
      </c>
      <c r="C9" s="261" t="n"/>
      <c r="D9" s="261" t="n"/>
      <c r="E9" s="261" t="n"/>
      <c r="F9" s="261" t="n">
        <v>0</v>
      </c>
      <c r="G9" s="261" t="n"/>
      <c r="H9" s="261" t="n"/>
      <c r="I9" s="261" t="n"/>
      <c r="J9" s="261">
        <f>SUM(C9:I9)</f>
        <v/>
      </c>
    </row>
    <row r="10" ht="12.8" customHeight="1">
      <c r="A10" s="26" t="n"/>
      <c r="B10" s="83" t="inlineStr">
        <is>
          <t>Үнэ төлбөргүй авсан</t>
        </is>
      </c>
      <c r="C10" s="261" t="n"/>
      <c r="D10" s="261" t="n"/>
      <c r="E10" s="261" t="n"/>
      <c r="F10" s="261" t="n">
        <v>0</v>
      </c>
      <c r="G10" s="261" t="n"/>
      <c r="H10" s="261" t="n"/>
      <c r="I10" s="261" t="n"/>
      <c r="J10" s="261">
        <f>SUM(C10:I10)</f>
        <v/>
      </c>
    </row>
    <row r="11" ht="12.8" customHeight="1">
      <c r="A11" s="26" t="n">
        <v>1.3</v>
      </c>
      <c r="B11" s="82" t="inlineStr">
        <is>
          <t>Хасагдсан дүн (-)</t>
        </is>
      </c>
      <c r="C11" s="261">
        <f>SUM(C12:C15)</f>
        <v/>
      </c>
      <c r="D11" s="261">
        <f>SUM(D12:D15)</f>
        <v/>
      </c>
      <c r="E11" s="261">
        <f>SUM(E12:E15)</f>
        <v/>
      </c>
      <c r="F11" s="261">
        <f>SUM(F12:F15)</f>
        <v/>
      </c>
      <c r="G11" s="261">
        <f>SUM(G12:G15)</f>
        <v/>
      </c>
      <c r="H11" s="261">
        <f>SUM(H12:H15)</f>
        <v/>
      </c>
      <c r="I11" s="261">
        <f>SUM(I12:I15)</f>
        <v/>
      </c>
      <c r="J11" s="261">
        <f>SUM(C11:I11)</f>
        <v/>
      </c>
    </row>
    <row r="12" ht="12.8" customHeight="1">
      <c r="A12" s="26" t="n"/>
      <c r="B12" s="41" t="inlineStr">
        <is>
          <t>Дахин үнэлгээний нэмэгдэл</t>
        </is>
      </c>
      <c r="C12" s="261" t="n"/>
      <c r="D12" s="261" t="n"/>
      <c r="E12" s="261" t="n"/>
      <c r="F12" s="261" t="n">
        <v>0</v>
      </c>
      <c r="G12" s="261" t="n"/>
      <c r="H12" s="261" t="n"/>
      <c r="I12" s="261" t="n"/>
      <c r="J12" s="261">
        <f>SUM(C12:I12)</f>
        <v/>
      </c>
    </row>
    <row r="13" ht="12.8" customHeight="1">
      <c r="A13" s="26" t="n"/>
      <c r="B13" s="41" t="inlineStr">
        <is>
          <t>Худалдсан</t>
        </is>
      </c>
      <c r="C13" s="261" t="n"/>
      <c r="D13" s="261" t="n"/>
      <c r="E13" s="261" t="n"/>
      <c r="F13" s="261" t="n">
        <v>0</v>
      </c>
      <c r="G13" s="261" t="n"/>
      <c r="H13" s="261" t="n"/>
      <c r="I13" s="261" t="n"/>
      <c r="J13" s="261">
        <f>SUM(C13:I13)</f>
        <v/>
      </c>
      <c r="N13" s="2" t="inlineStr">
        <is>
          <t xml:space="preserve"> </t>
        </is>
      </c>
    </row>
    <row r="14" ht="12.8" customHeight="1">
      <c r="A14" s="26" t="n"/>
      <c r="B14" s="41" t="inlineStr">
        <is>
          <t>Үнэгүй шилжүүлсэн</t>
        </is>
      </c>
      <c r="C14" s="261" t="n"/>
      <c r="D14" s="261" t="n"/>
      <c r="E14" s="261" t="n"/>
      <c r="F14" s="261" t="n">
        <v>0</v>
      </c>
      <c r="G14" s="261" t="n"/>
      <c r="H14" s="261" t="n"/>
      <c r="I14" s="261" t="n"/>
      <c r="J14" s="261">
        <f>SUM(C14:I14)</f>
        <v/>
      </c>
    </row>
    <row r="15" ht="12.8" customHeight="1">
      <c r="A15" s="26" t="n"/>
      <c r="B15" s="84" t="inlineStr">
        <is>
          <t>Акталсан</t>
        </is>
      </c>
      <c r="C15" s="261" t="n"/>
      <c r="D15" s="261" t="n"/>
      <c r="E15" s="261" t="n"/>
      <c r="F15" s="261" t="n"/>
      <c r="G15" s="261" t="n"/>
      <c r="H15" s="261" t="n"/>
      <c r="I15" s="261" t="n"/>
      <c r="J15" s="261">
        <f>SUM(C15:I15)</f>
        <v/>
      </c>
    </row>
    <row r="16" ht="12.8" customHeight="1">
      <c r="A16" s="26" t="n">
        <v>1.4</v>
      </c>
      <c r="B16" s="83" t="inlineStr">
        <is>
          <t>Эхний үлдэгдэл</t>
        </is>
      </c>
      <c r="C16" s="261" t="n">
        <v>0</v>
      </c>
      <c r="D16" s="261" t="n">
        <v>0</v>
      </c>
      <c r="E16" s="261" t="n">
        <v>0</v>
      </c>
      <c r="F16" s="261" t="n">
        <v>0</v>
      </c>
      <c r="G16" s="261" t="n">
        <v>0</v>
      </c>
      <c r="H16" s="261" t="n">
        <v>0</v>
      </c>
      <c r="I16" s="261" t="n">
        <v>0</v>
      </c>
      <c r="J16" s="261">
        <f>SUM(C16:I16)</f>
        <v/>
      </c>
    </row>
    <row r="17" ht="23.85" customHeight="1">
      <c r="A17" s="26" t="n">
        <v>1.5</v>
      </c>
      <c r="B17" s="83" t="inlineStr">
        <is>
          <t xml:space="preserve">Үндсэн хөрөнгө дахин ангилсан </t>
        </is>
      </c>
      <c r="C17" s="261" t="n">
        <v>0</v>
      </c>
      <c r="D17" s="261" t="n">
        <v>0</v>
      </c>
      <c r="E17" s="261" t="n">
        <v>0</v>
      </c>
      <c r="F17" s="261" t="n">
        <v>0</v>
      </c>
      <c r="G17" s="261" t="n">
        <v>0</v>
      </c>
      <c r="H17" s="261" t="n">
        <v>0</v>
      </c>
      <c r="I17" s="261" t="n">
        <v>0</v>
      </c>
      <c r="J17" s="261">
        <f>SUM(C17:I17)</f>
        <v/>
      </c>
      <c r="M17" s="2" t="inlineStr">
        <is>
          <t xml:space="preserve"> </t>
        </is>
      </c>
      <c r="P17" s="2" t="inlineStr">
        <is>
          <t xml:space="preserve"> </t>
        </is>
      </c>
    </row>
    <row r="18" ht="12.8" customHeight="1">
      <c r="A18" s="26" t="n">
        <v>1.6</v>
      </c>
      <c r="B18" s="83" t="inlineStr">
        <is>
          <t>Эцсийн үлдэгдэл</t>
        </is>
      </c>
      <c r="C18" s="261">
        <f>+C5+C6-C11+C16+C17</f>
        <v/>
      </c>
      <c r="D18" s="261">
        <f>+D5+D6-D11+D16+D17</f>
        <v/>
      </c>
      <c r="E18" s="261">
        <f>+E5+E6-E11+E16+E17</f>
        <v/>
      </c>
      <c r="F18" s="261">
        <f>+F5+F6-F11+F16+F17</f>
        <v/>
      </c>
      <c r="G18" s="261">
        <f>+G5+G6-G11+G16+G17</f>
        <v/>
      </c>
      <c r="H18" s="261">
        <f>+H5+H6-H11+H16+H17</f>
        <v/>
      </c>
      <c r="I18" s="261">
        <f>+I5+I6-I11+I16+I17</f>
        <v/>
      </c>
      <c r="J18" s="261">
        <f>SUM(C18:I18)</f>
        <v/>
      </c>
    </row>
    <row r="19" ht="12.8" customHeight="1">
      <c r="A19" s="36" t="n">
        <v>2</v>
      </c>
      <c r="B19" s="85" t="inlineStr">
        <is>
          <t>ХУРИМТЛАГДСАН ЭЛЭГДЭЛ</t>
        </is>
      </c>
      <c r="C19" s="260" t="n"/>
      <c r="D19" s="260" t="n"/>
      <c r="E19" s="260" t="n"/>
      <c r="F19" s="260" t="n"/>
      <c r="G19" s="260" t="n"/>
      <c r="H19" s="260" t="n"/>
      <c r="I19" s="260" t="n"/>
      <c r="J19" s="261" t="n"/>
    </row>
    <row r="20" ht="12.8" customHeight="1">
      <c r="A20" s="26" t="n">
        <v>2.1</v>
      </c>
      <c r="B20" s="41" t="inlineStr">
        <is>
          <t>Эхний үлдэгдэл</t>
        </is>
      </c>
      <c r="C20" s="262" t="n"/>
      <c r="D20" s="262" t="n"/>
      <c r="E20" s="262" t="n"/>
      <c r="F20" s="262" t="n"/>
      <c r="G20" s="262" t="n"/>
      <c r="H20" s="262" t="n"/>
      <c r="I20" s="262" t="n"/>
      <c r="J20" s="261">
        <f>SUM(C20:I20)</f>
        <v/>
      </c>
      <c r="M20" s="2" t="inlineStr">
        <is>
          <t xml:space="preserve"> </t>
        </is>
      </c>
    </row>
    <row r="21" ht="12.8" customHeight="1">
      <c r="A21" s="26" t="n">
        <v>2.2</v>
      </c>
      <c r="B21" s="82" t="inlineStr">
        <is>
          <t>Нэмэгдсэн дүн</t>
        </is>
      </c>
      <c r="C21" s="261">
        <f>SUM(C22:C24)</f>
        <v/>
      </c>
      <c r="D21" s="261">
        <f>SUM(D22:D24)</f>
        <v/>
      </c>
      <c r="E21" s="261">
        <f>SUM(E22:E24)</f>
        <v/>
      </c>
      <c r="F21" s="261">
        <f>SUM(F22:F24)</f>
        <v/>
      </c>
      <c r="G21" s="261">
        <f>SUM(G22:G24)</f>
        <v/>
      </c>
      <c r="H21" s="261">
        <f>SUM(H22:H24)</f>
        <v/>
      </c>
      <c r="I21" s="261">
        <f>SUM(I22:I24)</f>
        <v/>
      </c>
      <c r="J21" s="261">
        <f>SUM(C21:I21)</f>
        <v/>
      </c>
    </row>
    <row r="22" ht="12.8" customHeight="1">
      <c r="A22" s="26" t="n"/>
      <c r="B22" s="41" t="inlineStr">
        <is>
          <t xml:space="preserve">Үндсэн хөрөнгө, ХОЗҮХХ* хооронд дахин ангилсан </t>
        </is>
      </c>
      <c r="C22" s="261" t="n">
        <v>0</v>
      </c>
      <c r="D22" s="261" t="n">
        <v>0</v>
      </c>
      <c r="E22" s="261" t="n">
        <v>0</v>
      </c>
      <c r="F22" s="261" t="n">
        <v>0</v>
      </c>
      <c r="G22" s="261" t="n">
        <v>0</v>
      </c>
      <c r="H22" s="261" t="n">
        <v>0</v>
      </c>
      <c r="I22" s="261" t="n">
        <v>0</v>
      </c>
      <c r="J22" s="261">
        <f>SUM(C22:I22)</f>
        <v/>
      </c>
      <c r="N22" s="2" t="inlineStr">
        <is>
          <t xml:space="preserve"> </t>
        </is>
      </c>
    </row>
    <row r="23" ht="12.8" customHeight="1">
      <c r="A23" s="26" t="n"/>
      <c r="B23" s="83" t="inlineStr">
        <is>
          <t xml:space="preserve">Байгуулсан элэгдэл </t>
        </is>
      </c>
      <c r="C23" s="261" t="n">
        <v>0</v>
      </c>
      <c r="D23" s="261" t="n">
        <v>0</v>
      </c>
      <c r="E23" s="261" t="n">
        <v>0</v>
      </c>
      <c r="F23" s="261" t="n">
        <v>0</v>
      </c>
      <c r="G23" s="261" t="n">
        <v>0</v>
      </c>
      <c r="H23" s="261" t="n">
        <v>0</v>
      </c>
      <c r="I23" s="261" t="n">
        <v>0</v>
      </c>
      <c r="J23" s="261">
        <f>SUM(C23:I23)</f>
        <v/>
      </c>
      <c r="N23" s="2" t="inlineStr">
        <is>
          <t xml:space="preserve"> </t>
        </is>
      </c>
    </row>
    <row r="24" ht="12.8" customHeight="1">
      <c r="A24" s="26" t="n"/>
      <c r="B24" s="83" t="inlineStr">
        <is>
          <t xml:space="preserve">Дахин үнэлгээгээр нэмэгдсэн </t>
        </is>
      </c>
      <c r="C24" s="261" t="n">
        <v>0</v>
      </c>
      <c r="D24" s="261" t="n">
        <v>0</v>
      </c>
      <c r="E24" s="261" t="n">
        <v>0</v>
      </c>
      <c r="F24" s="261" t="n">
        <v>0</v>
      </c>
      <c r="G24" s="261" t="n">
        <v>0</v>
      </c>
      <c r="H24" s="261" t="n">
        <v>0</v>
      </c>
      <c r="I24" s="261" t="n">
        <v>0</v>
      </c>
      <c r="J24" s="261">
        <f>SUM(C24:I24)</f>
        <v/>
      </c>
      <c r="M24" s="2" t="inlineStr">
        <is>
          <t xml:space="preserve"> </t>
        </is>
      </c>
    </row>
    <row r="25" ht="12.8" customHeight="1">
      <c r="A25" s="26" t="n">
        <v>2.2</v>
      </c>
      <c r="B25" s="82" t="inlineStr">
        <is>
          <t>Хасагдсан дүн (-)</t>
        </is>
      </c>
      <c r="C25" s="261">
        <f>SUM(C26:C28)</f>
        <v/>
      </c>
      <c r="D25" s="261">
        <f>SUM(D26:D28)</f>
        <v/>
      </c>
      <c r="E25" s="261">
        <f>SUM(E26:E28)</f>
        <v/>
      </c>
      <c r="F25" s="261">
        <f>SUM(F26:F28)</f>
        <v/>
      </c>
      <c r="G25" s="261">
        <f>SUM(G26:G28)</f>
        <v/>
      </c>
      <c r="H25" s="261">
        <f>SUM(H26:H28)</f>
        <v/>
      </c>
      <c r="I25" s="261">
        <f>SUM(I26:I28)</f>
        <v/>
      </c>
      <c r="J25" s="261">
        <f>SUM(C25:I25)</f>
        <v/>
      </c>
    </row>
    <row r="26" ht="12.8" customHeight="1">
      <c r="A26" s="26" t="n"/>
      <c r="B26" s="83" t="inlineStr">
        <is>
          <t>Үнэ цэнийн бууралтын буцаалт</t>
        </is>
      </c>
      <c r="C26" s="261" t="n">
        <v>0</v>
      </c>
      <c r="D26" s="261" t="n">
        <v>0</v>
      </c>
      <c r="E26" s="261" t="n">
        <v>0</v>
      </c>
      <c r="F26" s="261" t="n">
        <v>0</v>
      </c>
      <c r="G26" s="261" t="n">
        <v>0</v>
      </c>
      <c r="H26" s="261" t="n">
        <v>0</v>
      </c>
      <c r="I26" s="261" t="n">
        <v>0</v>
      </c>
      <c r="J26" s="261">
        <f>SUM(C26:I26)</f>
        <v/>
      </c>
    </row>
    <row r="27" ht="12.8" customHeight="1">
      <c r="A27" s="26" t="n"/>
      <c r="B27" s="83" t="inlineStr">
        <is>
          <t>Данснаас хассан хөрөнгийн элэгдэл</t>
        </is>
      </c>
      <c r="C27" s="261" t="n">
        <v>0</v>
      </c>
      <c r="D27" s="261" t="n">
        <v>0</v>
      </c>
      <c r="E27" s="261" t="n">
        <v>0</v>
      </c>
      <c r="F27" s="261" t="n">
        <v>0</v>
      </c>
      <c r="G27" s="261" t="n">
        <v>0</v>
      </c>
      <c r="H27" s="261" t="n">
        <v>0</v>
      </c>
      <c r="I27" s="261" t="n">
        <v>0</v>
      </c>
      <c r="J27" s="261">
        <f>SUM(C27:I27)</f>
        <v/>
      </c>
      <c r="N27" s="2" t="inlineStr">
        <is>
          <t xml:space="preserve"> </t>
        </is>
      </c>
    </row>
    <row r="28" ht="12.8" customHeight="1">
      <c r="A28" s="26" t="n"/>
      <c r="B28" s="41" t="inlineStr">
        <is>
          <t xml:space="preserve">Дахин үнэлгээгээр хасагдсан </t>
        </is>
      </c>
      <c r="C28" s="261" t="n">
        <v>0</v>
      </c>
      <c r="D28" s="261" t="n">
        <v>0</v>
      </c>
      <c r="E28" s="261" t="n">
        <v>0</v>
      </c>
      <c r="F28" s="261" t="n">
        <v>0</v>
      </c>
      <c r="G28" s="261" t="n">
        <v>0</v>
      </c>
      <c r="H28" s="261" t="n">
        <v>0</v>
      </c>
      <c r="I28" s="261" t="n">
        <v>0</v>
      </c>
      <c r="J28" s="261">
        <f>SUM(C28:I28)</f>
        <v/>
      </c>
    </row>
    <row r="29" ht="12.8" customHeight="1">
      <c r="A29" s="26" t="n">
        <v>2.4</v>
      </c>
      <c r="B29" s="41" t="inlineStr">
        <is>
          <t>Үнэ цэнийн бууралт</t>
        </is>
      </c>
      <c r="C29" s="261" t="n">
        <v>0</v>
      </c>
      <c r="D29" s="261" t="n">
        <v>0</v>
      </c>
      <c r="E29" s="261" t="n">
        <v>0</v>
      </c>
      <c r="F29" s="261" t="n">
        <v>0</v>
      </c>
      <c r="G29" s="261" t="n">
        <v>0</v>
      </c>
      <c r="H29" s="261" t="n">
        <v>0</v>
      </c>
      <c r="I29" s="261" t="n">
        <v>0</v>
      </c>
      <c r="J29" s="261">
        <f>SUM(C29:I29)</f>
        <v/>
      </c>
    </row>
    <row r="30" ht="12.8" customFormat="1" customHeight="1" s="87">
      <c r="A30" s="36" t="n">
        <v>3</v>
      </c>
      <c r="B30" s="85" t="inlineStr">
        <is>
          <t>ДАНСНЫ ЦЭВЭР ДҮН</t>
        </is>
      </c>
      <c r="C30" s="263" t="n"/>
      <c r="D30" s="263" t="n"/>
      <c r="E30" s="263" t="n"/>
      <c r="F30" s="263" t="n"/>
      <c r="G30" s="263" t="n"/>
      <c r="H30" s="263" t="n"/>
      <c r="I30" s="263" t="n"/>
      <c r="J30" s="263">
        <f>SUM(C30:I30)</f>
        <v/>
      </c>
    </row>
    <row r="31" ht="12.8" customHeight="1">
      <c r="A31" s="26" t="n">
        <v>3.1</v>
      </c>
      <c r="B31" s="41" t="inlineStr">
        <is>
          <t>Эхний үлдэгдэл /1.1-2.1/</t>
        </is>
      </c>
      <c r="C31" s="261">
        <f>+C5-C20</f>
        <v/>
      </c>
      <c r="D31" s="261">
        <f>+D5-D20</f>
        <v/>
      </c>
      <c r="E31" s="261">
        <f>+E5-E20</f>
        <v/>
      </c>
      <c r="F31" s="261">
        <f>+F5-F20</f>
        <v/>
      </c>
      <c r="G31" s="261">
        <f>+G5-G20</f>
        <v/>
      </c>
      <c r="H31" s="261">
        <f>+H5-H20</f>
        <v/>
      </c>
      <c r="I31" s="261">
        <f>+I5-I20</f>
        <v/>
      </c>
      <c r="J31" s="261">
        <f>SUM(C31:I31)</f>
        <v/>
      </c>
    </row>
    <row r="32" ht="12.8" customFormat="1" customHeight="1" s="87">
      <c r="A32" s="36" t="n">
        <v>3.2</v>
      </c>
      <c r="B32" s="85" t="inlineStr">
        <is>
          <t>Эцсийн үлдэгдэл 1.6-2.4/</t>
        </is>
      </c>
      <c r="C32" s="263">
        <f>+C18-C29</f>
        <v/>
      </c>
      <c r="D32" s="263">
        <f>+D18-D29</f>
        <v/>
      </c>
      <c r="E32" s="263">
        <f>+E18-E29</f>
        <v/>
      </c>
      <c r="F32" s="263">
        <f>+F18-F29</f>
        <v/>
      </c>
      <c r="G32" s="263">
        <f>+G18-G29</f>
        <v/>
      </c>
      <c r="H32" s="263">
        <f>+H18-H29</f>
        <v/>
      </c>
      <c r="I32" s="263">
        <f>+I18-I29</f>
        <v/>
      </c>
      <c r="J32" s="263">
        <f>+J18-J29</f>
        <v/>
      </c>
    </row>
    <row r="33" ht="12.8" customHeight="1">
      <c r="A33" s="10" t="n"/>
      <c r="B33" s="12" t="n"/>
      <c r="C33" s="12" t="n"/>
      <c r="D33" s="12" t="n"/>
      <c r="E33" s="12" t="n"/>
      <c r="F33" s="12" t="n"/>
      <c r="G33" s="12" t="n"/>
      <c r="H33" s="12" t="n"/>
      <c r="I33" s="12" t="n"/>
      <c r="J33" s="12" t="n"/>
    </row>
    <row r="34" ht="12.75" customHeight="1">
      <c r="A34" s="53" t="inlineStr">
        <is>
          <t>Тэмдэглэл (Үндсэн хөрөнгийн анги бүрийн хувьд ашигласан хэмжилтийн суурь, элэгдэл тооцох арга, ашиглалтын хугацаа, дахин үнэлсэн бол дахин үнэлгээ хүчинтэй болсон хугацаа, хараах бус үнэлгээчин үнэлсэн эсэх талаар, үндсэн хөрөнгийн дахин ангилал, түүний, шалтгаан, бусад тайлбар тэмдэглэлийг хийнэ)</t>
        </is>
      </c>
      <c r="K34" s="2" t="n"/>
      <c r="L34" s="2" t="n"/>
      <c r="M34" s="2" t="n"/>
    </row>
    <row r="35" ht="12.8" customHeight="1">
      <c r="K35" s="2" t="n"/>
      <c r="L35" s="2" t="n"/>
      <c r="M35" s="2" t="n"/>
    </row>
    <row r="36" ht="12.8" customHeight="1">
      <c r="K36" s="2" t="n"/>
      <c r="L36" s="2" t="n"/>
      <c r="M36" s="2" t="n"/>
    </row>
    <row r="37" ht="12.8" customHeight="1"/>
    <row r="38" ht="12.8" customHeight="1">
      <c r="A38" s="21" t="b">
        <v>0</v>
      </c>
    </row>
    <row r="39" ht="12.8" customHeight="1"/>
    <row r="40">
      <c r="A40" s="253" t="n"/>
      <c r="B40" s="253" t="n"/>
      <c r="C40" s="253" t="n"/>
      <c r="D40" s="253" t="n"/>
      <c r="E40" s="253" t="n"/>
      <c r="F40" s="253" t="n"/>
      <c r="G40" s="253" t="n"/>
      <c r="H40" s="253" t="n"/>
      <c r="I40" s="253" t="n"/>
      <c r="J40" s="253" t="n"/>
    </row>
  </sheetData>
  <mergeCells count="2">
    <mergeCell ref="A35:J37"/>
    <mergeCell ref="A38:J40"/>
  </mergeCells>
  <printOptions headings="0" gridLines="1" gridLinesSet="1"/>
  <pageMargins left="0" right="0" top="0.75" bottom="0.75" header="0.5" footer="0.5"/>
  <pageSetup orientation="landscape" paperSize="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L37"/>
  <sheetViews>
    <sheetView showGridLines="0" showRowColHeaders="1" zoomScale="120" workbookViewId="0">
      <selection activeCell="L5" activeCellId="0" sqref="L5"/>
    </sheetView>
  </sheetViews>
  <sheetFormatPr baseColWidth="8" defaultRowHeight="12.75"/>
  <cols>
    <col width="4.25446428571429" customWidth="1" style="89" min="1" max="1"/>
    <col width="31.65625" customWidth="1" style="90" min="2" max="2"/>
    <col width="11.8125" customWidth="1" style="90" min="3" max="3"/>
    <col width="14.7633928571429" customWidth="1" style="90" min="4" max="4"/>
    <col width="8.50446428571429" customWidth="1" style="90" min="5" max="5"/>
    <col width="10.15625" customWidth="1" style="90" min="6" max="7"/>
    <col width="8.62053571428571" customWidth="1" style="90" min="8" max="8"/>
    <col width="9.924107142857141" customWidth="1" style="90" min="9" max="9"/>
    <col width="12.6383928571429" customWidth="1" style="90" min="10" max="10"/>
    <col width="4.60714285714286" customWidth="1" style="90" min="11" max="11"/>
    <col width="16.4196428571429" customWidth="1" style="90" min="12" max="12"/>
    <col width="8.977678571428569" customWidth="1" min="13" max="1025"/>
  </cols>
  <sheetData>
    <row r="1" ht="12.75" customFormat="1" customHeight="1" s="90">
      <c r="A1" s="91" t="inlineStr">
        <is>
          <t>10. БИЕТ БУС ХӨРӨНГӨ</t>
        </is>
      </c>
      <c r="B1" s="92" t="n"/>
      <c r="C1" s="92" t="n"/>
      <c r="D1" s="92" t="n"/>
      <c r="E1" s="92" t="n"/>
      <c r="F1" s="92" t="n"/>
      <c r="G1" s="92" t="n"/>
      <c r="H1" s="92" t="n"/>
      <c r="I1" s="92" t="n"/>
      <c r="J1" s="92" t="n"/>
    </row>
    <row r="2" ht="12.75" customHeight="1">
      <c r="A2" s="93" t="n"/>
      <c r="B2" s="94" t="n"/>
      <c r="C2" s="94" t="n"/>
      <c r="D2" s="94" t="n"/>
      <c r="E2" s="94" t="n"/>
      <c r="F2" s="94" t="n"/>
      <c r="G2" s="94" t="n"/>
      <c r="H2" s="94" t="n"/>
      <c r="I2" s="94" t="n"/>
      <c r="J2" s="94" t="n"/>
    </row>
    <row r="3" ht="38.25" customHeight="1">
      <c r="A3" s="95" t="inlineStr">
        <is>
          <t>№</t>
        </is>
      </c>
      <c r="B3" s="95" t="inlineStr">
        <is>
          <t>Үзүүлэлт</t>
        </is>
      </c>
      <c r="C3" s="95" t="inlineStr">
        <is>
          <t>Зохиогчийн эрх</t>
        </is>
      </c>
      <c r="D3" s="95" t="inlineStr">
        <is>
          <t>Компьютерийн Программ хангамж</t>
        </is>
      </c>
      <c r="E3" s="95" t="inlineStr">
        <is>
          <t>Патент</t>
        </is>
      </c>
      <c r="F3" s="95" t="inlineStr">
        <is>
          <t>Барааны тэмдэг</t>
        </is>
      </c>
      <c r="G3" s="95" t="inlineStr">
        <is>
          <t>Тусгай зөвшөөрөл</t>
        </is>
      </c>
      <c r="H3" s="95" t="inlineStr">
        <is>
          <t>Газар эзэмших эрх</t>
        </is>
      </c>
      <c r="I3" s="95" t="inlineStr">
        <is>
          <t>Бусад биет бус хөрөнгө</t>
        </is>
      </c>
      <c r="J3" s="95" t="inlineStr">
        <is>
          <t>Бүгд</t>
        </is>
      </c>
      <c r="K3" s="96" t="n"/>
      <c r="L3" s="96" t="n"/>
    </row>
    <row r="4" ht="12.75" customHeight="1">
      <c r="A4" s="97" t="n">
        <v>1</v>
      </c>
      <c r="B4" s="98" t="inlineStr">
        <is>
          <t>БИЕТ БУС ХӨРӨНГӨ /ӨРТӨГ/</t>
        </is>
      </c>
      <c r="C4" s="264" t="n"/>
      <c r="D4" s="264" t="n"/>
      <c r="E4" s="264" t="n"/>
      <c r="F4" s="264" t="n"/>
      <c r="G4" s="264" t="n"/>
      <c r="H4" s="264" t="n"/>
      <c r="I4" s="264" t="n"/>
      <c r="J4" s="264" t="n"/>
      <c r="K4" s="90" t="n"/>
      <c r="L4" s="90" t="n"/>
    </row>
    <row r="5" ht="12.8" customHeight="1">
      <c r="A5" s="100" t="n">
        <v>1.1</v>
      </c>
      <c r="B5" s="101" t="inlineStr">
        <is>
          <t>Эхний үлдэгдэл</t>
        </is>
      </c>
      <c r="C5" s="265" t="n">
        <v>0</v>
      </c>
      <c r="D5" s="265" t="n"/>
      <c r="E5" s="265" t="n"/>
      <c r="F5" s="265" t="n"/>
      <c r="G5" s="265" t="n"/>
      <c r="H5" s="265" t="n"/>
      <c r="I5" s="265" t="n"/>
      <c r="J5" s="265">
        <f>SUM(C5:I5)</f>
        <v/>
      </c>
    </row>
    <row r="6" ht="12.8" customHeight="1">
      <c r="A6" s="100" t="n">
        <v>1.2</v>
      </c>
      <c r="B6" s="103" t="inlineStr">
        <is>
          <t>Нэмэгдсэн дүн</t>
        </is>
      </c>
      <c r="C6" s="265">
        <f>SUM(C7:C10)</f>
        <v/>
      </c>
      <c r="D6" s="265">
        <f>SUM(D7:D10)</f>
        <v/>
      </c>
      <c r="E6" s="265">
        <f>SUM(E7:E10)</f>
        <v/>
      </c>
      <c r="F6" s="265">
        <f>SUM(F7:F10)</f>
        <v/>
      </c>
      <c r="G6" s="265">
        <f>SUM(G7:G10)</f>
        <v/>
      </c>
      <c r="H6" s="265">
        <f>SUM(H7:H10)</f>
        <v/>
      </c>
      <c r="I6" s="265">
        <f>SUM(I7:I10)</f>
        <v/>
      </c>
      <c r="J6" s="265">
        <f>SUM(C6:I6)</f>
        <v/>
      </c>
    </row>
    <row r="7" ht="12.8" customHeight="1">
      <c r="A7" s="100" t="n"/>
      <c r="B7" s="101" t="inlineStr">
        <is>
          <t>Өөрөө үйлдвэрлэсэн</t>
        </is>
      </c>
      <c r="C7" s="265" t="b">
        <v>0</v>
      </c>
      <c r="D7" s="265" t="b">
        <v>0</v>
      </c>
      <c r="E7" s="265" t="b">
        <v>0</v>
      </c>
      <c r="F7" s="265" t="b">
        <v>0</v>
      </c>
      <c r="G7" s="265" t="b">
        <v>0</v>
      </c>
      <c r="H7" s="265" t="b">
        <v>0</v>
      </c>
      <c r="I7" s="265" t="b">
        <v>0</v>
      </c>
      <c r="J7" s="265">
        <f>SUM(C7:I7)</f>
        <v/>
      </c>
    </row>
    <row r="8" ht="12.8" customHeight="1">
      <c r="A8" s="100" t="n"/>
      <c r="B8" s="101" t="inlineStr">
        <is>
          <t>Худалдаж авсан</t>
        </is>
      </c>
      <c r="C8" s="265" t="b">
        <v>0</v>
      </c>
      <c r="D8" s="265" t="b">
        <v>0</v>
      </c>
      <c r="E8" s="265" t="b">
        <v>0</v>
      </c>
      <c r="F8" s="265" t="b">
        <v>0</v>
      </c>
      <c r="G8" s="265" t="b">
        <v>0</v>
      </c>
      <c r="H8" s="265" t="b">
        <v>0</v>
      </c>
      <c r="I8" s="265" t="b">
        <v>0</v>
      </c>
      <c r="J8" s="265">
        <f>SUM(C8:I8)</f>
        <v/>
      </c>
      <c r="L8" s="266" t="n"/>
    </row>
    <row r="9" ht="12.8" customHeight="1">
      <c r="A9" s="100" t="n"/>
      <c r="B9" s="101" t="inlineStr">
        <is>
          <t>Үнэ төлбөргүй авсан</t>
        </is>
      </c>
      <c r="C9" s="265" t="b">
        <v>0</v>
      </c>
      <c r="D9" s="265" t="b">
        <v>0</v>
      </c>
      <c r="E9" s="265" t="b">
        <v>0</v>
      </c>
      <c r="F9" s="265" t="b">
        <v>0</v>
      </c>
      <c r="G9" s="265" t="b">
        <v>0</v>
      </c>
      <c r="H9" s="265" t="b">
        <v>0</v>
      </c>
      <c r="I9" s="265" t="b">
        <v>0</v>
      </c>
      <c r="J9" s="265">
        <f>SUM(C9:I9)</f>
        <v/>
      </c>
      <c r="L9" s="267" t="n"/>
    </row>
    <row r="10" ht="12.8" customHeight="1">
      <c r="A10" s="100" t="n"/>
      <c r="B10" s="106" t="inlineStr">
        <is>
          <t>Дахин үнэлгээний нэмэгдэл</t>
        </is>
      </c>
      <c r="C10" s="265" t="b">
        <v>0</v>
      </c>
      <c r="D10" s="265" t="b">
        <v>0</v>
      </c>
      <c r="E10" s="265" t="b">
        <v>0</v>
      </c>
      <c r="F10" s="265" t="b">
        <v>0</v>
      </c>
      <c r="G10" s="265" t="b">
        <v>0</v>
      </c>
      <c r="H10" s="265" t="b">
        <v>0</v>
      </c>
      <c r="I10" s="265" t="b">
        <v>0</v>
      </c>
      <c r="J10" s="265">
        <f>SUM(C10:I10)</f>
        <v/>
      </c>
    </row>
    <row r="11" ht="12.8" customHeight="1">
      <c r="A11" s="100" t="n">
        <v>1.3</v>
      </c>
      <c r="B11" s="103" t="inlineStr">
        <is>
          <t>Хасагдсан дүн</t>
        </is>
      </c>
      <c r="C11" s="265">
        <f>SUM(C12:C14)</f>
        <v/>
      </c>
      <c r="D11" s="265">
        <f>SUM(D12:D14)</f>
        <v/>
      </c>
      <c r="E11" s="265">
        <f>SUM(E12:E14)</f>
        <v/>
      </c>
      <c r="F11" s="265">
        <f>SUM(F12:F14)</f>
        <v/>
      </c>
      <c r="G11" s="265">
        <f>SUM(G12:G14)</f>
        <v/>
      </c>
      <c r="H11" s="265">
        <f>SUM(H12:H14)</f>
        <v/>
      </c>
      <c r="I11" s="265">
        <f>SUM(I12:I14)</f>
        <v/>
      </c>
      <c r="J11" s="265">
        <f>SUM(C11:I11)</f>
        <v/>
      </c>
    </row>
    <row r="12" ht="12.8" customHeight="1">
      <c r="A12" s="100" t="n"/>
      <c r="B12" s="101" t="inlineStr">
        <is>
          <t>Худалдсан</t>
        </is>
      </c>
      <c r="C12" s="265" t="b">
        <v>0</v>
      </c>
      <c r="D12" s="265" t="b">
        <v>0</v>
      </c>
      <c r="E12" s="265" t="b">
        <v>0</v>
      </c>
      <c r="F12" s="265" t="b">
        <v>0</v>
      </c>
      <c r="G12" s="265" t="b">
        <v>0</v>
      </c>
      <c r="H12" s="265" t="b">
        <v>0</v>
      </c>
      <c r="I12" s="265" t="b">
        <v>0</v>
      </c>
      <c r="J12" s="265">
        <f>SUM(C12:I12)</f>
        <v/>
      </c>
    </row>
    <row r="13" ht="12.8" customHeight="1">
      <c r="A13" s="100" t="n"/>
      <c r="B13" s="101" t="inlineStr">
        <is>
          <t>Үнэгүй шилжүүлсэн</t>
        </is>
      </c>
      <c r="C13" s="265" t="b">
        <v>0</v>
      </c>
      <c r="D13" s="265" t="b">
        <v>0</v>
      </c>
      <c r="E13" s="265" t="b">
        <v>0</v>
      </c>
      <c r="F13" s="265" t="b">
        <v>0</v>
      </c>
      <c r="G13" s="265" t="b">
        <v>0</v>
      </c>
      <c r="H13" s="265" t="b">
        <v>0</v>
      </c>
      <c r="I13" s="265" t="b">
        <v>0</v>
      </c>
      <c r="J13" s="265">
        <f>SUM(C13:I13)</f>
        <v/>
      </c>
    </row>
    <row r="14" ht="12.8" customHeight="1">
      <c r="A14" s="100" t="n"/>
      <c r="B14" s="101" t="inlineStr">
        <is>
          <t>Акталж, устгасан</t>
        </is>
      </c>
      <c r="C14" s="265" t="b">
        <v>0</v>
      </c>
      <c r="D14" s="265" t="b">
        <v>0</v>
      </c>
      <c r="E14" s="265" t="b">
        <v>0</v>
      </c>
      <c r="F14" s="265" t="b">
        <v>0</v>
      </c>
      <c r="G14" s="265" t="b">
        <v>0</v>
      </c>
      <c r="H14" s="265" t="b">
        <v>0</v>
      </c>
      <c r="I14" s="265" t="b">
        <v>0</v>
      </c>
      <c r="J14" s="265">
        <f>SUM(C14:I14)</f>
        <v/>
      </c>
    </row>
    <row r="15" ht="12.8" customFormat="1" customHeight="1" s="107">
      <c r="A15" s="97" t="n">
        <v>1.4</v>
      </c>
      <c r="B15" s="108" t="inlineStr">
        <is>
          <t>Эцсийн үлдэгдэл</t>
        </is>
      </c>
      <c r="C15" s="268">
        <f>+C5+C6-C11</f>
        <v/>
      </c>
      <c r="D15" s="268">
        <f>+D5+D6-D11</f>
        <v/>
      </c>
      <c r="E15" s="268" t="n"/>
      <c r="F15" s="268" t="n"/>
      <c r="G15" s="268" t="n"/>
      <c r="H15" s="268" t="n"/>
      <c r="I15" s="268" t="n"/>
      <c r="J15" s="268">
        <f>SUM(C15:I15)</f>
        <v/>
      </c>
    </row>
    <row r="16" ht="12.8" customFormat="1" customHeight="1" s="90">
      <c r="A16" s="97" t="n">
        <v>2</v>
      </c>
      <c r="B16" s="98" t="inlineStr">
        <is>
          <t>ХУРИМТЛАГДСАН ХОРОГДОЛ</t>
        </is>
      </c>
      <c r="C16" s="264" t="n"/>
      <c r="D16" s="264" t="n"/>
      <c r="E16" s="264" t="n"/>
      <c r="F16" s="264" t="n"/>
      <c r="G16" s="264" t="n"/>
      <c r="H16" s="264" t="n"/>
      <c r="I16" s="264" t="n"/>
      <c r="J16" s="264" t="n"/>
    </row>
    <row r="17" ht="12.8" customHeight="1">
      <c r="A17" s="100" t="n">
        <v>2.1</v>
      </c>
      <c r="B17" s="101" t="inlineStr">
        <is>
          <t>Эхний үлдэгдэл</t>
        </is>
      </c>
      <c r="C17" s="265" t="n"/>
      <c r="D17" s="265" t="n"/>
      <c r="E17" s="265" t="n"/>
      <c r="F17" s="265" t="n"/>
      <c r="G17" s="265" t="n"/>
      <c r="H17" s="265" t="n"/>
      <c r="I17" s="265" t="n"/>
      <c r="J17" s="265">
        <f>SUM(C17:I17)</f>
        <v/>
      </c>
    </row>
    <row r="18" ht="12.8" customHeight="1">
      <c r="A18" s="100" t="n">
        <v>2.2</v>
      </c>
      <c r="B18" s="103" t="inlineStr">
        <is>
          <t>Нэмэгдсэн дүн</t>
        </is>
      </c>
      <c r="C18" s="265">
        <f>SUM(C19:C21)</f>
        <v/>
      </c>
      <c r="D18" s="265">
        <f>SUM(D19:D21)</f>
        <v/>
      </c>
      <c r="E18" s="265">
        <f>SUM(E19:E21)</f>
        <v/>
      </c>
      <c r="F18" s="265">
        <f>SUM(F19:F21)</f>
        <v/>
      </c>
      <c r="G18" s="265">
        <f>SUM(G19:G21)</f>
        <v/>
      </c>
      <c r="H18" s="265">
        <f>SUM(H19:H21)</f>
        <v/>
      </c>
      <c r="I18" s="265">
        <f>SUM(I19:I21)</f>
        <v/>
      </c>
      <c r="J18" s="265">
        <f>SUM(C18:I18)</f>
        <v/>
      </c>
    </row>
    <row r="19" ht="12.8" customHeight="1">
      <c r="A19" s="100" t="n"/>
      <c r="B19" s="101" t="inlineStr">
        <is>
          <t>Байгуулсан хорогдол</t>
        </is>
      </c>
      <c r="C19" s="265" t="b">
        <v>0</v>
      </c>
      <c r="D19" s="265" t="b">
        <v>0</v>
      </c>
      <c r="E19" s="265" t="b">
        <v>0</v>
      </c>
      <c r="F19" s="265" t="b">
        <v>0</v>
      </c>
      <c r="G19" s="265" t="b">
        <v>0</v>
      </c>
      <c r="H19" s="265" t="b">
        <v>0</v>
      </c>
      <c r="I19" s="265" t="b">
        <v>0</v>
      </c>
      <c r="J19" s="265">
        <f>SUM(C19:I19)</f>
        <v/>
      </c>
    </row>
    <row r="20" ht="12.8" customHeight="1">
      <c r="A20" s="100" t="n"/>
      <c r="B20" s="106" t="inlineStr">
        <is>
          <t>Дахин үнэлгээгээр нэмэгдсэн</t>
        </is>
      </c>
      <c r="C20" s="265" t="b">
        <v>0</v>
      </c>
      <c r="D20" s="265" t="b">
        <v>0</v>
      </c>
      <c r="E20" s="265" t="b">
        <v>0</v>
      </c>
      <c r="F20" s="265" t="b">
        <v>0</v>
      </c>
      <c r="G20" s="265" t="b">
        <v>0</v>
      </c>
      <c r="H20" s="265" t="b">
        <v>0</v>
      </c>
      <c r="I20" s="265" t="b">
        <v>0</v>
      </c>
      <c r="J20" s="265">
        <f>SUM(C20:I20)</f>
        <v/>
      </c>
    </row>
    <row r="21" ht="12.8" customHeight="1">
      <c r="A21" s="100" t="n"/>
      <c r="B21" s="106" t="inlineStr">
        <is>
          <t>Үнэ цэнийн бууралтын буцаалт</t>
        </is>
      </c>
      <c r="C21" s="265" t="b">
        <v>0</v>
      </c>
      <c r="D21" s="265" t="b">
        <v>0</v>
      </c>
      <c r="E21" s="265" t="b">
        <v>0</v>
      </c>
      <c r="F21" s="265" t="b">
        <v>0</v>
      </c>
      <c r="G21" s="265" t="b">
        <v>0</v>
      </c>
      <c r="H21" s="265" t="b">
        <v>0</v>
      </c>
      <c r="I21" s="265" t="b">
        <v>0</v>
      </c>
      <c r="J21" s="265">
        <f>SUM(C21:I21)</f>
        <v/>
      </c>
    </row>
    <row r="22" ht="12.8" customHeight="1">
      <c r="A22" s="100" t="n">
        <v>2.3</v>
      </c>
      <c r="B22" s="103" t="inlineStr">
        <is>
          <t>Хасагдсан дүн</t>
        </is>
      </c>
      <c r="C22" s="265">
        <f>SUM(C23:C25)</f>
        <v/>
      </c>
      <c r="D22" s="265">
        <f>SUM(D23:D25)</f>
        <v/>
      </c>
      <c r="E22" s="265">
        <f>SUM(E23:E25)</f>
        <v/>
      </c>
      <c r="F22" s="265">
        <f>SUM(F23:F25)</f>
        <v/>
      </c>
      <c r="G22" s="265">
        <f>SUM(G23:G25)</f>
        <v/>
      </c>
      <c r="H22" s="265">
        <f>SUM(H23:H25)</f>
        <v/>
      </c>
      <c r="I22" s="265">
        <f>SUM(I23:I25)</f>
        <v/>
      </c>
      <c r="J22" s="265">
        <f>SUM(C22:I22)</f>
        <v/>
      </c>
    </row>
    <row r="23" ht="12.8" customHeight="1">
      <c r="A23" s="100" t="n"/>
      <c r="B23" s="106" t="inlineStr">
        <is>
          <t>Данснаас хассан хөрөнгийн хорогдол</t>
        </is>
      </c>
      <c r="C23" s="265" t="b">
        <v>0</v>
      </c>
      <c r="D23" s="265" t="b">
        <v>0</v>
      </c>
      <c r="E23" s="265" t="b">
        <v>0</v>
      </c>
      <c r="F23" s="265" t="b">
        <v>0</v>
      </c>
      <c r="G23" s="265" t="b">
        <v>0</v>
      </c>
      <c r="H23" s="265" t="b">
        <v>0</v>
      </c>
      <c r="I23" s="265" t="b">
        <v>0</v>
      </c>
      <c r="J23" s="265">
        <f>SUM(C23:I23)</f>
        <v/>
      </c>
    </row>
    <row r="24" ht="12.8" customHeight="1">
      <c r="A24" s="100" t="n"/>
      <c r="B24" s="106" t="inlineStr">
        <is>
          <t xml:space="preserve">Дахин үнэлгээгээр хасагдсан </t>
        </is>
      </c>
      <c r="C24" s="265" t="b">
        <v>0</v>
      </c>
      <c r="D24" s="265" t="b">
        <v>0</v>
      </c>
      <c r="E24" s="265" t="b">
        <v>0</v>
      </c>
      <c r="F24" s="265" t="b">
        <v>0</v>
      </c>
      <c r="G24" s="265" t="b">
        <v>0</v>
      </c>
      <c r="H24" s="265" t="b">
        <v>0</v>
      </c>
      <c r="I24" s="265" t="b">
        <v>0</v>
      </c>
      <c r="J24" s="265">
        <f>SUM(C24:I24)</f>
        <v/>
      </c>
    </row>
    <row r="25" ht="12.8" customHeight="1">
      <c r="A25" s="100" t="n"/>
      <c r="B25" s="101" t="inlineStr">
        <is>
          <t>Үнэ цэнийн бууралт</t>
        </is>
      </c>
      <c r="C25" s="265" t="b">
        <v>0</v>
      </c>
      <c r="D25" s="265" t="b">
        <v>0</v>
      </c>
      <c r="E25" s="265" t="b">
        <v>0</v>
      </c>
      <c r="F25" s="265" t="b">
        <v>0</v>
      </c>
      <c r="G25" s="265" t="b">
        <v>0</v>
      </c>
      <c r="H25" s="265" t="b">
        <v>0</v>
      </c>
      <c r="I25" s="265" t="b">
        <v>0</v>
      </c>
      <c r="J25" s="265">
        <f>SUM(C25:I25)</f>
        <v/>
      </c>
    </row>
    <row r="26" ht="12.8" customHeight="1">
      <c r="A26" s="100" t="n">
        <v>2.4</v>
      </c>
      <c r="B26" s="101" t="inlineStr">
        <is>
          <t>Эцсийн үлдэгдэл</t>
        </is>
      </c>
      <c r="C26" s="265">
        <f>+C17+C18-C22</f>
        <v/>
      </c>
      <c r="D26" s="265" t="n"/>
      <c r="E26" s="265" t="n"/>
      <c r="F26" s="265" t="n"/>
      <c r="G26" s="265" t="n"/>
      <c r="H26" s="265" t="n"/>
      <c r="I26" s="265" t="n"/>
      <c r="J26" s="265">
        <f>SUM(C26:I26)</f>
        <v/>
      </c>
    </row>
    <row r="27" ht="12.8" customHeight="1">
      <c r="A27" s="110" t="n">
        <v>3</v>
      </c>
      <c r="B27" s="108" t="inlineStr">
        <is>
          <t>ДАНСНЫ ЦЭВЭР ДҮН</t>
        </is>
      </c>
      <c r="C27" s="265" t="n"/>
      <c r="D27" s="265" t="n"/>
      <c r="E27" s="265" t="n"/>
      <c r="F27" s="265" t="n"/>
      <c r="G27" s="265" t="n"/>
      <c r="H27" s="265" t="n"/>
      <c r="I27" s="265" t="n"/>
      <c r="J27" s="265">
        <f>SUM(C27:I27)</f>
        <v/>
      </c>
    </row>
    <row r="28" ht="12.8" customHeight="1">
      <c r="A28" s="111" t="n">
        <v>3.1</v>
      </c>
      <c r="B28" s="101" t="inlineStr">
        <is>
          <t>Эхний үлдэгдэл /1.1-2.1/</t>
        </is>
      </c>
      <c r="C28" s="265">
        <f>+C5-C17</f>
        <v/>
      </c>
      <c r="D28" s="265">
        <f>+D5-D17</f>
        <v/>
      </c>
      <c r="E28" s="265">
        <f>+E5-E17</f>
        <v/>
      </c>
      <c r="F28" s="265">
        <f>+F5-F17</f>
        <v/>
      </c>
      <c r="G28" s="265">
        <f>+G5-G17</f>
        <v/>
      </c>
      <c r="H28" s="265">
        <f>+H5-H17</f>
        <v/>
      </c>
      <c r="I28" s="265">
        <f>+I5-I17</f>
        <v/>
      </c>
      <c r="J28" s="265">
        <f>SUM(C28:I28)</f>
        <v/>
      </c>
    </row>
    <row r="29" ht="12.8" customFormat="1" customHeight="1" s="107">
      <c r="A29" s="110" t="n">
        <v>3.2</v>
      </c>
      <c r="B29" s="108" t="inlineStr">
        <is>
          <t>Эцсийн үлдэгдэл /1.4-2.4/</t>
        </is>
      </c>
      <c r="C29" s="268">
        <f>+C15-C26</f>
        <v/>
      </c>
      <c r="D29" s="268">
        <f>+D15-D26</f>
        <v/>
      </c>
      <c r="E29" s="268">
        <f>+E15-E26</f>
        <v/>
      </c>
      <c r="F29" s="268">
        <f>+F15-F26</f>
        <v/>
      </c>
      <c r="G29" s="268">
        <f>+G15-G26</f>
        <v/>
      </c>
      <c r="H29" s="268">
        <f>+H15-H26</f>
        <v/>
      </c>
      <c r="I29" s="268">
        <f>+I15-I26</f>
        <v/>
      </c>
      <c r="J29" s="268">
        <f>SUM(C29:I29)</f>
        <v/>
      </c>
    </row>
    <row r="30" ht="12.8" customFormat="1" customHeight="1" s="90">
      <c r="A30" s="93" t="n"/>
      <c r="B30" s="94" t="n"/>
      <c r="C30" s="94" t="n"/>
      <c r="D30" s="94" t="n"/>
      <c r="E30" s="94" t="n"/>
      <c r="F30" s="94" t="n"/>
      <c r="G30" s="94" t="n"/>
      <c r="H30" s="94" t="n"/>
      <c r="I30" s="94" t="n"/>
      <c r="J30" s="94" t="n"/>
    </row>
    <row r="31" ht="12.75" customHeight="1">
      <c r="A31" s="112" t="inlineStr">
        <is>
          <t>Тэмдэглэл (Биет бус хөрөнгийн анги бүрийн хувьд ашигласан хэмжилтийн суурь, хорогдол тооцох арга, ашиглалтын хугацаа, дахин үнэлсэн бол дахин үнэлгээ хүчинтэй болсон хугацаа, хараат бус үнэлгээчин үнэлсэн эсэх, бусад биет бус хөрөнгийн бүрэлдэхүүн болон бусад тайлбар тэмдэглэлийг хийнэ)</t>
        </is>
      </c>
    </row>
    <row r="32" ht="12.8" customHeight="1"/>
    <row r="33" ht="12.8" customHeight="1"/>
    <row r="34" ht="12.8" customHeight="1"/>
    <row r="35" ht="12.8" customFormat="1" customHeight="1" s="113">
      <c r="A35" s="114" t="b">
        <v>0</v>
      </c>
      <c r="L35" s="90" t="n"/>
    </row>
    <row r="36" ht="12.75" customFormat="1" customHeight="1" s="113">
      <c r="L36" s="90" t="n"/>
    </row>
    <row r="37" ht="12.75" customFormat="1" customHeight="1" s="113">
      <c r="A37" s="253" t="n"/>
      <c r="B37" s="253" t="n"/>
      <c r="C37" s="253" t="n"/>
      <c r="D37" s="253" t="n"/>
      <c r="E37" s="253" t="n"/>
      <c r="F37" s="253" t="n"/>
      <c r="G37" s="253" t="n"/>
      <c r="H37" s="253" t="n"/>
      <c r="L37" s="90" t="n"/>
    </row>
  </sheetData>
  <mergeCells count="2">
    <mergeCell ref="A31:J34"/>
    <mergeCell ref="A35:H37"/>
  </mergeCells>
  <printOptions headings="0" gridLines="1" gridLinesSet="1"/>
  <pageMargins left="0.7" right="0.7" top="0.75" bottom="0.75" header="0.5" footer="0.5"/>
  <pageSetup orientation="landscape" paperSize="1"/>
</worksheet>
</file>

<file path=xl/worksheets/sheet6.xml><?xml version="1.0" encoding="utf-8"?>
<worksheet xmlns="http://schemas.openxmlformats.org/spreadsheetml/2006/main">
  <sheetPr>
    <outlinePr summaryBelow="1" summaryRight="1"/>
    <pageSetUpPr/>
  </sheetPr>
  <dimension ref="A1:N51"/>
  <sheetViews>
    <sheetView showGridLines="0" showRowColHeaders="1" zoomScale="120" workbookViewId="0">
      <selection activeCell="J17" activeCellId="0" sqref="J17"/>
    </sheetView>
  </sheetViews>
  <sheetFormatPr baseColWidth="8" defaultRowHeight="12.75"/>
  <cols>
    <col width="4.25446428571429" customWidth="1" style="89" min="1" max="1"/>
    <col width="19.0178571428571" customWidth="1" style="90" min="2" max="2"/>
    <col width="8.15178571428571" customWidth="1" style="90" min="3" max="4"/>
    <col width="11.6919642857143" customWidth="1" style="90" min="5" max="6"/>
    <col width="16.1830357142857" customWidth="1" style="90" min="7" max="7"/>
    <col width="19.0178571428571" customWidth="1" style="90" min="8" max="8"/>
    <col width="3.54464285714286" customWidth="1" style="90" min="9" max="9"/>
    <col width="23.03125" customWidth="1" style="90" min="10" max="10"/>
    <col width="8.857142857142859" customWidth="1" min="11" max="1025"/>
  </cols>
  <sheetData>
    <row r="1" ht="12.75" customFormat="1" customHeight="1" s="90">
      <c r="A1" s="92" t="inlineStr">
        <is>
          <t>11. ДУУСААГҮЙ БАРИЛГА</t>
        </is>
      </c>
    </row>
    <row r="2" ht="12.75" customHeight="1">
      <c r="A2" s="115" t="n"/>
      <c r="B2" s="116" t="n"/>
      <c r="C2" s="116" t="n"/>
      <c r="D2" s="116" t="n"/>
      <c r="E2" s="116" t="n"/>
      <c r="F2" s="116" t="n"/>
      <c r="G2" s="116" t="n"/>
      <c r="H2" s="116" t="n"/>
    </row>
    <row r="3" ht="24" customFormat="1" customHeight="1" s="96">
      <c r="A3" s="117" t="inlineStr">
        <is>
          <t>№</t>
        </is>
      </c>
      <c r="B3" s="117" t="inlineStr">
        <is>
          <t>Дуусаагүй барилгын нэр</t>
        </is>
      </c>
      <c r="C3" s="117" t="inlineStr">
        <is>
          <t xml:space="preserve">Эхэлсэн он </t>
        </is>
      </c>
      <c r="D3" s="243" t="n"/>
      <c r="E3" s="244" t="n"/>
      <c r="F3" s="117" t="inlineStr">
        <is>
          <t>Дуусгалтын хувь</t>
        </is>
      </c>
      <c r="G3" s="117" t="inlineStr">
        <is>
          <t>Нийт төсөвт өртөг</t>
        </is>
      </c>
      <c r="H3" s="117" t="inlineStr">
        <is>
          <t>Ашиглалтанд орох эцсийн хугацаа</t>
        </is>
      </c>
    </row>
    <row r="4" ht="12.75" customFormat="1" customHeight="1" s="90">
      <c r="A4" s="118" t="n">
        <v>1</v>
      </c>
      <c r="B4" s="119" t="inlineStr"/>
      <c r="C4" s="269" t="inlineStr"/>
      <c r="D4" s="243" t="n"/>
      <c r="E4" s="244" t="n"/>
      <c r="F4" s="270" t="inlineStr"/>
      <c r="G4" s="270" t="inlineStr"/>
      <c r="H4" s="270" t="inlineStr"/>
    </row>
    <row r="5" ht="12.75" customHeight="1">
      <c r="A5" s="118" t="n">
        <v>2</v>
      </c>
      <c r="B5" s="119" t="n"/>
      <c r="C5" s="122" t="n"/>
      <c r="D5" s="243" t="n"/>
      <c r="E5" s="244" t="n"/>
      <c r="F5" s="270" t="n"/>
      <c r="G5" s="270" t="n"/>
      <c r="H5" s="270" t="n"/>
    </row>
    <row r="6" ht="12.75" customHeight="1">
      <c r="A6" s="126" t="n">
        <v>3</v>
      </c>
      <c r="B6" s="122" t="inlineStr">
        <is>
          <t>Нийт дүн</t>
        </is>
      </c>
      <c r="C6" s="122" t="n"/>
      <c r="D6" s="243" t="n"/>
      <c r="E6" s="244" t="n"/>
      <c r="F6" s="270" t="n"/>
      <c r="G6" s="271">
        <f>sum(G4:G5)</f>
        <v/>
      </c>
      <c r="H6" s="270" t="n"/>
    </row>
    <row r="7" ht="12.75" customHeight="1">
      <c r="A7" s="115" t="n"/>
      <c r="B7" s="124" t="n"/>
      <c r="C7" s="124" t="n"/>
      <c r="D7" s="124" t="n"/>
      <c r="E7" s="124" t="n"/>
      <c r="F7" s="125" t="n"/>
      <c r="G7" s="125" t="n"/>
      <c r="H7" s="125" t="n"/>
    </row>
    <row r="8" ht="12.75" customHeight="1">
      <c r="A8" s="92" t="inlineStr">
        <is>
          <t>12. БИОЛОГИЙН ХӨРӨНГӨ</t>
        </is>
      </c>
    </row>
    <row r="9" ht="12.75" customHeight="1">
      <c r="A9" s="115" t="n"/>
      <c r="B9" s="124" t="n"/>
      <c r="C9" s="124" t="n"/>
      <c r="D9" s="124" t="n"/>
      <c r="E9" s="124" t="n"/>
      <c r="F9" s="125" t="n"/>
      <c r="G9" s="125" t="n"/>
      <c r="H9" s="125" t="n"/>
    </row>
    <row r="10" ht="12.75" customFormat="1" customHeight="1" s="89">
      <c r="A10" s="118" t="inlineStr">
        <is>
          <t>№</t>
        </is>
      </c>
      <c r="B10" s="117" t="inlineStr">
        <is>
          <t>Биологийн хөрөнгийн төрөл</t>
        </is>
      </c>
      <c r="C10" s="117" t="inlineStr">
        <is>
          <t>Нас</t>
        </is>
      </c>
      <c r="D10" s="117" t="inlineStr">
        <is>
          <t>Хүйс</t>
        </is>
      </c>
      <c r="E10" s="118" t="inlineStr">
        <is>
          <t>Эхний үлдэгдэл</t>
        </is>
      </c>
      <c r="F10" s="244" t="n"/>
      <c r="G10" s="118" t="inlineStr">
        <is>
          <t>Эцсийн үлдэгдэл</t>
        </is>
      </c>
      <c r="H10" s="244" t="n"/>
    </row>
    <row r="11" ht="12.75" customFormat="1" customHeight="1" s="90">
      <c r="A11" s="254" t="n"/>
      <c r="B11" s="254" t="n"/>
      <c r="C11" s="254" t="n"/>
      <c r="D11" s="254" t="n"/>
      <c r="E11" s="126" t="inlineStr">
        <is>
          <t>Тоо</t>
        </is>
      </c>
      <c r="F11" s="126" t="inlineStr">
        <is>
          <t>Дансны үнэ</t>
        </is>
      </c>
      <c r="G11" s="126" t="inlineStr">
        <is>
          <t>Тоо</t>
        </is>
      </c>
      <c r="H11" s="126" t="inlineStr">
        <is>
          <t>Дансны үнэ</t>
        </is>
      </c>
    </row>
    <row r="12" ht="12.75" customHeight="1">
      <c r="A12" s="118" t="n">
        <v>1</v>
      </c>
      <c r="B12" s="119" t="inlineStr"/>
      <c r="C12" s="122" t="inlineStr"/>
      <c r="D12" s="122" t="inlineStr"/>
      <c r="E12" s="265" t="inlineStr"/>
      <c r="F12" s="265" t="inlineStr"/>
      <c r="G12" s="265" t="inlineStr"/>
      <c r="H12" s="265" t="inlineStr"/>
    </row>
    <row r="13" ht="12.75" customHeight="1">
      <c r="A13" s="118" t="n">
        <v>2</v>
      </c>
      <c r="B13" s="119" t="n"/>
      <c r="C13" s="119" t="n"/>
      <c r="D13" s="119" t="n"/>
      <c r="E13" s="265" t="n"/>
      <c r="F13" s="265" t="n"/>
      <c r="G13" s="265" t="n"/>
      <c r="H13" s="265" t="n"/>
    </row>
    <row r="14" ht="12.75" customHeight="1">
      <c r="A14" s="126" t="n">
        <v>3</v>
      </c>
      <c r="B14" s="122" t="inlineStr">
        <is>
          <t>Нийт дүн</t>
        </is>
      </c>
      <c r="C14" s="119" t="n"/>
      <c r="D14" s="119" t="n"/>
      <c r="E14" s="265" t="n"/>
      <c r="F14" s="271">
        <f>SUM(F12:F13)</f>
        <v/>
      </c>
      <c r="G14" s="268" t="n"/>
      <c r="H14" s="271">
        <f>SUM(H12:H13)</f>
        <v/>
      </c>
    </row>
    <row r="15" ht="12.75" customHeight="1">
      <c r="A15" s="115" t="n"/>
      <c r="B15" s="124" t="n"/>
      <c r="C15" s="124" t="n"/>
      <c r="D15" s="124" t="n"/>
      <c r="E15" s="124" t="n"/>
      <c r="F15" s="124" t="n"/>
      <c r="G15" s="127" t="n"/>
      <c r="H15" s="127" t="n"/>
    </row>
    <row r="16" ht="12.75" customHeight="1">
      <c r="A16" s="124" t="inlineStr">
        <is>
          <t xml:space="preserve">Тэмдэглэл.(Биологийн хөрөнгийн хэмжилтийн суурь болон бусад тайлбар, тэмдэглэлийг хийнэ.) </t>
        </is>
      </c>
    </row>
    <row r="17" ht="12.8" customHeight="1">
      <c r="A17" s="272" t="b">
        <v>0</v>
      </c>
      <c r="N17" s="90" t="inlineStr">
        <is>
          <t xml:space="preserve"> </t>
        </is>
      </c>
    </row>
    <row r="18" ht="12.8" customHeight="1">
      <c r="A18" s="273" t="n"/>
      <c r="B18" s="273" t="n"/>
      <c r="C18" s="273" t="n"/>
      <c r="D18" s="273" t="n"/>
      <c r="E18" s="273" t="n"/>
      <c r="F18" s="273" t="n"/>
      <c r="G18" s="273" t="n"/>
      <c r="H18" s="273" t="n"/>
    </row>
    <row r="19" ht="12.8" customHeight="1">
      <c r="A19" s="115" t="n"/>
      <c r="B19" s="124" t="n"/>
      <c r="C19" s="124" t="n"/>
      <c r="D19" s="124" t="n"/>
      <c r="E19" s="124" t="n"/>
      <c r="F19" s="125" t="n"/>
      <c r="G19" s="125" t="n"/>
      <c r="H19" s="125" t="n"/>
      <c r="L19" s="90" t="inlineStr">
        <is>
          <t xml:space="preserve"> </t>
        </is>
      </c>
    </row>
    <row r="20" ht="12.8" customHeight="1">
      <c r="A20" s="92" t="inlineStr">
        <is>
          <t>13. УРТ ХУГАЦААТ ХӨРӨНГӨ ОРУУЛАЛТ</t>
        </is>
      </c>
    </row>
    <row r="21" ht="12.8" customHeight="1">
      <c r="A21" s="115" t="n"/>
      <c r="B21" s="124" t="n"/>
      <c r="C21" s="124" t="n"/>
      <c r="D21" s="124" t="n"/>
      <c r="E21" s="124" t="n"/>
      <c r="F21" s="125" t="n"/>
      <c r="G21" s="125" t="n"/>
      <c r="H21" s="125" t="n"/>
    </row>
    <row r="22" ht="12.75" customFormat="1" customHeight="1" s="129">
      <c r="A22" s="117" t="inlineStr">
        <is>
          <t>№</t>
        </is>
      </c>
      <c r="B22" s="117" t="inlineStr">
        <is>
          <t>Хөрөнгө оруулалтын төрөл</t>
        </is>
      </c>
      <c r="C22" s="130" t="inlineStr">
        <is>
          <t>Эхний үлдэгдэл</t>
        </is>
      </c>
      <c r="D22" s="274" t="n"/>
      <c r="E22" s="274" t="n"/>
      <c r="F22" s="275" t="n"/>
      <c r="G22" s="117" t="inlineStr">
        <is>
          <t>Эцсийн үлдэгдэл</t>
        </is>
      </c>
      <c r="H22" s="244" t="n"/>
    </row>
    <row r="23" ht="24" customHeight="1">
      <c r="A23" s="254" t="n"/>
      <c r="B23" s="254" t="n"/>
      <c r="C23" s="117" t="inlineStr">
        <is>
          <t>Хөрөнгө оруулалтын хувь</t>
        </is>
      </c>
      <c r="D23" s="244" t="n"/>
      <c r="E23" s="117" t="inlineStr">
        <is>
          <t>Хөрөнгө оруулалтын дүн</t>
        </is>
      </c>
      <c r="F23" s="244" t="n"/>
      <c r="G23" s="117" t="inlineStr">
        <is>
          <t>Хөрөнгө оруулалтын хувь</t>
        </is>
      </c>
      <c r="H23" s="117" t="inlineStr">
        <is>
          <t>Хөрөнгө оруулалтын дүн</t>
        </is>
      </c>
    </row>
    <row r="24" ht="12.8" customFormat="1" customHeight="1" s="90">
      <c r="A24" s="118" t="n">
        <v>1</v>
      </c>
      <c r="B24" s="119" t="inlineStr"/>
      <c r="C24" s="276" t="inlineStr"/>
      <c r="D24" s="244" t="n"/>
      <c r="E24" s="276" t="inlineStr"/>
      <c r="F24" s="244" t="n"/>
      <c r="G24" s="277" t="inlineStr"/>
      <c r="H24" s="277" t="inlineStr"/>
    </row>
    <row r="25" ht="12.8" customFormat="1" customHeight="1" s="90">
      <c r="A25" s="118" t="n">
        <v>2</v>
      </c>
      <c r="B25" s="119" t="inlineStr"/>
      <c r="C25" s="276" t="inlineStr"/>
      <c r="D25" s="244" t="n"/>
      <c r="E25" s="276" t="inlineStr"/>
      <c r="F25" s="244" t="n"/>
      <c r="G25" s="277" t="inlineStr"/>
      <c r="H25" s="277" t="inlineStr"/>
    </row>
    <row r="26" ht="12.8" customFormat="1" customHeight="1" s="90">
      <c r="A26" s="118" t="n">
        <v>3</v>
      </c>
      <c r="B26" s="119" t="n"/>
      <c r="C26" s="276" t="n"/>
      <c r="D26" s="244" t="n"/>
      <c r="E26" s="276" t="n"/>
      <c r="F26" s="244" t="n"/>
      <c r="G26" s="277" t="n"/>
      <c r="H26" s="277" t="n"/>
    </row>
    <row r="27" ht="12.8" customFormat="1" customHeight="1" s="90">
      <c r="A27" s="126" t="n">
        <v>4</v>
      </c>
      <c r="B27" s="122" t="inlineStr">
        <is>
          <t>Нийт дүн</t>
        </is>
      </c>
      <c r="C27" s="276" t="n"/>
      <c r="D27" s="244" t="n"/>
      <c r="E27" s="278">
        <f>sum(E24:F26)</f>
        <v/>
      </c>
      <c r="F27" s="244" t="n"/>
      <c r="G27" s="277" t="n"/>
      <c r="H27" s="278">
        <f>sum(H24:H26)</f>
        <v/>
      </c>
    </row>
    <row r="28" ht="12.8" customHeight="1">
      <c r="A28" s="115" t="n"/>
      <c r="B28" s="124" t="n"/>
      <c r="C28" s="124" t="n"/>
      <c r="D28" s="124" t="n"/>
      <c r="E28" s="279" t="n"/>
      <c r="F28" s="279" t="n"/>
      <c r="G28" s="127" t="n"/>
      <c r="H28" s="127" t="n"/>
    </row>
    <row r="29" ht="12.75" customHeight="1">
      <c r="A29" s="134" t="inlineStr">
        <is>
          <t xml:space="preserve">Тэмдэглэл.(Урт хугацаат хөрөнгө оруулалттай холбоотой бий болсон олз, гарзын дүн, бүртгэсэн аргыг тодруулна. Охин компани, хамтын хяналттай аж ахуйн нэгж, хараат компанид оруулсан хөрөнгө оруулалтыг НББОУС-27 Нэгтгэсэн болон тусдаа санхүүгийн тайлан -ийн дагуу тодруулна.) </t>
        </is>
      </c>
    </row>
    <row r="30" ht="12.8" customHeight="1"/>
    <row r="31" ht="12.8" customHeight="1"/>
    <row r="32" ht="12.8" customHeight="1">
      <c r="A32" s="135" t="b">
        <v>0</v>
      </c>
    </row>
    <row r="33" ht="12.8" customHeight="1"/>
    <row r="34" ht="12.8" customHeight="1">
      <c r="A34" s="253" t="n"/>
      <c r="B34" s="253" t="n"/>
      <c r="C34" s="253" t="n"/>
      <c r="D34" s="253" t="n"/>
      <c r="E34" s="253" t="n"/>
      <c r="F34" s="253" t="n"/>
      <c r="G34" s="253" t="n"/>
      <c r="H34" s="253" t="n"/>
    </row>
    <row r="35" ht="12.8" customHeight="1">
      <c r="A35" s="135" t="n"/>
      <c r="B35" s="135" t="n"/>
      <c r="C35" s="135" t="n"/>
      <c r="D35" s="135" t="n"/>
      <c r="E35" s="135" t="n"/>
      <c r="F35" s="135" t="n"/>
      <c r="G35" s="135" t="n"/>
      <c r="H35" s="135" t="n"/>
    </row>
    <row r="36" ht="12.8" customHeight="1">
      <c r="A36" s="136" t="inlineStr">
        <is>
          <t>14. ХӨРӨНГӨ ОРУУЛАЛТЫН ЗОРИУЛАЛТТАЙ ҮЛ ХӨДЛӨХ ХӨРӨНГӨ</t>
        </is>
      </c>
      <c r="B36" s="280" t="n"/>
      <c r="C36" s="280" t="n"/>
      <c r="D36" s="280" t="n"/>
      <c r="E36" s="280" t="n"/>
      <c r="F36" s="280" t="n"/>
      <c r="G36" s="280" t="n"/>
      <c r="H36" s="280" t="n"/>
    </row>
    <row r="37" ht="12.8" customHeight="1">
      <c r="A37" s="137" t="n"/>
      <c r="B37" s="137" t="n"/>
      <c r="C37" s="137" t="n"/>
      <c r="D37" s="137" t="n"/>
      <c r="E37" s="137" t="n"/>
      <c r="F37" s="137" t="n"/>
      <c r="G37" s="137" t="n"/>
      <c r="H37" s="137" t="n"/>
    </row>
    <row r="38" ht="12.75" customHeight="1">
      <c r="A38" s="138" t="inlineStr">
        <is>
          <t xml:space="preserve">Тэмдэглэл.(Хөрөнгө оруулалтын зориулалттай үл хөдлөх хөрөнгийн хувьд ашигласан хэмжилтийн суурь: бодит үнэ цэнийн загвар ашигладаг бол бодит үнэ цэнийн загвар ашигладаг бол бодит үнэ цэнийг тодорхойлоход ашигласан арга, бодит үнэ цэнийн тохируулгаас үүссэн олз, гарз; хэрэв түрээслэдэг бол түрээсийн орлого, түрээсэлсэн хөрөнгөтэй холбоотой гарсан зардлууд; Хэрэв өртгийн загвар ашигладаг бол хөрөнгийн ашиглалтын хугацаа, элэгдэл тооцох арга болон НББОУС-40 Хөрөнгө оруулалтын зориулалттай үл хөдлөх хөрөнгө-д заасны дагуу бусад тодруулгыг хийнэ ) </t>
        </is>
      </c>
    </row>
    <row r="39" ht="12.8" customHeight="1"/>
    <row r="40" ht="12.8" customHeight="1"/>
    <row r="41" ht="12.8" customHeight="1"/>
    <row r="42" ht="12.8" customHeight="1"/>
    <row r="43" ht="12.8" customHeight="1">
      <c r="A43" s="253" t="n"/>
      <c r="B43" s="253" t="n"/>
      <c r="C43" s="253" t="n"/>
      <c r="D43" s="253" t="n"/>
      <c r="E43" s="253" t="n"/>
      <c r="F43" s="253" t="n"/>
      <c r="G43" s="253" t="n"/>
      <c r="H43" s="253" t="n"/>
    </row>
    <row r="44" ht="12.75" customHeight="1">
      <c r="A44" s="135" t="b">
        <v>0</v>
      </c>
    </row>
    <row r="45" ht="12.75" customHeight="1"/>
    <row r="46" ht="12.75" customHeight="1"/>
    <row r="47" ht="12.75" customHeight="1"/>
    <row r="48" ht="12.75" customHeight="1">
      <c r="A48" s="253" t="n"/>
      <c r="B48" s="253" t="n"/>
      <c r="C48" s="253" t="n"/>
      <c r="D48" s="253" t="n"/>
      <c r="E48" s="253" t="n"/>
      <c r="F48" s="253" t="n"/>
      <c r="G48" s="253" t="n"/>
      <c r="H48" s="253" t="n"/>
    </row>
    <row r="49" ht="12.75" customHeight="1">
      <c r="A49" s="115" t="n"/>
      <c r="B49" s="115" t="n"/>
      <c r="C49" s="115" t="n"/>
      <c r="D49" s="115" t="n"/>
      <c r="E49" s="115" t="n"/>
      <c r="F49" s="115" t="n"/>
      <c r="G49" s="115" t="n"/>
      <c r="H49" s="115" t="n"/>
      <c r="I49" s="90" t="n"/>
      <c r="J49" s="90" t="n"/>
    </row>
    <row r="50" ht="12.75" customHeight="1">
      <c r="A50" s="115" t="n"/>
      <c r="B50" s="116" t="n"/>
      <c r="C50" s="116" t="n"/>
      <c r="D50" s="116" t="n"/>
      <c r="E50" s="116" t="n"/>
      <c r="F50" s="116" t="n"/>
      <c r="G50" s="116" t="n"/>
      <c r="H50" s="116" t="n"/>
      <c r="I50" s="90" t="n"/>
      <c r="J50" s="90" t="n"/>
    </row>
    <row r="51" ht="12.75" customHeight="1">
      <c r="A51" s="124" t="n"/>
      <c r="I51" s="90" t="n"/>
      <c r="J51" s="90" t="n"/>
    </row>
  </sheetData>
  <mergeCells count="35">
    <mergeCell ref="A1:H1"/>
    <mergeCell ref="C3:E3"/>
    <mergeCell ref="C4:E4"/>
    <mergeCell ref="C5:E5"/>
    <mergeCell ref="C6:E6"/>
    <mergeCell ref="A10:A11"/>
    <mergeCell ref="B10:B11"/>
    <mergeCell ref="C10:C11"/>
    <mergeCell ref="D10:D11"/>
    <mergeCell ref="E10:F10"/>
    <mergeCell ref="G10:H10"/>
    <mergeCell ref="A22:A23"/>
    <mergeCell ref="B22:B23"/>
    <mergeCell ref="C22:F22"/>
    <mergeCell ref="G22:H22"/>
    <mergeCell ref="C23:D23"/>
    <mergeCell ref="E23:F23"/>
    <mergeCell ref="C24:D24"/>
    <mergeCell ref="E24:F24"/>
    <mergeCell ref="C25:D25"/>
    <mergeCell ref="E25:F25"/>
    <mergeCell ref="C26:D26"/>
    <mergeCell ref="E26:F26"/>
    <mergeCell ref="C27:D27"/>
    <mergeCell ref="E27:F27"/>
    <mergeCell ref="A51:H51"/>
    <mergeCell ref="A8:H8"/>
    <mergeCell ref="A16:H16"/>
    <mergeCell ref="A17:H18"/>
    <mergeCell ref="A20:H20"/>
    <mergeCell ref="A29:H31"/>
    <mergeCell ref="A32:H34"/>
    <mergeCell ref="A36:H36"/>
    <mergeCell ref="A38:H43"/>
    <mergeCell ref="A44:H48"/>
  </mergeCells>
  <printOptions headings="0" gridLines="1" gridLinesSet="1"/>
  <pageMargins left="0.7" right="0.7" top="0.75" bottom="0.75" header="0.5" footer="0.5"/>
  <pageSetup orientation="portrait" paperSize="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H49"/>
  <sheetViews>
    <sheetView showGridLines="0" showRowColHeaders="1" zoomScale="120" workbookViewId="0">
      <selection activeCell="I21" activeCellId="0" sqref="I21"/>
    </sheetView>
  </sheetViews>
  <sheetFormatPr baseColWidth="8" defaultRowHeight="12.75"/>
  <cols>
    <col width="4.25446428571429" customWidth="1" style="89" min="1" max="1"/>
    <col width="19.6071428571429" customWidth="1" style="90" min="2" max="2"/>
    <col width="13.7008928571429" customWidth="1" style="90" min="3" max="3"/>
    <col width="12.6383928571429" customWidth="1" style="90" min="4" max="5"/>
    <col width="12.875" customWidth="1" style="90" min="6" max="6"/>
    <col width="13.9375" customWidth="1" style="90" min="7" max="7"/>
    <col width="8.977678571428569" customWidth="1" style="90" min="8" max="8"/>
    <col width="81.3839285714286" customWidth="1" min="9" max="9"/>
    <col width="8.977678571428569" customWidth="1" min="10" max="1025"/>
  </cols>
  <sheetData>
    <row r="1" ht="12.75" customHeight="1">
      <c r="A1" s="92" t="inlineStr">
        <is>
          <t>15. БУСАД ЭРГЭЛТИЙН БУС ХӨРӨНГӨ</t>
        </is>
      </c>
    </row>
    <row r="2" ht="12.75" customHeight="1">
      <c r="A2" s="139" t="n"/>
      <c r="B2" s="139" t="n"/>
      <c r="C2" s="139" t="n"/>
      <c r="D2" s="139" t="n"/>
      <c r="E2" s="139" t="n"/>
      <c r="F2" s="139" t="n"/>
      <c r="G2" s="139" t="n"/>
    </row>
    <row r="3" ht="12.75" customHeight="1">
      <c r="A3" s="111" t="inlineStr">
        <is>
          <t>№</t>
        </is>
      </c>
      <c r="B3" s="95" t="inlineStr">
        <is>
          <t>Төрөл</t>
        </is>
      </c>
      <c r="C3" s="244" t="n"/>
      <c r="D3" s="140" t="inlineStr">
        <is>
          <t>Эхний үлдэгдэл</t>
        </is>
      </c>
      <c r="E3" s="244" t="n"/>
      <c r="F3" s="140" t="inlineStr">
        <is>
          <t>Эцсийн үлдэгдэл</t>
        </is>
      </c>
      <c r="G3" s="244" t="n"/>
    </row>
    <row r="4" ht="12.75" customHeight="1">
      <c r="A4" s="111" t="n">
        <v>1</v>
      </c>
      <c r="B4" s="141" t="inlineStr">
        <is>
          <t>gfhjfh</t>
        </is>
      </c>
      <c r="C4" s="244" t="n"/>
      <c r="D4" s="281" t="n">
        <v>0</v>
      </c>
      <c r="E4" s="244" t="n"/>
      <c r="F4" s="281" t="n">
        <v>0</v>
      </c>
      <c r="G4" s="244" t="n"/>
    </row>
    <row r="5" ht="12.75" customHeight="1">
      <c r="A5" s="111" t="n">
        <v>2</v>
      </c>
      <c r="B5" s="141" t="inlineStr">
        <is>
          <t>dsfh</t>
        </is>
      </c>
      <c r="C5" s="244" t="n"/>
      <c r="D5" s="281" t="n">
        <v>0</v>
      </c>
      <c r="E5" s="244" t="n"/>
      <c r="F5" s="281" t="n">
        <v>0</v>
      </c>
      <c r="G5" s="244" t="n"/>
    </row>
    <row r="6" ht="12.75" customHeight="1">
      <c r="A6" s="140" t="n">
        <v>3</v>
      </c>
      <c r="B6" s="143" t="inlineStr">
        <is>
          <t xml:space="preserve">Нийт дүн </t>
        </is>
      </c>
      <c r="C6" s="244" t="n"/>
      <c r="D6" s="282">
        <f>SUM(D4:E5)</f>
        <v/>
      </c>
      <c r="E6" s="244" t="n"/>
      <c r="F6" s="282">
        <f>SUM(F4:G5)</f>
        <v/>
      </c>
      <c r="G6" s="244" t="n"/>
    </row>
    <row r="7" ht="12.75" customHeight="1">
      <c r="A7" s="93" t="n"/>
      <c r="B7" s="93" t="n"/>
      <c r="C7" s="93" t="n"/>
      <c r="D7" s="93" t="n"/>
      <c r="E7" s="93" t="n"/>
      <c r="F7" s="93" t="n"/>
      <c r="G7" s="93" t="n"/>
      <c r="H7" s="90" t="n"/>
    </row>
    <row r="8" ht="12.75" customHeight="1">
      <c r="A8" s="92" t="inlineStr">
        <is>
          <t>16. ӨР ТӨЛБӨР</t>
        </is>
      </c>
    </row>
    <row r="9" ht="12.75" customHeight="1">
      <c r="A9" s="139" t="n"/>
      <c r="B9" s="139" t="n"/>
      <c r="C9" s="139" t="n"/>
      <c r="D9" s="139" t="n"/>
      <c r="E9" s="139" t="n"/>
      <c r="F9" s="139" t="n"/>
      <c r="G9" s="139" t="n"/>
    </row>
    <row r="10" ht="12.75" customHeight="1">
      <c r="A10" s="145" t="inlineStr">
        <is>
          <t>16.1 Дансны өглөг</t>
        </is>
      </c>
    </row>
    <row r="11" ht="12.75" customHeight="1">
      <c r="A11" s="139" t="n"/>
      <c r="B11" s="139" t="n"/>
      <c r="C11" s="139" t="n"/>
      <c r="D11" s="139" t="n"/>
      <c r="E11" s="139" t="n"/>
      <c r="F11" s="139" t="n"/>
      <c r="G11" s="139" t="n"/>
    </row>
    <row r="12" ht="12.75" customHeight="1">
      <c r="A12" s="111" t="inlineStr">
        <is>
          <t>№</t>
        </is>
      </c>
      <c r="B12" s="95" t="inlineStr">
        <is>
          <t>Ангилал</t>
        </is>
      </c>
      <c r="C12" s="244" t="n"/>
      <c r="D12" s="140" t="inlineStr">
        <is>
          <t>Эхний үлдэгдэл</t>
        </is>
      </c>
      <c r="E12" s="244" t="n"/>
      <c r="F12" s="140" t="inlineStr">
        <is>
          <t>Эцсийн үлдэгдэл</t>
        </is>
      </c>
      <c r="G12" s="244" t="n"/>
    </row>
    <row r="13" ht="12.75" customHeight="1">
      <c r="A13" s="140" t="n">
        <v>1</v>
      </c>
      <c r="B13" s="141" t="inlineStr">
        <is>
          <t xml:space="preserve"> - Төлөгдөх хугацаандаа байгаа</t>
        </is>
      </c>
      <c r="C13" s="244" t="n"/>
      <c r="D13" s="283" t="n">
        <v>0</v>
      </c>
      <c r="E13" s="244" t="n"/>
      <c r="F13" s="283" t="n">
        <v>0</v>
      </c>
      <c r="G13" s="244" t="n"/>
    </row>
    <row r="14" ht="12.75" customHeight="1">
      <c r="A14" s="140" t="n">
        <v>2</v>
      </c>
      <c r="B14" s="141" t="inlineStr">
        <is>
          <t xml:space="preserve"> - Хугацаа хэтэрсэн</t>
        </is>
      </c>
      <c r="C14" s="244" t="n"/>
      <c r="D14" s="283" t="n">
        <v>0</v>
      </c>
      <c r="E14" s="244" t="n"/>
      <c r="F14" s="283" t="n">
        <v>0</v>
      </c>
      <c r="G14" s="244" t="n"/>
    </row>
    <row r="15" ht="12.75" customHeight="1">
      <c r="A15" s="111" t="n">
        <v>3</v>
      </c>
      <c r="B15" s="143" t="n"/>
      <c r="C15" s="244" t="n"/>
      <c r="D15" s="281" t="n"/>
      <c r="E15" s="244" t="n"/>
      <c r="F15" s="281" t="n"/>
      <c r="G15" s="244" t="n"/>
    </row>
    <row r="16" ht="12.75" customHeight="1">
      <c r="A16" s="140" t="n">
        <v>4</v>
      </c>
      <c r="B16" s="143" t="inlineStr">
        <is>
          <t xml:space="preserve">Нийт дүн </t>
        </is>
      </c>
      <c r="C16" s="244" t="n"/>
      <c r="D16" s="282">
        <f>SUM(D13:E15)</f>
        <v/>
      </c>
      <c r="E16" s="244" t="n"/>
      <c r="F16" s="282">
        <f>SUM(F13:G15)</f>
        <v/>
      </c>
      <c r="G16" s="244" t="n"/>
    </row>
    <row r="17" ht="12.75" customFormat="1" customHeight="1" s="90">
      <c r="A17" s="139" t="n"/>
      <c r="B17" s="139" t="n"/>
      <c r="C17" s="139" t="n"/>
      <c r="D17" s="139" t="n"/>
      <c r="E17" s="139" t="n"/>
      <c r="F17" s="139" t="n"/>
      <c r="G17" s="139" t="n"/>
    </row>
    <row r="18" ht="12.75" customFormat="1" customHeight="1" s="90">
      <c r="A18" s="145" t="inlineStr">
        <is>
          <t xml:space="preserve">16.2 Татварын өр </t>
        </is>
      </c>
    </row>
    <row r="19" ht="12.75" customFormat="1" customHeight="1" s="90">
      <c r="A19" s="139" t="n"/>
      <c r="B19" s="139" t="n"/>
      <c r="C19" s="139" t="n"/>
      <c r="D19" s="139" t="n"/>
      <c r="E19" s="139" t="n"/>
      <c r="F19" s="139" t="n"/>
      <c r="G19" s="139" t="n"/>
    </row>
    <row r="20" ht="12.75" customFormat="1" customHeight="1" s="90">
      <c r="A20" s="111" t="inlineStr">
        <is>
          <t>№</t>
        </is>
      </c>
      <c r="B20" s="111" t="inlineStr">
        <is>
          <t>Татварын өрийн төрөл</t>
        </is>
      </c>
      <c r="C20" s="244" t="n"/>
      <c r="D20" s="140" t="inlineStr">
        <is>
          <t>Эхний үлдэгдэл</t>
        </is>
      </c>
      <c r="E20" s="244" t="n"/>
      <c r="F20" s="140" t="inlineStr">
        <is>
          <t>Эцсийн үлдэгдэл</t>
        </is>
      </c>
      <c r="G20" s="244" t="n"/>
    </row>
    <row r="21" ht="12.8" customFormat="1" customHeight="1" s="90">
      <c r="A21" s="140" t="n">
        <v>1</v>
      </c>
      <c r="B21" s="284" t="inlineStr">
        <is>
          <t>ААНОАТ-ын өр</t>
        </is>
      </c>
      <c r="C21" s="243" t="n"/>
      <c r="D21" s="285" t="n">
        <v>0</v>
      </c>
      <c r="E21" s="286" t="n"/>
      <c r="F21" s="285" t="n">
        <v>0</v>
      </c>
      <c r="G21" s="286" t="n"/>
    </row>
    <row r="22" ht="12.8" customFormat="1" customHeight="1" s="90">
      <c r="A22" s="140" t="n">
        <v>2</v>
      </c>
      <c r="B22" s="284" t="inlineStr">
        <is>
          <t>НӨАТ-ын өр</t>
        </is>
      </c>
      <c r="C22" s="243" t="n"/>
      <c r="D22" s="285" t="n">
        <v>0</v>
      </c>
      <c r="E22" s="286" t="n"/>
      <c r="F22" s="285" t="n">
        <v>0</v>
      </c>
      <c r="G22" s="286" t="n"/>
    </row>
    <row r="23" ht="12.8" customFormat="1" customHeight="1" s="90">
      <c r="A23" s="140" t="n">
        <v>3</v>
      </c>
      <c r="B23" s="284" t="inlineStr">
        <is>
          <t>ХХОАТ-ын өр</t>
        </is>
      </c>
      <c r="C23" s="243" t="n"/>
      <c r="D23" s="285" t="n">
        <v>0</v>
      </c>
      <c r="E23" s="286" t="n"/>
      <c r="F23" s="285" t="n">
        <v>0</v>
      </c>
      <c r="G23" s="286" t="n"/>
    </row>
    <row r="24" ht="12.8" customFormat="1" customHeight="1" s="90">
      <c r="A24" s="140" t="n">
        <v>4</v>
      </c>
      <c r="B24" s="284" t="inlineStr">
        <is>
          <t>Онцгой албан татварын өр</t>
        </is>
      </c>
      <c r="C24" s="243" t="n"/>
      <c r="D24" s="285" t="n">
        <v>0</v>
      </c>
      <c r="E24" s="286" t="n"/>
      <c r="F24" s="285" t="n">
        <v>0</v>
      </c>
      <c r="G24" s="286" t="n"/>
    </row>
    <row r="25" ht="12.8" customFormat="1" customHeight="1" s="90">
      <c r="A25" s="140" t="n">
        <v>5</v>
      </c>
      <c r="B25" s="284" t="inlineStr">
        <is>
          <t xml:space="preserve">Бусад татварын өр </t>
        </is>
      </c>
      <c r="C25" s="243" t="n"/>
      <c r="D25" s="285" t="n">
        <v>0</v>
      </c>
      <c r="E25" s="286" t="n"/>
      <c r="F25" s="285" t="n">
        <v>0</v>
      </c>
      <c r="G25" s="286" t="n"/>
    </row>
    <row r="26" ht="12.8" customFormat="1" customHeight="1" s="90">
      <c r="A26" s="140" t="n">
        <v>6</v>
      </c>
      <c r="B26" s="149" t="n"/>
      <c r="C26" s="243" t="n"/>
      <c r="D26" s="283" t="inlineStr"/>
      <c r="E26" s="244" t="n"/>
      <c r="F26" s="283" t="n"/>
      <c r="G26" s="244" t="n"/>
    </row>
    <row r="27" ht="12.8" customFormat="1" customHeight="1" s="90">
      <c r="A27" s="140" t="n">
        <v>7</v>
      </c>
      <c r="B27" s="149" t="inlineStr">
        <is>
          <t>Нийт дүн</t>
        </is>
      </c>
      <c r="C27" s="243" t="n"/>
      <c r="D27" s="282">
        <f>SUM(D21:E26)</f>
        <v/>
      </c>
      <c r="E27" s="244" t="n"/>
      <c r="F27" s="282">
        <f>SUM(F21:G26)</f>
        <v/>
      </c>
      <c r="G27" s="244" t="n"/>
    </row>
    <row r="28" ht="12.8" customFormat="1" customHeight="1" s="90">
      <c r="A28" s="93" t="n"/>
      <c r="B28" s="94" t="n"/>
      <c r="C28" s="94" t="n"/>
      <c r="D28" s="94" t="n"/>
      <c r="E28" s="94" t="n"/>
      <c r="F28" s="94" t="n"/>
      <c r="G28" s="94" t="n"/>
    </row>
    <row r="29" ht="12.8" customFormat="1" customHeight="1" s="90">
      <c r="A29" s="145" t="inlineStr">
        <is>
          <t>16.3 Богино хугацаат зээл</t>
        </is>
      </c>
    </row>
    <row r="30" ht="12.8" customFormat="1" customHeight="1" s="90">
      <c r="A30" s="139" t="n"/>
      <c r="B30" s="139" t="n"/>
      <c r="C30" s="139" t="n"/>
      <c r="D30" s="139" t="n"/>
      <c r="E30" s="139" t="n"/>
      <c r="F30" s="139" t="n"/>
      <c r="G30" s="139" t="n"/>
    </row>
    <row r="31" ht="12.75" customFormat="1" customHeight="1" s="90">
      <c r="A31" s="111" t="inlineStr">
        <is>
          <t>№</t>
        </is>
      </c>
      <c r="B31" s="95" t="inlineStr">
        <is>
          <t>Үзүүлэлт</t>
        </is>
      </c>
      <c r="C31" s="275" t="n"/>
      <c r="D31" s="140" t="inlineStr">
        <is>
          <t>Эхний үлдэгдэл</t>
        </is>
      </c>
      <c r="E31" s="244" t="n"/>
      <c r="F31" s="140" t="inlineStr">
        <is>
          <t>Эцсийн үлдэгдэл</t>
        </is>
      </c>
      <c r="G31" s="244" t="n"/>
    </row>
    <row r="32" ht="12.8" customFormat="1" customHeight="1" s="90">
      <c r="A32" s="254" t="n"/>
      <c r="B32" s="287" t="n"/>
      <c r="C32" s="288" t="n"/>
      <c r="D32" s="140" t="inlineStr">
        <is>
          <t>төгрөгөөр</t>
        </is>
      </c>
      <c r="E32" s="140" t="inlineStr">
        <is>
          <t>валютаар</t>
        </is>
      </c>
      <c r="F32" s="140" t="inlineStr">
        <is>
          <t>төгрөгөөр</t>
        </is>
      </c>
      <c r="G32" s="140" t="inlineStr">
        <is>
          <t>валютаар</t>
        </is>
      </c>
    </row>
    <row r="33" ht="12.8" customFormat="1" customHeight="1" s="90">
      <c r="A33" s="140" t="n">
        <v>1</v>
      </c>
      <c r="B33" s="160" t="inlineStr">
        <is>
          <t xml:space="preserve"> - Төлөгдөх хугацаандаа байгаа</t>
        </is>
      </c>
      <c r="C33" s="243" t="n"/>
      <c r="D33" s="278" t="n">
        <v>0</v>
      </c>
      <c r="E33" s="278" t="n">
        <v>0</v>
      </c>
      <c r="F33" s="278" t="n">
        <v>0</v>
      </c>
      <c r="G33" s="278" t="n">
        <v>0</v>
      </c>
    </row>
    <row r="34" ht="12.8" customFormat="1" customHeight="1" s="90">
      <c r="A34" s="140" t="n">
        <v>2</v>
      </c>
      <c r="B34" s="160" t="inlineStr">
        <is>
          <t xml:space="preserve"> - Хугацаа хэтэрсэн</t>
        </is>
      </c>
      <c r="C34" s="243" t="n"/>
      <c r="D34" s="278" t="n">
        <v>0</v>
      </c>
      <c r="E34" s="278" t="n">
        <v>0</v>
      </c>
      <c r="F34" s="278" t="n">
        <v>0</v>
      </c>
      <c r="G34" s="278" t="n">
        <v>0</v>
      </c>
    </row>
    <row r="35" ht="12.8" customFormat="1" customHeight="1" s="90">
      <c r="A35" s="111" t="n">
        <v>3</v>
      </c>
      <c r="B35" s="149" t="n"/>
      <c r="C35" s="150" t="n"/>
      <c r="D35" s="276" t="n"/>
      <c r="E35" s="276" t="n"/>
      <c r="F35" s="276" t="n"/>
      <c r="G35" s="276" t="n"/>
    </row>
    <row r="36" ht="12.8" customFormat="1" customHeight="1" s="90">
      <c r="A36" s="140" t="n">
        <v>4</v>
      </c>
      <c r="B36" s="149" t="inlineStr">
        <is>
          <t xml:space="preserve">Нийт дүн </t>
        </is>
      </c>
      <c r="C36" s="243" t="n"/>
      <c r="D36" s="271">
        <f>SUM(D33:D35)</f>
        <v/>
      </c>
      <c r="E36" s="271">
        <f>SUM(E33:E35)</f>
        <v/>
      </c>
      <c r="F36" s="271">
        <f>SUM(F33:F35)</f>
        <v/>
      </c>
      <c r="G36" s="271">
        <f>SUM(G33:G35)</f>
        <v/>
      </c>
    </row>
    <row r="37" ht="12.8" customFormat="1" customHeight="1" s="90">
      <c r="A37" s="93" t="n"/>
      <c r="B37" s="94" t="n"/>
      <c r="C37" s="94" t="n"/>
      <c r="D37" s="94" t="n"/>
      <c r="E37" s="94" t="n"/>
      <c r="F37" s="94" t="n"/>
      <c r="G37" s="94" t="n"/>
    </row>
    <row r="38" ht="12.8" customFormat="1" customHeight="1" s="90">
      <c r="A38" s="145" t="inlineStr">
        <is>
          <t>16.4 Богино хугацаат нөөц (өр төлбөр)</t>
        </is>
      </c>
    </row>
    <row r="39" ht="12.8" customFormat="1" customHeight="1" s="90">
      <c r="A39" s="139" t="n"/>
      <c r="B39" s="139" t="n"/>
      <c r="C39" s="139" t="n"/>
      <c r="D39" s="139" t="n"/>
      <c r="E39" s="139" t="n"/>
      <c r="F39" s="139" t="n"/>
      <c r="G39" s="139" t="n"/>
    </row>
    <row r="40" ht="35.05" customHeight="1">
      <c r="A40" s="111" t="inlineStr">
        <is>
          <t>№</t>
        </is>
      </c>
      <c r="B40" s="95" t="inlineStr">
        <is>
          <t>Үзүүлэлт</t>
        </is>
      </c>
      <c r="C40" s="95" t="inlineStr">
        <is>
          <t>Эхний үлдэгдэл *</t>
        </is>
      </c>
      <c r="D40" s="111" t="inlineStr">
        <is>
          <t>Нэмэгдсэн **</t>
        </is>
      </c>
      <c r="E40" s="152" t="inlineStr">
        <is>
          <t>Хасагдсан (ашигласан нөөц)</t>
        </is>
      </c>
      <c r="F40" s="152" t="inlineStr">
        <is>
          <t>Ашиглаагүй буцаан бичсэн дүн</t>
        </is>
      </c>
      <c r="G40" s="95" t="inlineStr">
        <is>
          <t>Эцсийн үлдэгдэл</t>
        </is>
      </c>
    </row>
    <row r="41" ht="12.8" customHeight="1">
      <c r="A41" s="140" t="n">
        <v>1</v>
      </c>
      <c r="B41" s="141" t="inlineStr">
        <is>
          <t>Баталгаат засварын</t>
        </is>
      </c>
      <c r="C41" s="283" t="n">
        <v>0</v>
      </c>
      <c r="D41" s="283" t="n">
        <v>0</v>
      </c>
      <c r="E41" s="283" t="n">
        <v>0</v>
      </c>
      <c r="F41" s="283" t="n">
        <v>0</v>
      </c>
      <c r="G41" s="283">
        <f>+C41 + D41 - E41 - F41</f>
        <v/>
      </c>
    </row>
    <row r="42" ht="12.8" customHeight="1">
      <c r="A42" s="140" t="n">
        <v>2</v>
      </c>
      <c r="B42" s="141" t="inlineStr">
        <is>
          <t>Нөхөн сэргээлтийн</t>
        </is>
      </c>
      <c r="C42" s="283" t="n">
        <v>0</v>
      </c>
      <c r="D42" s="283" t="n">
        <v>0</v>
      </c>
      <c r="E42" s="283" t="n">
        <v>0</v>
      </c>
      <c r="F42" s="283" t="n">
        <v>0</v>
      </c>
      <c r="G42" s="283">
        <f>+C42 + D42 - E42 - F42</f>
        <v/>
      </c>
    </row>
    <row r="43" ht="12.8" customHeight="1">
      <c r="A43" s="111" t="n">
        <v>3</v>
      </c>
      <c r="B43" s="143" t="n"/>
      <c r="C43" s="289" t="n"/>
      <c r="D43" s="281" t="n"/>
      <c r="E43" s="281" t="n"/>
      <c r="F43" s="281" t="n"/>
      <c r="G43" s="283">
        <f>+C43 + D43 - E43 - F43</f>
        <v/>
      </c>
    </row>
    <row r="44" ht="12.8" customHeight="1">
      <c r="A44" s="140" t="n">
        <v>4</v>
      </c>
      <c r="B44" s="143" t="inlineStr">
        <is>
          <t xml:space="preserve">Нийт дүн </t>
        </is>
      </c>
      <c r="C44" s="282">
        <f>SUM(C41:C43)</f>
        <v/>
      </c>
      <c r="D44" s="282">
        <f>SUM(D41:D43)</f>
        <v/>
      </c>
      <c r="E44" s="282">
        <f>SUM(E41:E43)</f>
        <v/>
      </c>
      <c r="F44" s="282">
        <f>SUM(F41:F43)</f>
        <v/>
      </c>
      <c r="G44" s="282">
        <f>SUM(G41:G43)</f>
        <v/>
      </c>
    </row>
    <row r="45" ht="12.8" customHeight="1">
      <c r="A45" s="93" t="n"/>
      <c r="B45" s="156" t="n"/>
      <c r="C45" s="156" t="n"/>
      <c r="D45" s="157" t="n"/>
      <c r="E45" s="157" t="n"/>
      <c r="F45" s="157" t="n"/>
      <c r="G45" s="157" t="n"/>
    </row>
    <row r="46" ht="12.8" customHeight="1">
      <c r="A46" s="94" t="inlineStr">
        <is>
          <t>Тэмдэглэл. / Урт хугацаат нөөцийн дүнг тодруулна. Нөөцийн төрлөөр тайлбар , тэмдэглэнэ./</t>
        </is>
      </c>
      <c r="C46" s="94" t="n"/>
      <c r="D46" s="94" t="n"/>
      <c r="E46" s="94" t="n"/>
      <c r="F46" s="94" t="n"/>
      <c r="G46" s="94" t="n"/>
    </row>
    <row r="47" ht="12.8" customHeight="1">
      <c r="A47" s="158" t="n"/>
      <c r="B47" s="158" t="n"/>
      <c r="C47" s="158" t="n"/>
      <c r="D47" s="158" t="n"/>
      <c r="E47" s="158" t="n"/>
      <c r="F47" s="158" t="n"/>
      <c r="G47" s="158" t="n"/>
    </row>
    <row r="48" ht="12.8" customHeight="1">
      <c r="A48" s="158" t="n"/>
      <c r="B48" s="158" t="n"/>
      <c r="C48" s="158" t="n"/>
      <c r="D48" s="158" t="n"/>
      <c r="E48" s="158" t="n"/>
      <c r="F48" s="158" t="n"/>
      <c r="G48" s="158" t="n"/>
    </row>
    <row r="49" ht="12.75" customHeight="1">
      <c r="A49" s="158" t="n"/>
      <c r="B49" s="158" t="n"/>
      <c r="C49" s="158" t="n"/>
      <c r="D49" s="158" t="n"/>
      <c r="E49" s="158" t="n"/>
      <c r="F49" s="158" t="n"/>
      <c r="G49" s="158" t="n"/>
    </row>
  </sheetData>
  <mergeCells count="64">
    <mergeCell ref="A1:G1"/>
    <mergeCell ref="B3:C3"/>
    <mergeCell ref="D3:E3"/>
    <mergeCell ref="F3:G3"/>
    <mergeCell ref="B4:C4"/>
    <mergeCell ref="D4:E4"/>
    <mergeCell ref="F4:G4"/>
    <mergeCell ref="B5:C5"/>
    <mergeCell ref="D5:E5"/>
    <mergeCell ref="F5:G5"/>
    <mergeCell ref="B6:C6"/>
    <mergeCell ref="D6:E6"/>
    <mergeCell ref="F6:G6"/>
    <mergeCell ref="B12:C12"/>
    <mergeCell ref="D12:E12"/>
    <mergeCell ref="F12:G12"/>
    <mergeCell ref="B13:C13"/>
    <mergeCell ref="D13:E13"/>
    <mergeCell ref="F13:G13"/>
    <mergeCell ref="B14:C14"/>
    <mergeCell ref="D14:E14"/>
    <mergeCell ref="F14:G14"/>
    <mergeCell ref="B15:C15"/>
    <mergeCell ref="D15:E15"/>
    <mergeCell ref="F15:G15"/>
    <mergeCell ref="B16:C16"/>
    <mergeCell ref="D16:E16"/>
    <mergeCell ref="F16:G16"/>
    <mergeCell ref="B20:C20"/>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D27:E27"/>
    <mergeCell ref="F27:G27"/>
    <mergeCell ref="D31:E31"/>
    <mergeCell ref="F31:G31"/>
    <mergeCell ref="A8:G8"/>
    <mergeCell ref="A10:G10"/>
    <mergeCell ref="A18:G18"/>
    <mergeCell ref="B21:C21"/>
    <mergeCell ref="B22:C22"/>
    <mergeCell ref="B23:C23"/>
    <mergeCell ref="B24:C24"/>
    <mergeCell ref="B25:C25"/>
    <mergeCell ref="B26:C26"/>
    <mergeCell ref="B27:C27"/>
    <mergeCell ref="A29:G29"/>
    <mergeCell ref="A31:A32"/>
    <mergeCell ref="B31:C32"/>
    <mergeCell ref="B33:C33"/>
    <mergeCell ref="B34:C34"/>
    <mergeCell ref="B36:C36"/>
    <mergeCell ref="A38:G38"/>
  </mergeCells>
  <printOptions headings="0" gridLines="1" gridLinesSet="1"/>
  <pageMargins left="0.7" right="0.7" top="0.75" bottom="0.75" header="0.5" footer="0.5"/>
  <pageSetup orientation="portrait" paperSize="1"/>
</worksheet>
</file>

<file path=xl/worksheets/sheet8.xml><?xml version="1.0" encoding="utf-8"?>
<worksheet xmlns="http://schemas.openxmlformats.org/spreadsheetml/2006/main">
  <sheetPr>
    <outlinePr summaryBelow="1" summaryRight="1"/>
    <pageSetUpPr/>
  </sheetPr>
  <dimension ref="A1:N55"/>
  <sheetViews>
    <sheetView showGridLines="0" showRowColHeaders="1" zoomScale="120" workbookViewId="0">
      <selection activeCell="J4" activeCellId="0" sqref="J4"/>
    </sheetView>
  </sheetViews>
  <sheetFormatPr baseColWidth="8" defaultRowHeight="12.75"/>
  <cols>
    <col width="4.25446428571429" customWidth="1" style="89" min="1" max="1"/>
    <col width="19.0178571428571" customWidth="1" style="90" min="2" max="2"/>
    <col width="9.56696428571429" customWidth="1" style="90" min="3" max="3"/>
    <col width="22.9151785714286" customWidth="1" style="90" min="4" max="4"/>
    <col width="16.7723214285714" customWidth="1" style="90" min="5" max="5"/>
    <col width="13.4642857142857" customWidth="1" style="90" min="6" max="6"/>
    <col width="17.9553571428571" customWidth="1" style="90" min="7" max="7"/>
    <col width="11.2232142857143" customWidth="1" style="90" min="8" max="8"/>
    <col width="8.977678571428569" customWidth="1" style="90" min="9" max="9"/>
    <col width="95.55803571428569" customWidth="1" style="90" min="10" max="10"/>
    <col width="8.977678571428569" customWidth="1" min="11" max="1025"/>
  </cols>
  <sheetData>
    <row r="1" ht="12.75" customFormat="1" customHeight="1" s="90">
      <c r="A1" s="145" t="inlineStr">
        <is>
          <t>16.5 Бусад богино хугацаат өр төлбөр</t>
        </is>
      </c>
      <c r="C1" s="145" t="n"/>
      <c r="D1" s="145" t="n"/>
      <c r="E1" s="145" t="n"/>
      <c r="F1" s="145" t="n"/>
      <c r="G1" s="139" t="n"/>
      <c r="H1" s="139" t="n"/>
    </row>
    <row r="2" ht="12.75" customFormat="1" customHeight="1" s="90">
      <c r="A2" s="139" t="n"/>
      <c r="B2" s="139" t="n"/>
      <c r="C2" s="139" t="n"/>
      <c r="D2" s="139" t="n"/>
      <c r="E2" s="139" t="n"/>
      <c r="F2" s="139" t="n"/>
      <c r="G2" s="139" t="n"/>
      <c r="H2" s="139" t="n"/>
    </row>
    <row r="3" ht="12.75" customFormat="1" customHeight="1" s="90">
      <c r="A3" s="159" t="inlineStr">
        <is>
          <t>№</t>
        </is>
      </c>
      <c r="B3" s="95" t="inlineStr">
        <is>
          <t>Төрөл</t>
        </is>
      </c>
      <c r="C3" s="243" t="n"/>
      <c r="D3" s="244" t="n"/>
      <c r="E3" s="140" t="inlineStr">
        <is>
          <t>Эхний үлдэгдэл</t>
        </is>
      </c>
      <c r="F3" s="244" t="n"/>
      <c r="G3" s="140" t="inlineStr">
        <is>
          <t>Эцсийн үлдэгдэл</t>
        </is>
      </c>
      <c r="H3" s="244" t="n"/>
    </row>
    <row r="4" ht="12.8" customFormat="1" customHeight="1" s="90">
      <c r="A4" s="111" t="n">
        <v>1</v>
      </c>
      <c r="B4" s="290" t="inlineStr">
        <is>
          <t>Нийт дүн</t>
        </is>
      </c>
      <c r="C4" s="243" t="n"/>
      <c r="D4" s="243" t="n"/>
      <c r="E4" s="283">
        <f>SUM(E4:F3)</f>
        <v/>
      </c>
      <c r="F4" s="244" t="n"/>
      <c r="G4" s="283">
        <f>SUM(G4:H3)</f>
        <v/>
      </c>
      <c r="H4" s="244" t="n"/>
    </row>
    <row r="5" ht="12.8" customFormat="1" customHeight="1" s="90">
      <c r="A5" s="111" t="n">
        <v>2</v>
      </c>
      <c r="B5" s="160" t="n"/>
      <c r="C5" s="161" t="n"/>
      <c r="D5" s="161" t="n"/>
      <c r="E5" s="291" t="n"/>
      <c r="F5" s="292" t="n"/>
      <c r="G5" s="291" t="n"/>
      <c r="H5" s="292" t="n"/>
    </row>
    <row r="6" ht="12.8" customHeight="1">
      <c r="A6" s="111" t="n"/>
      <c r="B6" s="143" t="inlineStr">
        <is>
          <t xml:space="preserve">Нийт дүн </t>
        </is>
      </c>
      <c r="C6" s="243" t="n"/>
      <c r="D6" s="244" t="n"/>
      <c r="E6" s="293">
        <f>SUM(E4:F5)</f>
        <v/>
      </c>
      <c r="F6" s="244" t="n"/>
      <c r="G6" s="293">
        <f>SUM(G4:H5)</f>
        <v/>
      </c>
      <c r="H6" s="244" t="n"/>
    </row>
    <row r="7" ht="12.8" customHeight="1">
      <c r="A7" s="93" t="n"/>
      <c r="B7" s="145" t="n"/>
      <c r="C7" s="145" t="n"/>
      <c r="D7" s="145" t="n"/>
      <c r="E7" s="156" t="n"/>
      <c r="F7" s="156" t="n"/>
      <c r="G7" s="156" t="n"/>
      <c r="H7" s="156" t="n"/>
    </row>
    <row r="8" ht="12.8" customHeight="1">
      <c r="A8" s="94" t="inlineStr">
        <is>
          <t>Тэмдэглэл / Гадаад валютаар илэрхийлэгдсэн богино хугацаат өр төлбөрийн дүнг тусад нь тодруулна./</t>
        </is>
      </c>
      <c r="C8" s="94" t="n"/>
      <c r="D8" s="94" t="n"/>
      <c r="E8" s="94" t="n"/>
      <c r="F8" s="94" t="n"/>
      <c r="G8" s="94" t="n"/>
      <c r="H8" s="94" t="n"/>
    </row>
    <row r="9" ht="12.8" customHeight="1">
      <c r="A9" s="158" t="n"/>
      <c r="B9" s="158" t="n"/>
      <c r="C9" s="158" t="n"/>
      <c r="D9" s="158" t="n"/>
      <c r="E9" s="158" t="n"/>
      <c r="F9" s="158" t="n"/>
      <c r="G9" s="158" t="n"/>
      <c r="H9" s="158" t="n"/>
    </row>
    <row r="10" ht="12.8" customHeight="1">
      <c r="A10" s="139" t="n"/>
      <c r="B10" s="139" t="n"/>
      <c r="C10" s="139" t="n"/>
      <c r="D10" s="139" t="n"/>
      <c r="E10" s="139" t="n"/>
      <c r="F10" s="139" t="n"/>
      <c r="G10" s="139" t="n"/>
      <c r="H10" s="139" t="n"/>
    </row>
    <row r="11" ht="12.8" customHeight="1">
      <c r="A11" s="145" t="inlineStr">
        <is>
          <t>16.6 Урт хугацаат зээл болон бусад урт хугацаат өр төлбөр</t>
        </is>
      </c>
      <c r="C11" s="145" t="n"/>
      <c r="D11" s="145" t="n"/>
      <c r="E11" s="145" t="n"/>
      <c r="F11" s="145" t="n"/>
      <c r="G11" s="145" t="n"/>
      <c r="H11" s="139" t="n"/>
    </row>
    <row r="12" ht="12.8" customHeight="1">
      <c r="A12" s="139" t="n"/>
      <c r="B12" s="139" t="n"/>
      <c r="C12" s="139" t="n"/>
      <c r="D12" s="139" t="n"/>
      <c r="E12" s="139" t="n"/>
      <c r="F12" s="139" t="n"/>
      <c r="G12" s="139" t="n"/>
      <c r="H12" s="139" t="n"/>
    </row>
    <row r="13" ht="12.75" customHeight="1">
      <c r="A13" s="111" t="inlineStr">
        <is>
          <t>№</t>
        </is>
      </c>
      <c r="B13" s="164" t="inlineStr">
        <is>
          <t>Төрөл</t>
        </is>
      </c>
      <c r="C13" s="274" t="n"/>
      <c r="D13" s="275" t="n"/>
      <c r="E13" s="140">
        <f>SUM(E14:E16)</f>
        <v/>
      </c>
      <c r="F13" s="244" t="n"/>
      <c r="G13" s="140" t="inlineStr">
        <is>
          <t>Эцсийн үлдэгдэл</t>
        </is>
      </c>
      <c r="H13" s="244" t="n"/>
    </row>
    <row r="14" ht="12.8" customHeight="1">
      <c r="A14" s="254" t="n"/>
      <c r="B14" s="287" t="n"/>
      <c r="C14" s="273" t="n"/>
      <c r="D14" s="288" t="n"/>
      <c r="E14" s="140" t="inlineStr">
        <is>
          <t>Төгрөгөөр</t>
        </is>
      </c>
      <c r="F14" s="140" t="inlineStr">
        <is>
          <t>Валютаар</t>
        </is>
      </c>
      <c r="G14" s="140" t="inlineStr">
        <is>
          <t>Төгрөгөөр</t>
        </is>
      </c>
      <c r="H14" s="140" t="inlineStr">
        <is>
          <t>Валютаар</t>
        </is>
      </c>
      <c r="M14" s="90" t="inlineStr">
        <is>
          <t xml:space="preserve"> </t>
        </is>
      </c>
    </row>
    <row r="15" ht="12.8" customFormat="1" customHeight="1" s="107">
      <c r="A15" s="110" t="n">
        <v>1</v>
      </c>
      <c r="B15" s="165" t="inlineStr">
        <is>
          <t xml:space="preserve">Урт хугацаат зээлийн дүн </t>
        </is>
      </c>
      <c r="C15" s="243" t="n"/>
      <c r="D15" s="244" t="n"/>
      <c r="E15" s="293">
        <f>SUM(E16:E18)</f>
        <v/>
      </c>
      <c r="F15" s="293">
        <f>SUM(F16:F18)</f>
        <v/>
      </c>
      <c r="G15" s="293">
        <f>SUM(G16:G18)</f>
        <v/>
      </c>
      <c r="H15" s="293">
        <f>SUM(H16:H18)</f>
        <v/>
      </c>
    </row>
    <row r="16" ht="12.8" customFormat="1" customHeight="1" s="90">
      <c r="A16" s="111" t="n">
        <v>1.1</v>
      </c>
      <c r="B16" s="141" t="inlineStr">
        <is>
          <t>Гадаадын байгууллагаас шууд авсан зээл</t>
        </is>
      </c>
      <c r="C16" s="243" t="n"/>
      <c r="D16" s="244" t="n"/>
      <c r="E16" s="294" t="n">
        <v>0</v>
      </c>
      <c r="F16" s="294" t="n">
        <v>0</v>
      </c>
      <c r="G16" s="294" t="n">
        <v>0</v>
      </c>
      <c r="H16" s="294" t="n">
        <v>0</v>
      </c>
    </row>
    <row r="17" ht="12.8" customHeight="1">
      <c r="A17" s="111" t="n">
        <v>1.2</v>
      </c>
      <c r="B17" s="141" t="inlineStr">
        <is>
          <t>Гадаадын байгууллагаас дамжуулан авсан зээл</t>
        </is>
      </c>
      <c r="C17" s="243" t="n"/>
      <c r="D17" s="244" t="n"/>
      <c r="E17" s="294">
        <f>SUM(E18:E18)</f>
        <v/>
      </c>
      <c r="F17" s="294">
        <f>SUM(F18:F18)</f>
        <v/>
      </c>
      <c r="G17" s="294">
        <f>SUM(G18:G18)</f>
        <v/>
      </c>
      <c r="H17" s="294">
        <f>SUM(H18:H18)</f>
        <v/>
      </c>
    </row>
    <row r="18" ht="12.8" customHeight="1">
      <c r="A18" s="111" t="n">
        <v>1.3</v>
      </c>
      <c r="B18" s="141" t="inlineStr">
        <is>
          <t>Дотоодын эх үүсвэрээс авсан зээл</t>
        </is>
      </c>
      <c r="C18" s="243" t="n"/>
      <c r="D18" s="244" t="n"/>
      <c r="E18" s="294" t="n">
        <v>0</v>
      </c>
      <c r="F18" s="294" t="n">
        <v>0</v>
      </c>
      <c r="G18" s="294" t="n">
        <v>0</v>
      </c>
      <c r="H18" s="294" t="n">
        <v>0</v>
      </c>
    </row>
    <row r="19" ht="12.8" customFormat="1" customHeight="1" s="166">
      <c r="A19" s="110" t="n">
        <v>2</v>
      </c>
      <c r="B19" s="165" t="inlineStr">
        <is>
          <t xml:space="preserve">Бусад урт хугацаат өр төлбөрийн дүн </t>
        </is>
      </c>
      <c r="C19" s="243" t="n"/>
      <c r="D19" s="244" t="n"/>
      <c r="E19" s="293">
        <f>SUM(E20:E21)</f>
        <v/>
      </c>
      <c r="F19" s="293">
        <f>SUM(F20:F21)</f>
        <v/>
      </c>
      <c r="G19" s="293">
        <f>SUM(G20:G21)</f>
        <v/>
      </c>
      <c r="H19" s="293">
        <f>SUM(H20:H21)</f>
        <v/>
      </c>
      <c r="I19" s="107" t="n"/>
      <c r="J19" s="107" t="n"/>
    </row>
    <row r="20" ht="12.8" customHeight="1">
      <c r="A20" s="111" t="n">
        <v>2.1</v>
      </c>
      <c r="B20" s="167" t="inlineStr">
        <is>
          <t>(Гадаад, дотоодын зах зээлд гаргасан бонд, өрийн бичиг)</t>
        </is>
      </c>
      <c r="C20" s="161" t="n"/>
      <c r="D20" s="168" t="n"/>
      <c r="E20" s="294" t="n">
        <v>0</v>
      </c>
      <c r="F20" s="294" t="n">
        <v>0</v>
      </c>
      <c r="G20" s="294" t="n">
        <v>0</v>
      </c>
      <c r="H20" s="294" t="n">
        <v>0</v>
      </c>
    </row>
    <row r="21" ht="12.8" customHeight="1">
      <c r="A21" s="111" t="n">
        <v>2.2</v>
      </c>
      <c r="B21" s="143" t="n"/>
      <c r="C21" s="243" t="n"/>
      <c r="D21" s="244" t="n"/>
      <c r="E21" s="295" t="n"/>
      <c r="F21" s="295" t="n"/>
      <c r="G21" s="295" t="n"/>
      <c r="H21" s="295" t="n"/>
      <c r="N21" t="inlineStr">
        <is>
          <t xml:space="preserve"> </t>
        </is>
      </c>
    </row>
    <row r="22" ht="12.8" customHeight="1">
      <c r="A22" s="145" t="n"/>
      <c r="B22" s="145" t="n"/>
      <c r="C22" s="145" t="n"/>
      <c r="D22" s="145" t="n"/>
      <c r="E22" s="145" t="n"/>
      <c r="F22" s="145" t="n"/>
      <c r="G22" s="145" t="n"/>
      <c r="H22" s="145" t="n"/>
    </row>
    <row r="23" ht="12.8" customHeight="1">
      <c r="A23" s="94" t="inlineStr">
        <is>
          <t>Тэмдэглэл. / Урт хугацаат зээл болон бусад урт хугацаат өр төлбөрийн төрлөөр тайлбар, тэмдэглэл хийнэ./</t>
        </is>
      </c>
      <c r="C23" s="94" t="n"/>
      <c r="D23" s="94" t="n"/>
      <c r="E23" s="94" t="n"/>
      <c r="F23" s="94" t="n"/>
      <c r="G23" s="94" t="n"/>
      <c r="H23" s="94" t="n"/>
    </row>
    <row r="24" ht="12.8" customHeight="1">
      <c r="A24" s="158" t="n"/>
      <c r="B24" s="158" t="n"/>
      <c r="C24" s="158" t="n"/>
      <c r="D24" s="158" t="n"/>
      <c r="E24" s="158" t="n"/>
      <c r="F24" s="158" t="n"/>
      <c r="G24" s="158" t="n"/>
      <c r="H24" s="158" t="n"/>
    </row>
    <row r="25" ht="12.8" customHeight="1">
      <c r="A25" s="158" t="n"/>
      <c r="B25" s="158" t="n"/>
      <c r="C25" s="158" t="n"/>
      <c r="D25" s="158" t="n"/>
      <c r="E25" s="158" t="n"/>
      <c r="F25" s="158" t="n"/>
      <c r="G25" s="158" t="n"/>
      <c r="H25" s="158" t="n"/>
    </row>
    <row r="26" ht="12.8" customHeight="1">
      <c r="A26" s="92" t="inlineStr">
        <is>
          <t>17. ЭЗДИЙН ӨМЧ</t>
        </is>
      </c>
    </row>
    <row r="27" ht="12.8" customHeight="1">
      <c r="A27" s="139" t="n"/>
      <c r="B27" s="139" t="n"/>
      <c r="C27" s="139" t="n"/>
      <c r="D27" s="139" t="n"/>
      <c r="E27" s="139" t="n"/>
      <c r="F27" s="139" t="n"/>
      <c r="G27" s="139" t="n"/>
      <c r="H27" s="139" t="n"/>
      <c r="I27" s="170" t="n"/>
      <c r="J27" s="170" t="n"/>
    </row>
    <row r="28" ht="12.8" customHeight="1">
      <c r="A28" s="145" t="inlineStr">
        <is>
          <t>17.1 Өмч</t>
        </is>
      </c>
      <c r="C28" s="171" t="n"/>
      <c r="D28" s="171" t="n"/>
      <c r="E28" s="171" t="n"/>
      <c r="F28" s="139" t="n"/>
      <c r="G28" s="139" t="n"/>
      <c r="H28" s="139" t="n"/>
      <c r="I28" s="170" t="n"/>
      <c r="J28" s="170" t="n"/>
    </row>
    <row r="29" ht="8.25" customHeight="1">
      <c r="A29" s="139" t="n"/>
      <c r="B29" s="139" t="n"/>
      <c r="C29" s="139" t="n"/>
      <c r="D29" s="139" t="n"/>
      <c r="E29" s="139" t="n"/>
      <c r="F29" s="139" t="n"/>
      <c r="G29" s="139" t="n"/>
      <c r="H29" s="139" t="n"/>
    </row>
    <row r="30" ht="25.5" customFormat="1" customHeight="1" s="90">
      <c r="A30" s="111" t="inlineStr">
        <is>
          <t>№</t>
        </is>
      </c>
      <c r="B30" s="95" t="inlineStr">
        <is>
          <t>Үзүүлэлт</t>
        </is>
      </c>
      <c r="C30" s="275" t="n"/>
      <c r="D30" s="95" t="inlineStr">
        <is>
          <t>Эргэлтэнд байгаа бүрэн төлөгдсөн энгийн хувьцаа</t>
        </is>
      </c>
      <c r="E30" s="244" t="n"/>
      <c r="F30" s="95" t="inlineStr">
        <is>
          <t>Давуу эрхтэй хувьцаа</t>
        </is>
      </c>
      <c r="G30" s="244" t="n"/>
      <c r="H30" s="95" t="inlineStr">
        <is>
          <t xml:space="preserve">Өмчийн дүн (төгрөгөөр) </t>
        </is>
      </c>
    </row>
    <row r="31" ht="12.8" customFormat="1" customHeight="1" s="90">
      <c r="A31" s="254" t="n"/>
      <c r="B31" s="287" t="n"/>
      <c r="C31" s="288" t="n"/>
      <c r="D31" s="95" t="inlineStr">
        <is>
          <t>Тоо ширхэг</t>
        </is>
      </c>
      <c r="E31" s="95" t="inlineStr">
        <is>
          <t xml:space="preserve">Дүн (төгрөгөөр) </t>
        </is>
      </c>
      <c r="F31" s="95" t="inlineStr">
        <is>
          <t>Тоо ширхэг</t>
        </is>
      </c>
      <c r="G31" s="95" t="inlineStr">
        <is>
          <t xml:space="preserve">Дүн (төгрөгөөр) </t>
        </is>
      </c>
      <c r="H31" s="254" t="n"/>
    </row>
    <row r="32" ht="12.8" customHeight="1">
      <c r="A32" s="111" t="n">
        <v>1</v>
      </c>
      <c r="B32" s="141" t="inlineStr">
        <is>
          <t>Эхний үлдэгдэл</t>
        </is>
      </c>
      <c r="C32" s="244" t="n"/>
      <c r="D32" s="296" t="n">
        <v>0</v>
      </c>
      <c r="E32" s="297" t="n">
        <v>0</v>
      </c>
      <c r="F32" s="297" t="n">
        <v>0</v>
      </c>
      <c r="G32" s="297" t="n">
        <v>0</v>
      </c>
      <c r="H32" s="298">
        <f>+E30 + G30</f>
        <v/>
      </c>
    </row>
    <row r="33" ht="12.8" customHeight="1">
      <c r="A33" s="111" t="n">
        <v>2</v>
      </c>
      <c r="B33" s="141" t="inlineStr">
        <is>
          <t xml:space="preserve">Нэмэгдсэн </t>
        </is>
      </c>
      <c r="C33" s="244" t="n"/>
      <c r="D33" s="299" t="n">
        <v>0</v>
      </c>
      <c r="E33" s="297" t="n">
        <v>0</v>
      </c>
      <c r="F33" s="297" t="n">
        <v>0</v>
      </c>
      <c r="G33" s="297" t="n">
        <v>0</v>
      </c>
      <c r="H33" s="298">
        <f>+E31 + G31</f>
        <v/>
      </c>
    </row>
    <row r="34" ht="12.8" customHeight="1">
      <c r="A34" s="111" t="n">
        <v>3</v>
      </c>
      <c r="B34" s="141" t="inlineStr">
        <is>
          <t>Хасагдсан (-)</t>
        </is>
      </c>
      <c r="C34" s="244" t="n"/>
      <c r="D34" s="299" t="n">
        <v>0</v>
      </c>
      <c r="E34" s="297" t="n">
        <v>0</v>
      </c>
      <c r="F34" s="297" t="n">
        <v>0</v>
      </c>
      <c r="G34" s="297" t="n">
        <v>0</v>
      </c>
      <c r="H34" s="298">
        <f>+E32 + G32</f>
        <v/>
      </c>
      <c r="J34" s="90" t="inlineStr">
        <is>
          <t xml:space="preserve"> </t>
        </is>
      </c>
    </row>
    <row r="35" ht="12.75" customHeight="1">
      <c r="A35" s="111" t="n">
        <v>4</v>
      </c>
      <c r="B35" s="141" t="inlineStr">
        <is>
          <t>Эцсийн үлдэгдэл</t>
        </is>
      </c>
      <c r="C35" s="244" t="n"/>
      <c r="D35" s="300">
        <f>+D30 + D31 - D32</f>
        <v/>
      </c>
      <c r="E35" s="300">
        <f>+E30 + E31 - E32</f>
        <v/>
      </c>
      <c r="F35" s="300">
        <f>+F30 + F31 - F32</f>
        <v/>
      </c>
      <c r="G35" s="300">
        <f>+G30 + G31 - G32</f>
        <v/>
      </c>
      <c r="H35" s="300">
        <f>+H30 + H31 - H32</f>
        <v/>
      </c>
    </row>
    <row r="36" ht="12.75" customHeight="1">
      <c r="A36" s="93" t="n"/>
      <c r="B36" s="156" t="n"/>
      <c r="C36" s="156" t="n"/>
      <c r="D36" s="156" t="n"/>
      <c r="E36" s="156" t="n"/>
      <c r="F36" s="156" t="n"/>
      <c r="G36" s="156" t="n"/>
      <c r="H36" s="156" t="n"/>
    </row>
    <row r="37" ht="12.75" customHeight="1">
      <c r="A37" s="116" t="inlineStr">
        <is>
          <t>17.2 Хөрөнгийн дахин үнэлгээний нэмэгдэл</t>
        </is>
      </c>
      <c r="C37" s="116" t="n"/>
      <c r="D37" s="116" t="n"/>
      <c r="E37" s="116" t="n"/>
      <c r="F37" s="116" t="n"/>
      <c r="G37" s="116" t="n"/>
      <c r="H37" s="116" t="n"/>
      <c r="K37" t="inlineStr">
        <is>
          <t xml:space="preserve"> </t>
        </is>
      </c>
    </row>
    <row r="38" ht="12.75" customHeight="1">
      <c r="A38" s="115" t="n"/>
      <c r="B38" s="116" t="n"/>
      <c r="C38" s="116" t="n"/>
      <c r="D38" s="116" t="n"/>
      <c r="E38" s="116" t="n"/>
      <c r="F38" s="116" t="n"/>
      <c r="G38" s="116" t="n"/>
      <c r="H38" s="116" t="n"/>
    </row>
    <row r="39" ht="63.75" customHeight="1">
      <c r="A39" s="117" t="inlineStr">
        <is>
          <t>№</t>
        </is>
      </c>
      <c r="B39" s="177" t="inlineStr">
        <is>
          <t>Үзүүлэлт</t>
        </is>
      </c>
      <c r="F39" s="117" t="inlineStr">
        <is>
          <t>Үндсэн хөрөнгийн дахин үнэлгээний нэмэгдэл</t>
        </is>
      </c>
      <c r="G39" s="117" t="inlineStr">
        <is>
          <t>Биет бус  хөрөнгийн дахин үнэлгээний нэмэгдэл</t>
        </is>
      </c>
      <c r="H39" s="118" t="inlineStr">
        <is>
          <t>Нийт дүн</t>
        </is>
      </c>
    </row>
    <row r="40" ht="12.8" customHeight="1">
      <c r="A40" s="118" t="n">
        <v>1</v>
      </c>
      <c r="B40" s="178" t="inlineStr">
        <is>
          <t>Эхний үлдэгдэл</t>
        </is>
      </c>
      <c r="F40" s="301" t="n">
        <v>0</v>
      </c>
      <c r="G40" s="302" t="n">
        <v>0</v>
      </c>
      <c r="H40" s="265">
        <f>+F38 + G38</f>
        <v/>
      </c>
    </row>
    <row r="41" ht="12.75" customHeight="1">
      <c r="A41" s="118" t="n">
        <v>2</v>
      </c>
      <c r="B41" s="178" t="inlineStr">
        <is>
          <t xml:space="preserve">Нэмэгдсэн дүн </t>
        </is>
      </c>
      <c r="C41" s="243" t="n"/>
      <c r="D41" s="243" t="n"/>
      <c r="E41" s="244" t="n"/>
      <c r="F41" s="265">
        <f>SUM(F40:F41)</f>
        <v/>
      </c>
      <c r="G41" s="265">
        <f>SUM(G40:G41)</f>
        <v/>
      </c>
      <c r="H41" s="265">
        <f>+F39 + G39</f>
        <v/>
      </c>
    </row>
    <row r="42" ht="12.75" customHeight="1">
      <c r="A42" s="118" t="n">
        <v>2.1</v>
      </c>
      <c r="B42" s="180" t="inlineStr">
        <is>
          <t xml:space="preserve">Дахин үнэлгээний нэмэгдлийн зөрүү </t>
        </is>
      </c>
      <c r="C42" s="243" t="n"/>
      <c r="D42" s="243" t="n"/>
      <c r="E42" s="244" t="n"/>
      <c r="F42" s="301" t="n">
        <v>0</v>
      </c>
      <c r="G42" s="302" t="n">
        <v>0</v>
      </c>
      <c r="H42" s="265">
        <f>+F40 + G40</f>
        <v/>
      </c>
    </row>
    <row r="43" ht="12.75" customHeight="1">
      <c r="A43" s="118" t="n">
        <v>2.2</v>
      </c>
      <c r="B43" s="180" t="inlineStr">
        <is>
          <t>Дахин үнэлсэн хөрөнгийн үнэ цэнийн бууралтын гарзын буцаалт **</t>
        </is>
      </c>
      <c r="C43" s="243" t="n"/>
      <c r="D43" s="243" t="n"/>
      <c r="E43" s="244" t="n"/>
      <c r="F43" s="301" t="n">
        <v>0</v>
      </c>
      <c r="G43" s="302" t="n">
        <v>0</v>
      </c>
      <c r="H43" s="265">
        <f>+F41 + G41</f>
        <v/>
      </c>
    </row>
    <row r="44" ht="12.75" customHeight="1">
      <c r="A44" s="118" t="n">
        <v>3</v>
      </c>
      <c r="B44" s="180" t="inlineStr">
        <is>
          <t>Хасагдсан дүн /-/</t>
        </is>
      </c>
      <c r="C44" s="243" t="n"/>
      <c r="D44" s="243" t="n"/>
      <c r="E44" s="244" t="n"/>
      <c r="F44" s="265">
        <f>SUM(F43:F45)</f>
        <v/>
      </c>
      <c r="G44" s="265">
        <f>SUM(G43:G45)</f>
        <v/>
      </c>
      <c r="H44" s="265">
        <f>+F42 + G42</f>
        <v/>
      </c>
    </row>
    <row r="45" ht="12.75" customHeight="1">
      <c r="A45" s="118" t="n">
        <v>3.1</v>
      </c>
      <c r="B45" s="180" t="inlineStr">
        <is>
          <t xml:space="preserve">Дахин үнэлгээний нэмэгдлийн зөрүү </t>
        </is>
      </c>
      <c r="C45" s="243" t="n"/>
      <c r="D45" s="243" t="n"/>
      <c r="E45" s="244" t="n"/>
      <c r="F45" s="301" t="n">
        <v>0</v>
      </c>
      <c r="G45" s="302" t="n">
        <v>0</v>
      </c>
      <c r="H45" s="265">
        <f>+F43 + G43</f>
        <v/>
      </c>
    </row>
    <row r="46" ht="12.75" customHeight="1">
      <c r="A46" s="118" t="n">
        <v>3.2</v>
      </c>
      <c r="B46" s="180" t="inlineStr">
        <is>
          <t>Дахин үнэлгээний нэмэгдлийн хэрэгжсэн дүн</t>
        </is>
      </c>
      <c r="C46" s="243" t="n"/>
      <c r="D46" s="243" t="n"/>
      <c r="E46" s="244" t="n"/>
      <c r="F46" s="301" t="n">
        <v>0</v>
      </c>
      <c r="G46" s="302" t="n">
        <v>0</v>
      </c>
      <c r="H46" s="265">
        <f>+F44 + G44</f>
        <v/>
      </c>
    </row>
    <row r="47" ht="12.75" customHeight="1">
      <c r="A47" s="118" t="n">
        <v>3.3</v>
      </c>
      <c r="B47" s="180" t="inlineStr">
        <is>
          <t>Дахин үнэлсэн хөрөнгийн үнэ цэнийн бууралтын гарз***</t>
        </is>
      </c>
      <c r="C47" s="243" t="n"/>
      <c r="D47" s="243" t="n"/>
      <c r="E47" s="244" t="n"/>
      <c r="F47" s="301" t="n">
        <v>0</v>
      </c>
      <c r="G47" s="302" t="n">
        <v>0</v>
      </c>
      <c r="H47" s="265">
        <f>+F45 + G45</f>
        <v/>
      </c>
    </row>
    <row r="48" ht="12.75" customHeight="1">
      <c r="A48" s="118" t="n">
        <v>4</v>
      </c>
      <c r="B48" s="180" t="inlineStr">
        <is>
          <t>Эцсийн үлдэгдэл</t>
        </is>
      </c>
      <c r="C48" s="243" t="n"/>
      <c r="D48" s="243" t="n"/>
      <c r="E48" s="244" t="n"/>
      <c r="F48" s="268">
        <f>+F38+F39-F45</f>
        <v/>
      </c>
      <c r="G48" s="268">
        <f>+G38+G39-G45</f>
        <v/>
      </c>
      <c r="H48" s="265">
        <f>+F46 + G46</f>
        <v/>
      </c>
    </row>
    <row r="49" ht="15" customHeight="1">
      <c r="A49" s="115" t="n"/>
      <c r="B49" s="181" t="n"/>
      <c r="C49" s="181" t="n"/>
      <c r="D49" s="125" t="n"/>
      <c r="E49" s="125" t="n"/>
      <c r="F49" s="182" t="n"/>
      <c r="G49" s="182" t="n"/>
      <c r="H49" s="127" t="n"/>
      <c r="I49" s="90" t="n"/>
      <c r="J49" s="90" t="n"/>
    </row>
    <row r="50" ht="12.75" customHeight="1">
      <c r="A50" s="115" t="n"/>
      <c r="B50" s="183" t="inlineStr">
        <is>
          <t xml:space="preserve">**- Дахин үнэлсэн хөрөнгийн өмнөх тайлант хугацаанд ашиг, алдагдлаар хүлээн зөвшөөрсөн үнэ цэнийн бууралтын гарзын дүнгээс хэтэрсэн дүн </t>
        </is>
      </c>
    </row>
    <row r="51" ht="12.75" customHeight="1">
      <c r="A51" s="115" t="n"/>
    </row>
    <row r="52" ht="12.75" customHeight="1">
      <c r="A52" s="115" t="n"/>
      <c r="B52" s="181" t="n"/>
      <c r="C52" s="181" t="n"/>
      <c r="D52" s="181" t="n"/>
      <c r="E52" s="181" t="n"/>
      <c r="F52" s="181" t="n"/>
      <c r="G52" s="181" t="n"/>
      <c r="H52" s="181" t="n"/>
    </row>
    <row r="53" ht="12.75" customHeight="1">
      <c r="A53" s="115" t="n"/>
      <c r="B53" s="134" t="inlineStr">
        <is>
          <t>***- Дахин үнэлсэн хөрөнгийн үнэ цэнийн бууралтын гарз нь тухайн хөрөнгийн дахин үнэлгээний нэмэгдлийн дүнгээс хэтрэхгүй хэмжээ хүртэл байхаар дахин үнэлсэн хөрөнгийн үнэ цэнийн бууралтын гарзыг бусад дэлгэрэнгүй орлогод хүлээн зөвшөөрнө. Үлдсэн дүнг ашиг, алдагдлаар хүлээн зөвшөөрнө.</t>
        </is>
      </c>
    </row>
    <row r="54" ht="12.75" customHeight="1"/>
    <row r="55" ht="12.75" customHeight="1"/>
  </sheetData>
  <mergeCells count="37">
    <mergeCell ref="B3:D3"/>
    <mergeCell ref="E3:F3"/>
    <mergeCell ref="G3:H3"/>
    <mergeCell ref="E4:F4"/>
    <mergeCell ref="G4:H4"/>
    <mergeCell ref="B6:D6"/>
    <mergeCell ref="E6:F6"/>
    <mergeCell ref="G6:H6"/>
    <mergeCell ref="A13:A14"/>
    <mergeCell ref="B13:D14"/>
    <mergeCell ref="E13:F13"/>
    <mergeCell ref="G13:H13"/>
    <mergeCell ref="B15:D15"/>
    <mergeCell ref="B16:D16"/>
    <mergeCell ref="B17:D17"/>
    <mergeCell ref="B18:D18"/>
    <mergeCell ref="B19:D19"/>
    <mergeCell ref="B21:D21"/>
    <mergeCell ref="A26:H26"/>
    <mergeCell ref="A30:A31"/>
    <mergeCell ref="B30:C31"/>
    <mergeCell ref="H30:H31"/>
    <mergeCell ref="D30:E30"/>
    <mergeCell ref="F30:G30"/>
    <mergeCell ref="B32:C32"/>
    <mergeCell ref="B33:C33"/>
    <mergeCell ref="B34:C34"/>
    <mergeCell ref="B35:C35"/>
    <mergeCell ref="B41:E41"/>
    <mergeCell ref="B42:E42"/>
    <mergeCell ref="B43:E43"/>
    <mergeCell ref="B44:E44"/>
    <mergeCell ref="B45:E45"/>
    <mergeCell ref="B46:E46"/>
    <mergeCell ref="B47:E47"/>
    <mergeCell ref="B48:E48"/>
    <mergeCell ref="B4:D4"/>
  </mergeCells>
  <printOptions headings="0" gridLines="1" gridLinesSet="1"/>
  <pageMargins left="0.7" right="0.2" top="0.5" bottom="0.25" header="0.5" footer="0.5"/>
  <pageSetup orientation="portrait" paperSize="1"/>
</worksheet>
</file>

<file path=xl/worksheets/sheet9.xml><?xml version="1.0" encoding="utf-8"?>
<worksheet xmlns="http://schemas.openxmlformats.org/spreadsheetml/2006/main">
  <sheetPr>
    <outlinePr summaryBelow="1" summaryRight="1"/>
    <pageSetUpPr/>
  </sheetPr>
  <dimension ref="A1:K52"/>
  <sheetViews>
    <sheetView showGridLines="0" showRowColHeaders="1" zoomScale="120" workbookViewId="0">
      <selection activeCell="H12" activeCellId="0" sqref="H12"/>
    </sheetView>
  </sheetViews>
  <sheetFormatPr baseColWidth="8" defaultRowHeight="12.75"/>
  <cols>
    <col width="4.13392857142857" customWidth="1" style="89" min="1" max="1"/>
    <col width="43.8214285714286" customWidth="1" style="90" min="2" max="2"/>
    <col width="12.6383928571429" customWidth="1" style="90" min="3" max="6"/>
    <col width="8.977678571428569" customWidth="1" min="7" max="7"/>
    <col width="23.03125" customWidth="1" min="8" max="8"/>
    <col width="8.977678571428569" customWidth="1" min="9" max="1025"/>
  </cols>
  <sheetData>
    <row r="1" ht="12.75" customFormat="1" customHeight="1" s="90">
      <c r="A1" s="94" t="inlineStr">
        <is>
          <t>17.3 Гадаад валютын хөрвүүлэлтийн нөөц</t>
        </is>
      </c>
      <c r="C1" s="94" t="n"/>
      <c r="D1" s="94" t="n"/>
      <c r="E1" s="94" t="n"/>
      <c r="F1" s="94" t="n"/>
    </row>
    <row r="2" ht="12.75" customHeight="1">
      <c r="A2" s="93" t="n"/>
      <c r="B2" s="94" t="n"/>
      <c r="C2" s="94" t="n"/>
      <c r="D2" s="94" t="n"/>
      <c r="E2" s="94" t="n"/>
      <c r="F2" s="94" t="n"/>
    </row>
    <row r="3" ht="25.5" customFormat="1" customHeight="1" s="184">
      <c r="A3" s="95" t="inlineStr">
        <is>
          <t>№</t>
        </is>
      </c>
      <c r="B3" s="185" t="inlineStr">
        <is>
          <t>Үзүүлэлт</t>
        </is>
      </c>
      <c r="C3" s="95" t="inlineStr">
        <is>
          <t>Эхний үлдэгдэл</t>
        </is>
      </c>
      <c r="D3" s="95" t="inlineStr">
        <is>
          <t>Нэмэгдсэн</t>
        </is>
      </c>
      <c r="E3" s="95" t="inlineStr">
        <is>
          <t>Хасагдсан</t>
        </is>
      </c>
      <c r="F3" s="95" t="inlineStr">
        <is>
          <t>Эцсийн үлдэгдэл</t>
        </is>
      </c>
    </row>
    <row r="4" ht="30.75" customHeight="1">
      <c r="A4" s="111" t="n">
        <v>1</v>
      </c>
      <c r="B4" s="186" t="inlineStr">
        <is>
          <t>Гадаад үйл ажиллагааны хөрвүүлэлтээс үүссэн зөрүү</t>
        </is>
      </c>
      <c r="C4" s="303" t="n">
        <v>0</v>
      </c>
      <c r="D4" s="304" t="n">
        <v>0</v>
      </c>
      <c r="E4" s="304" t="n">
        <v>0</v>
      </c>
      <c r="F4" s="305">
        <f>+C4+D4-E4</f>
        <v/>
      </c>
    </row>
    <row r="5" ht="30.75" customHeight="1">
      <c r="A5" s="111" t="n">
        <v>2</v>
      </c>
      <c r="B5" s="186" t="inlineStr">
        <is>
          <t>Бүртгэлийн валютыг толилуулгын валют руу хөрвүүлснээс үүссэн зөрүү</t>
        </is>
      </c>
      <c r="C5" s="304" t="n">
        <v>0</v>
      </c>
      <c r="D5" s="304" t="n">
        <v>0</v>
      </c>
      <c r="E5" s="304" t="n">
        <v>0</v>
      </c>
      <c r="F5" s="305">
        <f>+C5+D5-E5</f>
        <v/>
      </c>
    </row>
    <row r="6" ht="12.8" customHeight="1">
      <c r="A6" s="111" t="n">
        <v>3</v>
      </c>
      <c r="B6" s="189" t="inlineStr">
        <is>
          <t>Бусад</t>
        </is>
      </c>
      <c r="C6" s="304" t="n">
        <v>0</v>
      </c>
      <c r="D6" s="304" t="n">
        <v>0</v>
      </c>
      <c r="E6" s="304" t="n">
        <v>0</v>
      </c>
      <c r="F6" s="305">
        <f>+C6+D6-E6</f>
        <v/>
      </c>
    </row>
    <row r="7" ht="18.75" customHeight="1">
      <c r="A7" s="111" t="n">
        <v>4</v>
      </c>
      <c r="B7" s="190" t="inlineStr">
        <is>
          <t>Нийт дүн</t>
        </is>
      </c>
      <c r="C7" s="306">
        <f>+C4+C5+C6</f>
        <v/>
      </c>
      <c r="D7" s="306">
        <f>+D4+D5+D6</f>
        <v/>
      </c>
      <c r="E7" s="306">
        <f>+E4+E5+E6</f>
        <v/>
      </c>
      <c r="F7" s="306">
        <f>+F4+F5+F6</f>
        <v/>
      </c>
    </row>
    <row r="8" ht="12.8" customFormat="1" customHeight="1" s="90">
      <c r="A8" s="93" t="n"/>
      <c r="B8" s="171" t="n"/>
      <c r="C8" s="156" t="n"/>
      <c r="D8" s="94" t="n"/>
      <c r="E8" s="94" t="n"/>
      <c r="F8" s="156" t="n"/>
    </row>
    <row r="9" ht="12.8" customFormat="1" customHeight="1" s="90">
      <c r="A9" s="145" t="inlineStr">
        <is>
          <t xml:space="preserve">17.4 Эздийн өмчийн бусад хэсэг </t>
        </is>
      </c>
      <c r="C9" s="145" t="n"/>
      <c r="D9" s="94" t="n"/>
      <c r="E9" s="94" t="n"/>
      <c r="F9" s="156" t="n"/>
    </row>
    <row r="10" ht="12.75" customFormat="1" customHeight="1" s="90">
      <c r="A10" s="191" t="inlineStr">
        <is>
          <t>Тэмдэглэл. /Эздийн өмчийн бусад хэсгийн бүрэлдэхүүн тус бүрээр тодруулж тайлбар, тэмдэглэл хийнэ./</t>
        </is>
      </c>
    </row>
    <row r="11" ht="12.8" customFormat="1" customHeight="1" s="90"/>
    <row r="12" ht="12.8" customFormat="1" customHeight="1" s="90">
      <c r="A12" s="192" t="n"/>
      <c r="B12" s="192" t="n"/>
      <c r="C12" s="192" t="n"/>
      <c r="D12" s="192" t="n"/>
      <c r="E12" s="192" t="n"/>
      <c r="F12" s="192" t="n"/>
    </row>
    <row r="13" ht="12.8" customFormat="1" customHeight="1" s="90">
      <c r="A13" s="193" t="n"/>
      <c r="B13" s="193" t="n"/>
      <c r="C13" s="193" t="n"/>
      <c r="D13" s="193" t="n"/>
      <c r="E13" s="193" t="n"/>
      <c r="F13" s="193" t="n"/>
    </row>
    <row r="14" ht="12.8" customFormat="1" customHeight="1" s="90">
      <c r="A14" s="193" t="n"/>
      <c r="B14" s="193" t="n"/>
      <c r="C14" s="193" t="n"/>
      <c r="D14" s="193" t="n"/>
      <c r="E14" s="193" t="n"/>
      <c r="F14" s="193" t="n"/>
    </row>
    <row r="15" ht="12.8" customFormat="1" customHeight="1" s="90">
      <c r="A15" s="92" t="inlineStr">
        <is>
          <t>18. БОРЛУУЛАЛТЫН ОРЛОГО БОЛОН БОРЛУУЛАЛТЫН ӨРТӨГ</t>
        </is>
      </c>
    </row>
    <row r="16" ht="12.8" customHeight="1">
      <c r="A16" s="156" t="n"/>
      <c r="B16" s="156" t="n"/>
      <c r="C16" s="94" t="n"/>
      <c r="D16" s="94" t="n"/>
      <c r="E16" s="94" t="n"/>
      <c r="F16" s="94" t="n"/>
    </row>
    <row r="17" ht="12.8" customHeight="1">
      <c r="A17" s="111" t="inlineStr">
        <is>
          <t>№</t>
        </is>
      </c>
      <c r="B17" s="140" t="inlineStr">
        <is>
          <t>Үзүүлэлт</t>
        </is>
      </c>
      <c r="C17" s="140" t="inlineStr">
        <is>
          <t>Өмнөх оны дүн</t>
        </is>
      </c>
      <c r="D17" s="244" t="n"/>
      <c r="E17" s="140" t="inlineStr">
        <is>
          <t>Тайлант оны дүн</t>
        </is>
      </c>
      <c r="F17" s="244" t="n"/>
    </row>
    <row r="18" ht="12.8" customHeight="1">
      <c r="A18" s="111" t="n">
        <v>1</v>
      </c>
      <c r="B18" s="194" t="inlineStr">
        <is>
          <t>Борлуулалтын орлого:</t>
        </is>
      </c>
      <c r="C18" s="307" t="n"/>
      <c r="D18" s="244" t="n"/>
      <c r="E18" s="307" t="n"/>
      <c r="F18" s="244" t="n"/>
    </row>
    <row r="19" ht="12.8" customHeight="1">
      <c r="A19" s="111" t="n">
        <v>1.1</v>
      </c>
      <c r="B19" s="196" t="inlineStr">
        <is>
          <t>Бараа, бүтээгдэхүүн борлуулсны орлого</t>
        </is>
      </c>
      <c r="C19" s="307" t="n"/>
      <c r="D19" s="244" t="n"/>
      <c r="E19" s="307" t="n"/>
      <c r="F19" s="244" t="n"/>
      <c r="K19" s="90" t="inlineStr">
        <is>
          <t xml:space="preserve"> </t>
        </is>
      </c>
    </row>
    <row r="20" ht="12.8" customHeight="1">
      <c r="A20" s="111" t="n">
        <v>1.2</v>
      </c>
      <c r="B20" s="197" t="n"/>
      <c r="C20" s="281" t="n"/>
      <c r="D20" s="244" t="n"/>
      <c r="E20" s="281" t="n"/>
      <c r="F20" s="244" t="n"/>
    </row>
    <row r="21" ht="12.8" customHeight="1">
      <c r="A21" s="111" t="n">
        <v>2.1</v>
      </c>
      <c r="B21" s="197" t="inlineStr">
        <is>
          <t>Ажил, үйлчилгээ борлуулсны орлого</t>
        </is>
      </c>
      <c r="C21" s="281" t="n"/>
      <c r="D21" s="244" t="n"/>
      <c r="E21" s="281" t="n"/>
      <c r="F21" s="244" t="n"/>
    </row>
    <row r="22" ht="12.8" customHeight="1">
      <c r="A22" s="111" t="n">
        <v>2.2</v>
      </c>
      <c r="B22" s="197" t="inlineStr">
        <is>
          <t>ERP нэвтрүүлэлтийн орлого</t>
        </is>
      </c>
      <c r="C22" s="281" t="n"/>
      <c r="D22" s="244" t="n"/>
      <c r="E22" s="281" t="n"/>
      <c r="F22" s="244" t="n"/>
    </row>
    <row r="23" ht="12.8" customHeight="1">
      <c r="A23" s="111" t="n">
        <v>2.3</v>
      </c>
      <c r="B23" s="197" t="inlineStr">
        <is>
          <t>Дэмжлэгийн үйлчилгээний орлого</t>
        </is>
      </c>
      <c r="C23" s="281" t="n"/>
      <c r="D23" s="244" t="n"/>
      <c r="E23" s="281" t="n"/>
      <c r="F23" s="244" t="n"/>
    </row>
    <row r="24" ht="12.8" customHeight="1">
      <c r="A24" s="111" t="n">
        <v>3</v>
      </c>
      <c r="B24" s="141" t="inlineStr">
        <is>
          <t>Нийт борлуулалтын орлого</t>
        </is>
      </c>
      <c r="C24" s="281">
        <f>SUM(C19:D23)</f>
        <v/>
      </c>
      <c r="D24" s="244" t="n"/>
      <c r="E24" s="281">
        <f>SUM(E19:F23)</f>
        <v/>
      </c>
      <c r="F24" s="244" t="n"/>
    </row>
    <row r="25" ht="27.75" customHeight="1">
      <c r="A25" s="110" t="n">
        <v>4</v>
      </c>
      <c r="B25" s="198" t="inlineStr">
        <is>
          <t>Борлуулалтын буцаалт, хөнгөлөлт, үнийн бууралт /-/</t>
        </is>
      </c>
      <c r="C25" s="281" t="n"/>
      <c r="D25" s="244" t="n"/>
      <c r="E25" s="281" t="n"/>
      <c r="F25" s="244" t="n"/>
    </row>
    <row r="26" ht="12.8" customHeight="1">
      <c r="A26" s="110" t="n">
        <v>5</v>
      </c>
      <c r="B26" s="165" t="inlineStr">
        <is>
          <t>Цэвэр борлуулалт</t>
        </is>
      </c>
      <c r="C26" s="293">
        <f>+C24-C25</f>
        <v/>
      </c>
      <c r="D26" s="244" t="n"/>
      <c r="E26" s="293">
        <f>+E24-E25</f>
        <v/>
      </c>
      <c r="F26" s="244" t="n"/>
    </row>
    <row r="27" ht="12.8" customHeight="1">
      <c r="A27" s="199" t="n">
        <v>6</v>
      </c>
      <c r="B27" s="165" t="inlineStr">
        <is>
          <t>Борлуулсан бүтээгдэхүүний өртөг:</t>
        </is>
      </c>
      <c r="C27" s="281" t="n"/>
      <c r="D27" s="244" t="n"/>
      <c r="E27" s="281" t="n"/>
      <c r="F27" s="244" t="n"/>
    </row>
    <row r="28" ht="12.8" customHeight="1">
      <c r="A28" s="140" t="n">
        <v>6.1</v>
      </c>
      <c r="B28" s="141" t="inlineStr">
        <is>
          <t>Борлуулсан бараа, борлуулалтын өртөг</t>
        </is>
      </c>
      <c r="C28" s="281" t="n"/>
      <c r="D28" s="244" t="n"/>
      <c r="E28" s="281" t="n"/>
      <c r="F28" s="244" t="n"/>
    </row>
    <row r="29" ht="12.8" customHeight="1">
      <c r="A29" s="140" t="n">
        <v>6.2</v>
      </c>
      <c r="B29" s="141" t="n"/>
      <c r="C29" s="281" t="n"/>
      <c r="D29" s="244" t="n"/>
      <c r="E29" s="281" t="n"/>
      <c r="F29" s="244" t="n"/>
    </row>
    <row r="30" ht="12.8" customHeight="1">
      <c r="A30" s="140" t="n">
        <v>7.1</v>
      </c>
      <c r="B30" s="141" t="inlineStr">
        <is>
          <t>Борлуулсан ажил, үйлчилгээний өртөг</t>
        </is>
      </c>
      <c r="C30" s="281" t="n"/>
      <c r="D30" s="244" t="n"/>
      <c r="E30" s="281" t="n"/>
      <c r="F30" s="244" t="n"/>
    </row>
    <row r="31" ht="12.8" customHeight="1">
      <c r="A31" s="140" t="n">
        <v>7.2</v>
      </c>
      <c r="B31" s="141" t="inlineStr">
        <is>
          <t>ERP нэвтрүүлэлтийн ББӨ</t>
        </is>
      </c>
      <c r="C31" s="281" t="n"/>
      <c r="D31" s="244" t="n"/>
      <c r="E31" s="281" t="n"/>
      <c r="F31" s="244" t="n"/>
    </row>
    <row r="32" ht="12.8" customFormat="1" customHeight="1" s="166">
      <c r="A32" s="199" t="n">
        <v>8</v>
      </c>
      <c r="B32" s="165" t="inlineStr">
        <is>
          <t>Нийт борлуулсан бүтээгдэхүүний өртөг</t>
        </is>
      </c>
      <c r="C32" s="293">
        <f>SUM(C28:D31)</f>
        <v/>
      </c>
      <c r="D32" s="244" t="n"/>
      <c r="E32" s="293">
        <f>SUM(E28:F31)</f>
        <v/>
      </c>
      <c r="F32" s="244" t="n"/>
    </row>
    <row r="33" ht="12.8" customHeight="1">
      <c r="A33" s="93" t="n"/>
      <c r="B33" s="94" t="n"/>
      <c r="C33" s="94" t="n"/>
      <c r="D33" s="94" t="n"/>
      <c r="E33" s="94" t="n"/>
      <c r="F33" s="94" t="n"/>
    </row>
    <row r="34" ht="12.8" customHeight="1">
      <c r="A34" s="93" t="n"/>
      <c r="B34" s="94" t="n"/>
      <c r="C34" s="94" t="n"/>
      <c r="D34" s="94" t="n"/>
      <c r="E34" s="94" t="n"/>
      <c r="F34" s="94" t="n"/>
    </row>
    <row r="35" ht="12.8" customFormat="1" customHeight="1" s="90">
      <c r="A35" s="92" t="inlineStr">
        <is>
          <t>19. БУСАД ОРЛОГО, ОЛЗ (ГАРЗ), АШИГ (АЛДАГДАЛ)</t>
        </is>
      </c>
    </row>
    <row r="36" ht="12.8" customFormat="1" customHeight="1" s="90">
      <c r="A36" s="200" t="n"/>
      <c r="B36" s="201" t="n"/>
      <c r="C36" s="201" t="n"/>
      <c r="D36" s="201" t="n"/>
      <c r="E36" s="201" t="n"/>
      <c r="F36" s="201" t="n"/>
    </row>
    <row r="37" ht="12.8" customFormat="1" customHeight="1" s="90">
      <c r="A37" s="94" t="inlineStr">
        <is>
          <t>19.1 Бусад орлого</t>
        </is>
      </c>
      <c r="C37" s="94" t="n"/>
      <c r="D37" s="94" t="n"/>
      <c r="E37" s="94" t="n"/>
      <c r="F37" s="94" t="n"/>
    </row>
    <row r="38" ht="12.8" customFormat="1" customHeight="1" s="90">
      <c r="A38" s="202" t="n"/>
      <c r="B38" s="203" t="n"/>
      <c r="C38" s="94" t="n"/>
      <c r="D38" s="94" t="n"/>
      <c r="E38" s="94" t="n"/>
      <c r="F38" s="94" t="n"/>
    </row>
    <row r="39" ht="12.8" customFormat="1" customHeight="1" s="90">
      <c r="A39" s="140" t="inlineStr">
        <is>
          <t>№</t>
        </is>
      </c>
      <c r="B39" s="140" t="inlineStr">
        <is>
          <t>Орлогын төрөл</t>
        </is>
      </c>
      <c r="C39" s="140" t="inlineStr">
        <is>
          <t>Өмнөх оны дүн</t>
        </is>
      </c>
      <c r="D39" s="244" t="n"/>
      <c r="E39" s="140" t="inlineStr">
        <is>
          <t>Тайлант оны дүн</t>
        </is>
      </c>
      <c r="F39" s="244" t="n"/>
    </row>
    <row r="40" ht="12.8" customFormat="1" customHeight="1" s="90">
      <c r="A40" s="140" t="n">
        <v>1</v>
      </c>
      <c r="B40" s="204" t="n"/>
      <c r="C40" s="281" t="n"/>
      <c r="D40" s="244" t="n"/>
      <c r="E40" s="281" t="n"/>
      <c r="F40" s="244" t="n"/>
    </row>
    <row r="41" ht="12.8" customFormat="1" customHeight="1" s="90">
      <c r="A41" s="140" t="n">
        <v>2</v>
      </c>
      <c r="B41" s="204" t="n"/>
      <c r="C41" s="281" t="n"/>
      <c r="D41" s="244" t="n"/>
      <c r="E41" s="281" t="n"/>
      <c r="F41" s="244" t="n"/>
    </row>
    <row r="42" ht="12.8" customFormat="1" customHeight="1" s="90">
      <c r="A42" s="140" t="n">
        <v>3</v>
      </c>
      <c r="B42" s="204" t="inlineStr">
        <is>
          <t xml:space="preserve">Нийт дүн </t>
        </is>
      </c>
      <c r="C42" s="281">
        <f>SUM(C40:D41)</f>
        <v/>
      </c>
      <c r="D42" s="244" t="n"/>
      <c r="E42" s="281">
        <f>SUM(E40:F41)</f>
        <v/>
      </c>
      <c r="F42" s="244" t="n"/>
    </row>
    <row r="43" ht="12.8" customHeight="1">
      <c r="A43" s="93" t="n"/>
      <c r="B43" s="94" t="n"/>
      <c r="C43" s="94" t="n"/>
      <c r="D43" s="94" t="n"/>
      <c r="E43" s="94" t="n"/>
      <c r="F43" s="94" t="n"/>
    </row>
    <row r="44" ht="12.8" customHeight="1">
      <c r="A44" s="94" t="inlineStr">
        <is>
          <t>19.2 Гадаад валютын ханшийн зөрүүний олз, гарз</t>
        </is>
      </c>
      <c r="C44" s="94" t="n"/>
      <c r="D44" s="94" t="n"/>
      <c r="E44" s="94" t="n"/>
      <c r="F44" s="94" t="n"/>
    </row>
    <row r="45" ht="12.8" customHeight="1">
      <c r="A45" s="202" t="n"/>
      <c r="B45" s="203" t="n"/>
      <c r="C45" s="94" t="n"/>
      <c r="D45" s="94" t="n"/>
      <c r="E45" s="94" t="n"/>
      <c r="F45" s="94" t="n"/>
    </row>
    <row r="46" ht="12.8" customHeight="1">
      <c r="A46" s="140" t="inlineStr">
        <is>
          <t>№</t>
        </is>
      </c>
      <c r="B46" s="140" t="inlineStr">
        <is>
          <t>Төрөл</t>
        </is>
      </c>
      <c r="C46" s="140" t="inlineStr">
        <is>
          <t>Өмнөх оны дүн</t>
        </is>
      </c>
      <c r="D46" s="244" t="n"/>
      <c r="E46" s="140" t="inlineStr">
        <is>
          <t>Тайлант оны дүн</t>
        </is>
      </c>
      <c r="F46" s="244" t="n"/>
    </row>
    <row r="47" ht="30" customHeight="1">
      <c r="A47" s="111" t="n">
        <v>1</v>
      </c>
      <c r="B47" s="106" t="inlineStr">
        <is>
          <t>Мөнгөн хөрөнгийн үлдэгдэлд хийсэн ханшийн тэгшитгэлийн ханшийн зөрүү</t>
        </is>
      </c>
      <c r="C47" s="281" t="n"/>
      <c r="D47" s="244" t="n"/>
      <c r="E47" s="281" t="n"/>
      <c r="F47" s="244" t="n"/>
    </row>
    <row r="48" ht="30" customHeight="1">
      <c r="A48" s="111" t="n">
        <v>2</v>
      </c>
      <c r="B48" s="106" t="inlineStr">
        <is>
          <t>Эргэлийн авлага, өр төлбөртэй холбоотой үүссэн ханшийн зөрүү</t>
        </is>
      </c>
      <c r="C48" s="281" t="n"/>
      <c r="D48" s="244" t="n"/>
      <c r="E48" s="281" t="n"/>
      <c r="F48" s="244" t="n"/>
    </row>
    <row r="49" ht="30" customHeight="1">
      <c r="A49" s="111" t="n">
        <v>3</v>
      </c>
      <c r="B49" s="106" t="inlineStr">
        <is>
          <t>Эргэлийн бус авлага, өр төлбөртэй холбоотой үүссэн ханшийн зөрүү</t>
        </is>
      </c>
      <c r="C49" s="281" t="n"/>
      <c r="D49" s="244" t="n"/>
      <c r="E49" s="281" t="n"/>
      <c r="F49" s="244" t="n"/>
    </row>
    <row r="50" ht="30" customHeight="1">
      <c r="A50" s="111" t="n">
        <v>4</v>
      </c>
      <c r="B50" s="101" t="inlineStr">
        <is>
          <t>Валютын арилжаанаас үүссэн олз/гарз</t>
        </is>
      </c>
      <c r="C50" s="281" t="n"/>
      <c r="D50" s="244" t="n"/>
      <c r="E50" s="281" t="n"/>
      <c r="F50" s="244" t="n"/>
    </row>
    <row r="51" ht="30" customHeight="1">
      <c r="A51" s="111" t="n">
        <v>5</v>
      </c>
      <c r="B51" s="101" t="inlineStr">
        <is>
          <t xml:space="preserve">Нийт дүн </t>
        </is>
      </c>
      <c r="C51" s="293">
        <f>SUM(C47:D50)</f>
        <v/>
      </c>
      <c r="D51" s="244" t="n"/>
      <c r="E51" s="293">
        <f>SUM(E47:F50)</f>
        <v/>
      </c>
      <c r="F51" s="244" t="n"/>
    </row>
    <row r="52" ht="12.75" customHeight="1">
      <c r="A52" s="93" t="n"/>
      <c r="B52" s="94" t="n"/>
      <c r="C52" s="94" t="n"/>
      <c r="D52" s="94" t="n"/>
      <c r="E52" s="94" t="n"/>
      <c r="F52" s="94" t="n"/>
    </row>
  </sheetData>
  <mergeCells count="55">
    <mergeCell ref="A10:F11"/>
    <mergeCell ref="A15:F15"/>
    <mergeCell ref="C17:D17"/>
    <mergeCell ref="E17:F17"/>
    <mergeCell ref="C18:D18"/>
    <mergeCell ref="E18:F18"/>
    <mergeCell ref="C19:D19"/>
    <mergeCell ref="E19:F19"/>
    <mergeCell ref="C20:D20"/>
    <mergeCell ref="E20:F20"/>
    <mergeCell ref="C21:D21"/>
    <mergeCell ref="E21:F21"/>
    <mergeCell ref="C22:D22"/>
    <mergeCell ref="E22:F22"/>
    <mergeCell ref="C23:D23"/>
    <mergeCell ref="E23:F23"/>
    <mergeCell ref="C24:D24"/>
    <mergeCell ref="E24:F24"/>
    <mergeCell ref="C25:D25"/>
    <mergeCell ref="E25:F25"/>
    <mergeCell ref="C26:D26"/>
    <mergeCell ref="E26:F26"/>
    <mergeCell ref="C27:D27"/>
    <mergeCell ref="E27:F27"/>
    <mergeCell ref="C28:D28"/>
    <mergeCell ref="E28:F28"/>
    <mergeCell ref="C29:D29"/>
    <mergeCell ref="E29:F29"/>
    <mergeCell ref="C30:D30"/>
    <mergeCell ref="E30:F30"/>
    <mergeCell ref="C31:D31"/>
    <mergeCell ref="E31:F31"/>
    <mergeCell ref="C32:D32"/>
    <mergeCell ref="E32:F32"/>
    <mergeCell ref="A35:F35"/>
    <mergeCell ref="C39:D39"/>
    <mergeCell ref="E39:F39"/>
    <mergeCell ref="C40:D40"/>
    <mergeCell ref="E40:F40"/>
    <mergeCell ref="C41:D41"/>
    <mergeCell ref="E41:F41"/>
    <mergeCell ref="C42:D42"/>
    <mergeCell ref="E42:F42"/>
    <mergeCell ref="C46:D46"/>
    <mergeCell ref="E46:F46"/>
    <mergeCell ref="C47:D47"/>
    <mergeCell ref="E47:F47"/>
    <mergeCell ref="C48:D48"/>
    <mergeCell ref="E48:F48"/>
    <mergeCell ref="C49:D49"/>
    <mergeCell ref="E49:F49"/>
    <mergeCell ref="C50:D50"/>
    <mergeCell ref="E50:F50"/>
    <mergeCell ref="C51:D51"/>
    <mergeCell ref="E51:F51"/>
  </mergeCells>
  <printOptions headings="0" gridLines="1" gridLinesSet="1"/>
  <pageMargins left="0.4500000000000001" right="0.2" top="0.75" bottom="0.75" header="0.5" footer="0.5"/>
  <pageSetup orientation="portrait" paperSize="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erms:created xmlns:dcterms="http://purl.org/dc/terms/" xmlns:xsi="http://www.w3.org/2001/XMLSchema-instance" xsi:type="dcterms:W3CDTF">2020-07-23T07:39:19Z</dcterms:created>
  <dcterms:modified xmlns:dcterms="http://purl.org/dc/terms/" xmlns:xsi="http://www.w3.org/2001/XMLSchema-instance" xsi:type="dcterms:W3CDTF">2020-07-23T07:39:19Z</dcterms:modified>
</cp:coreProperties>
</file>