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00142088\Documents\VisualStudio\Projects\StdioThrouputTest\documents\"/>
    </mc:Choice>
  </mc:AlternateContent>
  <bookViews>
    <workbookView xWindow="7416" yWindow="0" windowWidth="29484" windowHeight="14004" activeTab="5"/>
  </bookViews>
  <sheets>
    <sheet name="all" sheetId="6" r:id="rId1"/>
    <sheet name="stdio" sheetId="1" r:id="rId2"/>
    <sheet name="named-pipe" sheetId="4" r:id="rId3"/>
    <sheet name="anonymous-pipe" sheetId="5" r:id="rId4"/>
    <sheet name="log" sheetId="3" r:id="rId5"/>
    <sheet name="spec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6" l="1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A3" i="5"/>
  <c r="C2" i="5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H17" i="4" s="1"/>
  <c r="D47" i="3"/>
  <c r="C47" i="3"/>
  <c r="B47" i="3"/>
  <c r="A47" i="3"/>
  <c r="D17" i="4" s="1"/>
  <c r="E46" i="3"/>
  <c r="D46" i="3"/>
  <c r="C46" i="3"/>
  <c r="B46" i="3"/>
  <c r="A46" i="3"/>
  <c r="E45" i="3"/>
  <c r="D45" i="3"/>
  <c r="C45" i="3"/>
  <c r="B45" i="3"/>
  <c r="A45" i="3"/>
  <c r="E44" i="3"/>
  <c r="D44" i="3"/>
  <c r="G16" i="4" s="1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F15" i="4" s="1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E14" i="4" s="1"/>
  <c r="A38" i="3"/>
  <c r="E37" i="3"/>
  <c r="D37" i="3"/>
  <c r="C37" i="3"/>
  <c r="B37" i="3"/>
  <c r="A37" i="3"/>
  <c r="E36" i="3"/>
  <c r="D36" i="3"/>
  <c r="C36" i="3"/>
  <c r="B36" i="3"/>
  <c r="A36" i="3"/>
  <c r="E35" i="3"/>
  <c r="H13" i="4" s="1"/>
  <c r="D35" i="3"/>
  <c r="C35" i="3"/>
  <c r="B35" i="3"/>
  <c r="A35" i="3"/>
  <c r="D13" i="4" s="1"/>
  <c r="E34" i="3"/>
  <c r="D34" i="3"/>
  <c r="C34" i="3"/>
  <c r="B34" i="3"/>
  <c r="A34" i="3"/>
  <c r="E33" i="3"/>
  <c r="D33" i="3"/>
  <c r="C33" i="3"/>
  <c r="B33" i="3"/>
  <c r="A33" i="3"/>
  <c r="E32" i="3"/>
  <c r="D32" i="3"/>
  <c r="G12" i="4" s="1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F11" i="4" s="1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E10" i="4" s="1"/>
  <c r="A26" i="3"/>
  <c r="E25" i="3"/>
  <c r="D25" i="3"/>
  <c r="C25" i="3"/>
  <c r="B25" i="3"/>
  <c r="A25" i="3"/>
  <c r="E24" i="3"/>
  <c r="D24" i="3"/>
  <c r="C24" i="3"/>
  <c r="B24" i="3"/>
  <c r="A24" i="3"/>
  <c r="E23" i="3"/>
  <c r="H9" i="4" s="1"/>
  <c r="D23" i="3"/>
  <c r="C23" i="3"/>
  <c r="B23" i="3"/>
  <c r="A23" i="3"/>
  <c r="D9" i="4" s="1"/>
  <c r="E22" i="3"/>
  <c r="D22" i="3"/>
  <c r="C22" i="3"/>
  <c r="B22" i="3"/>
  <c r="A22" i="3"/>
  <c r="E21" i="3"/>
  <c r="D21" i="3"/>
  <c r="C21" i="3"/>
  <c r="B21" i="3"/>
  <c r="A21" i="3"/>
  <c r="E20" i="3"/>
  <c r="D20" i="3"/>
  <c r="G8" i="4" s="1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F7" i="4" s="1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E6" i="4" s="1"/>
  <c r="A14" i="3"/>
  <c r="E13" i="3"/>
  <c r="D13" i="3"/>
  <c r="C13" i="3"/>
  <c r="B13" i="3"/>
  <c r="A13" i="3"/>
  <c r="E12" i="3"/>
  <c r="D12" i="3"/>
  <c r="C12" i="3"/>
  <c r="B12" i="3"/>
  <c r="A12" i="3"/>
  <c r="E11" i="3"/>
  <c r="H5" i="4" s="1"/>
  <c r="D11" i="3"/>
  <c r="C11" i="3"/>
  <c r="B11" i="3"/>
  <c r="A11" i="3"/>
  <c r="D5" i="4" s="1"/>
  <c r="E10" i="3"/>
  <c r="D10" i="3"/>
  <c r="C10" i="3"/>
  <c r="B10" i="3"/>
  <c r="A10" i="3"/>
  <c r="E9" i="3"/>
  <c r="D9" i="3"/>
  <c r="C9" i="3"/>
  <c r="B9" i="3"/>
  <c r="A9" i="3"/>
  <c r="E8" i="3"/>
  <c r="D8" i="3"/>
  <c r="G4" i="4" s="1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F3" i="4" s="1"/>
  <c r="B5" i="3"/>
  <c r="A5" i="3"/>
  <c r="E4" i="3"/>
  <c r="D4" i="3"/>
  <c r="C4" i="3"/>
  <c r="B4" i="3"/>
  <c r="A4" i="3"/>
  <c r="E3" i="3"/>
  <c r="H2" i="5" s="1"/>
  <c r="D3" i="3"/>
  <c r="G2" i="5" s="1"/>
  <c r="C3" i="3"/>
  <c r="F2" i="5" s="1"/>
  <c r="B3" i="3"/>
  <c r="E2" i="5" s="1"/>
  <c r="A3" i="3"/>
  <c r="D2" i="5" s="1"/>
  <c r="E2" i="3"/>
  <c r="D2" i="3"/>
  <c r="C2" i="3"/>
  <c r="B2" i="3"/>
  <c r="E2" i="4" s="1"/>
  <c r="A2" i="3"/>
  <c r="E1" i="3"/>
  <c r="D1" i="3"/>
  <c r="G2" i="1" s="1"/>
  <c r="C1" i="3"/>
  <c r="F2" i="1" s="1"/>
  <c r="B1" i="3"/>
  <c r="A1" i="3"/>
  <c r="F2" i="4"/>
  <c r="G2" i="4"/>
  <c r="H2" i="4"/>
  <c r="F5" i="4"/>
  <c r="G7" i="4"/>
  <c r="G9" i="4"/>
  <c r="F12" i="4"/>
  <c r="H14" i="4"/>
  <c r="F17" i="4"/>
  <c r="H18" i="4"/>
  <c r="D6" i="4"/>
  <c r="E9" i="4"/>
  <c r="E12" i="4"/>
  <c r="E16" i="4"/>
  <c r="D2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D18" i="4" s="1"/>
  <c r="C2" i="4"/>
  <c r="A3" i="1"/>
  <c r="E3" i="1" s="1"/>
  <c r="H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H3" i="1" l="1"/>
  <c r="F3" i="1"/>
  <c r="E4" i="1"/>
  <c r="A4" i="1"/>
  <c r="H4" i="1" s="1"/>
  <c r="G3" i="1"/>
  <c r="E15" i="4"/>
  <c r="E11" i="4"/>
  <c r="E8" i="4"/>
  <c r="E4" i="4"/>
  <c r="G18" i="4"/>
  <c r="H16" i="4"/>
  <c r="G14" i="4"/>
  <c r="H11" i="4"/>
  <c r="F9" i="4"/>
  <c r="H6" i="4"/>
  <c r="F4" i="4"/>
  <c r="G3" i="4"/>
  <c r="D4" i="4"/>
  <c r="H4" i="4"/>
  <c r="E5" i="4"/>
  <c r="F6" i="4"/>
  <c r="D8" i="4"/>
  <c r="H8" i="4"/>
  <c r="F10" i="4"/>
  <c r="G11" i="4"/>
  <c r="D12" i="4"/>
  <c r="H12" i="4"/>
  <c r="I12" i="4" s="1"/>
  <c r="D12" i="6" s="1"/>
  <c r="E13" i="4"/>
  <c r="F14" i="4"/>
  <c r="G15" i="4"/>
  <c r="D16" i="4"/>
  <c r="E17" i="4"/>
  <c r="D15" i="4"/>
  <c r="D11" i="4"/>
  <c r="E7" i="4"/>
  <c r="E3" i="4"/>
  <c r="F18" i="4"/>
  <c r="F16" i="4"/>
  <c r="G13" i="4"/>
  <c r="H10" i="4"/>
  <c r="F8" i="4"/>
  <c r="G6" i="4"/>
  <c r="H3" i="4"/>
  <c r="E18" i="4"/>
  <c r="D14" i="4"/>
  <c r="D10" i="4"/>
  <c r="D7" i="4"/>
  <c r="D3" i="4"/>
  <c r="G17" i="4"/>
  <c r="H15" i="4"/>
  <c r="F13" i="4"/>
  <c r="G10" i="4"/>
  <c r="H7" i="4"/>
  <c r="G5" i="4"/>
  <c r="D3" i="1"/>
  <c r="I2" i="5"/>
  <c r="E2" i="6" s="1"/>
  <c r="I9" i="4"/>
  <c r="D9" i="6" s="1"/>
  <c r="I2" i="4"/>
  <c r="D2" i="6" s="1"/>
  <c r="I2" i="1"/>
  <c r="C2" i="6" s="1"/>
  <c r="E3" i="5"/>
  <c r="A4" i="5"/>
  <c r="G3" i="5"/>
  <c r="D3" i="5"/>
  <c r="H3" i="5"/>
  <c r="F3" i="5"/>
  <c r="I8" i="4" l="1"/>
  <c r="D8" i="6" s="1"/>
  <c r="I11" i="4"/>
  <c r="D11" i="6" s="1"/>
  <c r="I13" i="4"/>
  <c r="D13" i="6" s="1"/>
  <c r="I3" i="1"/>
  <c r="C3" i="6" s="1"/>
  <c r="I10" i="4"/>
  <c r="D10" i="6" s="1"/>
  <c r="I16" i="4"/>
  <c r="D16" i="6" s="1"/>
  <c r="I7" i="4"/>
  <c r="D7" i="6" s="1"/>
  <c r="I5" i="4"/>
  <c r="D5" i="6" s="1"/>
  <c r="I17" i="4"/>
  <c r="D17" i="6" s="1"/>
  <c r="I14" i="4"/>
  <c r="D14" i="6" s="1"/>
  <c r="I18" i="4"/>
  <c r="D18" i="6" s="1"/>
  <c r="I15" i="4"/>
  <c r="D15" i="6" s="1"/>
  <c r="I6" i="4"/>
  <c r="D6" i="6" s="1"/>
  <c r="I3" i="4"/>
  <c r="D3" i="6" s="1"/>
  <c r="I4" i="4"/>
  <c r="D4" i="6" s="1"/>
  <c r="D4" i="1"/>
  <c r="A5" i="1"/>
  <c r="G4" i="1"/>
  <c r="F4" i="1"/>
  <c r="I3" i="5"/>
  <c r="E3" i="6" s="1"/>
  <c r="E4" i="5"/>
  <c r="A5" i="5"/>
  <c r="H4" i="5"/>
  <c r="D4" i="5"/>
  <c r="G4" i="5"/>
  <c r="F4" i="5"/>
  <c r="I4" i="1" l="1"/>
  <c r="C4" i="6" s="1"/>
  <c r="D5" i="1"/>
  <c r="H5" i="1"/>
  <c r="E5" i="1"/>
  <c r="F5" i="1"/>
  <c r="A6" i="1"/>
  <c r="G5" i="1"/>
  <c r="I4" i="5"/>
  <c r="E4" i="6" s="1"/>
  <c r="E5" i="5"/>
  <c r="H5" i="5"/>
  <c r="D5" i="5"/>
  <c r="G5" i="5"/>
  <c r="F5" i="5"/>
  <c r="A6" i="5"/>
  <c r="F6" i="1" l="1"/>
  <c r="D6" i="1"/>
  <c r="G6" i="1"/>
  <c r="H6" i="1"/>
  <c r="E6" i="1"/>
  <c r="A7" i="1"/>
  <c r="I5" i="1"/>
  <c r="C5" i="6" s="1"/>
  <c r="I5" i="5"/>
  <c r="E5" i="6" s="1"/>
  <c r="E6" i="5"/>
  <c r="A7" i="5"/>
  <c r="H6" i="5"/>
  <c r="D6" i="5"/>
  <c r="G6" i="5"/>
  <c r="F6" i="5"/>
  <c r="I6" i="1" l="1"/>
  <c r="C6" i="6" s="1"/>
  <c r="H7" i="1"/>
  <c r="E7" i="1"/>
  <c r="A8" i="1"/>
  <c r="G7" i="1"/>
  <c r="F7" i="1"/>
  <c r="D7" i="1"/>
  <c r="I6" i="5"/>
  <c r="E6" i="6" s="1"/>
  <c r="E7" i="5"/>
  <c r="H7" i="5"/>
  <c r="D7" i="5"/>
  <c r="G7" i="5"/>
  <c r="A8" i="5"/>
  <c r="F7" i="5"/>
  <c r="A9" i="1" l="1"/>
  <c r="E8" i="1"/>
  <c r="H8" i="1"/>
  <c r="F8" i="1"/>
  <c r="G8" i="1"/>
  <c r="D8" i="1"/>
  <c r="I7" i="1"/>
  <c r="C7" i="6" s="1"/>
  <c r="I7" i="5"/>
  <c r="E7" i="6" s="1"/>
  <c r="E8" i="5"/>
  <c r="H8" i="5"/>
  <c r="D8" i="5"/>
  <c r="G8" i="5"/>
  <c r="A9" i="5"/>
  <c r="F8" i="5"/>
  <c r="I8" i="1" l="1"/>
  <c r="C8" i="6" s="1"/>
  <c r="F9" i="1"/>
  <c r="D9" i="1"/>
  <c r="E9" i="1"/>
  <c r="H9" i="1"/>
  <c r="G9" i="1"/>
  <c r="A10" i="1"/>
  <c r="I8" i="5"/>
  <c r="E8" i="6" s="1"/>
  <c r="E9" i="5"/>
  <c r="F9" i="5"/>
  <c r="H9" i="5"/>
  <c r="D9" i="5"/>
  <c r="G9" i="5"/>
  <c r="A10" i="5"/>
  <c r="A11" i="1" l="1"/>
  <c r="D10" i="1"/>
  <c r="F10" i="1"/>
  <c r="H10" i="1"/>
  <c r="E10" i="1"/>
  <c r="G10" i="1"/>
  <c r="I9" i="1"/>
  <c r="C9" i="6" s="1"/>
  <c r="I9" i="5"/>
  <c r="E9" i="6" s="1"/>
  <c r="E10" i="5"/>
  <c r="H10" i="5"/>
  <c r="D10" i="5"/>
  <c r="G10" i="5"/>
  <c r="F10" i="5"/>
  <c r="A11" i="5"/>
  <c r="I10" i="1" l="1"/>
  <c r="C10" i="6" s="1"/>
  <c r="H11" i="1"/>
  <c r="G11" i="1"/>
  <c r="A12" i="1"/>
  <c r="E11" i="1"/>
  <c r="D11" i="1"/>
  <c r="F11" i="1"/>
  <c r="I10" i="5"/>
  <c r="E10" i="6" s="1"/>
  <c r="E11" i="5"/>
  <c r="A12" i="5"/>
  <c r="H11" i="5"/>
  <c r="D11" i="5"/>
  <c r="G11" i="5"/>
  <c r="F11" i="5"/>
  <c r="I11" i="1" l="1"/>
  <c r="C11" i="6" s="1"/>
  <c r="A13" i="1"/>
  <c r="G12" i="1"/>
  <c r="D12" i="1"/>
  <c r="H12" i="1"/>
  <c r="F12" i="1"/>
  <c r="E12" i="1"/>
  <c r="I11" i="5"/>
  <c r="E11" i="6" s="1"/>
  <c r="E12" i="5"/>
  <c r="G12" i="5"/>
  <c r="H12" i="5"/>
  <c r="D12" i="5"/>
  <c r="A13" i="5"/>
  <c r="F12" i="5"/>
  <c r="I12" i="1" l="1"/>
  <c r="C12" i="6" s="1"/>
  <c r="G13" i="1"/>
  <c r="E13" i="1"/>
  <c r="A14" i="1"/>
  <c r="D13" i="1"/>
  <c r="F13" i="1"/>
  <c r="H13" i="1"/>
  <c r="I12" i="5"/>
  <c r="E12" i="6" s="1"/>
  <c r="E13" i="5"/>
  <c r="G13" i="5"/>
  <c r="H13" i="5"/>
  <c r="D13" i="5"/>
  <c r="F13" i="5"/>
  <c r="A14" i="5"/>
  <c r="H14" i="1" l="1"/>
  <c r="G14" i="1"/>
  <c r="F14" i="1"/>
  <c r="E14" i="1"/>
  <c r="A15" i="1"/>
  <c r="D14" i="1"/>
  <c r="I13" i="1"/>
  <c r="C13" i="6" s="1"/>
  <c r="I13" i="5"/>
  <c r="E13" i="6" s="1"/>
  <c r="E14" i="5"/>
  <c r="H14" i="5"/>
  <c r="D14" i="5"/>
  <c r="G14" i="5"/>
  <c r="A15" i="5"/>
  <c r="F14" i="5"/>
  <c r="I14" i="1" l="1"/>
  <c r="C14" i="6" s="1"/>
  <c r="D15" i="1"/>
  <c r="F15" i="1"/>
  <c r="G15" i="1"/>
  <c r="H15" i="1"/>
  <c r="E15" i="1"/>
  <c r="A16" i="1"/>
  <c r="I14" i="5"/>
  <c r="E14" i="6" s="1"/>
  <c r="E15" i="5"/>
  <c r="G15" i="5"/>
  <c r="H15" i="5"/>
  <c r="D15" i="5"/>
  <c r="A16" i="5"/>
  <c r="F15" i="5"/>
  <c r="F16" i="1" l="1"/>
  <c r="G16" i="1"/>
  <c r="E16" i="1"/>
  <c r="A17" i="1"/>
  <c r="D16" i="1"/>
  <c r="H16" i="1"/>
  <c r="I15" i="1"/>
  <c r="C15" i="6" s="1"/>
  <c r="I15" i="5"/>
  <c r="E15" i="6" s="1"/>
  <c r="E16" i="5"/>
  <c r="G16" i="5"/>
  <c r="H16" i="5"/>
  <c r="D16" i="5"/>
  <c r="A17" i="5"/>
  <c r="F16" i="5"/>
  <c r="A18" i="1" l="1"/>
  <c r="F17" i="1"/>
  <c r="D17" i="1"/>
  <c r="E17" i="1"/>
  <c r="H17" i="1"/>
  <c r="G17" i="1"/>
  <c r="I16" i="1"/>
  <c r="C16" i="6" s="1"/>
  <c r="I16" i="5"/>
  <c r="E16" i="6" s="1"/>
  <c r="E17" i="5"/>
  <c r="G17" i="5"/>
  <c r="F17" i="5"/>
  <c r="H17" i="5"/>
  <c r="D17" i="5"/>
  <c r="A18" i="5"/>
  <c r="I17" i="1" l="1"/>
  <c r="C17" i="6" s="1"/>
  <c r="G18" i="1"/>
  <c r="F18" i="1"/>
  <c r="E18" i="1"/>
  <c r="H18" i="1"/>
  <c r="D18" i="1"/>
  <c r="I17" i="5"/>
  <c r="E17" i="6" s="1"/>
  <c r="E18" i="5"/>
  <c r="G18" i="5"/>
  <c r="H18" i="5"/>
  <c r="D18" i="5"/>
  <c r="F18" i="5"/>
  <c r="I18" i="1" l="1"/>
  <c r="C18" i="6" s="1"/>
  <c r="I18" i="5"/>
  <c r="E18" i="6" s="1"/>
</calcChain>
</file>

<file path=xl/sharedStrings.xml><?xml version="1.0" encoding="utf-8"?>
<sst xmlns="http://schemas.openxmlformats.org/spreadsheetml/2006/main" count="26" uniqueCount="25">
  <si>
    <t>ave</t>
    <phoneticPr fontId="1"/>
  </si>
  <si>
    <t>ave</t>
    <phoneticPr fontId="1"/>
  </si>
  <si>
    <t>stdio</t>
    <phoneticPr fontId="1"/>
  </si>
  <si>
    <t>named-pipe</t>
  </si>
  <si>
    <t>anonymous-pipe</t>
  </si>
  <si>
    <t>Architecture</t>
  </si>
  <si>
    <t>x86 64</t>
  </si>
  <si>
    <t>CPU mode</t>
  </si>
  <si>
    <t>64-bit</t>
  </si>
  <si>
    <t>Byte Order</t>
  </si>
  <si>
    <t>Little Endian</t>
  </si>
  <si>
    <t>No. of CPUs</t>
  </si>
  <si>
    <t>Thread(s) per core</t>
  </si>
  <si>
    <t>CPU Frequency</t>
  </si>
  <si>
    <t>2600 MHz</t>
  </si>
  <si>
    <t>L1d, L1i cache</t>
  </si>
  <si>
    <t>2 x 32 KB</t>
  </si>
  <si>
    <t>L2 cache</t>
  </si>
  <si>
    <t>256 KB</t>
  </si>
  <si>
    <t>L3 cache</t>
  </si>
  <si>
    <t>4 MB</t>
  </si>
  <si>
    <t>RAM</t>
    <phoneticPr fontId="1"/>
  </si>
  <si>
    <t>RAM Frequency</t>
    <phoneticPr fontId="1"/>
  </si>
  <si>
    <t>16GB</t>
    <phoneticPr fontId="1"/>
  </si>
  <si>
    <t>1866MB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</si>
</sst>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CC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5143081007621"/>
          <c:y val="4.4105088186497908E-2"/>
          <c:w val="0.81514848664879058"/>
          <c:h val="0.68733060031224003"/>
        </c:manualLayout>
      </c:layout>
      <c:lineChart>
        <c:grouping val="standard"/>
        <c:varyColors val="0"/>
        <c:ser>
          <c:idx val="2"/>
          <c:order val="0"/>
          <c:tx>
            <c:strRef>
              <c:f>all!$C$1</c:f>
              <c:strCache>
                <c:ptCount val="1"/>
                <c:pt idx="0">
                  <c:v>stdio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all!$B$2:$B$18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all!$C$2:$C$18</c:f>
              <c:numCache>
                <c:formatCode>#,##0</c:formatCode>
                <c:ptCount val="17"/>
                <c:pt idx="0">
                  <c:v>728.8165712</c:v>
                </c:pt>
                <c:pt idx="1">
                  <c:v>1403.5042223999999</c:v>
                </c:pt>
                <c:pt idx="2">
                  <c:v>2228.3405376000001</c:v>
                </c:pt>
                <c:pt idx="3">
                  <c:v>3160.4279183999997</c:v>
                </c:pt>
                <c:pt idx="4">
                  <c:v>4085.9105920000002</c:v>
                </c:pt>
                <c:pt idx="5">
                  <c:v>4377.5642800000005</c:v>
                </c:pt>
                <c:pt idx="6">
                  <c:v>7569.8222207999988</c:v>
                </c:pt>
                <c:pt idx="7">
                  <c:v>10303.669599999999</c:v>
                </c:pt>
                <c:pt idx="8">
                  <c:v>13430.2958736</c:v>
                </c:pt>
                <c:pt idx="9">
                  <c:v>16486.930195200002</c:v>
                </c:pt>
                <c:pt idx="10">
                  <c:v>17239.192867199999</c:v>
                </c:pt>
                <c:pt idx="11">
                  <c:v>17536.141542400001</c:v>
                </c:pt>
                <c:pt idx="12">
                  <c:v>17173.193300799998</c:v>
                </c:pt>
                <c:pt idx="13">
                  <c:v>15346.978502399998</c:v>
                </c:pt>
                <c:pt idx="14">
                  <c:v>15684.438615999999</c:v>
                </c:pt>
                <c:pt idx="15">
                  <c:v>15501.714256000001</c:v>
                </c:pt>
                <c:pt idx="16">
                  <c:v>14459.063390399999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7A-479B-8985-E53981A504AD}"/>
            </c:ext>
          </c:extLst>
        </c:ser>
        <c:ser>
          <c:idx val="3"/>
          <c:order val="1"/>
          <c:tx>
            <c:strRef>
              <c:f>all!$D$1</c:f>
              <c:strCache>
                <c:ptCount val="1"/>
                <c:pt idx="0">
                  <c:v>named-pipe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all!$B$2:$B$18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all!$D$2:$D$18</c:f>
              <c:numCache>
                <c:formatCode>#,##0</c:formatCode>
                <c:ptCount val="17"/>
                <c:pt idx="0">
                  <c:v>1065.1946624</c:v>
                </c:pt>
                <c:pt idx="1">
                  <c:v>1972.8998495999999</c:v>
                </c:pt>
                <c:pt idx="2">
                  <c:v>3778.9486112</c:v>
                </c:pt>
                <c:pt idx="3">
                  <c:v>6925.6634447999995</c:v>
                </c:pt>
                <c:pt idx="4">
                  <c:v>10530.8707424</c:v>
                </c:pt>
                <c:pt idx="5">
                  <c:v>16099.112209599998</c:v>
                </c:pt>
                <c:pt idx="6">
                  <c:v>14007.2221408</c:v>
                </c:pt>
                <c:pt idx="7">
                  <c:v>13047.553686399999</c:v>
                </c:pt>
                <c:pt idx="8">
                  <c:v>15298.725712000003</c:v>
                </c:pt>
                <c:pt idx="9">
                  <c:v>16697.0271168</c:v>
                </c:pt>
                <c:pt idx="10">
                  <c:v>16708.440654400001</c:v>
                </c:pt>
                <c:pt idx="11">
                  <c:v>21338.789588799998</c:v>
                </c:pt>
                <c:pt idx="12">
                  <c:v>19011.095668800001</c:v>
                </c:pt>
                <c:pt idx="13">
                  <c:v>17546.589020800002</c:v>
                </c:pt>
                <c:pt idx="14">
                  <c:v>16510.716827199998</c:v>
                </c:pt>
                <c:pt idx="15">
                  <c:v>16715.962268800002</c:v>
                </c:pt>
                <c:pt idx="16">
                  <c:v>16116.1964032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7A-479B-8985-E53981A504AD}"/>
            </c:ext>
          </c:extLst>
        </c:ser>
        <c:ser>
          <c:idx val="4"/>
          <c:order val="2"/>
          <c:tx>
            <c:strRef>
              <c:f>all!$E$1</c:f>
              <c:strCache>
                <c:ptCount val="1"/>
                <c:pt idx="0">
                  <c:v>anonymous-pipe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all!$B$2:$B$18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all!$E$2:$E$18</c:f>
              <c:numCache>
                <c:formatCode>#,##0</c:formatCode>
                <c:ptCount val="17"/>
                <c:pt idx="0">
                  <c:v>547.72401279999997</c:v>
                </c:pt>
                <c:pt idx="1">
                  <c:v>1054.0378447999999</c:v>
                </c:pt>
                <c:pt idx="2">
                  <c:v>2069.8768095999999</c:v>
                </c:pt>
                <c:pt idx="3">
                  <c:v>3906.4917584000004</c:v>
                </c:pt>
                <c:pt idx="4">
                  <c:v>6638.0014928000001</c:v>
                </c:pt>
                <c:pt idx="5">
                  <c:v>11202.9525856</c:v>
                </c:pt>
                <c:pt idx="6">
                  <c:v>11529.852089600001</c:v>
                </c:pt>
                <c:pt idx="7">
                  <c:v>11898.476401600001</c:v>
                </c:pt>
                <c:pt idx="8">
                  <c:v>12907.529596799999</c:v>
                </c:pt>
                <c:pt idx="9">
                  <c:v>17680.783352000002</c:v>
                </c:pt>
                <c:pt idx="10">
                  <c:v>18694.999022399999</c:v>
                </c:pt>
                <c:pt idx="11">
                  <c:v>21366.6670672</c:v>
                </c:pt>
                <c:pt idx="12">
                  <c:v>22566.297113600001</c:v>
                </c:pt>
                <c:pt idx="13">
                  <c:v>23850.7638768</c:v>
                </c:pt>
                <c:pt idx="14">
                  <c:v>24403.2075616</c:v>
                </c:pt>
                <c:pt idx="15">
                  <c:v>24345.261334400002</c:v>
                </c:pt>
                <c:pt idx="16">
                  <c:v>23946.577990400001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7A-479B-8985-E53981A5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02912"/>
        <c:axId val="91003744"/>
      </c:lineChart>
      <c:catAx>
        <c:axId val="9100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Block Size [byte]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03744"/>
        <c:crosses val="autoZero"/>
        <c:auto val="1"/>
        <c:lblAlgn val="ctr"/>
        <c:lblOffset val="100"/>
        <c:noMultiLvlLbl val="0"/>
      </c:catAx>
      <c:valAx>
        <c:axId val="910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Throuput [Mbps]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99756565066961E-2"/>
              <c:y val="0.2431156440463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96016595145209"/>
          <c:y val="0.47468882550076008"/>
          <c:w val="0.18304811083627143"/>
          <c:h val="0.2029850652026008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stdio!$I$1</c:f>
              <c:strCache>
                <c:ptCount val="1"/>
                <c:pt idx="0">
                  <c:v>ave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stdio!$C$2:$C$18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stdio!$I$2:$I$18</c:f>
              <c:numCache>
                <c:formatCode>#,##0</c:formatCode>
                <c:ptCount val="17"/>
                <c:pt idx="0">
                  <c:v>728.8165712</c:v>
                </c:pt>
                <c:pt idx="1">
                  <c:v>1403.5042223999999</c:v>
                </c:pt>
                <c:pt idx="2">
                  <c:v>2228.3405376000001</c:v>
                </c:pt>
                <c:pt idx="3">
                  <c:v>3160.4279183999997</c:v>
                </c:pt>
                <c:pt idx="4">
                  <c:v>4085.9105920000002</c:v>
                </c:pt>
                <c:pt idx="5">
                  <c:v>4377.5642800000005</c:v>
                </c:pt>
                <c:pt idx="6">
                  <c:v>7569.8222207999988</c:v>
                </c:pt>
                <c:pt idx="7">
                  <c:v>10303.669599999999</c:v>
                </c:pt>
                <c:pt idx="8">
                  <c:v>13430.2958736</c:v>
                </c:pt>
                <c:pt idx="9">
                  <c:v>16486.930195200002</c:v>
                </c:pt>
                <c:pt idx="10">
                  <c:v>17239.192867199999</c:v>
                </c:pt>
                <c:pt idx="11">
                  <c:v>17536.141542400001</c:v>
                </c:pt>
                <c:pt idx="12">
                  <c:v>17173.193300799998</c:v>
                </c:pt>
                <c:pt idx="13">
                  <c:v>15346.978502399998</c:v>
                </c:pt>
                <c:pt idx="14">
                  <c:v>15684.438615999999</c:v>
                </c:pt>
                <c:pt idx="15">
                  <c:v>15501.714256000001</c:v>
                </c:pt>
                <c:pt idx="16">
                  <c:v>14459.063390399999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DE-462E-A3D7-8EE12A546197}"/>
            </c:ext>
          </c:extLst>
        </c:ser>
        <c:ser>
          <c:idx val="0"/>
          <c:order val="1"/>
          <c:tx>
            <c:strRef>
              <c:f>stdio!$D$1</c:f>
              <c:strCache>
                <c:ptCount val="1"/>
                <c:pt idx="0">
                  <c:v>1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stdio!$C$2:$C$18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stdio!$D$2:$D$18</c:f>
              <c:numCache>
                <c:formatCode>#,##0</c:formatCode>
                <c:ptCount val="17"/>
                <c:pt idx="0">
                  <c:v>629.1114</c:v>
                </c:pt>
                <c:pt idx="1">
                  <c:v>1296.053664</c:v>
                </c:pt>
                <c:pt idx="2">
                  <c:v>2071.0883920000001</c:v>
                </c:pt>
                <c:pt idx="3">
                  <c:v>2923.8223680000001</c:v>
                </c:pt>
                <c:pt idx="4">
                  <c:v>3928.7113119999999</c:v>
                </c:pt>
                <c:pt idx="5">
                  <c:v>4334.3104800000001</c:v>
                </c:pt>
                <c:pt idx="6">
                  <c:v>6847.5023600000004</c:v>
                </c:pt>
                <c:pt idx="7">
                  <c:v>7148.9033360000003</c:v>
                </c:pt>
                <c:pt idx="8">
                  <c:v>10115.560368</c:v>
                </c:pt>
                <c:pt idx="9">
                  <c:v>14771.183919999999</c:v>
                </c:pt>
                <c:pt idx="10">
                  <c:v>15295.528856000001</c:v>
                </c:pt>
                <c:pt idx="11">
                  <c:v>15798.426344</c:v>
                </c:pt>
                <c:pt idx="12">
                  <c:v>15099.763504</c:v>
                </c:pt>
                <c:pt idx="13">
                  <c:v>16208.581287999999</c:v>
                </c:pt>
                <c:pt idx="14">
                  <c:v>15509.518816</c:v>
                </c:pt>
                <c:pt idx="15">
                  <c:v>15143.367864</c:v>
                </c:pt>
                <c:pt idx="16">
                  <c:v>14677.291224000001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62E-A3D7-8EE12A546197}"/>
            </c:ext>
          </c:extLst>
        </c:ser>
        <c:ser>
          <c:idx val="1"/>
          <c:order val="2"/>
          <c:tx>
            <c:strRef>
              <c:f>stdio!$E$1</c:f>
              <c:strCache>
                <c:ptCount val="1"/>
                <c:pt idx="0">
                  <c:v>2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stdio!$C$2:$C$18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stdio!$E$2:$E$18</c:f>
              <c:numCache>
                <c:formatCode>#,##0</c:formatCode>
                <c:ptCount val="17"/>
                <c:pt idx="0">
                  <c:v>734.07139199999995</c:v>
                </c:pt>
                <c:pt idx="1">
                  <c:v>1395.4194319999999</c:v>
                </c:pt>
                <c:pt idx="2">
                  <c:v>2208.9240639999998</c:v>
                </c:pt>
                <c:pt idx="3">
                  <c:v>3139.4060720000002</c:v>
                </c:pt>
                <c:pt idx="4">
                  <c:v>4045.8002160000001</c:v>
                </c:pt>
                <c:pt idx="5">
                  <c:v>4484.4660240000003</c:v>
                </c:pt>
                <c:pt idx="6">
                  <c:v>7892.1443360000003</c:v>
                </c:pt>
                <c:pt idx="7">
                  <c:v>12103.703159999999</c:v>
                </c:pt>
                <c:pt idx="8">
                  <c:v>19322.257303999999</c:v>
                </c:pt>
                <c:pt idx="9">
                  <c:v>18329.567471999999</c:v>
                </c:pt>
                <c:pt idx="10">
                  <c:v>16883.453143999999</c:v>
                </c:pt>
                <c:pt idx="11">
                  <c:v>17056.528303999999</c:v>
                </c:pt>
                <c:pt idx="12">
                  <c:v>16366.439152000001</c:v>
                </c:pt>
                <c:pt idx="13">
                  <c:v>14325.239936</c:v>
                </c:pt>
                <c:pt idx="14">
                  <c:v>15858.073392</c:v>
                </c:pt>
                <c:pt idx="15">
                  <c:v>15148.481984</c:v>
                </c:pt>
                <c:pt idx="16">
                  <c:v>14393.178535999999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62E-A3D7-8EE12A546197}"/>
            </c:ext>
          </c:extLst>
        </c:ser>
        <c:ser>
          <c:idx val="2"/>
          <c:order val="3"/>
          <c:tx>
            <c:strRef>
              <c:f>stdio!$F$1</c:f>
              <c:strCache>
                <c:ptCount val="1"/>
                <c:pt idx="0">
                  <c:v>3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stdio!$C$2:$C$18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stdio!$F$2:$F$18</c:f>
              <c:numCache>
                <c:formatCode>#,##0</c:formatCode>
                <c:ptCount val="17"/>
                <c:pt idx="0">
                  <c:v>751.61046399999998</c:v>
                </c:pt>
                <c:pt idx="1">
                  <c:v>1385.51016</c:v>
                </c:pt>
                <c:pt idx="2">
                  <c:v>2239.5717519999998</c:v>
                </c:pt>
                <c:pt idx="3">
                  <c:v>3141.4361119999999</c:v>
                </c:pt>
                <c:pt idx="4">
                  <c:v>4071.0443839999998</c:v>
                </c:pt>
                <c:pt idx="5">
                  <c:v>4334.9325520000002</c:v>
                </c:pt>
                <c:pt idx="6">
                  <c:v>7572.981272</c:v>
                </c:pt>
                <c:pt idx="7">
                  <c:v>12077.124608</c:v>
                </c:pt>
                <c:pt idx="8">
                  <c:v>14808.328672</c:v>
                </c:pt>
                <c:pt idx="9">
                  <c:v>16376.272392000001</c:v>
                </c:pt>
                <c:pt idx="10">
                  <c:v>17313.082967999999</c:v>
                </c:pt>
                <c:pt idx="11">
                  <c:v>16640.629575999999</c:v>
                </c:pt>
                <c:pt idx="12">
                  <c:v>18581.276488</c:v>
                </c:pt>
                <c:pt idx="13">
                  <c:v>16034.759647999999</c:v>
                </c:pt>
                <c:pt idx="14">
                  <c:v>15757.444648000001</c:v>
                </c:pt>
                <c:pt idx="15">
                  <c:v>15509.291992</c:v>
                </c:pt>
                <c:pt idx="16">
                  <c:v>14426.813367999999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62E-A3D7-8EE12A546197}"/>
            </c:ext>
          </c:extLst>
        </c:ser>
        <c:ser>
          <c:idx val="3"/>
          <c:order val="4"/>
          <c:tx>
            <c:strRef>
              <c:f>stdio!$G$1</c:f>
              <c:strCache>
                <c:ptCount val="1"/>
                <c:pt idx="0">
                  <c:v>4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stdio!$C$2:$C$18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stdio!$G$2:$G$18</c:f>
              <c:numCache>
                <c:formatCode>#,##0</c:formatCode>
                <c:ptCount val="17"/>
                <c:pt idx="0">
                  <c:v>777.74726399999997</c:v>
                </c:pt>
                <c:pt idx="1">
                  <c:v>1480.2313039999999</c:v>
                </c:pt>
                <c:pt idx="2">
                  <c:v>2301.9018719999999</c:v>
                </c:pt>
                <c:pt idx="3">
                  <c:v>3344.4252719999999</c:v>
                </c:pt>
                <c:pt idx="4">
                  <c:v>4281.6661919999997</c:v>
                </c:pt>
                <c:pt idx="5">
                  <c:v>4359.0337520000003</c:v>
                </c:pt>
                <c:pt idx="6">
                  <c:v>7719.7920480000002</c:v>
                </c:pt>
                <c:pt idx="7">
                  <c:v>10701.382</c:v>
                </c:pt>
                <c:pt idx="8">
                  <c:v>11537.719144000001</c:v>
                </c:pt>
                <c:pt idx="9">
                  <c:v>16485.204111999999</c:v>
                </c:pt>
                <c:pt idx="10">
                  <c:v>18159.870208</c:v>
                </c:pt>
                <c:pt idx="11">
                  <c:v>18780.022912</c:v>
                </c:pt>
                <c:pt idx="12">
                  <c:v>17791.312096000001</c:v>
                </c:pt>
                <c:pt idx="13">
                  <c:v>14565.229815999999</c:v>
                </c:pt>
                <c:pt idx="14">
                  <c:v>15550.09484</c:v>
                </c:pt>
                <c:pt idx="15">
                  <c:v>15806.151784</c:v>
                </c:pt>
                <c:pt idx="16">
                  <c:v>14376.667696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DE-462E-A3D7-8EE12A546197}"/>
            </c:ext>
          </c:extLst>
        </c:ser>
        <c:ser>
          <c:idx val="4"/>
          <c:order val="5"/>
          <c:tx>
            <c:strRef>
              <c:f>stdio!$H$1</c:f>
              <c:strCache>
                <c:ptCount val="1"/>
                <c:pt idx="0">
                  <c:v>5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stdio!$C$2:$C$18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stdio!$H$2:$H$18</c:f>
              <c:numCache>
                <c:formatCode>#,##0</c:formatCode>
                <c:ptCount val="17"/>
                <c:pt idx="0">
                  <c:v>751.54233599999998</c:v>
                </c:pt>
                <c:pt idx="1">
                  <c:v>1460.306552</c:v>
                </c:pt>
                <c:pt idx="2">
                  <c:v>2320.2166080000002</c:v>
                </c:pt>
                <c:pt idx="3">
                  <c:v>3253.0497679999999</c:v>
                </c:pt>
                <c:pt idx="4">
                  <c:v>4102.3308559999996</c:v>
                </c:pt>
                <c:pt idx="5">
                  <c:v>4375.0785919999998</c:v>
                </c:pt>
                <c:pt idx="6">
                  <c:v>7816.6910879999996</c:v>
                </c:pt>
                <c:pt idx="7">
                  <c:v>9487.2348959999999</c:v>
                </c:pt>
                <c:pt idx="8">
                  <c:v>11367.613880000001</c:v>
                </c:pt>
                <c:pt idx="9">
                  <c:v>16472.42308</c:v>
                </c:pt>
                <c:pt idx="10">
                  <c:v>18544.029159999998</c:v>
                </c:pt>
                <c:pt idx="11">
                  <c:v>19405.100576000001</c:v>
                </c:pt>
                <c:pt idx="12">
                  <c:v>18027.175264000001</c:v>
                </c:pt>
                <c:pt idx="13">
                  <c:v>15601.081824000001</c:v>
                </c:pt>
                <c:pt idx="14">
                  <c:v>15747.061384000001</c:v>
                </c:pt>
                <c:pt idx="15">
                  <c:v>15901.277656</c:v>
                </c:pt>
                <c:pt idx="16">
                  <c:v>14421.366128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DE-462E-A3D7-8EE12A54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02912"/>
        <c:axId val="91003744"/>
      </c:lineChart>
      <c:catAx>
        <c:axId val="9100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Block Size [byte]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03744"/>
        <c:crosses val="autoZero"/>
        <c:auto val="1"/>
        <c:lblAlgn val="ctr"/>
        <c:lblOffset val="100"/>
        <c:noMultiLvlLbl val="0"/>
      </c:catAx>
      <c:valAx>
        <c:axId val="910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Throuput [Mbps]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'named-pipe'!$I$1</c:f>
              <c:strCache>
                <c:ptCount val="1"/>
                <c:pt idx="0">
                  <c:v>ave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'named-pipe'!$C$2:$C$18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'named-pipe'!$I$2:$I$18</c:f>
              <c:numCache>
                <c:formatCode>#,##0</c:formatCode>
                <c:ptCount val="17"/>
                <c:pt idx="0">
                  <c:v>1065.1946624</c:v>
                </c:pt>
                <c:pt idx="1">
                  <c:v>1972.8998495999999</c:v>
                </c:pt>
                <c:pt idx="2">
                  <c:v>3778.9486112</c:v>
                </c:pt>
                <c:pt idx="3">
                  <c:v>6925.6634447999995</c:v>
                </c:pt>
                <c:pt idx="4">
                  <c:v>10530.8707424</c:v>
                </c:pt>
                <c:pt idx="5">
                  <c:v>16099.112209599998</c:v>
                </c:pt>
                <c:pt idx="6">
                  <c:v>14007.2221408</c:v>
                </c:pt>
                <c:pt idx="7">
                  <c:v>13047.553686399999</c:v>
                </c:pt>
                <c:pt idx="8">
                  <c:v>15298.725712000003</c:v>
                </c:pt>
                <c:pt idx="9">
                  <c:v>16697.0271168</c:v>
                </c:pt>
                <c:pt idx="10">
                  <c:v>16708.440654400001</c:v>
                </c:pt>
                <c:pt idx="11">
                  <c:v>21338.789588799998</c:v>
                </c:pt>
                <c:pt idx="12">
                  <c:v>19011.095668800001</c:v>
                </c:pt>
                <c:pt idx="13">
                  <c:v>17546.589020800002</c:v>
                </c:pt>
                <c:pt idx="14">
                  <c:v>16510.716827199998</c:v>
                </c:pt>
                <c:pt idx="15">
                  <c:v>16715.962268800002</c:v>
                </c:pt>
                <c:pt idx="16">
                  <c:v>16116.1964032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E-4E31-86B4-9BEE50C0A059}"/>
            </c:ext>
          </c:extLst>
        </c:ser>
        <c:ser>
          <c:idx val="0"/>
          <c:order val="1"/>
          <c:tx>
            <c:strRef>
              <c:f>'named-pipe'!$D$1</c:f>
              <c:strCache>
                <c:ptCount val="1"/>
                <c:pt idx="0">
                  <c:v>1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'named-pipe'!$C$2:$C$18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'named-pipe'!$D$2:$D$18</c:f>
              <c:numCache>
                <c:formatCode>#,##0</c:formatCode>
                <c:ptCount val="17"/>
                <c:pt idx="0">
                  <c:v>977.07007999999996</c:v>
                </c:pt>
                <c:pt idx="1">
                  <c:v>1854.5604719999999</c:v>
                </c:pt>
                <c:pt idx="2">
                  <c:v>3593.9952640000001</c:v>
                </c:pt>
                <c:pt idx="3">
                  <c:v>6470.5087679999997</c:v>
                </c:pt>
                <c:pt idx="4">
                  <c:v>9566.9359120000008</c:v>
                </c:pt>
                <c:pt idx="5">
                  <c:v>14916.797135999999</c:v>
                </c:pt>
                <c:pt idx="6">
                  <c:v>6874.7404640000004</c:v>
                </c:pt>
                <c:pt idx="7">
                  <c:v>10394.474631999999</c:v>
                </c:pt>
                <c:pt idx="8">
                  <c:v>12060.109208</c:v>
                </c:pt>
                <c:pt idx="9">
                  <c:v>14183.272704000001</c:v>
                </c:pt>
                <c:pt idx="10">
                  <c:v>15215.870096000001</c:v>
                </c:pt>
                <c:pt idx="11">
                  <c:v>17671.47004</c:v>
                </c:pt>
                <c:pt idx="12">
                  <c:v>16300.137704000001</c:v>
                </c:pt>
                <c:pt idx="13">
                  <c:v>18013.169192000001</c:v>
                </c:pt>
                <c:pt idx="14">
                  <c:v>17167.822520000002</c:v>
                </c:pt>
                <c:pt idx="15">
                  <c:v>16709.300200000001</c:v>
                </c:pt>
                <c:pt idx="16">
                  <c:v>16084.492711999999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E-4E31-86B4-9BEE50C0A059}"/>
            </c:ext>
          </c:extLst>
        </c:ser>
        <c:ser>
          <c:idx val="1"/>
          <c:order val="2"/>
          <c:tx>
            <c:strRef>
              <c:f>'named-pipe'!$E$1</c:f>
              <c:strCache>
                <c:ptCount val="1"/>
                <c:pt idx="0">
                  <c:v>2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'named-pipe'!$C$2:$C$18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'named-pipe'!$E$2:$E$18</c:f>
              <c:numCache>
                <c:formatCode>#,##0</c:formatCode>
                <c:ptCount val="17"/>
                <c:pt idx="0">
                  <c:v>1076.905616</c:v>
                </c:pt>
                <c:pt idx="1">
                  <c:v>1982.1348</c:v>
                </c:pt>
                <c:pt idx="2">
                  <c:v>3714.2369600000002</c:v>
                </c:pt>
                <c:pt idx="3">
                  <c:v>6721.7483199999997</c:v>
                </c:pt>
                <c:pt idx="4">
                  <c:v>10687.245623999999</c:v>
                </c:pt>
                <c:pt idx="5">
                  <c:v>16707.821432000001</c:v>
                </c:pt>
                <c:pt idx="6">
                  <c:v>20702.506192000001</c:v>
                </c:pt>
                <c:pt idx="7">
                  <c:v>14884.822975999999</c:v>
                </c:pt>
                <c:pt idx="8">
                  <c:v>16067.68492</c:v>
                </c:pt>
                <c:pt idx="9">
                  <c:v>17213.273256</c:v>
                </c:pt>
                <c:pt idx="10">
                  <c:v>16866.494768</c:v>
                </c:pt>
                <c:pt idx="11">
                  <c:v>21008.692967999999</c:v>
                </c:pt>
                <c:pt idx="12">
                  <c:v>18724.979599999999</c:v>
                </c:pt>
                <c:pt idx="13">
                  <c:v>17686.183951999999</c:v>
                </c:pt>
                <c:pt idx="14">
                  <c:v>16947.24452</c:v>
                </c:pt>
                <c:pt idx="15">
                  <c:v>16789.263608000001</c:v>
                </c:pt>
                <c:pt idx="16">
                  <c:v>16238.698568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E-4E31-86B4-9BEE50C0A059}"/>
            </c:ext>
          </c:extLst>
        </c:ser>
        <c:ser>
          <c:idx val="2"/>
          <c:order val="3"/>
          <c:tx>
            <c:strRef>
              <c:f>'named-pipe'!$F$1</c:f>
              <c:strCache>
                <c:ptCount val="1"/>
                <c:pt idx="0">
                  <c:v>3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'named-pipe'!$C$2:$C$18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'named-pipe'!$F$2:$F$18</c:f>
              <c:numCache>
                <c:formatCode>#,##0</c:formatCode>
                <c:ptCount val="17"/>
                <c:pt idx="0">
                  <c:v>1089.257728</c:v>
                </c:pt>
                <c:pt idx="1">
                  <c:v>2013.5280720000001</c:v>
                </c:pt>
                <c:pt idx="2">
                  <c:v>3906.8010239999999</c:v>
                </c:pt>
                <c:pt idx="3">
                  <c:v>7109.5408479999996</c:v>
                </c:pt>
                <c:pt idx="4">
                  <c:v>10897.391952</c:v>
                </c:pt>
                <c:pt idx="5">
                  <c:v>16572.594624000001</c:v>
                </c:pt>
                <c:pt idx="6">
                  <c:v>17360.922768</c:v>
                </c:pt>
                <c:pt idx="7">
                  <c:v>16358.728096000001</c:v>
                </c:pt>
                <c:pt idx="8">
                  <c:v>16613.514471999999</c:v>
                </c:pt>
                <c:pt idx="9">
                  <c:v>16468.189768</c:v>
                </c:pt>
                <c:pt idx="10">
                  <c:v>14340.458415999999</c:v>
                </c:pt>
                <c:pt idx="11">
                  <c:v>22821.135112</c:v>
                </c:pt>
                <c:pt idx="12">
                  <c:v>19688.090575999999</c:v>
                </c:pt>
                <c:pt idx="13">
                  <c:v>17537.493751999998</c:v>
                </c:pt>
                <c:pt idx="14">
                  <c:v>14919.648375999999</c:v>
                </c:pt>
                <c:pt idx="15">
                  <c:v>16635.360560000001</c:v>
                </c:pt>
                <c:pt idx="16">
                  <c:v>15627.213336000001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E-4E31-86B4-9BEE50C0A059}"/>
            </c:ext>
          </c:extLst>
        </c:ser>
        <c:ser>
          <c:idx val="3"/>
          <c:order val="4"/>
          <c:tx>
            <c:strRef>
              <c:f>'named-pipe'!$G$1</c:f>
              <c:strCache>
                <c:ptCount val="1"/>
                <c:pt idx="0">
                  <c:v>4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'named-pipe'!$C$2:$C$18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'named-pipe'!$G$2:$G$18</c:f>
              <c:numCache>
                <c:formatCode>#,##0</c:formatCode>
                <c:ptCount val="17"/>
                <c:pt idx="0">
                  <c:v>1092.8235440000001</c:v>
                </c:pt>
                <c:pt idx="1">
                  <c:v>2028.635528</c:v>
                </c:pt>
                <c:pt idx="2">
                  <c:v>3930.36924</c:v>
                </c:pt>
                <c:pt idx="3">
                  <c:v>7233.570952</c:v>
                </c:pt>
                <c:pt idx="4">
                  <c:v>10759.529743999999</c:v>
                </c:pt>
                <c:pt idx="5">
                  <c:v>16666.544608</c:v>
                </c:pt>
                <c:pt idx="6">
                  <c:v>16635.611848</c:v>
                </c:pt>
                <c:pt idx="7">
                  <c:v>11485.467447999999</c:v>
                </c:pt>
                <c:pt idx="8">
                  <c:v>16318.776312</c:v>
                </c:pt>
                <c:pt idx="9">
                  <c:v>17768.415976</c:v>
                </c:pt>
                <c:pt idx="10">
                  <c:v>18612.995368</c:v>
                </c:pt>
                <c:pt idx="11">
                  <c:v>23075.088064</c:v>
                </c:pt>
                <c:pt idx="12">
                  <c:v>19979.372920000002</c:v>
                </c:pt>
                <c:pt idx="13">
                  <c:v>17196.040335999998</c:v>
                </c:pt>
                <c:pt idx="14">
                  <c:v>17003.808344000001</c:v>
                </c:pt>
                <c:pt idx="15">
                  <c:v>16627.35224</c:v>
                </c:pt>
                <c:pt idx="16">
                  <c:v>16193.262288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E-4E31-86B4-9BEE50C0A059}"/>
            </c:ext>
          </c:extLst>
        </c:ser>
        <c:ser>
          <c:idx val="4"/>
          <c:order val="5"/>
          <c:tx>
            <c:strRef>
              <c:f>'named-pipe'!$H$1</c:f>
              <c:strCache>
                <c:ptCount val="1"/>
                <c:pt idx="0">
                  <c:v>5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'named-pipe'!$C$2:$C$18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'named-pipe'!$H$2:$H$18</c:f>
              <c:numCache>
                <c:formatCode>#,##0</c:formatCode>
                <c:ptCount val="17"/>
                <c:pt idx="0">
                  <c:v>1089.916344</c:v>
                </c:pt>
                <c:pt idx="1">
                  <c:v>1985.6403760000001</c:v>
                </c:pt>
                <c:pt idx="2">
                  <c:v>3749.3405680000001</c:v>
                </c:pt>
                <c:pt idx="3">
                  <c:v>7092.9483360000004</c:v>
                </c:pt>
                <c:pt idx="4">
                  <c:v>10743.250480000001</c:v>
                </c:pt>
                <c:pt idx="5">
                  <c:v>15631.803248</c:v>
                </c:pt>
                <c:pt idx="6">
                  <c:v>8462.3294320000005</c:v>
                </c:pt>
                <c:pt idx="7">
                  <c:v>12114.27528</c:v>
                </c:pt>
                <c:pt idx="8">
                  <c:v>15433.543648000001</c:v>
                </c:pt>
                <c:pt idx="9">
                  <c:v>17851.98388</c:v>
                </c:pt>
                <c:pt idx="10">
                  <c:v>18506.384623999998</c:v>
                </c:pt>
                <c:pt idx="11">
                  <c:v>22117.561760000001</c:v>
                </c:pt>
                <c:pt idx="12">
                  <c:v>20362.897543999999</c:v>
                </c:pt>
                <c:pt idx="13">
                  <c:v>17300.057872000001</c:v>
                </c:pt>
                <c:pt idx="14">
                  <c:v>16515.060376000001</c:v>
                </c:pt>
                <c:pt idx="15">
                  <c:v>16818.534736000001</c:v>
                </c:pt>
                <c:pt idx="16">
                  <c:v>16437.315112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E-4E31-86B4-9BEE50C0A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02912"/>
        <c:axId val="91003744"/>
      </c:lineChart>
      <c:catAx>
        <c:axId val="9100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Block Size [byte]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03744"/>
        <c:crosses val="autoZero"/>
        <c:auto val="1"/>
        <c:lblAlgn val="ctr"/>
        <c:lblOffset val="100"/>
        <c:noMultiLvlLbl val="0"/>
      </c:catAx>
      <c:valAx>
        <c:axId val="910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Throuput [Mbps]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'anonymous-pipe'!$I$1</c:f>
              <c:strCache>
                <c:ptCount val="1"/>
                <c:pt idx="0">
                  <c:v>ave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'anonymous-pipe'!$C$2:$C$18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'anonymous-pipe'!$I$2:$I$18</c:f>
              <c:numCache>
                <c:formatCode>#,##0</c:formatCode>
                <c:ptCount val="17"/>
                <c:pt idx="0">
                  <c:v>547.72401279999997</c:v>
                </c:pt>
                <c:pt idx="1">
                  <c:v>1054.0378447999999</c:v>
                </c:pt>
                <c:pt idx="2">
                  <c:v>2069.8768095999999</c:v>
                </c:pt>
                <c:pt idx="3">
                  <c:v>3906.4917584000004</c:v>
                </c:pt>
                <c:pt idx="4">
                  <c:v>6638.0014928000001</c:v>
                </c:pt>
                <c:pt idx="5">
                  <c:v>11202.9525856</c:v>
                </c:pt>
                <c:pt idx="6">
                  <c:v>11529.852089600001</c:v>
                </c:pt>
                <c:pt idx="7">
                  <c:v>11898.476401600001</c:v>
                </c:pt>
                <c:pt idx="8">
                  <c:v>12907.529596799999</c:v>
                </c:pt>
                <c:pt idx="9">
                  <c:v>17680.783352000002</c:v>
                </c:pt>
                <c:pt idx="10">
                  <c:v>18694.999022399999</c:v>
                </c:pt>
                <c:pt idx="11">
                  <c:v>21366.6670672</c:v>
                </c:pt>
                <c:pt idx="12">
                  <c:v>22566.297113600001</c:v>
                </c:pt>
                <c:pt idx="13">
                  <c:v>23850.7638768</c:v>
                </c:pt>
                <c:pt idx="14">
                  <c:v>24403.2075616</c:v>
                </c:pt>
                <c:pt idx="15">
                  <c:v>24345.261334400002</c:v>
                </c:pt>
                <c:pt idx="16">
                  <c:v>23946.577990400001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C-4AD6-9DD7-816E40ED65AC}"/>
            </c:ext>
          </c:extLst>
        </c:ser>
        <c:ser>
          <c:idx val="0"/>
          <c:order val="1"/>
          <c:tx>
            <c:strRef>
              <c:f>'anonymous-pipe'!$D$1</c:f>
              <c:strCache>
                <c:ptCount val="1"/>
                <c:pt idx="0">
                  <c:v>1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'anonymous-pipe'!$C$2:$C$18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'anonymous-pipe'!$D$2:$D$18</c:f>
              <c:numCache>
                <c:formatCode>#,##0</c:formatCode>
                <c:ptCount val="17"/>
                <c:pt idx="0">
                  <c:v>484.41235999999998</c:v>
                </c:pt>
                <c:pt idx="1">
                  <c:v>927.15332000000001</c:v>
                </c:pt>
                <c:pt idx="2">
                  <c:v>1799.487824</c:v>
                </c:pt>
                <c:pt idx="3">
                  <c:v>3396.6193760000001</c:v>
                </c:pt>
                <c:pt idx="4">
                  <c:v>6085.2812160000003</c:v>
                </c:pt>
                <c:pt idx="5">
                  <c:v>10235.380496</c:v>
                </c:pt>
                <c:pt idx="6">
                  <c:v>5784.8360560000001</c:v>
                </c:pt>
                <c:pt idx="7">
                  <c:v>7866.5826479999996</c:v>
                </c:pt>
                <c:pt idx="8">
                  <c:v>11512.479359999999</c:v>
                </c:pt>
                <c:pt idx="9">
                  <c:v>15443.48552</c:v>
                </c:pt>
                <c:pt idx="10">
                  <c:v>16076.074640000001</c:v>
                </c:pt>
                <c:pt idx="11">
                  <c:v>19730.697112000002</c:v>
                </c:pt>
                <c:pt idx="12">
                  <c:v>20527.063463999999</c:v>
                </c:pt>
                <c:pt idx="13">
                  <c:v>22743.190072000001</c:v>
                </c:pt>
                <c:pt idx="14">
                  <c:v>25374.272152000001</c:v>
                </c:pt>
                <c:pt idx="15">
                  <c:v>24486.45984</c:v>
                </c:pt>
                <c:pt idx="16">
                  <c:v>23887.896199999999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C-4AD6-9DD7-816E40ED65AC}"/>
            </c:ext>
          </c:extLst>
        </c:ser>
        <c:ser>
          <c:idx val="1"/>
          <c:order val="2"/>
          <c:tx>
            <c:strRef>
              <c:f>'anonymous-pipe'!$E$1</c:f>
              <c:strCache>
                <c:ptCount val="1"/>
                <c:pt idx="0">
                  <c:v>2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'anonymous-pipe'!$C$2:$C$18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'anonymous-pipe'!$E$2:$E$18</c:f>
              <c:numCache>
                <c:formatCode>#,##0</c:formatCode>
                <c:ptCount val="17"/>
                <c:pt idx="0">
                  <c:v>548.73663999999997</c:v>
                </c:pt>
                <c:pt idx="1">
                  <c:v>1093.2586160000001</c:v>
                </c:pt>
                <c:pt idx="2">
                  <c:v>2081.3131600000002</c:v>
                </c:pt>
                <c:pt idx="3">
                  <c:v>3948.2001279999999</c:v>
                </c:pt>
                <c:pt idx="4">
                  <c:v>6785.887952</c:v>
                </c:pt>
                <c:pt idx="5">
                  <c:v>11528.793535999999</c:v>
                </c:pt>
                <c:pt idx="6">
                  <c:v>14708.594392000001</c:v>
                </c:pt>
                <c:pt idx="7">
                  <c:v>15058.909168</c:v>
                </c:pt>
                <c:pt idx="8">
                  <c:v>13911.453799999999</c:v>
                </c:pt>
                <c:pt idx="9">
                  <c:v>18768.174768000001</c:v>
                </c:pt>
                <c:pt idx="10">
                  <c:v>19731.426800000001</c:v>
                </c:pt>
                <c:pt idx="11">
                  <c:v>20661.702904000002</c:v>
                </c:pt>
                <c:pt idx="12">
                  <c:v>23583.544352000001</c:v>
                </c:pt>
                <c:pt idx="13">
                  <c:v>24427.216759999999</c:v>
                </c:pt>
                <c:pt idx="14">
                  <c:v>23973.488271999999</c:v>
                </c:pt>
                <c:pt idx="15">
                  <c:v>24160.907216</c:v>
                </c:pt>
                <c:pt idx="16">
                  <c:v>23982.252968000001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C-4AD6-9DD7-816E40ED65AC}"/>
            </c:ext>
          </c:extLst>
        </c:ser>
        <c:ser>
          <c:idx val="2"/>
          <c:order val="3"/>
          <c:tx>
            <c:strRef>
              <c:f>'anonymous-pipe'!$F$1</c:f>
              <c:strCache>
                <c:ptCount val="1"/>
                <c:pt idx="0">
                  <c:v>3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'anonymous-pipe'!$C$2:$C$18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'anonymous-pipe'!$F$2:$F$18</c:f>
              <c:numCache>
                <c:formatCode>#,##0</c:formatCode>
                <c:ptCount val="17"/>
                <c:pt idx="0">
                  <c:v>559.99557600000003</c:v>
                </c:pt>
                <c:pt idx="1">
                  <c:v>1074.3201919999999</c:v>
                </c:pt>
                <c:pt idx="2">
                  <c:v>2128.020712</c:v>
                </c:pt>
                <c:pt idx="3">
                  <c:v>4068.5014799999999</c:v>
                </c:pt>
                <c:pt idx="4">
                  <c:v>6771.5128640000003</c:v>
                </c:pt>
                <c:pt idx="5">
                  <c:v>11501.752848</c:v>
                </c:pt>
                <c:pt idx="6">
                  <c:v>14561.373159999999</c:v>
                </c:pt>
                <c:pt idx="7">
                  <c:v>16281.405848</c:v>
                </c:pt>
                <c:pt idx="8">
                  <c:v>12848.760248000001</c:v>
                </c:pt>
                <c:pt idx="9">
                  <c:v>18117.980144000001</c:v>
                </c:pt>
                <c:pt idx="10">
                  <c:v>18872.616424</c:v>
                </c:pt>
                <c:pt idx="11">
                  <c:v>23254.056671999999</c:v>
                </c:pt>
                <c:pt idx="12">
                  <c:v>20717.320599999999</c:v>
                </c:pt>
                <c:pt idx="13">
                  <c:v>23788.210184</c:v>
                </c:pt>
                <c:pt idx="14">
                  <c:v>23966.197616000001</c:v>
                </c:pt>
                <c:pt idx="15">
                  <c:v>24008.169519999999</c:v>
                </c:pt>
                <c:pt idx="16">
                  <c:v>23863.266032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C-4AD6-9DD7-816E40ED65AC}"/>
            </c:ext>
          </c:extLst>
        </c:ser>
        <c:ser>
          <c:idx val="3"/>
          <c:order val="4"/>
          <c:tx>
            <c:strRef>
              <c:f>'anonymous-pipe'!$G$1</c:f>
              <c:strCache>
                <c:ptCount val="1"/>
                <c:pt idx="0">
                  <c:v>4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'anonymous-pipe'!$C$2:$C$18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'anonymous-pipe'!$G$2:$G$18</c:f>
              <c:numCache>
                <c:formatCode>#,##0</c:formatCode>
                <c:ptCount val="17"/>
                <c:pt idx="0">
                  <c:v>572.81040800000005</c:v>
                </c:pt>
                <c:pt idx="1">
                  <c:v>1093.163352</c:v>
                </c:pt>
                <c:pt idx="2">
                  <c:v>2183.6025599999998</c:v>
                </c:pt>
                <c:pt idx="3">
                  <c:v>4034.0084959999999</c:v>
                </c:pt>
                <c:pt idx="4">
                  <c:v>6837.6829440000001</c:v>
                </c:pt>
                <c:pt idx="5">
                  <c:v>11402.649520000001</c:v>
                </c:pt>
                <c:pt idx="6">
                  <c:v>14504.820551999999</c:v>
                </c:pt>
                <c:pt idx="7">
                  <c:v>9789.3909760000006</c:v>
                </c:pt>
                <c:pt idx="8">
                  <c:v>12972.560391999999</c:v>
                </c:pt>
                <c:pt idx="9">
                  <c:v>17531.990440000001</c:v>
                </c:pt>
                <c:pt idx="10">
                  <c:v>19540.898207999999</c:v>
                </c:pt>
                <c:pt idx="11">
                  <c:v>22224.611528000001</c:v>
                </c:pt>
                <c:pt idx="12">
                  <c:v>23889.686632000001</c:v>
                </c:pt>
                <c:pt idx="13">
                  <c:v>24169.49668</c:v>
                </c:pt>
                <c:pt idx="14">
                  <c:v>24080.250327999998</c:v>
                </c:pt>
                <c:pt idx="15">
                  <c:v>24741.984616000002</c:v>
                </c:pt>
                <c:pt idx="16">
                  <c:v>23890.669984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6C-4AD6-9DD7-816E40ED65AC}"/>
            </c:ext>
          </c:extLst>
        </c:ser>
        <c:ser>
          <c:idx val="4"/>
          <c:order val="5"/>
          <c:tx>
            <c:strRef>
              <c:f>'anonymous-pipe'!$H$1</c:f>
              <c:strCache>
                <c:ptCount val="1"/>
                <c:pt idx="0">
                  <c:v>5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'anonymous-pipe'!$C$2:$C$18</c:f>
              <c:numCache>
                <c:formatCode>General</c:formatCode>
                <c:ptCount val="1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</c:numCache>
            </c:numRef>
          </c:cat>
          <c:val>
            <c:numRef>
              <c:f>'anonymous-pipe'!$H$2:$H$18</c:f>
              <c:numCache>
                <c:formatCode>#,##0</c:formatCode>
                <c:ptCount val="17"/>
                <c:pt idx="0">
                  <c:v>572.66507999999999</c:v>
                </c:pt>
                <c:pt idx="1">
                  <c:v>1082.2937440000001</c:v>
                </c:pt>
                <c:pt idx="2">
                  <c:v>2156.9597920000001</c:v>
                </c:pt>
                <c:pt idx="3">
                  <c:v>4085.129312</c:v>
                </c:pt>
                <c:pt idx="4">
                  <c:v>6709.6424880000004</c:v>
                </c:pt>
                <c:pt idx="5">
                  <c:v>11346.186528</c:v>
                </c:pt>
                <c:pt idx="6">
                  <c:v>8089.6362879999997</c:v>
                </c:pt>
                <c:pt idx="7">
                  <c:v>10496.093368</c:v>
                </c:pt>
                <c:pt idx="8">
                  <c:v>13292.394184000001</c:v>
                </c:pt>
                <c:pt idx="9">
                  <c:v>18542.285887999999</c:v>
                </c:pt>
                <c:pt idx="10">
                  <c:v>19253.979039999998</c:v>
                </c:pt>
                <c:pt idx="11">
                  <c:v>20962.26712</c:v>
                </c:pt>
                <c:pt idx="12">
                  <c:v>24113.87052</c:v>
                </c:pt>
                <c:pt idx="13">
                  <c:v>24125.705687999998</c:v>
                </c:pt>
                <c:pt idx="14">
                  <c:v>24621.829440000001</c:v>
                </c:pt>
                <c:pt idx="15">
                  <c:v>24328.785479999999</c:v>
                </c:pt>
                <c:pt idx="16">
                  <c:v>24108.804768000002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6C-4AD6-9DD7-816E40ED6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02912"/>
        <c:axId val="91003744"/>
      </c:lineChart>
      <c:catAx>
        <c:axId val="9100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Block Size [byte]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03744"/>
        <c:crosses val="autoZero"/>
        <c:auto val="1"/>
        <c:lblAlgn val="ctr"/>
        <c:lblOffset val="100"/>
        <c:noMultiLvlLbl val="0"/>
      </c:catAx>
      <c:valAx>
        <c:axId val="910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Throuput [Mbps]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152400</xdr:rowOff>
    </xdr:from>
    <xdr:to>
      <xdr:col>15</xdr:col>
      <xdr:colOff>441960</xdr:colOff>
      <xdr:row>16</xdr:row>
      <xdr:rowOff>73052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228103</xdr:colOff>
      <xdr:row>2</xdr:row>
      <xdr:rowOff>231251</xdr:rowOff>
    </xdr:from>
    <xdr:to>
      <xdr:col>19</xdr:col>
      <xdr:colOff>371061</xdr:colOff>
      <xdr:row>16</xdr:row>
      <xdr:rowOff>105520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3</xdr:row>
      <xdr:rowOff>30480</xdr:rowOff>
    </xdr:from>
    <xdr:to>
      <xdr:col>19</xdr:col>
      <xdr:colOff>434340</xdr:colOff>
      <xdr:row>16</xdr:row>
      <xdr:rowOff>179732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3</xdr:row>
      <xdr:rowOff>30480</xdr:rowOff>
    </xdr:from>
    <xdr:to>
      <xdr:col>19</xdr:col>
      <xdr:colOff>434340</xdr:colOff>
      <xdr:row>16</xdr:row>
      <xdr:rowOff>179732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15" zoomScaleNormal="115" workbookViewId="0">
      <selection activeCell="E23" sqref="E23"/>
    </sheetView>
  </sheetViews>
  <sheetFormatPr defaultRowHeight="18" x14ac:dyDescent="0.45"/>
  <cols>
    <col min="3" max="5" width="15.796875" customWidth="1"/>
  </cols>
  <sheetData>
    <row r="1" spans="1:5" x14ac:dyDescent="0.45">
      <c r="C1" t="s">
        <v>2</v>
      </c>
      <c r="D1" t="s">
        <v>3</v>
      </c>
      <c r="E1" t="s">
        <v>4</v>
      </c>
    </row>
    <row r="2" spans="1:5" x14ac:dyDescent="0.45">
      <c r="A2">
        <v>8</v>
      </c>
      <c r="B2">
        <f>2^A2</f>
        <v>256</v>
      </c>
      <c r="C2" s="1">
        <f ca="1">stdio!I2</f>
        <v>728.8165712</v>
      </c>
      <c r="D2" s="1">
        <f ca="1">'named-pipe'!I2</f>
        <v>1065.1946624</v>
      </c>
      <c r="E2" s="1">
        <f ca="1">'anonymous-pipe'!I2</f>
        <v>547.72401279999997</v>
      </c>
    </row>
    <row r="3" spans="1:5" x14ac:dyDescent="0.45">
      <c r="A3">
        <v>9</v>
      </c>
      <c r="B3">
        <f t="shared" ref="B3:B18" si="0">2^A3</f>
        <v>512</v>
      </c>
      <c r="C3" s="1">
        <f ca="1">stdio!I3</f>
        <v>1403.5042223999999</v>
      </c>
      <c r="D3" s="1">
        <f ca="1">'named-pipe'!I3</f>
        <v>1972.8998495999999</v>
      </c>
      <c r="E3" s="1">
        <f ca="1">'anonymous-pipe'!I3</f>
        <v>1054.0378447999999</v>
      </c>
    </row>
    <row r="4" spans="1:5" x14ac:dyDescent="0.45">
      <c r="A4">
        <v>10</v>
      </c>
      <c r="B4">
        <f t="shared" si="0"/>
        <v>1024</v>
      </c>
      <c r="C4" s="1">
        <f ca="1">stdio!I4</f>
        <v>2228.3405376000001</v>
      </c>
      <c r="D4" s="1">
        <f ca="1">'named-pipe'!I4</f>
        <v>3778.9486112</v>
      </c>
      <c r="E4" s="1">
        <f ca="1">'anonymous-pipe'!I4</f>
        <v>2069.8768095999999</v>
      </c>
    </row>
    <row r="5" spans="1:5" x14ac:dyDescent="0.45">
      <c r="A5">
        <v>11</v>
      </c>
      <c r="B5">
        <f t="shared" si="0"/>
        <v>2048</v>
      </c>
      <c r="C5" s="1">
        <f ca="1">stdio!I5</f>
        <v>3160.4279183999997</v>
      </c>
      <c r="D5" s="1">
        <f ca="1">'named-pipe'!I5</f>
        <v>6925.6634447999995</v>
      </c>
      <c r="E5" s="1">
        <f ca="1">'anonymous-pipe'!I5</f>
        <v>3906.4917584000004</v>
      </c>
    </row>
    <row r="6" spans="1:5" x14ac:dyDescent="0.45">
      <c r="A6">
        <v>12</v>
      </c>
      <c r="B6">
        <f t="shared" si="0"/>
        <v>4096</v>
      </c>
      <c r="C6" s="1">
        <f ca="1">stdio!I6</f>
        <v>4085.9105920000002</v>
      </c>
      <c r="D6" s="1">
        <f ca="1">'named-pipe'!I6</f>
        <v>10530.8707424</v>
      </c>
      <c r="E6" s="1">
        <f ca="1">'anonymous-pipe'!I6</f>
        <v>6638.0014928000001</v>
      </c>
    </row>
    <row r="7" spans="1:5" x14ac:dyDescent="0.45">
      <c r="A7">
        <v>13</v>
      </c>
      <c r="B7">
        <f t="shared" si="0"/>
        <v>8192</v>
      </c>
      <c r="C7" s="1">
        <f ca="1">stdio!I7</f>
        <v>4377.5642800000005</v>
      </c>
      <c r="D7" s="1">
        <f ca="1">'named-pipe'!I7</f>
        <v>16099.112209599998</v>
      </c>
      <c r="E7" s="1">
        <f ca="1">'anonymous-pipe'!I7</f>
        <v>11202.9525856</v>
      </c>
    </row>
    <row r="8" spans="1:5" x14ac:dyDescent="0.45">
      <c r="A8">
        <v>14</v>
      </c>
      <c r="B8">
        <f t="shared" si="0"/>
        <v>16384</v>
      </c>
      <c r="C8" s="1">
        <f ca="1">stdio!I8</f>
        <v>7569.8222207999988</v>
      </c>
      <c r="D8" s="1">
        <f ca="1">'named-pipe'!I8</f>
        <v>14007.2221408</v>
      </c>
      <c r="E8" s="1">
        <f ca="1">'anonymous-pipe'!I8</f>
        <v>11529.852089600001</v>
      </c>
    </row>
    <row r="9" spans="1:5" x14ac:dyDescent="0.45">
      <c r="A9">
        <v>15</v>
      </c>
      <c r="B9">
        <f t="shared" si="0"/>
        <v>32768</v>
      </c>
      <c r="C9" s="1">
        <f ca="1">stdio!I9</f>
        <v>10303.669599999999</v>
      </c>
      <c r="D9" s="1">
        <f ca="1">'named-pipe'!I9</f>
        <v>13047.553686399999</v>
      </c>
      <c r="E9" s="1">
        <f ca="1">'anonymous-pipe'!I9</f>
        <v>11898.476401600001</v>
      </c>
    </row>
    <row r="10" spans="1:5" x14ac:dyDescent="0.45">
      <c r="A10">
        <v>16</v>
      </c>
      <c r="B10">
        <f t="shared" si="0"/>
        <v>65536</v>
      </c>
      <c r="C10" s="1">
        <f ca="1">stdio!I10</f>
        <v>13430.2958736</v>
      </c>
      <c r="D10" s="1">
        <f ca="1">'named-pipe'!I10</f>
        <v>15298.725712000003</v>
      </c>
      <c r="E10" s="1">
        <f ca="1">'anonymous-pipe'!I10</f>
        <v>12907.529596799999</v>
      </c>
    </row>
    <row r="11" spans="1:5" x14ac:dyDescent="0.45">
      <c r="A11">
        <v>17</v>
      </c>
      <c r="B11">
        <f t="shared" si="0"/>
        <v>131072</v>
      </c>
      <c r="C11" s="1">
        <f ca="1">stdio!I11</f>
        <v>16486.930195200002</v>
      </c>
      <c r="D11" s="1">
        <f ca="1">'named-pipe'!I11</f>
        <v>16697.0271168</v>
      </c>
      <c r="E11" s="1">
        <f ca="1">'anonymous-pipe'!I11</f>
        <v>17680.783352000002</v>
      </c>
    </row>
    <row r="12" spans="1:5" x14ac:dyDescent="0.45">
      <c r="A12">
        <v>18</v>
      </c>
      <c r="B12">
        <f t="shared" si="0"/>
        <v>262144</v>
      </c>
      <c r="C12" s="1">
        <f ca="1">stdio!I12</f>
        <v>17239.192867199999</v>
      </c>
      <c r="D12" s="1">
        <f ca="1">'named-pipe'!I12</f>
        <v>16708.440654400001</v>
      </c>
      <c r="E12" s="1">
        <f ca="1">'anonymous-pipe'!I12</f>
        <v>18694.999022399999</v>
      </c>
    </row>
    <row r="13" spans="1:5" x14ac:dyDescent="0.45">
      <c r="A13">
        <v>19</v>
      </c>
      <c r="B13">
        <f t="shared" si="0"/>
        <v>524288</v>
      </c>
      <c r="C13" s="1">
        <f ca="1">stdio!I13</f>
        <v>17536.141542400001</v>
      </c>
      <c r="D13" s="1">
        <f ca="1">'named-pipe'!I13</f>
        <v>21338.789588799998</v>
      </c>
      <c r="E13" s="1">
        <f ca="1">'anonymous-pipe'!I13</f>
        <v>21366.6670672</v>
      </c>
    </row>
    <row r="14" spans="1:5" x14ac:dyDescent="0.45">
      <c r="A14">
        <v>20</v>
      </c>
      <c r="B14">
        <f t="shared" si="0"/>
        <v>1048576</v>
      </c>
      <c r="C14" s="1">
        <f ca="1">stdio!I14</f>
        <v>17173.193300799998</v>
      </c>
      <c r="D14" s="1">
        <f ca="1">'named-pipe'!I14</f>
        <v>19011.095668800001</v>
      </c>
      <c r="E14" s="1">
        <f ca="1">'anonymous-pipe'!I14</f>
        <v>22566.297113600001</v>
      </c>
    </row>
    <row r="15" spans="1:5" x14ac:dyDescent="0.45">
      <c r="A15">
        <v>21</v>
      </c>
      <c r="B15">
        <f t="shared" si="0"/>
        <v>2097152</v>
      </c>
      <c r="C15" s="1">
        <f ca="1">stdio!I15</f>
        <v>15346.978502399998</v>
      </c>
      <c r="D15" s="1">
        <f ca="1">'named-pipe'!I15</f>
        <v>17546.589020800002</v>
      </c>
      <c r="E15" s="1">
        <f ca="1">'anonymous-pipe'!I15</f>
        <v>23850.7638768</v>
      </c>
    </row>
    <row r="16" spans="1:5" x14ac:dyDescent="0.45">
      <c r="A16">
        <v>22</v>
      </c>
      <c r="B16">
        <f t="shared" si="0"/>
        <v>4194304</v>
      </c>
      <c r="C16" s="1">
        <f ca="1">stdio!I16</f>
        <v>15684.438615999999</v>
      </c>
      <c r="D16" s="1">
        <f ca="1">'named-pipe'!I16</f>
        <v>16510.716827199998</v>
      </c>
      <c r="E16" s="1">
        <f ca="1">'anonymous-pipe'!I16</f>
        <v>24403.2075616</v>
      </c>
    </row>
    <row r="17" spans="1:5" x14ac:dyDescent="0.45">
      <c r="A17">
        <v>23</v>
      </c>
      <c r="B17">
        <f t="shared" si="0"/>
        <v>8388608</v>
      </c>
      <c r="C17" s="1">
        <f ca="1">stdio!I17</f>
        <v>15501.714256000001</v>
      </c>
      <c r="D17" s="1">
        <f ca="1">'named-pipe'!I17</f>
        <v>16715.962268800002</v>
      </c>
      <c r="E17" s="1">
        <f ca="1">'anonymous-pipe'!I17</f>
        <v>24345.261334400002</v>
      </c>
    </row>
    <row r="18" spans="1:5" x14ac:dyDescent="0.45">
      <c r="A18">
        <v>24</v>
      </c>
      <c r="B18">
        <f t="shared" si="0"/>
        <v>16777216</v>
      </c>
      <c r="C18" s="1">
        <f ca="1">stdio!I18</f>
        <v>14459.063390399999</v>
      </c>
      <c r="D18" s="1">
        <f ca="1">'named-pipe'!I18</f>
        <v>16116.1964032</v>
      </c>
      <c r="E18" s="1">
        <f ca="1">'anonymous-pipe'!I18</f>
        <v>23946.577990400001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selection activeCell="I1" sqref="I1:I1048576"/>
    </sheetView>
  </sheetViews>
  <sheetFormatPr defaultRowHeight="18" x14ac:dyDescent="0.45"/>
  <cols>
    <col min="1" max="2" width="3.3984375" bestFit="1" customWidth="1"/>
    <col min="3" max="3" width="9.59765625" bestFit="1" customWidth="1"/>
    <col min="4" max="9" width="6.8984375" bestFit="1" customWidth="1"/>
  </cols>
  <sheetData>
    <row r="1" spans="1:9" x14ac:dyDescent="0.45">
      <c r="D1">
        <v>1</v>
      </c>
      <c r="E1">
        <v>2</v>
      </c>
      <c r="F1">
        <v>3</v>
      </c>
      <c r="G1">
        <v>4</v>
      </c>
      <c r="H1">
        <v>5</v>
      </c>
      <c r="I1" t="s">
        <v>0</v>
      </c>
    </row>
    <row r="2" spans="1:9" x14ac:dyDescent="0.45">
      <c r="A2">
        <v>0</v>
      </c>
      <c r="B2">
        <v>8</v>
      </c>
      <c r="C2">
        <f>2^B2</f>
        <v>256</v>
      </c>
      <c r="D2" s="1">
        <f ca="1">OFFSET(log!A$1,$A2,0,1,1)</f>
        <v>629.1114</v>
      </c>
      <c r="E2" s="1">
        <f ca="1">OFFSET(log!B$1,$A2,0,1,1)</f>
        <v>734.07139199999995</v>
      </c>
      <c r="F2" s="1">
        <f ca="1">OFFSET(log!C$1,$A2,0,1,1)</f>
        <v>751.61046399999998</v>
      </c>
      <c r="G2" s="1">
        <f ca="1">OFFSET(log!D$1,$A2,0,1,1)</f>
        <v>777.74726399999997</v>
      </c>
      <c r="H2" s="1">
        <f ca="1">OFFSET(log!E$1,$A2,0,1,1)</f>
        <v>751.54233599999998</v>
      </c>
      <c r="I2" s="1">
        <f t="shared" ref="I2:I18" ca="1" si="0">AVERAGE(D2:H2)</f>
        <v>728.8165712</v>
      </c>
    </row>
    <row r="3" spans="1:9" x14ac:dyDescent="0.45">
      <c r="A3">
        <f>A2+3</f>
        <v>3</v>
      </c>
      <c r="B3">
        <v>9</v>
      </c>
      <c r="C3">
        <f t="shared" ref="C3:C18" si="1">2^B3</f>
        <v>512</v>
      </c>
      <c r="D3" s="1">
        <f ca="1">OFFSET(log!A$1,$A3,0,1,1)</f>
        <v>1296.053664</v>
      </c>
      <c r="E3" s="1">
        <f ca="1">OFFSET(log!B$1,$A3,0,1,1)</f>
        <v>1395.4194319999999</v>
      </c>
      <c r="F3" s="1">
        <f ca="1">OFFSET(log!C$1,$A3,0,1,1)</f>
        <v>1385.51016</v>
      </c>
      <c r="G3" s="1">
        <f ca="1">OFFSET(log!D$1,$A3,0,1,1)</f>
        <v>1480.2313039999999</v>
      </c>
      <c r="H3" s="1">
        <f ca="1">OFFSET(log!E$1,$A3,0,1,1)</f>
        <v>1460.306552</v>
      </c>
      <c r="I3" s="1">
        <f t="shared" ca="1" si="0"/>
        <v>1403.5042223999999</v>
      </c>
    </row>
    <row r="4" spans="1:9" x14ac:dyDescent="0.45">
      <c r="A4">
        <f t="shared" ref="A4:A18" si="2">A3+3</f>
        <v>6</v>
      </c>
      <c r="B4">
        <v>10</v>
      </c>
      <c r="C4">
        <f t="shared" si="1"/>
        <v>1024</v>
      </c>
      <c r="D4" s="1">
        <f ca="1">OFFSET(log!A$1,$A4,0,1,1)</f>
        <v>2071.0883920000001</v>
      </c>
      <c r="E4" s="1">
        <f ca="1">OFFSET(log!B$1,$A4,0,1,1)</f>
        <v>2208.9240639999998</v>
      </c>
      <c r="F4" s="1">
        <f ca="1">OFFSET(log!C$1,$A4,0,1,1)</f>
        <v>2239.5717519999998</v>
      </c>
      <c r="G4" s="1">
        <f ca="1">OFFSET(log!D$1,$A4,0,1,1)</f>
        <v>2301.9018719999999</v>
      </c>
      <c r="H4" s="1">
        <f ca="1">OFFSET(log!E$1,$A4,0,1,1)</f>
        <v>2320.2166080000002</v>
      </c>
      <c r="I4" s="1">
        <f t="shared" ca="1" si="0"/>
        <v>2228.3405376000001</v>
      </c>
    </row>
    <row r="5" spans="1:9" x14ac:dyDescent="0.45">
      <c r="A5">
        <f t="shared" si="2"/>
        <v>9</v>
      </c>
      <c r="B5">
        <v>11</v>
      </c>
      <c r="C5">
        <f t="shared" si="1"/>
        <v>2048</v>
      </c>
      <c r="D5" s="1">
        <f ca="1">OFFSET(log!A$1,$A5,0,1,1)</f>
        <v>2923.8223680000001</v>
      </c>
      <c r="E5" s="1">
        <f ca="1">OFFSET(log!B$1,$A5,0,1,1)</f>
        <v>3139.4060720000002</v>
      </c>
      <c r="F5" s="1">
        <f ca="1">OFFSET(log!C$1,$A5,0,1,1)</f>
        <v>3141.4361119999999</v>
      </c>
      <c r="G5" s="1">
        <f ca="1">OFFSET(log!D$1,$A5,0,1,1)</f>
        <v>3344.4252719999999</v>
      </c>
      <c r="H5" s="1">
        <f ca="1">OFFSET(log!E$1,$A5,0,1,1)</f>
        <v>3253.0497679999999</v>
      </c>
      <c r="I5" s="1">
        <f t="shared" ca="1" si="0"/>
        <v>3160.4279183999997</v>
      </c>
    </row>
    <row r="6" spans="1:9" x14ac:dyDescent="0.45">
      <c r="A6">
        <f t="shared" si="2"/>
        <v>12</v>
      </c>
      <c r="B6">
        <v>12</v>
      </c>
      <c r="C6">
        <f t="shared" si="1"/>
        <v>4096</v>
      </c>
      <c r="D6" s="1">
        <f ca="1">OFFSET(log!A$1,$A6,0,1,1)</f>
        <v>3928.7113119999999</v>
      </c>
      <c r="E6" s="1">
        <f ca="1">OFFSET(log!B$1,$A6,0,1,1)</f>
        <v>4045.8002160000001</v>
      </c>
      <c r="F6" s="1">
        <f ca="1">OFFSET(log!C$1,$A6,0,1,1)</f>
        <v>4071.0443839999998</v>
      </c>
      <c r="G6" s="1">
        <f ca="1">OFFSET(log!D$1,$A6,0,1,1)</f>
        <v>4281.6661919999997</v>
      </c>
      <c r="H6" s="1">
        <f ca="1">OFFSET(log!E$1,$A6,0,1,1)</f>
        <v>4102.3308559999996</v>
      </c>
      <c r="I6" s="1">
        <f t="shared" ca="1" si="0"/>
        <v>4085.9105920000002</v>
      </c>
    </row>
    <row r="7" spans="1:9" x14ac:dyDescent="0.45">
      <c r="A7">
        <f t="shared" si="2"/>
        <v>15</v>
      </c>
      <c r="B7">
        <v>13</v>
      </c>
      <c r="C7">
        <f t="shared" si="1"/>
        <v>8192</v>
      </c>
      <c r="D7" s="1">
        <f ca="1">OFFSET(log!A$1,$A7,0,1,1)</f>
        <v>4334.3104800000001</v>
      </c>
      <c r="E7" s="1">
        <f ca="1">OFFSET(log!B$1,$A7,0,1,1)</f>
        <v>4484.4660240000003</v>
      </c>
      <c r="F7" s="1">
        <f ca="1">OFFSET(log!C$1,$A7,0,1,1)</f>
        <v>4334.9325520000002</v>
      </c>
      <c r="G7" s="1">
        <f ca="1">OFFSET(log!D$1,$A7,0,1,1)</f>
        <v>4359.0337520000003</v>
      </c>
      <c r="H7" s="1">
        <f ca="1">OFFSET(log!E$1,$A7,0,1,1)</f>
        <v>4375.0785919999998</v>
      </c>
      <c r="I7" s="1">
        <f t="shared" ca="1" si="0"/>
        <v>4377.5642800000005</v>
      </c>
    </row>
    <row r="8" spans="1:9" x14ac:dyDescent="0.45">
      <c r="A8">
        <f t="shared" si="2"/>
        <v>18</v>
      </c>
      <c r="B8">
        <v>14</v>
      </c>
      <c r="C8">
        <f t="shared" si="1"/>
        <v>16384</v>
      </c>
      <c r="D8" s="1">
        <f ca="1">OFFSET(log!A$1,$A8,0,1,1)</f>
        <v>6847.5023600000004</v>
      </c>
      <c r="E8" s="1">
        <f ca="1">OFFSET(log!B$1,$A8,0,1,1)</f>
        <v>7892.1443360000003</v>
      </c>
      <c r="F8" s="1">
        <f ca="1">OFFSET(log!C$1,$A8,0,1,1)</f>
        <v>7572.981272</v>
      </c>
      <c r="G8" s="1">
        <f ca="1">OFFSET(log!D$1,$A8,0,1,1)</f>
        <v>7719.7920480000002</v>
      </c>
      <c r="H8" s="1">
        <f ca="1">OFFSET(log!E$1,$A8,0,1,1)</f>
        <v>7816.6910879999996</v>
      </c>
      <c r="I8" s="1">
        <f t="shared" ca="1" si="0"/>
        <v>7569.8222207999988</v>
      </c>
    </row>
    <row r="9" spans="1:9" x14ac:dyDescent="0.45">
      <c r="A9">
        <f t="shared" si="2"/>
        <v>21</v>
      </c>
      <c r="B9">
        <v>15</v>
      </c>
      <c r="C9">
        <f t="shared" si="1"/>
        <v>32768</v>
      </c>
      <c r="D9" s="1">
        <f ca="1">OFFSET(log!A$1,$A9,0,1,1)</f>
        <v>7148.9033360000003</v>
      </c>
      <c r="E9" s="1">
        <f ca="1">OFFSET(log!B$1,$A9,0,1,1)</f>
        <v>12103.703159999999</v>
      </c>
      <c r="F9" s="1">
        <f ca="1">OFFSET(log!C$1,$A9,0,1,1)</f>
        <v>12077.124608</v>
      </c>
      <c r="G9" s="1">
        <f ca="1">OFFSET(log!D$1,$A9,0,1,1)</f>
        <v>10701.382</v>
      </c>
      <c r="H9" s="1">
        <f ca="1">OFFSET(log!E$1,$A9,0,1,1)</f>
        <v>9487.2348959999999</v>
      </c>
      <c r="I9" s="1">
        <f t="shared" ca="1" si="0"/>
        <v>10303.669599999999</v>
      </c>
    </row>
    <row r="10" spans="1:9" x14ac:dyDescent="0.45">
      <c r="A10">
        <f t="shared" si="2"/>
        <v>24</v>
      </c>
      <c r="B10">
        <v>16</v>
      </c>
      <c r="C10">
        <f t="shared" si="1"/>
        <v>65536</v>
      </c>
      <c r="D10" s="1">
        <f ca="1">OFFSET(log!A$1,$A10,0,1,1)</f>
        <v>10115.560368</v>
      </c>
      <c r="E10" s="1">
        <f ca="1">OFFSET(log!B$1,$A10,0,1,1)</f>
        <v>19322.257303999999</v>
      </c>
      <c r="F10" s="1">
        <f ca="1">OFFSET(log!C$1,$A10,0,1,1)</f>
        <v>14808.328672</v>
      </c>
      <c r="G10" s="1">
        <f ca="1">OFFSET(log!D$1,$A10,0,1,1)</f>
        <v>11537.719144000001</v>
      </c>
      <c r="H10" s="1">
        <f ca="1">OFFSET(log!E$1,$A10,0,1,1)</f>
        <v>11367.613880000001</v>
      </c>
      <c r="I10" s="1">
        <f t="shared" ca="1" si="0"/>
        <v>13430.2958736</v>
      </c>
    </row>
    <row r="11" spans="1:9" x14ac:dyDescent="0.45">
      <c r="A11">
        <f t="shared" si="2"/>
        <v>27</v>
      </c>
      <c r="B11">
        <v>17</v>
      </c>
      <c r="C11">
        <f t="shared" si="1"/>
        <v>131072</v>
      </c>
      <c r="D11" s="1">
        <f ca="1">OFFSET(log!A$1,$A11,0,1,1)</f>
        <v>14771.183919999999</v>
      </c>
      <c r="E11" s="1">
        <f ca="1">OFFSET(log!B$1,$A11,0,1,1)</f>
        <v>18329.567471999999</v>
      </c>
      <c r="F11" s="1">
        <f ca="1">OFFSET(log!C$1,$A11,0,1,1)</f>
        <v>16376.272392000001</v>
      </c>
      <c r="G11" s="1">
        <f ca="1">OFFSET(log!D$1,$A11,0,1,1)</f>
        <v>16485.204111999999</v>
      </c>
      <c r="H11" s="1">
        <f ca="1">OFFSET(log!E$1,$A11,0,1,1)</f>
        <v>16472.42308</v>
      </c>
      <c r="I11" s="1">
        <f t="shared" ca="1" si="0"/>
        <v>16486.930195200002</v>
      </c>
    </row>
    <row r="12" spans="1:9" x14ac:dyDescent="0.45">
      <c r="A12">
        <f t="shared" si="2"/>
        <v>30</v>
      </c>
      <c r="B12">
        <v>18</v>
      </c>
      <c r="C12">
        <f t="shared" si="1"/>
        <v>262144</v>
      </c>
      <c r="D12" s="1">
        <f ca="1">OFFSET(log!A$1,$A12,0,1,1)</f>
        <v>15295.528856000001</v>
      </c>
      <c r="E12" s="1">
        <f ca="1">OFFSET(log!B$1,$A12,0,1,1)</f>
        <v>16883.453143999999</v>
      </c>
      <c r="F12" s="1">
        <f ca="1">OFFSET(log!C$1,$A12,0,1,1)</f>
        <v>17313.082967999999</v>
      </c>
      <c r="G12" s="1">
        <f ca="1">OFFSET(log!D$1,$A12,0,1,1)</f>
        <v>18159.870208</v>
      </c>
      <c r="H12" s="1">
        <f ca="1">OFFSET(log!E$1,$A12,0,1,1)</f>
        <v>18544.029159999998</v>
      </c>
      <c r="I12" s="1">
        <f t="shared" ca="1" si="0"/>
        <v>17239.192867199999</v>
      </c>
    </row>
    <row r="13" spans="1:9" x14ac:dyDescent="0.45">
      <c r="A13">
        <f t="shared" si="2"/>
        <v>33</v>
      </c>
      <c r="B13">
        <v>19</v>
      </c>
      <c r="C13">
        <f t="shared" si="1"/>
        <v>524288</v>
      </c>
      <c r="D13" s="1">
        <f ca="1">OFFSET(log!A$1,$A13,0,1,1)</f>
        <v>15798.426344</v>
      </c>
      <c r="E13" s="1">
        <f ca="1">OFFSET(log!B$1,$A13,0,1,1)</f>
        <v>17056.528303999999</v>
      </c>
      <c r="F13" s="1">
        <f ca="1">OFFSET(log!C$1,$A13,0,1,1)</f>
        <v>16640.629575999999</v>
      </c>
      <c r="G13" s="1">
        <f ca="1">OFFSET(log!D$1,$A13,0,1,1)</f>
        <v>18780.022912</v>
      </c>
      <c r="H13" s="1">
        <f ca="1">OFFSET(log!E$1,$A13,0,1,1)</f>
        <v>19405.100576000001</v>
      </c>
      <c r="I13" s="1">
        <f t="shared" ca="1" si="0"/>
        <v>17536.141542400001</v>
      </c>
    </row>
    <row r="14" spans="1:9" x14ac:dyDescent="0.45">
      <c r="A14">
        <f t="shared" si="2"/>
        <v>36</v>
      </c>
      <c r="B14">
        <v>20</v>
      </c>
      <c r="C14">
        <f t="shared" si="1"/>
        <v>1048576</v>
      </c>
      <c r="D14" s="1">
        <f ca="1">OFFSET(log!A$1,$A14,0,1,1)</f>
        <v>15099.763504</v>
      </c>
      <c r="E14" s="1">
        <f ca="1">OFFSET(log!B$1,$A14,0,1,1)</f>
        <v>16366.439152000001</v>
      </c>
      <c r="F14" s="1">
        <f ca="1">OFFSET(log!C$1,$A14,0,1,1)</f>
        <v>18581.276488</v>
      </c>
      <c r="G14" s="1">
        <f ca="1">OFFSET(log!D$1,$A14,0,1,1)</f>
        <v>17791.312096000001</v>
      </c>
      <c r="H14" s="1">
        <f ca="1">OFFSET(log!E$1,$A14,0,1,1)</f>
        <v>18027.175264000001</v>
      </c>
      <c r="I14" s="1">
        <f t="shared" ca="1" si="0"/>
        <v>17173.193300799998</v>
      </c>
    </row>
    <row r="15" spans="1:9" x14ac:dyDescent="0.45">
      <c r="A15">
        <f t="shared" si="2"/>
        <v>39</v>
      </c>
      <c r="B15">
        <v>21</v>
      </c>
      <c r="C15">
        <f t="shared" si="1"/>
        <v>2097152</v>
      </c>
      <c r="D15" s="1">
        <f ca="1">OFFSET(log!A$1,$A15,0,1,1)</f>
        <v>16208.581287999999</v>
      </c>
      <c r="E15" s="1">
        <f ca="1">OFFSET(log!B$1,$A15,0,1,1)</f>
        <v>14325.239936</v>
      </c>
      <c r="F15" s="1">
        <f ca="1">OFFSET(log!C$1,$A15,0,1,1)</f>
        <v>16034.759647999999</v>
      </c>
      <c r="G15" s="1">
        <f ca="1">OFFSET(log!D$1,$A15,0,1,1)</f>
        <v>14565.229815999999</v>
      </c>
      <c r="H15" s="1">
        <f ca="1">OFFSET(log!E$1,$A15,0,1,1)</f>
        <v>15601.081824000001</v>
      </c>
      <c r="I15" s="1">
        <f t="shared" ca="1" si="0"/>
        <v>15346.978502399998</v>
      </c>
    </row>
    <row r="16" spans="1:9" x14ac:dyDescent="0.45">
      <c r="A16">
        <f t="shared" si="2"/>
        <v>42</v>
      </c>
      <c r="B16">
        <v>22</v>
      </c>
      <c r="C16">
        <f t="shared" si="1"/>
        <v>4194304</v>
      </c>
      <c r="D16" s="1">
        <f ca="1">OFFSET(log!A$1,$A16,0,1,1)</f>
        <v>15509.518816</v>
      </c>
      <c r="E16" s="1">
        <f ca="1">OFFSET(log!B$1,$A16,0,1,1)</f>
        <v>15858.073392</v>
      </c>
      <c r="F16" s="1">
        <f ca="1">OFFSET(log!C$1,$A16,0,1,1)</f>
        <v>15757.444648000001</v>
      </c>
      <c r="G16" s="1">
        <f ca="1">OFFSET(log!D$1,$A16,0,1,1)</f>
        <v>15550.09484</v>
      </c>
      <c r="H16" s="1">
        <f ca="1">OFFSET(log!E$1,$A16,0,1,1)</f>
        <v>15747.061384000001</v>
      </c>
      <c r="I16" s="1">
        <f t="shared" ca="1" si="0"/>
        <v>15684.438615999999</v>
      </c>
    </row>
    <row r="17" spans="1:9" x14ac:dyDescent="0.45">
      <c r="A17">
        <f t="shared" si="2"/>
        <v>45</v>
      </c>
      <c r="B17">
        <v>23</v>
      </c>
      <c r="C17">
        <f t="shared" si="1"/>
        <v>8388608</v>
      </c>
      <c r="D17" s="1">
        <f ca="1">OFFSET(log!A$1,$A17,0,1,1)</f>
        <v>15143.367864</v>
      </c>
      <c r="E17" s="1">
        <f ca="1">OFFSET(log!B$1,$A17,0,1,1)</f>
        <v>15148.481984</v>
      </c>
      <c r="F17" s="1">
        <f ca="1">OFFSET(log!C$1,$A17,0,1,1)</f>
        <v>15509.291992</v>
      </c>
      <c r="G17" s="1">
        <f ca="1">OFFSET(log!D$1,$A17,0,1,1)</f>
        <v>15806.151784</v>
      </c>
      <c r="H17" s="1">
        <f ca="1">OFFSET(log!E$1,$A17,0,1,1)</f>
        <v>15901.277656</v>
      </c>
      <c r="I17" s="1">
        <f t="shared" ca="1" si="0"/>
        <v>15501.714256000001</v>
      </c>
    </row>
    <row r="18" spans="1:9" x14ac:dyDescent="0.45">
      <c r="A18">
        <f t="shared" si="2"/>
        <v>48</v>
      </c>
      <c r="B18">
        <v>24</v>
      </c>
      <c r="C18">
        <f t="shared" si="1"/>
        <v>16777216</v>
      </c>
      <c r="D18" s="1">
        <f ca="1">OFFSET(log!A$1,$A18,0,1,1)</f>
        <v>14677.291224000001</v>
      </c>
      <c r="E18" s="1">
        <f ca="1">OFFSET(log!B$1,$A18,0,1,1)</f>
        <v>14393.178535999999</v>
      </c>
      <c r="F18" s="1">
        <f ca="1">OFFSET(log!C$1,$A18,0,1,1)</f>
        <v>14426.813367999999</v>
      </c>
      <c r="G18" s="1">
        <f ca="1">OFFSET(log!D$1,$A18,0,1,1)</f>
        <v>14376.667696</v>
      </c>
      <c r="H18" s="1">
        <f ca="1">OFFSET(log!E$1,$A18,0,1,1)</f>
        <v>14421.366128</v>
      </c>
      <c r="I18" s="1">
        <f t="shared" ca="1" si="0"/>
        <v>14459.063390399999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" sqref="I1:I1048576"/>
    </sheetView>
  </sheetViews>
  <sheetFormatPr defaultRowHeight="18" x14ac:dyDescent="0.45"/>
  <cols>
    <col min="1" max="2" width="3.3984375" bestFit="1" customWidth="1"/>
    <col min="4" max="9" width="6.8984375" bestFit="1" customWidth="1"/>
  </cols>
  <sheetData>
    <row r="1" spans="1:9" x14ac:dyDescent="0.45">
      <c r="D1">
        <v>1</v>
      </c>
      <c r="E1">
        <v>2</v>
      </c>
      <c r="F1">
        <v>3</v>
      </c>
      <c r="G1">
        <v>4</v>
      </c>
      <c r="H1">
        <v>5</v>
      </c>
      <c r="I1" t="s">
        <v>1</v>
      </c>
    </row>
    <row r="2" spans="1:9" x14ac:dyDescent="0.45">
      <c r="A2">
        <v>1</v>
      </c>
      <c r="B2">
        <v>8</v>
      </c>
      <c r="C2">
        <f>2^B2</f>
        <v>256</v>
      </c>
      <c r="D2" s="1">
        <f ca="1">OFFSET(log!A$1,$A2,0,1,1)</f>
        <v>977.07007999999996</v>
      </c>
      <c r="E2" s="1">
        <f ca="1">OFFSET(log!B$1,$A2,0,1,1)</f>
        <v>1076.905616</v>
      </c>
      <c r="F2" s="1">
        <f ca="1">OFFSET(log!C$1,$A2,0,1,1)</f>
        <v>1089.257728</v>
      </c>
      <c r="G2" s="1">
        <f ca="1">OFFSET(log!D$1,$A2,0,1,1)</f>
        <v>1092.8235440000001</v>
      </c>
      <c r="H2" s="1">
        <f ca="1">OFFSET(log!E$1,$A2,0,1,1)</f>
        <v>1089.916344</v>
      </c>
      <c r="I2" s="1">
        <f t="shared" ref="I2:I18" ca="1" si="0">AVERAGE(D2:H2)</f>
        <v>1065.1946624</v>
      </c>
    </row>
    <row r="3" spans="1:9" x14ac:dyDescent="0.45">
      <c r="A3">
        <f>A2+3</f>
        <v>4</v>
      </c>
      <c r="B3">
        <v>9</v>
      </c>
      <c r="C3">
        <f t="shared" ref="C3:C18" si="1">2^B3</f>
        <v>512</v>
      </c>
      <c r="D3" s="1">
        <f ca="1">OFFSET(log!A$1,$A3,0,1,1)</f>
        <v>1854.5604719999999</v>
      </c>
      <c r="E3" s="1">
        <f ca="1">OFFSET(log!B$1,$A3,0,1,1)</f>
        <v>1982.1348</v>
      </c>
      <c r="F3" s="1">
        <f ca="1">OFFSET(log!C$1,$A3,0,1,1)</f>
        <v>2013.5280720000001</v>
      </c>
      <c r="G3" s="1">
        <f ca="1">OFFSET(log!D$1,$A3,0,1,1)</f>
        <v>2028.635528</v>
      </c>
      <c r="H3" s="1">
        <f ca="1">OFFSET(log!E$1,$A3,0,1,1)</f>
        <v>1985.6403760000001</v>
      </c>
      <c r="I3" s="1">
        <f t="shared" ca="1" si="0"/>
        <v>1972.8998495999999</v>
      </c>
    </row>
    <row r="4" spans="1:9" x14ac:dyDescent="0.45">
      <c r="A4">
        <f t="shared" ref="A4:A18" si="2">A3+3</f>
        <v>7</v>
      </c>
      <c r="B4">
        <v>10</v>
      </c>
      <c r="C4">
        <f t="shared" si="1"/>
        <v>1024</v>
      </c>
      <c r="D4" s="1">
        <f ca="1">OFFSET(log!A$1,$A4,0,1,1)</f>
        <v>3593.9952640000001</v>
      </c>
      <c r="E4" s="1">
        <f ca="1">OFFSET(log!B$1,$A4,0,1,1)</f>
        <v>3714.2369600000002</v>
      </c>
      <c r="F4" s="1">
        <f ca="1">OFFSET(log!C$1,$A4,0,1,1)</f>
        <v>3906.8010239999999</v>
      </c>
      <c r="G4" s="1">
        <f ca="1">OFFSET(log!D$1,$A4,0,1,1)</f>
        <v>3930.36924</v>
      </c>
      <c r="H4" s="1">
        <f ca="1">OFFSET(log!E$1,$A4,0,1,1)</f>
        <v>3749.3405680000001</v>
      </c>
      <c r="I4" s="1">
        <f t="shared" ca="1" si="0"/>
        <v>3778.9486112</v>
      </c>
    </row>
    <row r="5" spans="1:9" x14ac:dyDescent="0.45">
      <c r="A5">
        <f t="shared" si="2"/>
        <v>10</v>
      </c>
      <c r="B5">
        <v>11</v>
      </c>
      <c r="C5">
        <f t="shared" si="1"/>
        <v>2048</v>
      </c>
      <c r="D5" s="1">
        <f ca="1">OFFSET(log!A$1,$A5,0,1,1)</f>
        <v>6470.5087679999997</v>
      </c>
      <c r="E5" s="1">
        <f ca="1">OFFSET(log!B$1,$A5,0,1,1)</f>
        <v>6721.7483199999997</v>
      </c>
      <c r="F5" s="1">
        <f ca="1">OFFSET(log!C$1,$A5,0,1,1)</f>
        <v>7109.5408479999996</v>
      </c>
      <c r="G5" s="1">
        <f ca="1">OFFSET(log!D$1,$A5,0,1,1)</f>
        <v>7233.570952</v>
      </c>
      <c r="H5" s="1">
        <f ca="1">OFFSET(log!E$1,$A5,0,1,1)</f>
        <v>7092.9483360000004</v>
      </c>
      <c r="I5" s="1">
        <f t="shared" ca="1" si="0"/>
        <v>6925.6634447999995</v>
      </c>
    </row>
    <row r="6" spans="1:9" x14ac:dyDescent="0.45">
      <c r="A6">
        <f t="shared" si="2"/>
        <v>13</v>
      </c>
      <c r="B6">
        <v>12</v>
      </c>
      <c r="C6">
        <f t="shared" si="1"/>
        <v>4096</v>
      </c>
      <c r="D6" s="1">
        <f ca="1">OFFSET(log!A$1,$A6,0,1,1)</f>
        <v>9566.9359120000008</v>
      </c>
      <c r="E6" s="1">
        <f ca="1">OFFSET(log!B$1,$A6,0,1,1)</f>
        <v>10687.245623999999</v>
      </c>
      <c r="F6" s="1">
        <f ca="1">OFFSET(log!C$1,$A6,0,1,1)</f>
        <v>10897.391952</v>
      </c>
      <c r="G6" s="1">
        <f ca="1">OFFSET(log!D$1,$A6,0,1,1)</f>
        <v>10759.529743999999</v>
      </c>
      <c r="H6" s="1">
        <f ca="1">OFFSET(log!E$1,$A6,0,1,1)</f>
        <v>10743.250480000001</v>
      </c>
      <c r="I6" s="1">
        <f t="shared" ca="1" si="0"/>
        <v>10530.8707424</v>
      </c>
    </row>
    <row r="7" spans="1:9" x14ac:dyDescent="0.45">
      <c r="A7">
        <f t="shared" si="2"/>
        <v>16</v>
      </c>
      <c r="B7">
        <v>13</v>
      </c>
      <c r="C7">
        <f t="shared" si="1"/>
        <v>8192</v>
      </c>
      <c r="D7" s="1">
        <f ca="1">OFFSET(log!A$1,$A7,0,1,1)</f>
        <v>14916.797135999999</v>
      </c>
      <c r="E7" s="1">
        <f ca="1">OFFSET(log!B$1,$A7,0,1,1)</f>
        <v>16707.821432000001</v>
      </c>
      <c r="F7" s="1">
        <f ca="1">OFFSET(log!C$1,$A7,0,1,1)</f>
        <v>16572.594624000001</v>
      </c>
      <c r="G7" s="1">
        <f ca="1">OFFSET(log!D$1,$A7,0,1,1)</f>
        <v>16666.544608</v>
      </c>
      <c r="H7" s="1">
        <f ca="1">OFFSET(log!E$1,$A7,0,1,1)</f>
        <v>15631.803248</v>
      </c>
      <c r="I7" s="1">
        <f t="shared" ca="1" si="0"/>
        <v>16099.112209599998</v>
      </c>
    </row>
    <row r="8" spans="1:9" x14ac:dyDescent="0.45">
      <c r="A8">
        <f t="shared" si="2"/>
        <v>19</v>
      </c>
      <c r="B8">
        <v>14</v>
      </c>
      <c r="C8">
        <f t="shared" si="1"/>
        <v>16384</v>
      </c>
      <c r="D8" s="1">
        <f ca="1">OFFSET(log!A$1,$A8,0,1,1)</f>
        <v>6874.7404640000004</v>
      </c>
      <c r="E8" s="1">
        <f ca="1">OFFSET(log!B$1,$A8,0,1,1)</f>
        <v>20702.506192000001</v>
      </c>
      <c r="F8" s="1">
        <f ca="1">OFFSET(log!C$1,$A8,0,1,1)</f>
        <v>17360.922768</v>
      </c>
      <c r="G8" s="1">
        <f ca="1">OFFSET(log!D$1,$A8,0,1,1)</f>
        <v>16635.611848</v>
      </c>
      <c r="H8" s="1">
        <f ca="1">OFFSET(log!E$1,$A8,0,1,1)</f>
        <v>8462.3294320000005</v>
      </c>
      <c r="I8" s="1">
        <f t="shared" ca="1" si="0"/>
        <v>14007.2221408</v>
      </c>
    </row>
    <row r="9" spans="1:9" x14ac:dyDescent="0.45">
      <c r="A9">
        <f t="shared" si="2"/>
        <v>22</v>
      </c>
      <c r="B9">
        <v>15</v>
      </c>
      <c r="C9">
        <f t="shared" si="1"/>
        <v>32768</v>
      </c>
      <c r="D9" s="1">
        <f ca="1">OFFSET(log!A$1,$A9,0,1,1)</f>
        <v>10394.474631999999</v>
      </c>
      <c r="E9" s="1">
        <f ca="1">OFFSET(log!B$1,$A9,0,1,1)</f>
        <v>14884.822975999999</v>
      </c>
      <c r="F9" s="1">
        <f ca="1">OFFSET(log!C$1,$A9,0,1,1)</f>
        <v>16358.728096000001</v>
      </c>
      <c r="G9" s="1">
        <f ca="1">OFFSET(log!D$1,$A9,0,1,1)</f>
        <v>11485.467447999999</v>
      </c>
      <c r="H9" s="1">
        <f ca="1">OFFSET(log!E$1,$A9,0,1,1)</f>
        <v>12114.27528</v>
      </c>
      <c r="I9" s="1">
        <f t="shared" ca="1" si="0"/>
        <v>13047.553686399999</v>
      </c>
    </row>
    <row r="10" spans="1:9" x14ac:dyDescent="0.45">
      <c r="A10">
        <f t="shared" si="2"/>
        <v>25</v>
      </c>
      <c r="B10">
        <v>16</v>
      </c>
      <c r="C10">
        <f t="shared" si="1"/>
        <v>65536</v>
      </c>
      <c r="D10" s="1">
        <f ca="1">OFFSET(log!A$1,$A10,0,1,1)</f>
        <v>12060.109208</v>
      </c>
      <c r="E10" s="1">
        <f ca="1">OFFSET(log!B$1,$A10,0,1,1)</f>
        <v>16067.68492</v>
      </c>
      <c r="F10" s="1">
        <f ca="1">OFFSET(log!C$1,$A10,0,1,1)</f>
        <v>16613.514471999999</v>
      </c>
      <c r="G10" s="1">
        <f ca="1">OFFSET(log!D$1,$A10,0,1,1)</f>
        <v>16318.776312</v>
      </c>
      <c r="H10" s="1">
        <f ca="1">OFFSET(log!E$1,$A10,0,1,1)</f>
        <v>15433.543648000001</v>
      </c>
      <c r="I10" s="1">
        <f t="shared" ca="1" si="0"/>
        <v>15298.725712000003</v>
      </c>
    </row>
    <row r="11" spans="1:9" x14ac:dyDescent="0.45">
      <c r="A11">
        <f t="shared" si="2"/>
        <v>28</v>
      </c>
      <c r="B11">
        <v>17</v>
      </c>
      <c r="C11">
        <f t="shared" si="1"/>
        <v>131072</v>
      </c>
      <c r="D11" s="1">
        <f ca="1">OFFSET(log!A$1,$A11,0,1,1)</f>
        <v>14183.272704000001</v>
      </c>
      <c r="E11" s="1">
        <f ca="1">OFFSET(log!B$1,$A11,0,1,1)</f>
        <v>17213.273256</v>
      </c>
      <c r="F11" s="1">
        <f ca="1">OFFSET(log!C$1,$A11,0,1,1)</f>
        <v>16468.189768</v>
      </c>
      <c r="G11" s="1">
        <f ca="1">OFFSET(log!D$1,$A11,0,1,1)</f>
        <v>17768.415976</v>
      </c>
      <c r="H11" s="1">
        <f ca="1">OFFSET(log!E$1,$A11,0,1,1)</f>
        <v>17851.98388</v>
      </c>
      <c r="I11" s="1">
        <f t="shared" ca="1" si="0"/>
        <v>16697.0271168</v>
      </c>
    </row>
    <row r="12" spans="1:9" x14ac:dyDescent="0.45">
      <c r="A12">
        <f t="shared" si="2"/>
        <v>31</v>
      </c>
      <c r="B12">
        <v>18</v>
      </c>
      <c r="C12">
        <f t="shared" si="1"/>
        <v>262144</v>
      </c>
      <c r="D12" s="1">
        <f ca="1">OFFSET(log!A$1,$A12,0,1,1)</f>
        <v>15215.870096000001</v>
      </c>
      <c r="E12" s="1">
        <f ca="1">OFFSET(log!B$1,$A12,0,1,1)</f>
        <v>16866.494768</v>
      </c>
      <c r="F12" s="1">
        <f ca="1">OFFSET(log!C$1,$A12,0,1,1)</f>
        <v>14340.458415999999</v>
      </c>
      <c r="G12" s="1">
        <f ca="1">OFFSET(log!D$1,$A12,0,1,1)</f>
        <v>18612.995368</v>
      </c>
      <c r="H12" s="1">
        <f ca="1">OFFSET(log!E$1,$A12,0,1,1)</f>
        <v>18506.384623999998</v>
      </c>
      <c r="I12" s="1">
        <f t="shared" ca="1" si="0"/>
        <v>16708.440654400001</v>
      </c>
    </row>
    <row r="13" spans="1:9" x14ac:dyDescent="0.45">
      <c r="A13">
        <f t="shared" si="2"/>
        <v>34</v>
      </c>
      <c r="B13">
        <v>19</v>
      </c>
      <c r="C13">
        <f t="shared" si="1"/>
        <v>524288</v>
      </c>
      <c r="D13" s="1">
        <f ca="1">OFFSET(log!A$1,$A13,0,1,1)</f>
        <v>17671.47004</v>
      </c>
      <c r="E13" s="1">
        <f ca="1">OFFSET(log!B$1,$A13,0,1,1)</f>
        <v>21008.692967999999</v>
      </c>
      <c r="F13" s="1">
        <f ca="1">OFFSET(log!C$1,$A13,0,1,1)</f>
        <v>22821.135112</v>
      </c>
      <c r="G13" s="1">
        <f ca="1">OFFSET(log!D$1,$A13,0,1,1)</f>
        <v>23075.088064</v>
      </c>
      <c r="H13" s="1">
        <f ca="1">OFFSET(log!E$1,$A13,0,1,1)</f>
        <v>22117.561760000001</v>
      </c>
      <c r="I13" s="1">
        <f t="shared" ca="1" si="0"/>
        <v>21338.789588799998</v>
      </c>
    </row>
    <row r="14" spans="1:9" x14ac:dyDescent="0.45">
      <c r="A14">
        <f t="shared" si="2"/>
        <v>37</v>
      </c>
      <c r="B14">
        <v>20</v>
      </c>
      <c r="C14">
        <f t="shared" si="1"/>
        <v>1048576</v>
      </c>
      <c r="D14" s="1">
        <f ca="1">OFFSET(log!A$1,$A14,0,1,1)</f>
        <v>16300.137704000001</v>
      </c>
      <c r="E14" s="1">
        <f ca="1">OFFSET(log!B$1,$A14,0,1,1)</f>
        <v>18724.979599999999</v>
      </c>
      <c r="F14" s="1">
        <f ca="1">OFFSET(log!C$1,$A14,0,1,1)</f>
        <v>19688.090575999999</v>
      </c>
      <c r="G14" s="1">
        <f ca="1">OFFSET(log!D$1,$A14,0,1,1)</f>
        <v>19979.372920000002</v>
      </c>
      <c r="H14" s="1">
        <f ca="1">OFFSET(log!E$1,$A14,0,1,1)</f>
        <v>20362.897543999999</v>
      </c>
      <c r="I14" s="1">
        <f t="shared" ca="1" si="0"/>
        <v>19011.095668800001</v>
      </c>
    </row>
    <row r="15" spans="1:9" x14ac:dyDescent="0.45">
      <c r="A15">
        <f t="shared" si="2"/>
        <v>40</v>
      </c>
      <c r="B15">
        <v>21</v>
      </c>
      <c r="C15">
        <f t="shared" si="1"/>
        <v>2097152</v>
      </c>
      <c r="D15" s="1">
        <f ca="1">OFFSET(log!A$1,$A15,0,1,1)</f>
        <v>18013.169192000001</v>
      </c>
      <c r="E15" s="1">
        <f ca="1">OFFSET(log!B$1,$A15,0,1,1)</f>
        <v>17686.183951999999</v>
      </c>
      <c r="F15" s="1">
        <f ca="1">OFFSET(log!C$1,$A15,0,1,1)</f>
        <v>17537.493751999998</v>
      </c>
      <c r="G15" s="1">
        <f ca="1">OFFSET(log!D$1,$A15,0,1,1)</f>
        <v>17196.040335999998</v>
      </c>
      <c r="H15" s="1">
        <f ca="1">OFFSET(log!E$1,$A15,0,1,1)</f>
        <v>17300.057872000001</v>
      </c>
      <c r="I15" s="1">
        <f t="shared" ca="1" si="0"/>
        <v>17546.589020800002</v>
      </c>
    </row>
    <row r="16" spans="1:9" x14ac:dyDescent="0.45">
      <c r="A16">
        <f t="shared" si="2"/>
        <v>43</v>
      </c>
      <c r="B16">
        <v>22</v>
      </c>
      <c r="C16">
        <f t="shared" si="1"/>
        <v>4194304</v>
      </c>
      <c r="D16" s="1">
        <f ca="1">OFFSET(log!A$1,$A16,0,1,1)</f>
        <v>17167.822520000002</v>
      </c>
      <c r="E16" s="1">
        <f ca="1">OFFSET(log!B$1,$A16,0,1,1)</f>
        <v>16947.24452</v>
      </c>
      <c r="F16" s="1">
        <f ca="1">OFFSET(log!C$1,$A16,0,1,1)</f>
        <v>14919.648375999999</v>
      </c>
      <c r="G16" s="1">
        <f ca="1">OFFSET(log!D$1,$A16,0,1,1)</f>
        <v>17003.808344000001</v>
      </c>
      <c r="H16" s="1">
        <f ca="1">OFFSET(log!E$1,$A16,0,1,1)</f>
        <v>16515.060376000001</v>
      </c>
      <c r="I16" s="1">
        <f t="shared" ca="1" si="0"/>
        <v>16510.716827199998</v>
      </c>
    </row>
    <row r="17" spans="1:9" x14ac:dyDescent="0.45">
      <c r="A17">
        <f t="shared" si="2"/>
        <v>46</v>
      </c>
      <c r="B17">
        <v>23</v>
      </c>
      <c r="C17">
        <f t="shared" si="1"/>
        <v>8388608</v>
      </c>
      <c r="D17" s="1">
        <f ca="1">OFFSET(log!A$1,$A17,0,1,1)</f>
        <v>16709.300200000001</v>
      </c>
      <c r="E17" s="1">
        <f ca="1">OFFSET(log!B$1,$A17,0,1,1)</f>
        <v>16789.263608000001</v>
      </c>
      <c r="F17" s="1">
        <f ca="1">OFFSET(log!C$1,$A17,0,1,1)</f>
        <v>16635.360560000001</v>
      </c>
      <c r="G17" s="1">
        <f ca="1">OFFSET(log!D$1,$A17,0,1,1)</f>
        <v>16627.35224</v>
      </c>
      <c r="H17" s="1">
        <f ca="1">OFFSET(log!E$1,$A17,0,1,1)</f>
        <v>16818.534736000001</v>
      </c>
      <c r="I17" s="1">
        <f t="shared" ca="1" si="0"/>
        <v>16715.962268800002</v>
      </c>
    </row>
    <row r="18" spans="1:9" x14ac:dyDescent="0.45">
      <c r="A18">
        <f t="shared" si="2"/>
        <v>49</v>
      </c>
      <c r="B18">
        <v>24</v>
      </c>
      <c r="C18">
        <f t="shared" si="1"/>
        <v>16777216</v>
      </c>
      <c r="D18" s="1">
        <f ca="1">OFFSET(log!A$1,$A18,0,1,1)</f>
        <v>16084.492711999999</v>
      </c>
      <c r="E18" s="1">
        <f ca="1">OFFSET(log!B$1,$A18,0,1,1)</f>
        <v>16238.698568</v>
      </c>
      <c r="F18" s="1">
        <f ca="1">OFFSET(log!C$1,$A18,0,1,1)</f>
        <v>15627.213336000001</v>
      </c>
      <c r="G18" s="1">
        <f ca="1">OFFSET(log!D$1,$A18,0,1,1)</f>
        <v>16193.262288</v>
      </c>
      <c r="H18" s="1">
        <f ca="1">OFFSET(log!E$1,$A18,0,1,1)</f>
        <v>16437.315112</v>
      </c>
      <c r="I18" s="1">
        <f t="shared" ca="1" si="0"/>
        <v>16116.1964032</v>
      </c>
    </row>
    <row r="19" spans="1:9" x14ac:dyDescent="0.45">
      <c r="D19" s="1"/>
      <c r="E19" s="1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2" sqref="I2"/>
    </sheetView>
  </sheetViews>
  <sheetFormatPr defaultRowHeight="18" x14ac:dyDescent="0.45"/>
  <cols>
    <col min="1" max="2" width="3.3984375" bestFit="1" customWidth="1"/>
    <col min="4" max="9" width="6.8984375" bestFit="1" customWidth="1"/>
  </cols>
  <sheetData>
    <row r="1" spans="1:9" x14ac:dyDescent="0.45">
      <c r="D1">
        <v>1</v>
      </c>
      <c r="E1">
        <v>2</v>
      </c>
      <c r="F1">
        <v>3</v>
      </c>
      <c r="G1">
        <v>4</v>
      </c>
      <c r="H1">
        <v>5</v>
      </c>
      <c r="I1" t="s">
        <v>1</v>
      </c>
    </row>
    <row r="2" spans="1:9" x14ac:dyDescent="0.45">
      <c r="A2">
        <v>2</v>
      </c>
      <c r="B2">
        <v>8</v>
      </c>
      <c r="C2">
        <f>2^B2</f>
        <v>256</v>
      </c>
      <c r="D2" s="1">
        <f ca="1">OFFSET(log!A$1,$A2,0,1,1)</f>
        <v>484.41235999999998</v>
      </c>
      <c r="E2" s="1">
        <f ca="1">OFFSET(log!B$1,$A2,0,1,1)</f>
        <v>548.73663999999997</v>
      </c>
      <c r="F2" s="1">
        <f ca="1">OFFSET(log!C$1,$A2,0,1,1)</f>
        <v>559.99557600000003</v>
      </c>
      <c r="G2" s="1">
        <f ca="1">OFFSET(log!D$1,$A2,0,1,1)</f>
        <v>572.81040800000005</v>
      </c>
      <c r="H2" s="1">
        <f ca="1">OFFSET(log!E$1,$A2,0,1,1)</f>
        <v>572.66507999999999</v>
      </c>
      <c r="I2" s="1">
        <f t="shared" ref="I2:I18" ca="1" si="0">AVERAGE(D2:H2)</f>
        <v>547.72401279999997</v>
      </c>
    </row>
    <row r="3" spans="1:9" x14ac:dyDescent="0.45">
      <c r="A3">
        <f>A2+3</f>
        <v>5</v>
      </c>
      <c r="B3">
        <v>9</v>
      </c>
      <c r="C3">
        <f t="shared" ref="C3:C18" si="1">2^B3</f>
        <v>512</v>
      </c>
      <c r="D3" s="1">
        <f ca="1">OFFSET(log!A$1,$A3,0,1,1)</f>
        <v>927.15332000000001</v>
      </c>
      <c r="E3" s="1">
        <f ca="1">OFFSET(log!B$1,$A3,0,1,1)</f>
        <v>1093.2586160000001</v>
      </c>
      <c r="F3" s="1">
        <f ca="1">OFFSET(log!C$1,$A3,0,1,1)</f>
        <v>1074.3201919999999</v>
      </c>
      <c r="G3" s="1">
        <f ca="1">OFFSET(log!D$1,$A3,0,1,1)</f>
        <v>1093.163352</v>
      </c>
      <c r="H3" s="1">
        <f ca="1">OFFSET(log!E$1,$A3,0,1,1)</f>
        <v>1082.2937440000001</v>
      </c>
      <c r="I3" s="1">
        <f t="shared" ca="1" si="0"/>
        <v>1054.0378447999999</v>
      </c>
    </row>
    <row r="4" spans="1:9" x14ac:dyDescent="0.45">
      <c r="A4">
        <f t="shared" ref="A4:A18" si="2">A3+3</f>
        <v>8</v>
      </c>
      <c r="B4">
        <v>10</v>
      </c>
      <c r="C4">
        <f t="shared" si="1"/>
        <v>1024</v>
      </c>
      <c r="D4" s="1">
        <f ca="1">OFFSET(log!A$1,$A4,0,1,1)</f>
        <v>1799.487824</v>
      </c>
      <c r="E4" s="1">
        <f ca="1">OFFSET(log!B$1,$A4,0,1,1)</f>
        <v>2081.3131600000002</v>
      </c>
      <c r="F4" s="1">
        <f ca="1">OFFSET(log!C$1,$A4,0,1,1)</f>
        <v>2128.020712</v>
      </c>
      <c r="G4" s="1">
        <f ca="1">OFFSET(log!D$1,$A4,0,1,1)</f>
        <v>2183.6025599999998</v>
      </c>
      <c r="H4" s="1">
        <f ca="1">OFFSET(log!E$1,$A4,0,1,1)</f>
        <v>2156.9597920000001</v>
      </c>
      <c r="I4" s="1">
        <f t="shared" ca="1" si="0"/>
        <v>2069.8768095999999</v>
      </c>
    </row>
    <row r="5" spans="1:9" x14ac:dyDescent="0.45">
      <c r="A5">
        <f t="shared" si="2"/>
        <v>11</v>
      </c>
      <c r="B5">
        <v>11</v>
      </c>
      <c r="C5">
        <f t="shared" si="1"/>
        <v>2048</v>
      </c>
      <c r="D5" s="1">
        <f ca="1">OFFSET(log!A$1,$A5,0,1,1)</f>
        <v>3396.6193760000001</v>
      </c>
      <c r="E5" s="1">
        <f ca="1">OFFSET(log!B$1,$A5,0,1,1)</f>
        <v>3948.2001279999999</v>
      </c>
      <c r="F5" s="1">
        <f ca="1">OFFSET(log!C$1,$A5,0,1,1)</f>
        <v>4068.5014799999999</v>
      </c>
      <c r="G5" s="1">
        <f ca="1">OFFSET(log!D$1,$A5,0,1,1)</f>
        <v>4034.0084959999999</v>
      </c>
      <c r="H5" s="1">
        <f ca="1">OFFSET(log!E$1,$A5,0,1,1)</f>
        <v>4085.129312</v>
      </c>
      <c r="I5" s="1">
        <f t="shared" ca="1" si="0"/>
        <v>3906.4917584000004</v>
      </c>
    </row>
    <row r="6" spans="1:9" x14ac:dyDescent="0.45">
      <c r="A6">
        <f t="shared" si="2"/>
        <v>14</v>
      </c>
      <c r="B6">
        <v>12</v>
      </c>
      <c r="C6">
        <f t="shared" si="1"/>
        <v>4096</v>
      </c>
      <c r="D6" s="1">
        <f ca="1">OFFSET(log!A$1,$A6,0,1,1)</f>
        <v>6085.2812160000003</v>
      </c>
      <c r="E6" s="1">
        <f ca="1">OFFSET(log!B$1,$A6,0,1,1)</f>
        <v>6785.887952</v>
      </c>
      <c r="F6" s="1">
        <f ca="1">OFFSET(log!C$1,$A6,0,1,1)</f>
        <v>6771.5128640000003</v>
      </c>
      <c r="G6" s="1">
        <f ca="1">OFFSET(log!D$1,$A6,0,1,1)</f>
        <v>6837.6829440000001</v>
      </c>
      <c r="H6" s="1">
        <f ca="1">OFFSET(log!E$1,$A6,0,1,1)</f>
        <v>6709.6424880000004</v>
      </c>
      <c r="I6" s="1">
        <f t="shared" ca="1" si="0"/>
        <v>6638.0014928000001</v>
      </c>
    </row>
    <row r="7" spans="1:9" x14ac:dyDescent="0.45">
      <c r="A7">
        <f t="shared" si="2"/>
        <v>17</v>
      </c>
      <c r="B7">
        <v>13</v>
      </c>
      <c r="C7">
        <f t="shared" si="1"/>
        <v>8192</v>
      </c>
      <c r="D7" s="1">
        <f ca="1">OFFSET(log!A$1,$A7,0,1,1)</f>
        <v>10235.380496</v>
      </c>
      <c r="E7" s="1">
        <f ca="1">OFFSET(log!B$1,$A7,0,1,1)</f>
        <v>11528.793535999999</v>
      </c>
      <c r="F7" s="1">
        <f ca="1">OFFSET(log!C$1,$A7,0,1,1)</f>
        <v>11501.752848</v>
      </c>
      <c r="G7" s="1">
        <f ca="1">OFFSET(log!D$1,$A7,0,1,1)</f>
        <v>11402.649520000001</v>
      </c>
      <c r="H7" s="1">
        <f ca="1">OFFSET(log!E$1,$A7,0,1,1)</f>
        <v>11346.186528</v>
      </c>
      <c r="I7" s="1">
        <f t="shared" ca="1" si="0"/>
        <v>11202.9525856</v>
      </c>
    </row>
    <row r="8" spans="1:9" x14ac:dyDescent="0.45">
      <c r="A8">
        <f t="shared" si="2"/>
        <v>20</v>
      </c>
      <c r="B8">
        <v>14</v>
      </c>
      <c r="C8">
        <f t="shared" si="1"/>
        <v>16384</v>
      </c>
      <c r="D8" s="1">
        <f ca="1">OFFSET(log!A$1,$A8,0,1,1)</f>
        <v>5784.8360560000001</v>
      </c>
      <c r="E8" s="1">
        <f ca="1">OFFSET(log!B$1,$A8,0,1,1)</f>
        <v>14708.594392000001</v>
      </c>
      <c r="F8" s="1">
        <f ca="1">OFFSET(log!C$1,$A8,0,1,1)</f>
        <v>14561.373159999999</v>
      </c>
      <c r="G8" s="1">
        <f ca="1">OFFSET(log!D$1,$A8,0,1,1)</f>
        <v>14504.820551999999</v>
      </c>
      <c r="H8" s="1">
        <f ca="1">OFFSET(log!E$1,$A8,0,1,1)</f>
        <v>8089.6362879999997</v>
      </c>
      <c r="I8" s="1">
        <f t="shared" ca="1" si="0"/>
        <v>11529.852089600001</v>
      </c>
    </row>
    <row r="9" spans="1:9" x14ac:dyDescent="0.45">
      <c r="A9">
        <f t="shared" si="2"/>
        <v>23</v>
      </c>
      <c r="B9">
        <v>15</v>
      </c>
      <c r="C9">
        <f t="shared" si="1"/>
        <v>32768</v>
      </c>
      <c r="D9" s="1">
        <f ca="1">OFFSET(log!A$1,$A9,0,1,1)</f>
        <v>7866.5826479999996</v>
      </c>
      <c r="E9" s="1">
        <f ca="1">OFFSET(log!B$1,$A9,0,1,1)</f>
        <v>15058.909168</v>
      </c>
      <c r="F9" s="1">
        <f ca="1">OFFSET(log!C$1,$A9,0,1,1)</f>
        <v>16281.405848</v>
      </c>
      <c r="G9" s="1">
        <f ca="1">OFFSET(log!D$1,$A9,0,1,1)</f>
        <v>9789.3909760000006</v>
      </c>
      <c r="H9" s="1">
        <f ca="1">OFFSET(log!E$1,$A9,0,1,1)</f>
        <v>10496.093368</v>
      </c>
      <c r="I9" s="1">
        <f t="shared" ca="1" si="0"/>
        <v>11898.476401600001</v>
      </c>
    </row>
    <row r="10" spans="1:9" x14ac:dyDescent="0.45">
      <c r="A10">
        <f t="shared" si="2"/>
        <v>26</v>
      </c>
      <c r="B10">
        <v>16</v>
      </c>
      <c r="C10">
        <f t="shared" si="1"/>
        <v>65536</v>
      </c>
      <c r="D10" s="1">
        <f ca="1">OFFSET(log!A$1,$A10,0,1,1)</f>
        <v>11512.479359999999</v>
      </c>
      <c r="E10" s="1">
        <f ca="1">OFFSET(log!B$1,$A10,0,1,1)</f>
        <v>13911.453799999999</v>
      </c>
      <c r="F10" s="1">
        <f ca="1">OFFSET(log!C$1,$A10,0,1,1)</f>
        <v>12848.760248000001</v>
      </c>
      <c r="G10" s="1">
        <f ca="1">OFFSET(log!D$1,$A10,0,1,1)</f>
        <v>12972.560391999999</v>
      </c>
      <c r="H10" s="1">
        <f ca="1">OFFSET(log!E$1,$A10,0,1,1)</f>
        <v>13292.394184000001</v>
      </c>
      <c r="I10" s="1">
        <f t="shared" ca="1" si="0"/>
        <v>12907.529596799999</v>
      </c>
    </row>
    <row r="11" spans="1:9" x14ac:dyDescent="0.45">
      <c r="A11">
        <f t="shared" si="2"/>
        <v>29</v>
      </c>
      <c r="B11">
        <v>17</v>
      </c>
      <c r="C11">
        <f t="shared" si="1"/>
        <v>131072</v>
      </c>
      <c r="D11" s="1">
        <f ca="1">OFFSET(log!A$1,$A11,0,1,1)</f>
        <v>15443.48552</v>
      </c>
      <c r="E11" s="1">
        <f ca="1">OFFSET(log!B$1,$A11,0,1,1)</f>
        <v>18768.174768000001</v>
      </c>
      <c r="F11" s="1">
        <f ca="1">OFFSET(log!C$1,$A11,0,1,1)</f>
        <v>18117.980144000001</v>
      </c>
      <c r="G11" s="1">
        <f ca="1">OFFSET(log!D$1,$A11,0,1,1)</f>
        <v>17531.990440000001</v>
      </c>
      <c r="H11" s="1">
        <f ca="1">OFFSET(log!E$1,$A11,0,1,1)</f>
        <v>18542.285887999999</v>
      </c>
      <c r="I11" s="1">
        <f t="shared" ca="1" si="0"/>
        <v>17680.783352000002</v>
      </c>
    </row>
    <row r="12" spans="1:9" x14ac:dyDescent="0.45">
      <c r="A12">
        <f t="shared" si="2"/>
        <v>32</v>
      </c>
      <c r="B12">
        <v>18</v>
      </c>
      <c r="C12">
        <f t="shared" si="1"/>
        <v>262144</v>
      </c>
      <c r="D12" s="1">
        <f ca="1">OFFSET(log!A$1,$A12,0,1,1)</f>
        <v>16076.074640000001</v>
      </c>
      <c r="E12" s="1">
        <f ca="1">OFFSET(log!B$1,$A12,0,1,1)</f>
        <v>19731.426800000001</v>
      </c>
      <c r="F12" s="1">
        <f ca="1">OFFSET(log!C$1,$A12,0,1,1)</f>
        <v>18872.616424</v>
      </c>
      <c r="G12" s="1">
        <f ca="1">OFFSET(log!D$1,$A12,0,1,1)</f>
        <v>19540.898207999999</v>
      </c>
      <c r="H12" s="1">
        <f ca="1">OFFSET(log!E$1,$A12,0,1,1)</f>
        <v>19253.979039999998</v>
      </c>
      <c r="I12" s="1">
        <f t="shared" ca="1" si="0"/>
        <v>18694.999022399999</v>
      </c>
    </row>
    <row r="13" spans="1:9" x14ac:dyDescent="0.45">
      <c r="A13">
        <f t="shared" si="2"/>
        <v>35</v>
      </c>
      <c r="B13">
        <v>19</v>
      </c>
      <c r="C13">
        <f t="shared" si="1"/>
        <v>524288</v>
      </c>
      <c r="D13" s="1">
        <f ca="1">OFFSET(log!A$1,$A13,0,1,1)</f>
        <v>19730.697112000002</v>
      </c>
      <c r="E13" s="1">
        <f ca="1">OFFSET(log!B$1,$A13,0,1,1)</f>
        <v>20661.702904000002</v>
      </c>
      <c r="F13" s="1">
        <f ca="1">OFFSET(log!C$1,$A13,0,1,1)</f>
        <v>23254.056671999999</v>
      </c>
      <c r="G13" s="1">
        <f ca="1">OFFSET(log!D$1,$A13,0,1,1)</f>
        <v>22224.611528000001</v>
      </c>
      <c r="H13" s="1">
        <f ca="1">OFFSET(log!E$1,$A13,0,1,1)</f>
        <v>20962.26712</v>
      </c>
      <c r="I13" s="1">
        <f t="shared" ca="1" si="0"/>
        <v>21366.6670672</v>
      </c>
    </row>
    <row r="14" spans="1:9" x14ac:dyDescent="0.45">
      <c r="A14">
        <f t="shared" si="2"/>
        <v>38</v>
      </c>
      <c r="B14">
        <v>20</v>
      </c>
      <c r="C14">
        <f t="shared" si="1"/>
        <v>1048576</v>
      </c>
      <c r="D14" s="1">
        <f ca="1">OFFSET(log!A$1,$A14,0,1,1)</f>
        <v>20527.063463999999</v>
      </c>
      <c r="E14" s="1">
        <f ca="1">OFFSET(log!B$1,$A14,0,1,1)</f>
        <v>23583.544352000001</v>
      </c>
      <c r="F14" s="1">
        <f ca="1">OFFSET(log!C$1,$A14,0,1,1)</f>
        <v>20717.320599999999</v>
      </c>
      <c r="G14" s="1">
        <f ca="1">OFFSET(log!D$1,$A14,0,1,1)</f>
        <v>23889.686632000001</v>
      </c>
      <c r="H14" s="1">
        <f ca="1">OFFSET(log!E$1,$A14,0,1,1)</f>
        <v>24113.87052</v>
      </c>
      <c r="I14" s="1">
        <f t="shared" ca="1" si="0"/>
        <v>22566.297113600001</v>
      </c>
    </row>
    <row r="15" spans="1:9" x14ac:dyDescent="0.45">
      <c r="A15">
        <f t="shared" si="2"/>
        <v>41</v>
      </c>
      <c r="B15">
        <v>21</v>
      </c>
      <c r="C15">
        <f t="shared" si="1"/>
        <v>2097152</v>
      </c>
      <c r="D15" s="1">
        <f ca="1">OFFSET(log!A$1,$A15,0,1,1)</f>
        <v>22743.190072000001</v>
      </c>
      <c r="E15" s="1">
        <f ca="1">OFFSET(log!B$1,$A15,0,1,1)</f>
        <v>24427.216759999999</v>
      </c>
      <c r="F15" s="1">
        <f ca="1">OFFSET(log!C$1,$A15,0,1,1)</f>
        <v>23788.210184</v>
      </c>
      <c r="G15" s="1">
        <f ca="1">OFFSET(log!D$1,$A15,0,1,1)</f>
        <v>24169.49668</v>
      </c>
      <c r="H15" s="1">
        <f ca="1">OFFSET(log!E$1,$A15,0,1,1)</f>
        <v>24125.705687999998</v>
      </c>
      <c r="I15" s="1">
        <f t="shared" ca="1" si="0"/>
        <v>23850.7638768</v>
      </c>
    </row>
    <row r="16" spans="1:9" x14ac:dyDescent="0.45">
      <c r="A16">
        <f t="shared" si="2"/>
        <v>44</v>
      </c>
      <c r="B16">
        <v>22</v>
      </c>
      <c r="C16">
        <f t="shared" si="1"/>
        <v>4194304</v>
      </c>
      <c r="D16" s="1">
        <f ca="1">OFFSET(log!A$1,$A16,0,1,1)</f>
        <v>25374.272152000001</v>
      </c>
      <c r="E16" s="1">
        <f ca="1">OFFSET(log!B$1,$A16,0,1,1)</f>
        <v>23973.488271999999</v>
      </c>
      <c r="F16" s="1">
        <f ca="1">OFFSET(log!C$1,$A16,0,1,1)</f>
        <v>23966.197616000001</v>
      </c>
      <c r="G16" s="1">
        <f ca="1">OFFSET(log!D$1,$A16,0,1,1)</f>
        <v>24080.250327999998</v>
      </c>
      <c r="H16" s="1">
        <f ca="1">OFFSET(log!E$1,$A16,0,1,1)</f>
        <v>24621.829440000001</v>
      </c>
      <c r="I16" s="1">
        <f t="shared" ca="1" si="0"/>
        <v>24403.2075616</v>
      </c>
    </row>
    <row r="17" spans="1:9" x14ac:dyDescent="0.45">
      <c r="A17">
        <f t="shared" si="2"/>
        <v>47</v>
      </c>
      <c r="B17">
        <v>23</v>
      </c>
      <c r="C17">
        <f t="shared" si="1"/>
        <v>8388608</v>
      </c>
      <c r="D17" s="1">
        <f ca="1">OFFSET(log!A$1,$A17,0,1,1)</f>
        <v>24486.45984</v>
      </c>
      <c r="E17" s="1">
        <f ca="1">OFFSET(log!B$1,$A17,0,1,1)</f>
        <v>24160.907216</v>
      </c>
      <c r="F17" s="1">
        <f ca="1">OFFSET(log!C$1,$A17,0,1,1)</f>
        <v>24008.169519999999</v>
      </c>
      <c r="G17" s="1">
        <f ca="1">OFFSET(log!D$1,$A17,0,1,1)</f>
        <v>24741.984616000002</v>
      </c>
      <c r="H17" s="1">
        <f ca="1">OFFSET(log!E$1,$A17,0,1,1)</f>
        <v>24328.785479999999</v>
      </c>
      <c r="I17" s="1">
        <f t="shared" ca="1" si="0"/>
        <v>24345.261334400002</v>
      </c>
    </row>
    <row r="18" spans="1:9" x14ac:dyDescent="0.45">
      <c r="A18">
        <f t="shared" si="2"/>
        <v>50</v>
      </c>
      <c r="B18">
        <v>24</v>
      </c>
      <c r="C18">
        <f t="shared" si="1"/>
        <v>16777216</v>
      </c>
      <c r="D18" s="1">
        <f ca="1">OFFSET(log!A$1,$A18,0,1,1)</f>
        <v>23887.896199999999</v>
      </c>
      <c r="E18" s="1">
        <f ca="1">OFFSET(log!B$1,$A18,0,1,1)</f>
        <v>23982.252968000001</v>
      </c>
      <c r="F18" s="1">
        <f ca="1">OFFSET(log!C$1,$A18,0,1,1)</f>
        <v>23863.266032</v>
      </c>
      <c r="G18" s="1">
        <f ca="1">OFFSET(log!D$1,$A18,0,1,1)</f>
        <v>23890.669984</v>
      </c>
      <c r="H18" s="1">
        <f ca="1">OFFSET(log!E$1,$A18,0,1,1)</f>
        <v>24108.804768000002</v>
      </c>
      <c r="I18" s="1">
        <f t="shared" ca="1" si="0"/>
        <v>23946.577990400001</v>
      </c>
    </row>
    <row r="19" spans="1:9" x14ac:dyDescent="0.45">
      <c r="D19" s="1"/>
      <c r="E19" s="1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L1" sqref="L1:L1048576"/>
    </sheetView>
  </sheetViews>
  <sheetFormatPr defaultRowHeight="18" x14ac:dyDescent="0.45"/>
  <cols>
    <col min="1" max="5" width="6.8984375" bestFit="1" customWidth="1"/>
    <col min="7" max="11" width="13.19921875" bestFit="1" customWidth="1"/>
  </cols>
  <sheetData>
    <row r="1" spans="1:11" x14ac:dyDescent="0.45">
      <c r="A1" s="1">
        <f>G1/1000000*8</f>
        <v>629.1114</v>
      </c>
      <c r="B1" s="1">
        <f t="shared" ref="B1:B51" si="0">H1/1000000*8</f>
        <v>734.07139199999995</v>
      </c>
      <c r="C1" s="1">
        <f t="shared" ref="C1:C51" si="1">I1/1000000*8</f>
        <v>751.61046399999998</v>
      </c>
      <c r="D1" s="1">
        <f t="shared" ref="D1:D51" si="2">J1/1000000*8</f>
        <v>777.74726399999997</v>
      </c>
      <c r="E1" s="1">
        <f t="shared" ref="E1:E32" si="3">K1/1000000*8</f>
        <v>751.54233599999998</v>
      </c>
      <c r="G1" s="1">
        <v>78638925</v>
      </c>
      <c r="H1" s="1">
        <v>91758924</v>
      </c>
      <c r="I1" s="1">
        <v>93951308</v>
      </c>
      <c r="J1" s="1">
        <v>97218408</v>
      </c>
      <c r="K1" s="1">
        <v>93942792</v>
      </c>
    </row>
    <row r="2" spans="1:11" x14ac:dyDescent="0.45">
      <c r="A2" s="1">
        <f t="shared" ref="A2:A51" si="4">G2/1000000*8</f>
        <v>977.07007999999996</v>
      </c>
      <c r="B2" s="1">
        <f t="shared" si="0"/>
        <v>1076.905616</v>
      </c>
      <c r="C2" s="1">
        <f t="shared" si="1"/>
        <v>1089.257728</v>
      </c>
      <c r="D2" s="1">
        <f t="shared" si="2"/>
        <v>1092.8235440000001</v>
      </c>
      <c r="E2" s="1">
        <f t="shared" si="3"/>
        <v>1089.916344</v>
      </c>
      <c r="G2" s="1">
        <v>122133760</v>
      </c>
      <c r="H2" s="1">
        <v>134613202</v>
      </c>
      <c r="I2" s="1">
        <v>136157216</v>
      </c>
      <c r="J2" s="1">
        <v>136602943</v>
      </c>
      <c r="K2" s="1">
        <v>136239543</v>
      </c>
    </row>
    <row r="3" spans="1:11" x14ac:dyDescent="0.45">
      <c r="A3" s="1">
        <f t="shared" si="4"/>
        <v>484.41235999999998</v>
      </c>
      <c r="B3" s="1">
        <f t="shared" si="0"/>
        <v>548.73663999999997</v>
      </c>
      <c r="C3" s="1">
        <f t="shared" si="1"/>
        <v>559.99557600000003</v>
      </c>
      <c r="D3" s="1">
        <f t="shared" si="2"/>
        <v>572.81040800000005</v>
      </c>
      <c r="E3" s="1">
        <f t="shared" si="3"/>
        <v>572.66507999999999</v>
      </c>
      <c r="G3" s="1">
        <v>60551545</v>
      </c>
      <c r="H3" s="1">
        <v>68592080</v>
      </c>
      <c r="I3" s="1">
        <v>69999447</v>
      </c>
      <c r="J3" s="1">
        <v>71601301</v>
      </c>
      <c r="K3" s="1">
        <v>71583135</v>
      </c>
    </row>
    <row r="4" spans="1:11" x14ac:dyDescent="0.45">
      <c r="A4" s="1">
        <f t="shared" si="4"/>
        <v>1296.053664</v>
      </c>
      <c r="B4" s="1">
        <f t="shared" si="0"/>
        <v>1395.4194319999999</v>
      </c>
      <c r="C4" s="1">
        <f t="shared" si="1"/>
        <v>1385.51016</v>
      </c>
      <c r="D4" s="1">
        <f t="shared" si="2"/>
        <v>1480.2313039999999</v>
      </c>
      <c r="E4" s="1">
        <f t="shared" si="3"/>
        <v>1460.306552</v>
      </c>
      <c r="G4" s="1">
        <v>162006708</v>
      </c>
      <c r="H4" s="1">
        <v>174427429</v>
      </c>
      <c r="I4" s="1">
        <v>173188770</v>
      </c>
      <c r="J4" s="1">
        <v>185028913</v>
      </c>
      <c r="K4" s="1">
        <v>182538319</v>
      </c>
    </row>
    <row r="5" spans="1:11" x14ac:dyDescent="0.45">
      <c r="A5" s="1">
        <f t="shared" si="4"/>
        <v>1854.5604719999999</v>
      </c>
      <c r="B5" s="1">
        <f t="shared" si="0"/>
        <v>1982.1348</v>
      </c>
      <c r="C5" s="1">
        <f t="shared" si="1"/>
        <v>2013.5280720000001</v>
      </c>
      <c r="D5" s="1">
        <f t="shared" si="2"/>
        <v>2028.635528</v>
      </c>
      <c r="E5" s="1">
        <f t="shared" si="3"/>
        <v>1985.6403760000001</v>
      </c>
      <c r="G5" s="1">
        <v>231820059</v>
      </c>
      <c r="H5" s="1">
        <v>247766850</v>
      </c>
      <c r="I5" s="1">
        <v>251691009</v>
      </c>
      <c r="J5" s="1">
        <v>253579441</v>
      </c>
      <c r="K5" s="1">
        <v>248205047</v>
      </c>
    </row>
    <row r="6" spans="1:11" x14ac:dyDescent="0.45">
      <c r="A6" s="1">
        <f t="shared" si="4"/>
        <v>927.15332000000001</v>
      </c>
      <c r="B6" s="1">
        <f t="shared" si="0"/>
        <v>1093.2586160000001</v>
      </c>
      <c r="C6" s="1">
        <f t="shared" si="1"/>
        <v>1074.3201919999999</v>
      </c>
      <c r="D6" s="1">
        <f t="shared" si="2"/>
        <v>1093.163352</v>
      </c>
      <c r="E6" s="1">
        <f t="shared" si="3"/>
        <v>1082.2937440000001</v>
      </c>
      <c r="G6" s="1">
        <v>115894165</v>
      </c>
      <c r="H6" s="1">
        <v>136657327</v>
      </c>
      <c r="I6" s="1">
        <v>134290024</v>
      </c>
      <c r="J6" s="1">
        <v>136645419</v>
      </c>
      <c r="K6" s="1">
        <v>135286718</v>
      </c>
    </row>
    <row r="7" spans="1:11" x14ac:dyDescent="0.45">
      <c r="A7" s="1">
        <f t="shared" si="4"/>
        <v>2071.0883920000001</v>
      </c>
      <c r="B7" s="1">
        <f t="shared" si="0"/>
        <v>2208.9240639999998</v>
      </c>
      <c r="C7" s="1">
        <f t="shared" si="1"/>
        <v>2239.5717519999998</v>
      </c>
      <c r="D7" s="1">
        <f t="shared" si="2"/>
        <v>2301.9018719999999</v>
      </c>
      <c r="E7" s="1">
        <f t="shared" si="3"/>
        <v>2320.2166080000002</v>
      </c>
      <c r="G7" s="1">
        <v>258886049</v>
      </c>
      <c r="H7" s="1">
        <v>276115508</v>
      </c>
      <c r="I7" s="1">
        <v>279946469</v>
      </c>
      <c r="J7" s="1">
        <v>287737734</v>
      </c>
      <c r="K7" s="1">
        <v>290027076</v>
      </c>
    </row>
    <row r="8" spans="1:11" x14ac:dyDescent="0.45">
      <c r="A8" s="1">
        <f t="shared" si="4"/>
        <v>3593.9952640000001</v>
      </c>
      <c r="B8" s="1">
        <f t="shared" si="0"/>
        <v>3714.2369600000002</v>
      </c>
      <c r="C8" s="1">
        <f t="shared" si="1"/>
        <v>3906.8010239999999</v>
      </c>
      <c r="D8" s="1">
        <f t="shared" si="2"/>
        <v>3930.36924</v>
      </c>
      <c r="E8" s="1">
        <f t="shared" si="3"/>
        <v>3749.3405680000001</v>
      </c>
      <c r="G8" s="1">
        <v>449249408</v>
      </c>
      <c r="H8" s="1">
        <v>464279620</v>
      </c>
      <c r="I8" s="1">
        <v>488350128</v>
      </c>
      <c r="J8" s="1">
        <v>491296155</v>
      </c>
      <c r="K8" s="1">
        <v>468667571</v>
      </c>
    </row>
    <row r="9" spans="1:11" x14ac:dyDescent="0.45">
      <c r="A9" s="1">
        <f t="shared" si="4"/>
        <v>1799.487824</v>
      </c>
      <c r="B9" s="1">
        <f t="shared" si="0"/>
        <v>2081.3131600000002</v>
      </c>
      <c r="C9" s="1">
        <f t="shared" si="1"/>
        <v>2128.020712</v>
      </c>
      <c r="D9" s="1">
        <f t="shared" si="2"/>
        <v>2183.6025599999998</v>
      </c>
      <c r="E9" s="1">
        <f t="shared" si="3"/>
        <v>2156.9597920000001</v>
      </c>
      <c r="G9" s="1">
        <v>224935978</v>
      </c>
      <c r="H9" s="1">
        <v>260164145</v>
      </c>
      <c r="I9" s="1">
        <v>266002589</v>
      </c>
      <c r="J9" s="1">
        <v>272950320</v>
      </c>
      <c r="K9" s="1">
        <v>269619974</v>
      </c>
    </row>
    <row r="10" spans="1:11" x14ac:dyDescent="0.45">
      <c r="A10" s="1">
        <f t="shared" si="4"/>
        <v>2923.8223680000001</v>
      </c>
      <c r="B10" s="1">
        <f t="shared" si="0"/>
        <v>3139.4060720000002</v>
      </c>
      <c r="C10" s="1">
        <f t="shared" si="1"/>
        <v>3141.4361119999999</v>
      </c>
      <c r="D10" s="1">
        <f t="shared" si="2"/>
        <v>3344.4252719999999</v>
      </c>
      <c r="E10" s="1">
        <f t="shared" si="3"/>
        <v>3253.0497679999999</v>
      </c>
      <c r="G10" s="1">
        <v>365477796</v>
      </c>
      <c r="H10" s="1">
        <v>392425759</v>
      </c>
      <c r="I10" s="1">
        <v>392679514</v>
      </c>
      <c r="J10" s="1">
        <v>418053159</v>
      </c>
      <c r="K10" s="1">
        <v>406631221</v>
      </c>
    </row>
    <row r="11" spans="1:11" x14ac:dyDescent="0.45">
      <c r="A11" s="1">
        <f t="shared" si="4"/>
        <v>6470.5087679999997</v>
      </c>
      <c r="B11" s="1">
        <f t="shared" si="0"/>
        <v>6721.7483199999997</v>
      </c>
      <c r="C11" s="1">
        <f t="shared" si="1"/>
        <v>7109.5408479999996</v>
      </c>
      <c r="D11" s="1">
        <f t="shared" si="2"/>
        <v>7233.570952</v>
      </c>
      <c r="E11" s="1">
        <f t="shared" si="3"/>
        <v>7092.9483360000004</v>
      </c>
      <c r="G11" s="1">
        <v>808813596</v>
      </c>
      <c r="H11" s="1">
        <v>840218540</v>
      </c>
      <c r="I11" s="1">
        <v>888692606</v>
      </c>
      <c r="J11" s="1">
        <v>904196369</v>
      </c>
      <c r="K11" s="1">
        <v>886618542</v>
      </c>
    </row>
    <row r="12" spans="1:11" x14ac:dyDescent="0.45">
      <c r="A12" s="1">
        <f t="shared" si="4"/>
        <v>3396.6193760000001</v>
      </c>
      <c r="B12" s="1">
        <f t="shared" si="0"/>
        <v>3948.2001279999999</v>
      </c>
      <c r="C12" s="1">
        <f t="shared" si="1"/>
        <v>4068.5014799999999</v>
      </c>
      <c r="D12" s="1">
        <f t="shared" si="2"/>
        <v>4034.0084959999999</v>
      </c>
      <c r="E12" s="1">
        <f t="shared" si="3"/>
        <v>4085.129312</v>
      </c>
      <c r="G12" s="1">
        <v>424577422</v>
      </c>
      <c r="H12" s="1">
        <v>493525016</v>
      </c>
      <c r="I12" s="1">
        <v>508562685</v>
      </c>
      <c r="J12" s="1">
        <v>504251062</v>
      </c>
      <c r="K12" s="1">
        <v>510641164</v>
      </c>
    </row>
    <row r="13" spans="1:11" x14ac:dyDescent="0.45">
      <c r="A13" s="1">
        <f t="shared" si="4"/>
        <v>3928.7113119999999</v>
      </c>
      <c r="B13" s="1">
        <f t="shared" si="0"/>
        <v>4045.8002160000001</v>
      </c>
      <c r="C13" s="1">
        <f t="shared" si="1"/>
        <v>4071.0443839999998</v>
      </c>
      <c r="D13" s="1">
        <f t="shared" si="2"/>
        <v>4281.6661919999997</v>
      </c>
      <c r="E13" s="1">
        <f t="shared" si="3"/>
        <v>4102.3308559999996</v>
      </c>
      <c r="G13" s="1">
        <v>491088914</v>
      </c>
      <c r="H13" s="1">
        <v>505725027</v>
      </c>
      <c r="I13" s="1">
        <v>508880548</v>
      </c>
      <c r="J13" s="1">
        <v>535208274</v>
      </c>
      <c r="K13" s="1">
        <v>512791357</v>
      </c>
    </row>
    <row r="14" spans="1:11" x14ac:dyDescent="0.45">
      <c r="A14" s="1">
        <f t="shared" si="4"/>
        <v>9566.9359120000008</v>
      </c>
      <c r="B14" s="1">
        <f t="shared" si="0"/>
        <v>10687.245623999999</v>
      </c>
      <c r="C14" s="1">
        <f t="shared" si="1"/>
        <v>10897.391952</v>
      </c>
      <c r="D14" s="1">
        <f t="shared" si="2"/>
        <v>10759.529743999999</v>
      </c>
      <c r="E14" s="1">
        <f t="shared" si="3"/>
        <v>10743.250480000001</v>
      </c>
      <c r="G14" s="1">
        <v>1195866989</v>
      </c>
      <c r="H14" s="1">
        <v>1335905703</v>
      </c>
      <c r="I14" s="1">
        <v>1362173994</v>
      </c>
      <c r="J14" s="1">
        <v>1344941218</v>
      </c>
      <c r="K14" s="1">
        <v>1342906310</v>
      </c>
    </row>
    <row r="15" spans="1:11" x14ac:dyDescent="0.45">
      <c r="A15" s="1">
        <f t="shared" si="4"/>
        <v>6085.2812160000003</v>
      </c>
      <c r="B15" s="1">
        <f t="shared" si="0"/>
        <v>6785.887952</v>
      </c>
      <c r="C15" s="1">
        <f t="shared" si="1"/>
        <v>6771.5128640000003</v>
      </c>
      <c r="D15" s="1">
        <f t="shared" si="2"/>
        <v>6837.6829440000001</v>
      </c>
      <c r="E15" s="1">
        <f t="shared" si="3"/>
        <v>6709.6424880000004</v>
      </c>
      <c r="G15" s="1">
        <v>760660152</v>
      </c>
      <c r="H15" s="1">
        <v>848235994</v>
      </c>
      <c r="I15" s="1">
        <v>846439108</v>
      </c>
      <c r="J15" s="1">
        <v>854710368</v>
      </c>
      <c r="K15" s="1">
        <v>838705311</v>
      </c>
    </row>
    <row r="16" spans="1:11" x14ac:dyDescent="0.45">
      <c r="A16" s="1">
        <f t="shared" si="4"/>
        <v>4334.3104800000001</v>
      </c>
      <c r="B16" s="1">
        <f t="shared" si="0"/>
        <v>4484.4660240000003</v>
      </c>
      <c r="C16" s="1">
        <f t="shared" si="1"/>
        <v>4334.9325520000002</v>
      </c>
      <c r="D16" s="1">
        <f t="shared" si="2"/>
        <v>4359.0337520000003</v>
      </c>
      <c r="E16" s="1">
        <f t="shared" si="3"/>
        <v>4375.0785919999998</v>
      </c>
      <c r="G16" s="1">
        <v>541788810</v>
      </c>
      <c r="H16" s="1">
        <v>560558253</v>
      </c>
      <c r="I16" s="1">
        <v>541866569</v>
      </c>
      <c r="J16" s="1">
        <v>544879219</v>
      </c>
      <c r="K16" s="1">
        <v>546884824</v>
      </c>
    </row>
    <row r="17" spans="1:11" x14ac:dyDescent="0.45">
      <c r="A17" s="1">
        <f t="shared" si="4"/>
        <v>14916.797135999999</v>
      </c>
      <c r="B17" s="1">
        <f t="shared" si="0"/>
        <v>16707.821432000001</v>
      </c>
      <c r="C17" s="1">
        <f t="shared" si="1"/>
        <v>16572.594624000001</v>
      </c>
      <c r="D17" s="1">
        <f t="shared" si="2"/>
        <v>16666.544608</v>
      </c>
      <c r="E17" s="1">
        <f t="shared" si="3"/>
        <v>15631.803248</v>
      </c>
      <c r="G17" s="1">
        <v>1864599642</v>
      </c>
      <c r="H17" s="1">
        <v>2088477679</v>
      </c>
      <c r="I17" s="1">
        <v>2071574328</v>
      </c>
      <c r="J17" s="1">
        <v>2083318076</v>
      </c>
      <c r="K17" s="1">
        <v>1953975406</v>
      </c>
    </row>
    <row r="18" spans="1:11" x14ac:dyDescent="0.45">
      <c r="A18" s="1">
        <f t="shared" si="4"/>
        <v>10235.380496</v>
      </c>
      <c r="B18" s="1">
        <f t="shared" si="0"/>
        <v>11528.793535999999</v>
      </c>
      <c r="C18" s="1">
        <f t="shared" si="1"/>
        <v>11501.752848</v>
      </c>
      <c r="D18" s="1">
        <f t="shared" si="2"/>
        <v>11402.649520000001</v>
      </c>
      <c r="E18" s="1">
        <f t="shared" si="3"/>
        <v>11346.186528</v>
      </c>
      <c r="G18" s="1">
        <v>1279422562</v>
      </c>
      <c r="H18" s="1">
        <v>1441099192</v>
      </c>
      <c r="I18" s="1">
        <v>1437719106</v>
      </c>
      <c r="J18" s="1">
        <v>1425331190</v>
      </c>
      <c r="K18" s="1">
        <v>1418273316</v>
      </c>
    </row>
    <row r="19" spans="1:11" x14ac:dyDescent="0.45">
      <c r="A19" s="1">
        <f t="shared" si="4"/>
        <v>6847.5023600000004</v>
      </c>
      <c r="B19" s="1">
        <f t="shared" si="0"/>
        <v>7892.1443360000003</v>
      </c>
      <c r="C19" s="1">
        <f t="shared" si="1"/>
        <v>7572.981272</v>
      </c>
      <c r="D19" s="1">
        <f t="shared" si="2"/>
        <v>7719.7920480000002</v>
      </c>
      <c r="E19" s="1">
        <f t="shared" si="3"/>
        <v>7816.6910879999996</v>
      </c>
      <c r="G19" s="1">
        <v>855937795</v>
      </c>
      <c r="H19" s="1">
        <v>986518042</v>
      </c>
      <c r="I19" s="1">
        <v>946622659</v>
      </c>
      <c r="J19" s="1">
        <v>964974006</v>
      </c>
      <c r="K19" s="1">
        <v>977086386</v>
      </c>
    </row>
    <row r="20" spans="1:11" x14ac:dyDescent="0.45">
      <c r="A20" s="1">
        <f t="shared" si="4"/>
        <v>6874.7404640000004</v>
      </c>
      <c r="B20" s="1">
        <f t="shared" si="0"/>
        <v>20702.506192000001</v>
      </c>
      <c r="C20" s="1">
        <f t="shared" si="1"/>
        <v>17360.922768</v>
      </c>
      <c r="D20" s="1">
        <f t="shared" si="2"/>
        <v>16635.611848</v>
      </c>
      <c r="E20" s="1">
        <f t="shared" si="3"/>
        <v>8462.3294320000005</v>
      </c>
      <c r="G20" s="1">
        <v>859342558</v>
      </c>
      <c r="H20" s="1">
        <v>2587813274</v>
      </c>
      <c r="I20" s="1">
        <v>2170115346</v>
      </c>
      <c r="J20" s="1">
        <v>2079451481</v>
      </c>
      <c r="K20" s="1">
        <v>1057791179</v>
      </c>
    </row>
    <row r="21" spans="1:11" x14ac:dyDescent="0.45">
      <c r="A21" s="1">
        <f t="shared" si="4"/>
        <v>5784.8360560000001</v>
      </c>
      <c r="B21" s="1">
        <f t="shared" si="0"/>
        <v>14708.594392000001</v>
      </c>
      <c r="C21" s="1">
        <f t="shared" si="1"/>
        <v>14561.373159999999</v>
      </c>
      <c r="D21" s="1">
        <f t="shared" si="2"/>
        <v>14504.820551999999</v>
      </c>
      <c r="E21" s="1">
        <f t="shared" si="3"/>
        <v>8089.6362879999997</v>
      </c>
      <c r="G21" s="1">
        <v>723104507</v>
      </c>
      <c r="H21" s="1">
        <v>1838574299</v>
      </c>
      <c r="I21" s="1">
        <v>1820171645</v>
      </c>
      <c r="J21" s="1">
        <v>1813102569</v>
      </c>
      <c r="K21" s="1">
        <v>1011204536</v>
      </c>
    </row>
    <row r="22" spans="1:11" x14ac:dyDescent="0.45">
      <c r="A22" s="1">
        <f t="shared" si="4"/>
        <v>7148.9033360000003</v>
      </c>
      <c r="B22" s="1">
        <f t="shared" si="0"/>
        <v>12103.703159999999</v>
      </c>
      <c r="C22" s="1">
        <f t="shared" si="1"/>
        <v>12077.124608</v>
      </c>
      <c r="D22" s="1">
        <f t="shared" si="2"/>
        <v>10701.382</v>
      </c>
      <c r="E22" s="1">
        <f t="shared" si="3"/>
        <v>9487.2348959999999</v>
      </c>
      <c r="G22" s="1">
        <v>893612917</v>
      </c>
      <c r="H22" s="1">
        <v>1512962895</v>
      </c>
      <c r="I22" s="1">
        <v>1509640576</v>
      </c>
      <c r="J22" s="1">
        <v>1337672750</v>
      </c>
      <c r="K22" s="1">
        <v>1185904362</v>
      </c>
    </row>
    <row r="23" spans="1:11" x14ac:dyDescent="0.45">
      <c r="A23" s="1">
        <f t="shared" si="4"/>
        <v>10394.474631999999</v>
      </c>
      <c r="B23" s="1">
        <f t="shared" si="0"/>
        <v>14884.822975999999</v>
      </c>
      <c r="C23" s="1">
        <f t="shared" si="1"/>
        <v>16358.728096000001</v>
      </c>
      <c r="D23" s="1">
        <f t="shared" si="2"/>
        <v>11485.467447999999</v>
      </c>
      <c r="E23" s="1">
        <f t="shared" si="3"/>
        <v>12114.27528</v>
      </c>
      <c r="G23" s="1">
        <v>1299309329</v>
      </c>
      <c r="H23" s="1">
        <v>1860602872</v>
      </c>
      <c r="I23" s="1">
        <v>2044841012</v>
      </c>
      <c r="J23" s="1">
        <v>1435683431</v>
      </c>
      <c r="K23" s="1">
        <v>1514284410</v>
      </c>
    </row>
    <row r="24" spans="1:11" x14ac:dyDescent="0.45">
      <c r="A24" s="1">
        <f t="shared" si="4"/>
        <v>7866.5826479999996</v>
      </c>
      <c r="B24" s="1">
        <f t="shared" si="0"/>
        <v>15058.909168</v>
      </c>
      <c r="C24" s="1">
        <f t="shared" si="1"/>
        <v>16281.405848</v>
      </c>
      <c r="D24" s="1">
        <f t="shared" si="2"/>
        <v>9789.3909760000006</v>
      </c>
      <c r="E24" s="1">
        <f t="shared" si="3"/>
        <v>10496.093368</v>
      </c>
      <c r="G24" s="1">
        <v>983322831</v>
      </c>
      <c r="H24" s="1">
        <v>1882363646</v>
      </c>
      <c r="I24" s="1">
        <v>2035175731</v>
      </c>
      <c r="J24" s="1">
        <v>1223673872</v>
      </c>
      <c r="K24" s="1">
        <v>1312011671</v>
      </c>
    </row>
    <row r="25" spans="1:11" x14ac:dyDescent="0.45">
      <c r="A25" s="1">
        <f t="shared" si="4"/>
        <v>10115.560368</v>
      </c>
      <c r="B25" s="1">
        <f t="shared" si="0"/>
        <v>19322.257303999999</v>
      </c>
      <c r="C25" s="1">
        <f t="shared" si="1"/>
        <v>14808.328672</v>
      </c>
      <c r="D25" s="1">
        <f t="shared" si="2"/>
        <v>11537.719144000001</v>
      </c>
      <c r="E25" s="1">
        <f t="shared" si="3"/>
        <v>11367.613880000001</v>
      </c>
      <c r="G25" s="1">
        <v>1264445046</v>
      </c>
      <c r="H25" s="1">
        <v>2415282163</v>
      </c>
      <c r="I25" s="1">
        <v>1851041084</v>
      </c>
      <c r="J25" s="1">
        <v>1442214893</v>
      </c>
      <c r="K25" s="1">
        <v>1420951735</v>
      </c>
    </row>
    <row r="26" spans="1:11" x14ac:dyDescent="0.45">
      <c r="A26" s="1">
        <f t="shared" si="4"/>
        <v>12060.109208</v>
      </c>
      <c r="B26" s="1">
        <f t="shared" si="0"/>
        <v>16067.68492</v>
      </c>
      <c r="C26" s="1">
        <f t="shared" si="1"/>
        <v>16613.514471999999</v>
      </c>
      <c r="D26" s="1">
        <f t="shared" si="2"/>
        <v>16318.776312</v>
      </c>
      <c r="E26" s="1">
        <f t="shared" si="3"/>
        <v>15433.543648000001</v>
      </c>
      <c r="G26" s="1">
        <v>1507513651</v>
      </c>
      <c r="H26" s="1">
        <v>2008460615</v>
      </c>
      <c r="I26" s="1">
        <v>2076689309</v>
      </c>
      <c r="J26" s="1">
        <v>2039847039</v>
      </c>
      <c r="K26" s="1">
        <v>1929192956</v>
      </c>
    </row>
    <row r="27" spans="1:11" x14ac:dyDescent="0.45">
      <c r="A27" s="1">
        <f t="shared" si="4"/>
        <v>11512.479359999999</v>
      </c>
      <c r="B27" s="1">
        <f t="shared" si="0"/>
        <v>13911.453799999999</v>
      </c>
      <c r="C27" s="1">
        <f t="shared" si="1"/>
        <v>12848.760248000001</v>
      </c>
      <c r="D27" s="1">
        <f t="shared" si="2"/>
        <v>12972.560391999999</v>
      </c>
      <c r="E27" s="1">
        <f t="shared" si="3"/>
        <v>13292.394184000001</v>
      </c>
      <c r="G27" s="1">
        <v>1439059920</v>
      </c>
      <c r="H27" s="1">
        <v>1738931725</v>
      </c>
      <c r="I27" s="1">
        <v>1606095031</v>
      </c>
      <c r="J27" s="1">
        <v>1621570049</v>
      </c>
      <c r="K27" s="1">
        <v>1661549273</v>
      </c>
    </row>
    <row r="28" spans="1:11" x14ac:dyDescent="0.45">
      <c r="A28" s="1">
        <f t="shared" si="4"/>
        <v>14771.183919999999</v>
      </c>
      <c r="B28" s="1">
        <f t="shared" si="0"/>
        <v>18329.567471999999</v>
      </c>
      <c r="C28" s="1">
        <f t="shared" si="1"/>
        <v>16376.272392000001</v>
      </c>
      <c r="D28" s="1">
        <f t="shared" si="2"/>
        <v>16485.204111999999</v>
      </c>
      <c r="E28" s="1">
        <f t="shared" si="3"/>
        <v>16472.42308</v>
      </c>
      <c r="G28" s="1">
        <v>1846397990</v>
      </c>
      <c r="H28" s="1">
        <v>2291195934</v>
      </c>
      <c r="I28" s="1">
        <v>2047034049</v>
      </c>
      <c r="J28" s="1">
        <v>2060650514</v>
      </c>
      <c r="K28" s="1">
        <v>2059052885</v>
      </c>
    </row>
    <row r="29" spans="1:11" x14ac:dyDescent="0.45">
      <c r="A29" s="1">
        <f t="shared" si="4"/>
        <v>14183.272704000001</v>
      </c>
      <c r="B29" s="1">
        <f t="shared" si="0"/>
        <v>17213.273256</v>
      </c>
      <c r="C29" s="1">
        <f t="shared" si="1"/>
        <v>16468.189768</v>
      </c>
      <c r="D29" s="1">
        <f t="shared" si="2"/>
        <v>17768.415976</v>
      </c>
      <c r="E29" s="1">
        <f t="shared" si="3"/>
        <v>17851.98388</v>
      </c>
      <c r="G29" s="1">
        <v>1772909088</v>
      </c>
      <c r="H29" s="1">
        <v>2151659157</v>
      </c>
      <c r="I29" s="1">
        <v>2058523721</v>
      </c>
      <c r="J29" s="1">
        <v>2221051997</v>
      </c>
      <c r="K29" s="1">
        <v>2231497985</v>
      </c>
    </row>
    <row r="30" spans="1:11" x14ac:dyDescent="0.45">
      <c r="A30" s="1">
        <f t="shared" si="4"/>
        <v>15443.48552</v>
      </c>
      <c r="B30" s="1">
        <f t="shared" si="0"/>
        <v>18768.174768000001</v>
      </c>
      <c r="C30" s="1">
        <f t="shared" si="1"/>
        <v>18117.980144000001</v>
      </c>
      <c r="D30" s="1">
        <f t="shared" si="2"/>
        <v>17531.990440000001</v>
      </c>
      <c r="E30" s="1">
        <f t="shared" si="3"/>
        <v>18542.285887999999</v>
      </c>
      <c r="G30" s="1">
        <v>1930435690</v>
      </c>
      <c r="H30" s="1">
        <v>2346021846</v>
      </c>
      <c r="I30" s="1">
        <v>2264747518</v>
      </c>
      <c r="J30" s="1">
        <v>2191498805</v>
      </c>
      <c r="K30" s="1">
        <v>2317785736</v>
      </c>
    </row>
    <row r="31" spans="1:11" x14ac:dyDescent="0.45">
      <c r="A31" s="1">
        <f t="shared" si="4"/>
        <v>15295.528856000001</v>
      </c>
      <c r="B31" s="1">
        <f t="shared" si="0"/>
        <v>16883.453143999999</v>
      </c>
      <c r="C31" s="1">
        <f t="shared" si="1"/>
        <v>17313.082967999999</v>
      </c>
      <c r="D31" s="1">
        <f t="shared" si="2"/>
        <v>18159.870208</v>
      </c>
      <c r="E31" s="1">
        <f t="shared" si="3"/>
        <v>18544.029159999998</v>
      </c>
      <c r="G31" s="1">
        <v>1911941107</v>
      </c>
      <c r="H31" s="1">
        <v>2110431643</v>
      </c>
      <c r="I31" s="1">
        <v>2164135371</v>
      </c>
      <c r="J31" s="1">
        <v>2269983776</v>
      </c>
      <c r="K31" s="1">
        <v>2318003645</v>
      </c>
    </row>
    <row r="32" spans="1:11" x14ac:dyDescent="0.45">
      <c r="A32" s="1">
        <f t="shared" si="4"/>
        <v>15215.870096000001</v>
      </c>
      <c r="B32" s="1">
        <f t="shared" si="0"/>
        <v>16866.494768</v>
      </c>
      <c r="C32" s="1">
        <f t="shared" si="1"/>
        <v>14340.458415999999</v>
      </c>
      <c r="D32" s="1">
        <f t="shared" si="2"/>
        <v>18612.995368</v>
      </c>
      <c r="E32" s="1">
        <f t="shared" si="3"/>
        <v>18506.384623999998</v>
      </c>
      <c r="G32" s="1">
        <v>1901983762</v>
      </c>
      <c r="H32" s="1">
        <v>2108311846</v>
      </c>
      <c r="I32" s="1">
        <v>1792557302</v>
      </c>
      <c r="J32" s="1">
        <v>2326624421</v>
      </c>
      <c r="K32" s="1">
        <v>2313298078</v>
      </c>
    </row>
    <row r="33" spans="1:11" x14ac:dyDescent="0.45">
      <c r="A33" s="1">
        <f t="shared" si="4"/>
        <v>16076.074640000001</v>
      </c>
      <c r="B33" s="1">
        <f t="shared" si="0"/>
        <v>19731.426800000001</v>
      </c>
      <c r="C33" s="1">
        <f t="shared" si="1"/>
        <v>18872.616424</v>
      </c>
      <c r="D33" s="1">
        <f t="shared" si="2"/>
        <v>19540.898207999999</v>
      </c>
      <c r="E33" s="1">
        <f t="shared" ref="E33:E51" si="5">K33/1000000*8</f>
        <v>19253.979039999998</v>
      </c>
      <c r="G33" s="1">
        <v>2009509330</v>
      </c>
      <c r="H33" s="1">
        <v>2466428350</v>
      </c>
      <c r="I33" s="1">
        <v>2359077053</v>
      </c>
      <c r="J33" s="1">
        <v>2442612276</v>
      </c>
      <c r="K33" s="1">
        <v>2406747380</v>
      </c>
    </row>
    <row r="34" spans="1:11" x14ac:dyDescent="0.45">
      <c r="A34" s="1">
        <f t="shared" si="4"/>
        <v>15798.426344</v>
      </c>
      <c r="B34" s="1">
        <f t="shared" si="0"/>
        <v>17056.528303999999</v>
      </c>
      <c r="C34" s="1">
        <f t="shared" si="1"/>
        <v>16640.629575999999</v>
      </c>
      <c r="D34" s="1">
        <f t="shared" si="2"/>
        <v>18780.022912</v>
      </c>
      <c r="E34" s="1">
        <f t="shared" si="5"/>
        <v>19405.100576000001</v>
      </c>
      <c r="G34" s="1">
        <v>1974803293</v>
      </c>
      <c r="H34" s="1">
        <v>2132066038</v>
      </c>
      <c r="I34" s="1">
        <v>2080078697</v>
      </c>
      <c r="J34" s="1">
        <v>2347502864</v>
      </c>
      <c r="K34" s="1">
        <v>2425637572</v>
      </c>
    </row>
    <row r="35" spans="1:11" x14ac:dyDescent="0.45">
      <c r="A35" s="1">
        <f t="shared" si="4"/>
        <v>17671.47004</v>
      </c>
      <c r="B35" s="1">
        <f t="shared" si="0"/>
        <v>21008.692967999999</v>
      </c>
      <c r="C35" s="1">
        <f t="shared" si="1"/>
        <v>22821.135112</v>
      </c>
      <c r="D35" s="1">
        <f t="shared" si="2"/>
        <v>23075.088064</v>
      </c>
      <c r="E35" s="1">
        <f t="shared" si="5"/>
        <v>22117.561760000001</v>
      </c>
      <c r="G35" s="1">
        <v>2208933755</v>
      </c>
      <c r="H35" s="1">
        <v>2626086621</v>
      </c>
      <c r="I35" s="1">
        <v>2852641889</v>
      </c>
      <c r="J35" s="1">
        <v>2884386008</v>
      </c>
      <c r="K35" s="1">
        <v>2764695220</v>
      </c>
    </row>
    <row r="36" spans="1:11" x14ac:dyDescent="0.45">
      <c r="A36" s="1">
        <f t="shared" si="4"/>
        <v>19730.697112000002</v>
      </c>
      <c r="B36" s="1">
        <f t="shared" si="0"/>
        <v>20661.702904000002</v>
      </c>
      <c r="C36" s="1">
        <f t="shared" si="1"/>
        <v>23254.056671999999</v>
      </c>
      <c r="D36" s="1">
        <f t="shared" si="2"/>
        <v>22224.611528000001</v>
      </c>
      <c r="E36" s="1">
        <f t="shared" si="5"/>
        <v>20962.26712</v>
      </c>
      <c r="G36" s="1">
        <v>2466337139</v>
      </c>
      <c r="H36" s="1">
        <v>2582712863</v>
      </c>
      <c r="I36" s="1">
        <v>2906757084</v>
      </c>
      <c r="J36" s="1">
        <v>2778076441</v>
      </c>
      <c r="K36" s="1">
        <v>2620283390</v>
      </c>
    </row>
    <row r="37" spans="1:11" x14ac:dyDescent="0.45">
      <c r="A37" s="1">
        <f t="shared" si="4"/>
        <v>15099.763504</v>
      </c>
      <c r="B37" s="1">
        <f t="shared" si="0"/>
        <v>16366.439152000001</v>
      </c>
      <c r="C37" s="1">
        <f t="shared" si="1"/>
        <v>18581.276488</v>
      </c>
      <c r="D37" s="1">
        <f t="shared" si="2"/>
        <v>17791.312096000001</v>
      </c>
      <c r="E37" s="1">
        <f t="shared" si="5"/>
        <v>18027.175264000001</v>
      </c>
      <c r="G37" s="1">
        <v>1887470438</v>
      </c>
      <c r="H37" s="1">
        <v>2045804894</v>
      </c>
      <c r="I37" s="1">
        <v>2322659561</v>
      </c>
      <c r="J37" s="1">
        <v>2223914012</v>
      </c>
      <c r="K37" s="1">
        <v>2253396908</v>
      </c>
    </row>
    <row r="38" spans="1:11" x14ac:dyDescent="0.45">
      <c r="A38" s="1">
        <f t="shared" si="4"/>
        <v>16300.137704000001</v>
      </c>
      <c r="B38" s="1">
        <f t="shared" si="0"/>
        <v>18724.979599999999</v>
      </c>
      <c r="C38" s="1">
        <f t="shared" si="1"/>
        <v>19688.090575999999</v>
      </c>
      <c r="D38" s="1">
        <f t="shared" si="2"/>
        <v>19979.372920000002</v>
      </c>
      <c r="E38" s="1">
        <f t="shared" si="5"/>
        <v>20362.897543999999</v>
      </c>
      <c r="G38" s="1">
        <v>2037517213</v>
      </c>
      <c r="H38" s="1">
        <v>2340622450</v>
      </c>
      <c r="I38" s="1">
        <v>2461011322</v>
      </c>
      <c r="J38" s="1">
        <v>2497421615</v>
      </c>
      <c r="K38" s="1">
        <v>2545362193</v>
      </c>
    </row>
    <row r="39" spans="1:11" x14ac:dyDescent="0.45">
      <c r="A39" s="1">
        <f t="shared" si="4"/>
        <v>20527.063463999999</v>
      </c>
      <c r="B39" s="1">
        <f t="shared" si="0"/>
        <v>23583.544352000001</v>
      </c>
      <c r="C39" s="1">
        <f t="shared" si="1"/>
        <v>20717.320599999999</v>
      </c>
      <c r="D39" s="1">
        <f t="shared" si="2"/>
        <v>23889.686632000001</v>
      </c>
      <c r="E39" s="1">
        <f t="shared" si="5"/>
        <v>24113.87052</v>
      </c>
      <c r="G39" s="1">
        <v>2565882933</v>
      </c>
      <c r="H39" s="1">
        <v>2947943044</v>
      </c>
      <c r="I39" s="1">
        <v>2589665075</v>
      </c>
      <c r="J39" s="1">
        <v>2986210829</v>
      </c>
      <c r="K39" s="1">
        <v>3014233815</v>
      </c>
    </row>
    <row r="40" spans="1:11" x14ac:dyDescent="0.45">
      <c r="A40" s="1">
        <f t="shared" si="4"/>
        <v>16208.581287999999</v>
      </c>
      <c r="B40" s="1">
        <f t="shared" si="0"/>
        <v>14325.239936</v>
      </c>
      <c r="C40" s="1">
        <f t="shared" si="1"/>
        <v>16034.759647999999</v>
      </c>
      <c r="D40" s="1">
        <f t="shared" si="2"/>
        <v>14565.229815999999</v>
      </c>
      <c r="E40" s="1">
        <f t="shared" si="5"/>
        <v>15601.081824000001</v>
      </c>
      <c r="G40" s="1">
        <v>2026072661</v>
      </c>
      <c r="H40" s="1">
        <v>1790654992</v>
      </c>
      <c r="I40" s="1">
        <v>2004344956</v>
      </c>
      <c r="J40" s="1">
        <v>1820653727</v>
      </c>
      <c r="K40" s="1">
        <v>1950135228</v>
      </c>
    </row>
    <row r="41" spans="1:11" x14ac:dyDescent="0.45">
      <c r="A41" s="1">
        <f t="shared" si="4"/>
        <v>18013.169192000001</v>
      </c>
      <c r="B41" s="1">
        <f t="shared" si="0"/>
        <v>17686.183951999999</v>
      </c>
      <c r="C41" s="1">
        <f t="shared" si="1"/>
        <v>17537.493751999998</v>
      </c>
      <c r="D41" s="1">
        <f t="shared" si="2"/>
        <v>17196.040335999998</v>
      </c>
      <c r="E41" s="1">
        <f t="shared" si="5"/>
        <v>17300.057872000001</v>
      </c>
      <c r="G41" s="1">
        <v>2251646149</v>
      </c>
      <c r="H41" s="1">
        <v>2210772994</v>
      </c>
      <c r="I41" s="1">
        <v>2192186719</v>
      </c>
      <c r="J41" s="1">
        <v>2149505042</v>
      </c>
      <c r="K41" s="1">
        <v>2162507234</v>
      </c>
    </row>
    <row r="42" spans="1:11" x14ac:dyDescent="0.45">
      <c r="A42" s="1">
        <f t="shared" si="4"/>
        <v>22743.190072000001</v>
      </c>
      <c r="B42" s="1">
        <f t="shared" si="0"/>
        <v>24427.216759999999</v>
      </c>
      <c r="C42" s="1">
        <f t="shared" si="1"/>
        <v>23788.210184</v>
      </c>
      <c r="D42" s="1">
        <f t="shared" si="2"/>
        <v>24169.49668</v>
      </c>
      <c r="E42" s="1">
        <f t="shared" si="5"/>
        <v>24125.705687999998</v>
      </c>
      <c r="G42" s="1">
        <v>2842898759</v>
      </c>
      <c r="H42" s="1">
        <v>3053402095</v>
      </c>
      <c r="I42" s="1">
        <v>2973526273</v>
      </c>
      <c r="J42" s="1">
        <v>3021187085</v>
      </c>
      <c r="K42" s="1">
        <v>3015713211</v>
      </c>
    </row>
    <row r="43" spans="1:11" x14ac:dyDescent="0.45">
      <c r="A43" s="1">
        <f t="shared" si="4"/>
        <v>15509.518816</v>
      </c>
      <c r="B43" s="1">
        <f t="shared" si="0"/>
        <v>15858.073392</v>
      </c>
      <c r="C43" s="1">
        <f t="shared" si="1"/>
        <v>15757.444648000001</v>
      </c>
      <c r="D43" s="1">
        <f t="shared" si="2"/>
        <v>15550.09484</v>
      </c>
      <c r="E43" s="1">
        <f t="shared" si="5"/>
        <v>15747.061384000001</v>
      </c>
      <c r="G43" s="1">
        <v>1938689852</v>
      </c>
      <c r="H43" s="1">
        <v>1982259174</v>
      </c>
      <c r="I43" s="1">
        <v>1969680581</v>
      </c>
      <c r="J43" s="1">
        <v>1943761855</v>
      </c>
      <c r="K43" s="1">
        <v>1968382673</v>
      </c>
    </row>
    <row r="44" spans="1:11" x14ac:dyDescent="0.45">
      <c r="A44" s="1">
        <f t="shared" si="4"/>
        <v>17167.822520000002</v>
      </c>
      <c r="B44" s="1">
        <f t="shared" si="0"/>
        <v>16947.24452</v>
      </c>
      <c r="C44" s="1">
        <f t="shared" si="1"/>
        <v>14919.648375999999</v>
      </c>
      <c r="D44" s="1">
        <f t="shared" si="2"/>
        <v>17003.808344000001</v>
      </c>
      <c r="E44" s="1">
        <f t="shared" si="5"/>
        <v>16515.060376000001</v>
      </c>
      <c r="G44" s="1">
        <v>2145977815</v>
      </c>
      <c r="H44" s="1">
        <v>2118405565</v>
      </c>
      <c r="I44" s="1">
        <v>1864956047</v>
      </c>
      <c r="J44" s="1">
        <v>2125476043</v>
      </c>
      <c r="K44" s="1">
        <v>2064382547</v>
      </c>
    </row>
    <row r="45" spans="1:11" x14ac:dyDescent="0.45">
      <c r="A45" s="1">
        <f t="shared" si="4"/>
        <v>25374.272152000001</v>
      </c>
      <c r="B45" s="1">
        <f t="shared" si="0"/>
        <v>23973.488271999999</v>
      </c>
      <c r="C45" s="1">
        <f t="shared" si="1"/>
        <v>23966.197616000001</v>
      </c>
      <c r="D45" s="1">
        <f t="shared" si="2"/>
        <v>24080.250327999998</v>
      </c>
      <c r="E45" s="1">
        <f t="shared" si="5"/>
        <v>24621.829440000001</v>
      </c>
      <c r="G45" s="1">
        <v>3171784019</v>
      </c>
      <c r="H45" s="1">
        <v>2996686034</v>
      </c>
      <c r="I45" s="1">
        <v>2995774702</v>
      </c>
      <c r="J45" s="1">
        <v>3010031291</v>
      </c>
      <c r="K45" s="1">
        <v>3077728680</v>
      </c>
    </row>
    <row r="46" spans="1:11" x14ac:dyDescent="0.45">
      <c r="A46" s="1">
        <f t="shared" si="4"/>
        <v>15143.367864</v>
      </c>
      <c r="B46" s="1">
        <f t="shared" si="0"/>
        <v>15148.481984</v>
      </c>
      <c r="C46" s="1">
        <f t="shared" si="1"/>
        <v>15509.291992</v>
      </c>
      <c r="D46" s="1">
        <f t="shared" si="2"/>
        <v>15806.151784</v>
      </c>
      <c r="E46" s="1">
        <f t="shared" si="5"/>
        <v>15901.277656</v>
      </c>
      <c r="G46" s="1">
        <v>1892920983</v>
      </c>
      <c r="H46" s="1">
        <v>1893560248</v>
      </c>
      <c r="I46" s="1">
        <v>1938661499</v>
      </c>
      <c r="J46" s="1">
        <v>1975768973</v>
      </c>
      <c r="K46" s="1">
        <v>1987659707</v>
      </c>
    </row>
    <row r="47" spans="1:11" x14ac:dyDescent="0.45">
      <c r="A47" s="1">
        <f t="shared" si="4"/>
        <v>16709.300200000001</v>
      </c>
      <c r="B47" s="1">
        <f t="shared" si="0"/>
        <v>16789.263608000001</v>
      </c>
      <c r="C47" s="1">
        <f t="shared" si="1"/>
        <v>16635.360560000001</v>
      </c>
      <c r="D47" s="1">
        <f t="shared" si="2"/>
        <v>16627.35224</v>
      </c>
      <c r="E47" s="1">
        <f t="shared" si="5"/>
        <v>16818.534736000001</v>
      </c>
      <c r="G47" s="1">
        <v>2088662525</v>
      </c>
      <c r="H47" s="1">
        <v>2098657951</v>
      </c>
      <c r="I47" s="1">
        <v>2079420070</v>
      </c>
      <c r="J47" s="1">
        <v>2078419030</v>
      </c>
      <c r="K47" s="1">
        <v>2102316842</v>
      </c>
    </row>
    <row r="48" spans="1:11" x14ac:dyDescent="0.45">
      <c r="A48" s="1">
        <f t="shared" si="4"/>
        <v>24486.45984</v>
      </c>
      <c r="B48" s="1">
        <f t="shared" si="0"/>
        <v>24160.907216</v>
      </c>
      <c r="C48" s="1">
        <f t="shared" si="1"/>
        <v>24008.169519999999</v>
      </c>
      <c r="D48" s="1">
        <f t="shared" si="2"/>
        <v>24741.984616000002</v>
      </c>
      <c r="E48" s="1">
        <f t="shared" si="5"/>
        <v>24328.785479999999</v>
      </c>
      <c r="G48" s="1">
        <v>3060807480</v>
      </c>
      <c r="H48" s="1">
        <v>3020113402</v>
      </c>
      <c r="I48" s="1">
        <v>3001021190</v>
      </c>
      <c r="J48" s="1">
        <v>3092748077</v>
      </c>
      <c r="K48" s="1">
        <v>3041098185</v>
      </c>
    </row>
    <row r="49" spans="1:11" x14ac:dyDescent="0.45">
      <c r="A49" s="1">
        <f t="shared" si="4"/>
        <v>14677.291224000001</v>
      </c>
      <c r="B49" s="1">
        <f t="shared" si="0"/>
        <v>14393.178535999999</v>
      </c>
      <c r="C49" s="1">
        <f t="shared" si="1"/>
        <v>14426.813367999999</v>
      </c>
      <c r="D49" s="1">
        <f t="shared" si="2"/>
        <v>14376.667696</v>
      </c>
      <c r="E49" s="1">
        <f t="shared" si="5"/>
        <v>14421.366128</v>
      </c>
      <c r="G49" s="1">
        <v>1834661403</v>
      </c>
      <c r="H49" s="1">
        <v>1799147317</v>
      </c>
      <c r="I49" s="1">
        <v>1803351671</v>
      </c>
      <c r="J49" s="1">
        <v>1797083462</v>
      </c>
      <c r="K49" s="1">
        <v>1802670766</v>
      </c>
    </row>
    <row r="50" spans="1:11" x14ac:dyDescent="0.45">
      <c r="A50" s="1">
        <f t="shared" si="4"/>
        <v>16084.492711999999</v>
      </c>
      <c r="B50" s="1">
        <f t="shared" si="0"/>
        <v>16238.698568</v>
      </c>
      <c r="C50" s="1">
        <f t="shared" si="1"/>
        <v>15627.213336000001</v>
      </c>
      <c r="D50" s="1">
        <f t="shared" si="2"/>
        <v>16193.262288</v>
      </c>
      <c r="E50" s="1">
        <f t="shared" si="5"/>
        <v>16437.315112</v>
      </c>
      <c r="G50" s="1">
        <v>2010561589</v>
      </c>
      <c r="H50" s="1">
        <v>2029837321</v>
      </c>
      <c r="I50" s="1">
        <v>1953401667</v>
      </c>
      <c r="J50" s="1">
        <v>2024157786</v>
      </c>
      <c r="K50" s="1">
        <v>2054664389</v>
      </c>
    </row>
    <row r="51" spans="1:11" x14ac:dyDescent="0.45">
      <c r="A51" s="1">
        <f t="shared" si="4"/>
        <v>23887.896199999999</v>
      </c>
      <c r="B51" s="1">
        <f t="shared" si="0"/>
        <v>23982.252968000001</v>
      </c>
      <c r="C51" s="1">
        <f t="shared" si="1"/>
        <v>23863.266032</v>
      </c>
      <c r="D51" s="1">
        <f t="shared" si="2"/>
        <v>23890.669984</v>
      </c>
      <c r="E51" s="1">
        <f t="shared" si="5"/>
        <v>24108.804768000002</v>
      </c>
      <c r="G51" s="1">
        <v>2985987025</v>
      </c>
      <c r="H51" s="1">
        <v>2997781621</v>
      </c>
      <c r="I51" s="1">
        <v>2982908254</v>
      </c>
      <c r="J51" s="1">
        <v>2986333748</v>
      </c>
      <c r="K51" s="1">
        <v>3013600596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2" sqref="B12"/>
    </sheetView>
  </sheetViews>
  <sheetFormatPr defaultRowHeight="18" x14ac:dyDescent="0.45"/>
  <cols>
    <col min="1" max="1" width="17.3984375" bestFit="1" customWidth="1"/>
    <col min="2" max="2" width="12" bestFit="1" customWidth="1"/>
  </cols>
  <sheetData>
    <row r="1" spans="1:2" x14ac:dyDescent="0.45">
      <c r="A1" t="s">
        <v>5</v>
      </c>
      <c r="B1" t="s">
        <v>6</v>
      </c>
    </row>
    <row r="2" spans="1:2" x14ac:dyDescent="0.45">
      <c r="A2" t="s">
        <v>7</v>
      </c>
      <c r="B2" t="s">
        <v>8</v>
      </c>
    </row>
    <row r="3" spans="1:2" x14ac:dyDescent="0.45">
      <c r="A3" t="s">
        <v>9</v>
      </c>
      <c r="B3" t="s">
        <v>10</v>
      </c>
    </row>
    <row r="4" spans="1:2" x14ac:dyDescent="0.45">
      <c r="A4" t="s">
        <v>11</v>
      </c>
      <c r="B4">
        <v>2</v>
      </c>
    </row>
    <row r="5" spans="1:2" x14ac:dyDescent="0.45">
      <c r="A5" t="s">
        <v>12</v>
      </c>
      <c r="B5">
        <v>2</v>
      </c>
    </row>
    <row r="6" spans="1:2" x14ac:dyDescent="0.45">
      <c r="A6" t="s">
        <v>13</v>
      </c>
      <c r="B6" t="s">
        <v>14</v>
      </c>
    </row>
    <row r="7" spans="1:2" x14ac:dyDescent="0.45">
      <c r="A7" t="s">
        <v>15</v>
      </c>
      <c r="B7" t="s">
        <v>16</v>
      </c>
    </row>
    <row r="8" spans="1:2" x14ac:dyDescent="0.45">
      <c r="A8" t="s">
        <v>17</v>
      </c>
      <c r="B8" t="s">
        <v>18</v>
      </c>
    </row>
    <row r="9" spans="1:2" x14ac:dyDescent="0.45">
      <c r="A9" t="s">
        <v>19</v>
      </c>
      <c r="B9" t="s">
        <v>20</v>
      </c>
    </row>
    <row r="10" spans="1:2" x14ac:dyDescent="0.45">
      <c r="A10" t="s">
        <v>21</v>
      </c>
      <c r="B10" t="s">
        <v>23</v>
      </c>
    </row>
    <row r="11" spans="1:2" x14ac:dyDescent="0.45">
      <c r="A11" t="s">
        <v>22</v>
      </c>
      <c r="B11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stdio</vt:lpstr>
      <vt:lpstr>named-pipe</vt:lpstr>
      <vt:lpstr>anonymous-pipe</vt:lpstr>
      <vt:lpstr>log</vt:lpstr>
      <vt:lpstr>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Yokoyama, Ryo</dc:creator>
  <cp:lastModifiedBy>Yokoyama, Ryo</cp:lastModifiedBy>
  <dcterms:created xsi:type="dcterms:W3CDTF">2019-03-03T16:28:23Z</dcterms:created>
  <dcterms:modified xsi:type="dcterms:W3CDTF">2019-03-03T18:21:11Z</dcterms:modified>
</cp:coreProperties>
</file>