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142088\Documents\VisualStudio\Projects\StdioThrouputTest\documents\"/>
    </mc:Choice>
  </mc:AlternateContent>
  <bookViews>
    <workbookView xWindow="1236" yWindow="0" windowWidth="29484" windowHeight="14004" activeTab="5"/>
  </bookViews>
  <sheets>
    <sheet name="all" sheetId="6" r:id="rId1"/>
    <sheet name="stdio" sheetId="1" r:id="rId2"/>
    <sheet name="named-pipe" sheetId="4" r:id="rId3"/>
    <sheet name="anonymous-pipe" sheetId="5" r:id="rId4"/>
    <sheet name="log" sheetId="3" r:id="rId5"/>
    <sheet name="spe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3" i="5"/>
  <c r="C2" i="5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G15" i="4" s="1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G14" i="4" s="1"/>
  <c r="C38" i="3"/>
  <c r="F14" i="4" s="1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F13" i="4" s="1"/>
  <c r="B35" i="3"/>
  <c r="E13" i="4" s="1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D12" i="4" s="1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D11" i="4" s="1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H8" i="4" s="1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G7" i="4" s="1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G6" i="4" s="1"/>
  <c r="C14" i="3"/>
  <c r="F6" i="4" s="1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E5" i="4" s="1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D4" i="4" s="1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D3" i="4" s="1"/>
  <c r="E4" i="3"/>
  <c r="H3" i="1" s="1"/>
  <c r="D4" i="3"/>
  <c r="G3" i="1" s="1"/>
  <c r="C4" i="3"/>
  <c r="B4" i="3"/>
  <c r="A4" i="3"/>
  <c r="E3" i="3"/>
  <c r="H2" i="5" s="1"/>
  <c r="D3" i="3"/>
  <c r="G2" i="5" s="1"/>
  <c r="C3" i="3"/>
  <c r="F2" i="5" s="1"/>
  <c r="B3" i="3"/>
  <c r="E2" i="5" s="1"/>
  <c r="A3" i="3"/>
  <c r="D2" i="5" s="1"/>
  <c r="E2" i="3"/>
  <c r="H2" i="4" s="1"/>
  <c r="D2" i="3"/>
  <c r="G2" i="4" s="1"/>
  <c r="C2" i="3"/>
  <c r="B2" i="3"/>
  <c r="E2" i="4" s="1"/>
  <c r="A2" i="3"/>
  <c r="E1" i="3"/>
  <c r="D1" i="3"/>
  <c r="G2" i="1" s="1"/>
  <c r="C1" i="3"/>
  <c r="F2" i="1" s="1"/>
  <c r="B1" i="3"/>
  <c r="A1" i="3"/>
  <c r="D2" i="1" s="1"/>
  <c r="F2" i="4"/>
  <c r="G5" i="4"/>
  <c r="H6" i="4"/>
  <c r="H7" i="4"/>
  <c r="H14" i="4"/>
  <c r="H15" i="4"/>
  <c r="F16" i="4"/>
  <c r="D10" i="4"/>
  <c r="E11" i="4"/>
  <c r="E12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H18" i="4" s="1"/>
  <c r="C2" i="4"/>
  <c r="A4" i="1"/>
  <c r="A5" i="1" s="1"/>
  <c r="A3" i="1"/>
  <c r="D3" i="1" s="1"/>
  <c r="H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2" i="4" l="1"/>
  <c r="D2" i="6" s="1"/>
  <c r="I2" i="5"/>
  <c r="E2" i="6" s="1"/>
  <c r="I2" i="1"/>
  <c r="C2" i="6" s="1"/>
  <c r="E4" i="1"/>
  <c r="D4" i="1"/>
  <c r="E3" i="1"/>
  <c r="F4" i="1"/>
  <c r="H4" i="1"/>
  <c r="F3" i="1"/>
  <c r="G4" i="1"/>
  <c r="D5" i="4"/>
  <c r="E6" i="4"/>
  <c r="F7" i="4"/>
  <c r="G8" i="4"/>
  <c r="H9" i="4"/>
  <c r="D13" i="4"/>
  <c r="E14" i="4"/>
  <c r="F15" i="4"/>
  <c r="G16" i="4"/>
  <c r="H17" i="4"/>
  <c r="E9" i="4"/>
  <c r="G13" i="4"/>
  <c r="F5" i="4"/>
  <c r="E4" i="4"/>
  <c r="H12" i="4"/>
  <c r="F4" i="4"/>
  <c r="F3" i="4"/>
  <c r="G4" i="4"/>
  <c r="H5" i="4"/>
  <c r="D9" i="4"/>
  <c r="E10" i="4"/>
  <c r="F11" i="4"/>
  <c r="G12" i="4"/>
  <c r="H13" i="4"/>
  <c r="D17" i="4"/>
  <c r="E18" i="4"/>
  <c r="D18" i="4"/>
  <c r="E3" i="4"/>
  <c r="F12" i="4"/>
  <c r="G3" i="4"/>
  <c r="H4" i="4"/>
  <c r="D8" i="4"/>
  <c r="F10" i="4"/>
  <c r="D16" i="4"/>
  <c r="E17" i="4"/>
  <c r="F18" i="4"/>
  <c r="E16" i="4"/>
  <c r="G11" i="4"/>
  <c r="H3" i="4"/>
  <c r="D7" i="4"/>
  <c r="E8" i="4"/>
  <c r="F9" i="4"/>
  <c r="G10" i="4"/>
  <c r="H11" i="4"/>
  <c r="D15" i="4"/>
  <c r="F17" i="4"/>
  <c r="G18" i="4"/>
  <c r="E15" i="4"/>
  <c r="H16" i="4"/>
  <c r="F8" i="4"/>
  <c r="D6" i="4"/>
  <c r="E7" i="4"/>
  <c r="G9" i="4"/>
  <c r="H10" i="4"/>
  <c r="D14" i="4"/>
  <c r="G17" i="4"/>
  <c r="E3" i="5"/>
  <c r="A4" i="5"/>
  <c r="G3" i="5"/>
  <c r="D3" i="5"/>
  <c r="H3" i="5"/>
  <c r="F3" i="5"/>
  <c r="F5" i="1"/>
  <c r="G5" i="1"/>
  <c r="A6" i="1"/>
  <c r="D5" i="1"/>
  <c r="H5" i="1"/>
  <c r="E5" i="1"/>
  <c r="I3" i="5" l="1"/>
  <c r="E3" i="6" s="1"/>
  <c r="I11" i="4"/>
  <c r="D11" i="6" s="1"/>
  <c r="I4" i="4"/>
  <c r="D4" i="6" s="1"/>
  <c r="I3" i="4"/>
  <c r="D3" i="6" s="1"/>
  <c r="I12" i="4"/>
  <c r="D12" i="6" s="1"/>
  <c r="I18" i="4"/>
  <c r="D18" i="6" s="1"/>
  <c r="I10" i="4"/>
  <c r="D10" i="6" s="1"/>
  <c r="I6" i="4"/>
  <c r="D6" i="6" s="1"/>
  <c r="I17" i="4"/>
  <c r="D17" i="6" s="1"/>
  <c r="I5" i="4"/>
  <c r="D5" i="6" s="1"/>
  <c r="I7" i="4"/>
  <c r="D7" i="6" s="1"/>
  <c r="I8" i="4"/>
  <c r="D8" i="6" s="1"/>
  <c r="I16" i="4"/>
  <c r="D16" i="6" s="1"/>
  <c r="I14" i="4"/>
  <c r="D14" i="6" s="1"/>
  <c r="I13" i="4"/>
  <c r="D13" i="6" s="1"/>
  <c r="I15" i="4"/>
  <c r="D15" i="6" s="1"/>
  <c r="I9" i="4"/>
  <c r="D9" i="6" s="1"/>
  <c r="I5" i="1"/>
  <c r="C5" i="6" s="1"/>
  <c r="I3" i="1"/>
  <c r="C3" i="6" s="1"/>
  <c r="I4" i="1"/>
  <c r="C4" i="6" s="1"/>
  <c r="E4" i="5"/>
  <c r="A5" i="5"/>
  <c r="H4" i="5"/>
  <c r="D4" i="5"/>
  <c r="G4" i="5"/>
  <c r="F4" i="5"/>
  <c r="E6" i="1"/>
  <c r="D6" i="1"/>
  <c r="H6" i="1"/>
  <c r="F6" i="1"/>
  <c r="A7" i="1"/>
  <c r="G6" i="1"/>
  <c r="I4" i="5" l="1"/>
  <c r="E4" i="6" s="1"/>
  <c r="I6" i="1"/>
  <c r="C6" i="6" s="1"/>
  <c r="E5" i="5"/>
  <c r="H5" i="5"/>
  <c r="D5" i="5"/>
  <c r="G5" i="5"/>
  <c r="F5" i="5"/>
  <c r="A6" i="5"/>
  <c r="A8" i="1"/>
  <c r="D7" i="1"/>
  <c r="H7" i="1"/>
  <c r="E7" i="1"/>
  <c r="F7" i="1"/>
  <c r="G7" i="1"/>
  <c r="I5" i="5" l="1"/>
  <c r="E5" i="6" s="1"/>
  <c r="I7" i="1"/>
  <c r="C7" i="6"/>
  <c r="E6" i="5"/>
  <c r="A7" i="5"/>
  <c r="H6" i="5"/>
  <c r="D6" i="5"/>
  <c r="G6" i="5"/>
  <c r="F6" i="5"/>
  <c r="G8" i="1"/>
  <c r="A9" i="1"/>
  <c r="D8" i="1"/>
  <c r="H8" i="1"/>
  <c r="F8" i="1"/>
  <c r="E8" i="1"/>
  <c r="I6" i="5" l="1"/>
  <c r="E6" i="6" s="1"/>
  <c r="I8" i="1"/>
  <c r="C8" i="6" s="1"/>
  <c r="E7" i="5"/>
  <c r="H7" i="5"/>
  <c r="D7" i="5"/>
  <c r="G7" i="5"/>
  <c r="A8" i="5"/>
  <c r="F7" i="5"/>
  <c r="F9" i="1"/>
  <c r="E9" i="1"/>
  <c r="G9" i="1"/>
  <c r="A10" i="1"/>
  <c r="D9" i="1"/>
  <c r="H9" i="1"/>
  <c r="I7" i="5" l="1"/>
  <c r="E7" i="6" s="1"/>
  <c r="I9" i="1"/>
  <c r="C9" i="6" s="1"/>
  <c r="E8" i="5"/>
  <c r="H8" i="5"/>
  <c r="D8" i="5"/>
  <c r="G8" i="5"/>
  <c r="A9" i="5"/>
  <c r="F8" i="5"/>
  <c r="E10" i="1"/>
  <c r="A11" i="1"/>
  <c r="F10" i="1"/>
  <c r="H10" i="1"/>
  <c r="G10" i="1"/>
  <c r="D10" i="1"/>
  <c r="I10" i="1" l="1"/>
  <c r="C10" i="6" s="1"/>
  <c r="I8" i="5"/>
  <c r="E8" i="6" s="1"/>
  <c r="E9" i="5"/>
  <c r="F9" i="5"/>
  <c r="H9" i="5"/>
  <c r="D9" i="5"/>
  <c r="G9" i="5"/>
  <c r="A10" i="5"/>
  <c r="A12" i="1"/>
  <c r="D11" i="1"/>
  <c r="H11" i="1"/>
  <c r="G11" i="1"/>
  <c r="E11" i="1"/>
  <c r="F11" i="1"/>
  <c r="I9" i="5" l="1"/>
  <c r="E9" i="6" s="1"/>
  <c r="I11" i="1"/>
  <c r="C11" i="6" s="1"/>
  <c r="E10" i="5"/>
  <c r="H10" i="5"/>
  <c r="D10" i="5"/>
  <c r="G10" i="5"/>
  <c r="F10" i="5"/>
  <c r="A11" i="5"/>
  <c r="G12" i="1"/>
  <c r="F12" i="1"/>
  <c r="A13" i="1"/>
  <c r="D12" i="1"/>
  <c r="H12" i="1"/>
  <c r="E12" i="1"/>
  <c r="I10" i="5" l="1"/>
  <c r="E10" i="6" s="1"/>
  <c r="I12" i="1"/>
  <c r="C12" i="6"/>
  <c r="E11" i="5"/>
  <c r="A12" i="5"/>
  <c r="H11" i="5"/>
  <c r="D11" i="5"/>
  <c r="G11" i="5"/>
  <c r="F11" i="5"/>
  <c r="F13" i="1"/>
  <c r="G13" i="1"/>
  <c r="A14" i="1"/>
  <c r="D13" i="1"/>
  <c r="H13" i="1"/>
  <c r="E13" i="1"/>
  <c r="I11" i="5" l="1"/>
  <c r="E11" i="6" s="1"/>
  <c r="I13" i="1"/>
  <c r="C13" i="6" s="1"/>
  <c r="E12" i="5"/>
  <c r="G12" i="5"/>
  <c r="H12" i="5"/>
  <c r="D12" i="5"/>
  <c r="A13" i="5"/>
  <c r="F12" i="5"/>
  <c r="E14" i="1"/>
  <c r="A15" i="1"/>
  <c r="H14" i="1"/>
  <c r="F14" i="1"/>
  <c r="D14" i="1"/>
  <c r="G14" i="1"/>
  <c r="I12" i="5" l="1"/>
  <c r="E12" i="6" s="1"/>
  <c r="I14" i="1"/>
  <c r="C14" i="6" s="1"/>
  <c r="E13" i="5"/>
  <c r="G13" i="5"/>
  <c r="H13" i="5"/>
  <c r="D13" i="5"/>
  <c r="F13" i="5"/>
  <c r="A14" i="5"/>
  <c r="A16" i="1"/>
  <c r="D15" i="1"/>
  <c r="H15" i="1"/>
  <c r="E15" i="1"/>
  <c r="G15" i="1"/>
  <c r="F15" i="1"/>
  <c r="I13" i="5" l="1"/>
  <c r="E13" i="6" s="1"/>
  <c r="I15" i="1"/>
  <c r="C15" i="6" s="1"/>
  <c r="E14" i="5"/>
  <c r="H14" i="5"/>
  <c r="D14" i="5"/>
  <c r="G14" i="5"/>
  <c r="A15" i="5"/>
  <c r="F14" i="5"/>
  <c r="G16" i="1"/>
  <c r="A17" i="1"/>
  <c r="D16" i="1"/>
  <c r="H16" i="1"/>
  <c r="E16" i="1"/>
  <c r="F16" i="1"/>
  <c r="I14" i="5" l="1"/>
  <c r="E14" i="6" s="1"/>
  <c r="I16" i="1"/>
  <c r="C16" i="6"/>
  <c r="E15" i="5"/>
  <c r="G15" i="5"/>
  <c r="H15" i="5"/>
  <c r="D15" i="5"/>
  <c r="A16" i="5"/>
  <c r="F15" i="5"/>
  <c r="F17" i="1"/>
  <c r="E17" i="1"/>
  <c r="G17" i="1"/>
  <c r="A18" i="1"/>
  <c r="D17" i="1"/>
  <c r="H17" i="1"/>
  <c r="I15" i="5" l="1"/>
  <c r="E15" i="6" s="1"/>
  <c r="I17" i="1"/>
  <c r="C17" i="6"/>
  <c r="E16" i="5"/>
  <c r="G16" i="5"/>
  <c r="H16" i="5"/>
  <c r="D16" i="5"/>
  <c r="A17" i="5"/>
  <c r="F16" i="5"/>
  <c r="E18" i="1"/>
  <c r="F18" i="1"/>
  <c r="D18" i="1"/>
  <c r="G18" i="1"/>
  <c r="H18" i="1"/>
  <c r="I16" i="5" l="1"/>
  <c r="E16" i="6" s="1"/>
  <c r="I18" i="1"/>
  <c r="C18" i="6" s="1"/>
  <c r="E17" i="5"/>
  <c r="G17" i="5"/>
  <c r="F17" i="5"/>
  <c r="H17" i="5"/>
  <c r="D17" i="5"/>
  <c r="A18" i="5"/>
  <c r="I17" i="5" l="1"/>
  <c r="E17" i="6" s="1"/>
  <c r="E18" i="5"/>
  <c r="G18" i="5"/>
  <c r="H18" i="5"/>
  <c r="D18" i="5"/>
  <c r="F18" i="5"/>
  <c r="I18" i="5" l="1"/>
  <c r="E18" i="6" s="1"/>
</calcChain>
</file>

<file path=xl/sharedStrings.xml><?xml version="1.0" encoding="utf-8"?>
<sst xmlns="http://schemas.openxmlformats.org/spreadsheetml/2006/main" count="26" uniqueCount="25">
  <si>
    <t>ave</t>
    <phoneticPr fontId="1"/>
  </si>
  <si>
    <t>ave</t>
    <phoneticPr fontId="1"/>
  </si>
  <si>
    <t>stdio</t>
    <phoneticPr fontId="1"/>
  </si>
  <si>
    <t>named-pipe</t>
  </si>
  <si>
    <t>anonymous-pipe</t>
  </si>
  <si>
    <t>Architecture</t>
  </si>
  <si>
    <t>x86 64</t>
  </si>
  <si>
    <t>CPU mode</t>
  </si>
  <si>
    <t>64-bit</t>
  </si>
  <si>
    <t>Byte Order</t>
  </si>
  <si>
    <t>Little Endian</t>
  </si>
  <si>
    <t>No. of CPUs</t>
  </si>
  <si>
    <t>Thread(s) per core</t>
  </si>
  <si>
    <t>CPU Frequency</t>
  </si>
  <si>
    <t>L1d, L1i cache</t>
  </si>
  <si>
    <t>L2 cache</t>
  </si>
  <si>
    <t>L3 cache</t>
  </si>
  <si>
    <t>4000 MHz</t>
    <phoneticPr fontId="1"/>
  </si>
  <si>
    <t>4 x 32 KB</t>
    <phoneticPr fontId="1"/>
  </si>
  <si>
    <t>4 x 256 KB</t>
    <phoneticPr fontId="1"/>
  </si>
  <si>
    <t>8 MB</t>
    <phoneticPr fontId="1"/>
  </si>
  <si>
    <t>RAM</t>
    <phoneticPr fontId="1"/>
  </si>
  <si>
    <t>RAM Frequency</t>
    <phoneticPr fontId="1"/>
  </si>
  <si>
    <t>32GB</t>
    <phoneticPr fontId="1"/>
  </si>
  <si>
    <t>2400MHz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</si>
</sst>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143081007621"/>
          <c:y val="4.4105088186497908E-2"/>
          <c:w val="0.81514848664879058"/>
          <c:h val="0.68733060031224003"/>
        </c:manualLayout>
      </c:layout>
      <c:lineChart>
        <c:grouping val="standard"/>
        <c:varyColors val="0"/>
        <c:ser>
          <c:idx val="2"/>
          <c:order val="0"/>
          <c:tx>
            <c:strRef>
              <c:f>all!$C$1</c:f>
              <c:strCache>
                <c:ptCount val="1"/>
                <c:pt idx="0">
                  <c:v>stdio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all!$C$2:$C$18</c:f>
              <c:numCache>
                <c:formatCode>#,##0</c:formatCode>
                <c:ptCount val="17"/>
                <c:pt idx="0">
                  <c:v>1444.286848</c:v>
                </c:pt>
                <c:pt idx="1">
                  <c:v>2662.1691008000003</c:v>
                </c:pt>
                <c:pt idx="2">
                  <c:v>4302.6566080000002</c:v>
                </c:pt>
                <c:pt idx="3">
                  <c:v>6875.4375071999993</c:v>
                </c:pt>
                <c:pt idx="4">
                  <c:v>8935.472166399999</c:v>
                </c:pt>
                <c:pt idx="5">
                  <c:v>8959.446494400001</c:v>
                </c:pt>
                <c:pt idx="6">
                  <c:v>15011.909214399999</c:v>
                </c:pt>
                <c:pt idx="7">
                  <c:v>23611.1309344</c:v>
                </c:pt>
                <c:pt idx="8">
                  <c:v>33275.872529599998</c:v>
                </c:pt>
                <c:pt idx="9">
                  <c:v>41763.697438399999</c:v>
                </c:pt>
                <c:pt idx="10">
                  <c:v>44580.452320000004</c:v>
                </c:pt>
                <c:pt idx="11">
                  <c:v>39105.859219199992</c:v>
                </c:pt>
                <c:pt idx="12">
                  <c:v>38606.865390399995</c:v>
                </c:pt>
                <c:pt idx="13">
                  <c:v>32817.054924800002</c:v>
                </c:pt>
                <c:pt idx="14">
                  <c:v>25743.351222400001</c:v>
                </c:pt>
                <c:pt idx="15">
                  <c:v>23864.766631999999</c:v>
                </c:pt>
                <c:pt idx="16">
                  <c:v>21876.391428800001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A-479B-8985-E53981A504AD}"/>
            </c:ext>
          </c:extLst>
        </c:ser>
        <c:ser>
          <c:idx val="3"/>
          <c:order val="1"/>
          <c:tx>
            <c:strRef>
              <c:f>all!$D$1</c:f>
              <c:strCache>
                <c:ptCount val="1"/>
                <c:pt idx="0">
                  <c:v>named-pipe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all!$D$2:$D$18</c:f>
              <c:numCache>
                <c:formatCode>#,##0</c:formatCode>
                <c:ptCount val="17"/>
                <c:pt idx="0">
                  <c:v>2006.8579119999999</c:v>
                </c:pt>
                <c:pt idx="1">
                  <c:v>3716.1774191999998</c:v>
                </c:pt>
                <c:pt idx="2">
                  <c:v>6627.6434288</c:v>
                </c:pt>
                <c:pt idx="3">
                  <c:v>11193.202393600001</c:v>
                </c:pt>
                <c:pt idx="4">
                  <c:v>16690.462184000004</c:v>
                </c:pt>
                <c:pt idx="5">
                  <c:v>26243.839795200001</c:v>
                </c:pt>
                <c:pt idx="6">
                  <c:v>31243.562582399998</c:v>
                </c:pt>
                <c:pt idx="7">
                  <c:v>42116.566710400002</c:v>
                </c:pt>
                <c:pt idx="8">
                  <c:v>49557.782720000003</c:v>
                </c:pt>
                <c:pt idx="9">
                  <c:v>53610.360153600006</c:v>
                </c:pt>
                <c:pt idx="10">
                  <c:v>42011.7658304</c:v>
                </c:pt>
                <c:pt idx="11">
                  <c:v>41921.446604800003</c:v>
                </c:pt>
                <c:pt idx="12">
                  <c:v>36812.503852799993</c:v>
                </c:pt>
                <c:pt idx="13">
                  <c:v>30536.434955199999</c:v>
                </c:pt>
                <c:pt idx="14">
                  <c:v>26046.147444800001</c:v>
                </c:pt>
                <c:pt idx="15">
                  <c:v>24559.709376000003</c:v>
                </c:pt>
                <c:pt idx="16">
                  <c:v>23245.026073599998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A-479B-8985-E53981A504AD}"/>
            </c:ext>
          </c:extLst>
        </c:ser>
        <c:ser>
          <c:idx val="4"/>
          <c:order val="2"/>
          <c:tx>
            <c:strRef>
              <c:f>all!$E$1</c:f>
              <c:strCache>
                <c:ptCount val="1"/>
                <c:pt idx="0">
                  <c:v>anonymous-pipe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all!$E$2:$E$18</c:f>
              <c:numCache>
                <c:formatCode>#,##0</c:formatCode>
                <c:ptCount val="17"/>
                <c:pt idx="0">
                  <c:v>972.25698560000001</c:v>
                </c:pt>
                <c:pt idx="1">
                  <c:v>1903.3780864</c:v>
                </c:pt>
                <c:pt idx="2">
                  <c:v>3585.0429360000003</c:v>
                </c:pt>
                <c:pt idx="3">
                  <c:v>6929.6082224000002</c:v>
                </c:pt>
                <c:pt idx="4">
                  <c:v>11846.118521599999</c:v>
                </c:pt>
                <c:pt idx="5">
                  <c:v>20964.731529600002</c:v>
                </c:pt>
                <c:pt idx="6">
                  <c:v>25384.355196800003</c:v>
                </c:pt>
                <c:pt idx="7">
                  <c:v>35619.792536000001</c:v>
                </c:pt>
                <c:pt idx="8">
                  <c:v>43126.914848</c:v>
                </c:pt>
                <c:pt idx="9">
                  <c:v>47559.256041599998</c:v>
                </c:pt>
                <c:pt idx="10">
                  <c:v>43028.882011199996</c:v>
                </c:pt>
                <c:pt idx="11">
                  <c:v>40429.605526400002</c:v>
                </c:pt>
                <c:pt idx="12">
                  <c:v>40427.612863999995</c:v>
                </c:pt>
                <c:pt idx="13">
                  <c:v>36153.225582400002</c:v>
                </c:pt>
                <c:pt idx="14">
                  <c:v>37647.060076799993</c:v>
                </c:pt>
                <c:pt idx="15">
                  <c:v>38505.767526399999</c:v>
                </c:pt>
                <c:pt idx="16">
                  <c:v>36994.656043200004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A-479B-8985-E53981A5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99756565066961E-2"/>
              <c:y val="0.2431156440463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6016595145209"/>
          <c:y val="0.47468882550076008"/>
          <c:w val="0.18304811083627143"/>
          <c:h val="0.202985065202600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stdio!$I$1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stdio!$I$2:$I$18</c:f>
              <c:numCache>
                <c:formatCode>#,##0</c:formatCode>
                <c:ptCount val="17"/>
                <c:pt idx="0">
                  <c:v>1444.286848</c:v>
                </c:pt>
                <c:pt idx="1">
                  <c:v>2662.1691008000003</c:v>
                </c:pt>
                <c:pt idx="2">
                  <c:v>4302.6566080000002</c:v>
                </c:pt>
                <c:pt idx="3">
                  <c:v>6875.4375071999993</c:v>
                </c:pt>
                <c:pt idx="4">
                  <c:v>8935.472166399999</c:v>
                </c:pt>
                <c:pt idx="5">
                  <c:v>8959.446494400001</c:v>
                </c:pt>
                <c:pt idx="6">
                  <c:v>15011.909214399999</c:v>
                </c:pt>
                <c:pt idx="7">
                  <c:v>23611.1309344</c:v>
                </c:pt>
                <c:pt idx="8">
                  <c:v>33275.872529599998</c:v>
                </c:pt>
                <c:pt idx="9">
                  <c:v>41763.697438399999</c:v>
                </c:pt>
                <c:pt idx="10">
                  <c:v>44580.452320000004</c:v>
                </c:pt>
                <c:pt idx="11">
                  <c:v>39105.859219199992</c:v>
                </c:pt>
                <c:pt idx="12">
                  <c:v>38606.865390399995</c:v>
                </c:pt>
                <c:pt idx="13">
                  <c:v>32817.054924800002</c:v>
                </c:pt>
                <c:pt idx="14">
                  <c:v>25743.351222400001</c:v>
                </c:pt>
                <c:pt idx="15">
                  <c:v>23864.766631999999</c:v>
                </c:pt>
                <c:pt idx="16">
                  <c:v>21876.391428800001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E-462E-A3D7-8EE12A546197}"/>
            </c:ext>
          </c:extLst>
        </c:ser>
        <c:ser>
          <c:idx val="0"/>
          <c:order val="1"/>
          <c:tx>
            <c:strRef>
              <c:f>stdio!$D$1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stdio!$D$2:$D$18</c:f>
              <c:numCache>
                <c:formatCode>#,##0</c:formatCode>
                <c:ptCount val="17"/>
                <c:pt idx="0">
                  <c:v>1225.868336</c:v>
                </c:pt>
                <c:pt idx="1">
                  <c:v>2525.3394640000001</c:v>
                </c:pt>
                <c:pt idx="2">
                  <c:v>4266.9323439999998</c:v>
                </c:pt>
                <c:pt idx="3">
                  <c:v>5934.0680080000002</c:v>
                </c:pt>
                <c:pt idx="4">
                  <c:v>8831.9530560000003</c:v>
                </c:pt>
                <c:pt idx="5">
                  <c:v>9051.8550639999994</c:v>
                </c:pt>
                <c:pt idx="6">
                  <c:v>15257.588239999999</c:v>
                </c:pt>
                <c:pt idx="7">
                  <c:v>23007.843079999999</c:v>
                </c:pt>
                <c:pt idx="8">
                  <c:v>33603.835936000003</c:v>
                </c:pt>
                <c:pt idx="9">
                  <c:v>40994.885208</c:v>
                </c:pt>
                <c:pt idx="10">
                  <c:v>45157.139695999998</c:v>
                </c:pt>
                <c:pt idx="11">
                  <c:v>39552.595247999998</c:v>
                </c:pt>
                <c:pt idx="12">
                  <c:v>37859.371800000001</c:v>
                </c:pt>
                <c:pt idx="13">
                  <c:v>33007.425496000003</c:v>
                </c:pt>
                <c:pt idx="14">
                  <c:v>26269.489888</c:v>
                </c:pt>
                <c:pt idx="15">
                  <c:v>24413.48616</c:v>
                </c:pt>
                <c:pt idx="16">
                  <c:v>22105.069304000001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62E-A3D7-8EE12A546197}"/>
            </c:ext>
          </c:extLst>
        </c:ser>
        <c:ser>
          <c:idx val="1"/>
          <c:order val="2"/>
          <c:tx>
            <c:strRef>
              <c:f>stdio!$E$1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stdio!$E$2:$E$18</c:f>
              <c:numCache>
                <c:formatCode>#,##0</c:formatCode>
                <c:ptCount val="17"/>
                <c:pt idx="0">
                  <c:v>1496.0041120000001</c:v>
                </c:pt>
                <c:pt idx="1">
                  <c:v>2631.0128719999998</c:v>
                </c:pt>
                <c:pt idx="2">
                  <c:v>4385.5397199999998</c:v>
                </c:pt>
                <c:pt idx="3">
                  <c:v>6671.0586400000002</c:v>
                </c:pt>
                <c:pt idx="4">
                  <c:v>8825.3713680000001</c:v>
                </c:pt>
                <c:pt idx="5">
                  <c:v>8807.0666880000008</c:v>
                </c:pt>
                <c:pt idx="6">
                  <c:v>14820.527624</c:v>
                </c:pt>
                <c:pt idx="7">
                  <c:v>23568.810936000002</c:v>
                </c:pt>
                <c:pt idx="8">
                  <c:v>33468.860216000001</c:v>
                </c:pt>
                <c:pt idx="9">
                  <c:v>41794.112119999998</c:v>
                </c:pt>
                <c:pt idx="10">
                  <c:v>42818.266536000003</c:v>
                </c:pt>
                <c:pt idx="11">
                  <c:v>37311.814167999997</c:v>
                </c:pt>
                <c:pt idx="12">
                  <c:v>39125.870424000001</c:v>
                </c:pt>
                <c:pt idx="13">
                  <c:v>33072.866304000003</c:v>
                </c:pt>
                <c:pt idx="14">
                  <c:v>25416.213056000001</c:v>
                </c:pt>
                <c:pt idx="15">
                  <c:v>24075.026672</c:v>
                </c:pt>
                <c:pt idx="16">
                  <c:v>22050.768319999999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62E-A3D7-8EE12A546197}"/>
            </c:ext>
          </c:extLst>
        </c:ser>
        <c:ser>
          <c:idx val="2"/>
          <c:order val="3"/>
          <c:tx>
            <c:strRef>
              <c:f>stdio!$F$1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stdio!$F$2:$F$18</c:f>
              <c:numCache>
                <c:formatCode>#,##0</c:formatCode>
                <c:ptCount val="17"/>
                <c:pt idx="0">
                  <c:v>1459.5192079999999</c:v>
                </c:pt>
                <c:pt idx="1">
                  <c:v>2688.664816</c:v>
                </c:pt>
                <c:pt idx="2">
                  <c:v>4421.6446960000003</c:v>
                </c:pt>
                <c:pt idx="3">
                  <c:v>7296.9764720000003</c:v>
                </c:pt>
                <c:pt idx="4">
                  <c:v>8724.1741519999996</c:v>
                </c:pt>
                <c:pt idx="5">
                  <c:v>9090.1495200000008</c:v>
                </c:pt>
                <c:pt idx="6">
                  <c:v>14965.686728000001</c:v>
                </c:pt>
                <c:pt idx="7">
                  <c:v>23937.157631999999</c:v>
                </c:pt>
                <c:pt idx="8">
                  <c:v>33049.215367999997</c:v>
                </c:pt>
                <c:pt idx="9">
                  <c:v>41788.475952000001</c:v>
                </c:pt>
                <c:pt idx="10">
                  <c:v>45488.984320000003</c:v>
                </c:pt>
                <c:pt idx="11">
                  <c:v>39445.379287999996</c:v>
                </c:pt>
                <c:pt idx="12">
                  <c:v>37640.770127999996</c:v>
                </c:pt>
                <c:pt idx="13">
                  <c:v>32795.604255999999</c:v>
                </c:pt>
                <c:pt idx="14">
                  <c:v>26091.165231999999</c:v>
                </c:pt>
                <c:pt idx="15">
                  <c:v>23952.138640000001</c:v>
                </c:pt>
                <c:pt idx="16">
                  <c:v>21893.466776000001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62E-A3D7-8EE12A546197}"/>
            </c:ext>
          </c:extLst>
        </c:ser>
        <c:ser>
          <c:idx val="3"/>
          <c:order val="4"/>
          <c:tx>
            <c:strRef>
              <c:f>stdio!$G$1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stdio!$G$2:$G$18</c:f>
              <c:numCache>
                <c:formatCode>#,##0</c:formatCode>
                <c:ptCount val="17"/>
                <c:pt idx="0">
                  <c:v>1615.5284799999999</c:v>
                </c:pt>
                <c:pt idx="1">
                  <c:v>2719.9900240000002</c:v>
                </c:pt>
                <c:pt idx="2">
                  <c:v>4375.7630479999998</c:v>
                </c:pt>
                <c:pt idx="3">
                  <c:v>7319.4928559999998</c:v>
                </c:pt>
                <c:pt idx="4">
                  <c:v>8713.1308000000008</c:v>
                </c:pt>
                <c:pt idx="5">
                  <c:v>8944.1161119999997</c:v>
                </c:pt>
                <c:pt idx="6">
                  <c:v>15000.390448</c:v>
                </c:pt>
                <c:pt idx="7">
                  <c:v>23970.735336000002</c:v>
                </c:pt>
                <c:pt idx="8">
                  <c:v>33090.508672000004</c:v>
                </c:pt>
                <c:pt idx="9">
                  <c:v>42045.352568000002</c:v>
                </c:pt>
                <c:pt idx="10">
                  <c:v>44546.775479999997</c:v>
                </c:pt>
                <c:pt idx="11">
                  <c:v>39669.029144</c:v>
                </c:pt>
                <c:pt idx="12">
                  <c:v>38353.482799999998</c:v>
                </c:pt>
                <c:pt idx="13">
                  <c:v>33344.783455999997</c:v>
                </c:pt>
                <c:pt idx="14">
                  <c:v>25774.795335999999</c:v>
                </c:pt>
                <c:pt idx="15">
                  <c:v>24260.052016000001</c:v>
                </c:pt>
                <c:pt idx="16">
                  <c:v>21977.063816000002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E-462E-A3D7-8EE12A546197}"/>
            </c:ext>
          </c:extLst>
        </c:ser>
        <c:ser>
          <c:idx val="4"/>
          <c:order val="5"/>
          <c:tx>
            <c:strRef>
              <c:f>stdio!$H$1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stdio!$H$2:$H$18</c:f>
              <c:numCache>
                <c:formatCode>#,##0</c:formatCode>
                <c:ptCount val="17"/>
                <c:pt idx="0">
                  <c:v>1424.5141040000001</c:v>
                </c:pt>
                <c:pt idx="1">
                  <c:v>2745.8383279999998</c:v>
                </c:pt>
                <c:pt idx="2">
                  <c:v>4063.4032320000001</c:v>
                </c:pt>
                <c:pt idx="3">
                  <c:v>7155.5915599999998</c:v>
                </c:pt>
                <c:pt idx="4">
                  <c:v>9582.7314559999995</c:v>
                </c:pt>
                <c:pt idx="5">
                  <c:v>8904.0450880000008</c:v>
                </c:pt>
                <c:pt idx="6">
                  <c:v>15015.353032000001</c:v>
                </c:pt>
                <c:pt idx="7">
                  <c:v>23571.107688</c:v>
                </c:pt>
                <c:pt idx="8">
                  <c:v>33166.942455999997</c:v>
                </c:pt>
                <c:pt idx="9">
                  <c:v>42195.661344</c:v>
                </c:pt>
                <c:pt idx="10">
                  <c:v>44891.095567999997</c:v>
                </c:pt>
                <c:pt idx="11">
                  <c:v>39550.478247999999</c:v>
                </c:pt>
                <c:pt idx="12">
                  <c:v>40054.8318</c:v>
                </c:pt>
                <c:pt idx="13">
                  <c:v>31864.595111999999</c:v>
                </c:pt>
                <c:pt idx="14">
                  <c:v>25165.0926</c:v>
                </c:pt>
                <c:pt idx="15">
                  <c:v>22623.129671999999</c:v>
                </c:pt>
                <c:pt idx="16">
                  <c:v>21355.588928000001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E-462E-A3D7-8EE12A54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'named-pipe'!$I$1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'named-pipe'!$I$2:$I$18</c:f>
              <c:numCache>
                <c:formatCode>#,##0</c:formatCode>
                <c:ptCount val="17"/>
                <c:pt idx="0">
                  <c:v>2006.8579119999999</c:v>
                </c:pt>
                <c:pt idx="1">
                  <c:v>3716.1774191999998</c:v>
                </c:pt>
                <c:pt idx="2">
                  <c:v>6627.6434288</c:v>
                </c:pt>
                <c:pt idx="3">
                  <c:v>11193.202393600001</c:v>
                </c:pt>
                <c:pt idx="4">
                  <c:v>16690.462184000004</c:v>
                </c:pt>
                <c:pt idx="5">
                  <c:v>26243.839795200001</c:v>
                </c:pt>
                <c:pt idx="6">
                  <c:v>31243.562582399998</c:v>
                </c:pt>
                <c:pt idx="7">
                  <c:v>42116.566710400002</c:v>
                </c:pt>
                <c:pt idx="8">
                  <c:v>49557.782720000003</c:v>
                </c:pt>
                <c:pt idx="9">
                  <c:v>53610.360153600006</c:v>
                </c:pt>
                <c:pt idx="10">
                  <c:v>42011.7658304</c:v>
                </c:pt>
                <c:pt idx="11">
                  <c:v>41921.446604800003</c:v>
                </c:pt>
                <c:pt idx="12">
                  <c:v>36812.503852799993</c:v>
                </c:pt>
                <c:pt idx="13">
                  <c:v>30536.434955199999</c:v>
                </c:pt>
                <c:pt idx="14">
                  <c:v>26046.147444800001</c:v>
                </c:pt>
                <c:pt idx="15">
                  <c:v>24559.709376000003</c:v>
                </c:pt>
                <c:pt idx="16">
                  <c:v>23245.026073599998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4E31-86B4-9BEE50C0A059}"/>
            </c:ext>
          </c:extLst>
        </c:ser>
        <c:ser>
          <c:idx val="0"/>
          <c:order val="1"/>
          <c:tx>
            <c:strRef>
              <c:f>'named-pipe'!$D$1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'named-pipe'!$D$2:$D$18</c:f>
              <c:numCache>
                <c:formatCode>#,##0</c:formatCode>
                <c:ptCount val="17"/>
                <c:pt idx="0">
                  <c:v>1725.672472</c:v>
                </c:pt>
                <c:pt idx="1">
                  <c:v>3566.3586799999998</c:v>
                </c:pt>
                <c:pt idx="2">
                  <c:v>6559.7408720000003</c:v>
                </c:pt>
                <c:pt idx="3">
                  <c:v>11058.834816000001</c:v>
                </c:pt>
                <c:pt idx="4">
                  <c:v>16845.70636</c:v>
                </c:pt>
                <c:pt idx="5">
                  <c:v>26533.190144</c:v>
                </c:pt>
                <c:pt idx="6">
                  <c:v>31019.619471999998</c:v>
                </c:pt>
                <c:pt idx="7">
                  <c:v>42019.367960000003</c:v>
                </c:pt>
                <c:pt idx="8">
                  <c:v>49700.061871999998</c:v>
                </c:pt>
                <c:pt idx="9">
                  <c:v>54621.307760000003</c:v>
                </c:pt>
                <c:pt idx="10">
                  <c:v>42822.302175999997</c:v>
                </c:pt>
                <c:pt idx="11">
                  <c:v>42313.472992000003</c:v>
                </c:pt>
                <c:pt idx="12">
                  <c:v>38618.155160000002</c:v>
                </c:pt>
                <c:pt idx="13">
                  <c:v>31434.652119999999</c:v>
                </c:pt>
                <c:pt idx="14">
                  <c:v>25460.982120000001</c:v>
                </c:pt>
                <c:pt idx="15">
                  <c:v>24818.058592000001</c:v>
                </c:pt>
                <c:pt idx="16">
                  <c:v>24097.449816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4E31-86B4-9BEE50C0A059}"/>
            </c:ext>
          </c:extLst>
        </c:ser>
        <c:ser>
          <c:idx val="1"/>
          <c:order val="2"/>
          <c:tx>
            <c:strRef>
              <c:f>'named-pipe'!$E$1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'named-pipe'!$E$2:$E$18</c:f>
              <c:numCache>
                <c:formatCode>#,##0</c:formatCode>
                <c:ptCount val="17"/>
                <c:pt idx="0">
                  <c:v>2093.7246879999998</c:v>
                </c:pt>
                <c:pt idx="1">
                  <c:v>3897.554568</c:v>
                </c:pt>
                <c:pt idx="2">
                  <c:v>6547.8344159999997</c:v>
                </c:pt>
                <c:pt idx="3">
                  <c:v>10993.501032</c:v>
                </c:pt>
                <c:pt idx="4">
                  <c:v>16630.543224000001</c:v>
                </c:pt>
                <c:pt idx="5">
                  <c:v>26474.272551999999</c:v>
                </c:pt>
                <c:pt idx="6">
                  <c:v>31333.115408000001</c:v>
                </c:pt>
                <c:pt idx="7">
                  <c:v>42635.040352000004</c:v>
                </c:pt>
                <c:pt idx="8">
                  <c:v>49449.520872000001</c:v>
                </c:pt>
                <c:pt idx="9">
                  <c:v>49784.140672000001</c:v>
                </c:pt>
                <c:pt idx="10">
                  <c:v>39362.070096000003</c:v>
                </c:pt>
                <c:pt idx="11">
                  <c:v>40531.227808000003</c:v>
                </c:pt>
                <c:pt idx="12">
                  <c:v>38839.472992000003</c:v>
                </c:pt>
                <c:pt idx="13">
                  <c:v>31219.066296000001</c:v>
                </c:pt>
                <c:pt idx="14">
                  <c:v>26940.966703999999</c:v>
                </c:pt>
                <c:pt idx="15">
                  <c:v>24815.448312</c:v>
                </c:pt>
                <c:pt idx="16">
                  <c:v>24017.954168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E-4E31-86B4-9BEE50C0A059}"/>
            </c:ext>
          </c:extLst>
        </c:ser>
        <c:ser>
          <c:idx val="2"/>
          <c:order val="3"/>
          <c:tx>
            <c:strRef>
              <c:f>'named-pipe'!$F$1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'named-pipe'!$F$2:$F$18</c:f>
              <c:numCache>
                <c:formatCode>#,##0</c:formatCode>
                <c:ptCount val="17"/>
                <c:pt idx="0">
                  <c:v>2040.3782160000001</c:v>
                </c:pt>
                <c:pt idx="1">
                  <c:v>3702.4188399999998</c:v>
                </c:pt>
                <c:pt idx="2">
                  <c:v>6935.9798719999999</c:v>
                </c:pt>
                <c:pt idx="3">
                  <c:v>11331.343016000001</c:v>
                </c:pt>
                <c:pt idx="4">
                  <c:v>16664.954224000001</c:v>
                </c:pt>
                <c:pt idx="5">
                  <c:v>26266.596160000001</c:v>
                </c:pt>
                <c:pt idx="6">
                  <c:v>31432.741888</c:v>
                </c:pt>
                <c:pt idx="7">
                  <c:v>41860.379456000002</c:v>
                </c:pt>
                <c:pt idx="8">
                  <c:v>49422.371568000002</c:v>
                </c:pt>
                <c:pt idx="9">
                  <c:v>55198.909136000002</c:v>
                </c:pt>
                <c:pt idx="10">
                  <c:v>42682.806111999998</c:v>
                </c:pt>
                <c:pt idx="11">
                  <c:v>41878.211448000002</c:v>
                </c:pt>
                <c:pt idx="12">
                  <c:v>37681.162927999998</c:v>
                </c:pt>
                <c:pt idx="13">
                  <c:v>30230.730392000001</c:v>
                </c:pt>
                <c:pt idx="14">
                  <c:v>26574.483703999998</c:v>
                </c:pt>
                <c:pt idx="15">
                  <c:v>24372.401551999999</c:v>
                </c:pt>
                <c:pt idx="16">
                  <c:v>22519.046976000001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4E31-86B4-9BEE50C0A059}"/>
            </c:ext>
          </c:extLst>
        </c:ser>
        <c:ser>
          <c:idx val="3"/>
          <c:order val="4"/>
          <c:tx>
            <c:strRef>
              <c:f>'named-pipe'!$G$1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'named-pipe'!$G$2:$G$18</c:f>
              <c:numCache>
                <c:formatCode>#,##0</c:formatCode>
                <c:ptCount val="17"/>
                <c:pt idx="0">
                  <c:v>2103.50792</c:v>
                </c:pt>
                <c:pt idx="1">
                  <c:v>3829.1443199999999</c:v>
                </c:pt>
                <c:pt idx="2">
                  <c:v>6805.5165360000001</c:v>
                </c:pt>
                <c:pt idx="3">
                  <c:v>11392.013336</c:v>
                </c:pt>
                <c:pt idx="4">
                  <c:v>16786.109584000002</c:v>
                </c:pt>
                <c:pt idx="5">
                  <c:v>25799.924072000002</c:v>
                </c:pt>
                <c:pt idx="6">
                  <c:v>31445.750768000002</c:v>
                </c:pt>
                <c:pt idx="7">
                  <c:v>41929.288615999998</c:v>
                </c:pt>
                <c:pt idx="8">
                  <c:v>49837.014592</c:v>
                </c:pt>
                <c:pt idx="9">
                  <c:v>54994.046384000001</c:v>
                </c:pt>
                <c:pt idx="10">
                  <c:v>42597.579264</c:v>
                </c:pt>
                <c:pt idx="11">
                  <c:v>42736.979648</c:v>
                </c:pt>
                <c:pt idx="12">
                  <c:v>35445.069944000003</c:v>
                </c:pt>
                <c:pt idx="13">
                  <c:v>30210.072695999999</c:v>
                </c:pt>
                <c:pt idx="14">
                  <c:v>26814.989192000001</c:v>
                </c:pt>
                <c:pt idx="15">
                  <c:v>24514.656640000001</c:v>
                </c:pt>
                <c:pt idx="16">
                  <c:v>21625.070007999999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E-4E31-86B4-9BEE50C0A059}"/>
            </c:ext>
          </c:extLst>
        </c:ser>
        <c:ser>
          <c:idx val="4"/>
          <c:order val="5"/>
          <c:tx>
            <c:strRef>
              <c:f>'named-pipe'!$H$1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'named-pipe'!$H$2:$H$18</c:f>
              <c:numCache>
                <c:formatCode>#,##0</c:formatCode>
                <c:ptCount val="17"/>
                <c:pt idx="0">
                  <c:v>2071.0062640000001</c:v>
                </c:pt>
                <c:pt idx="1">
                  <c:v>3585.4106879999999</c:v>
                </c:pt>
                <c:pt idx="2">
                  <c:v>6289.1454480000002</c:v>
                </c:pt>
                <c:pt idx="3">
                  <c:v>11190.319767999999</c:v>
                </c:pt>
                <c:pt idx="4">
                  <c:v>16524.997528</c:v>
                </c:pt>
                <c:pt idx="5">
                  <c:v>26145.216047999998</c:v>
                </c:pt>
                <c:pt idx="6">
                  <c:v>30986.585375999999</c:v>
                </c:pt>
                <c:pt idx="7">
                  <c:v>42138.757167999996</c:v>
                </c:pt>
                <c:pt idx="8">
                  <c:v>49379.944695999999</c:v>
                </c:pt>
                <c:pt idx="9">
                  <c:v>53453.396816</c:v>
                </c:pt>
                <c:pt idx="10">
                  <c:v>42594.071504</c:v>
                </c:pt>
                <c:pt idx="11">
                  <c:v>42147.341128</c:v>
                </c:pt>
                <c:pt idx="12">
                  <c:v>33478.658239999997</c:v>
                </c:pt>
                <c:pt idx="13">
                  <c:v>29587.653272</c:v>
                </c:pt>
                <c:pt idx="14">
                  <c:v>24439.315503999998</c:v>
                </c:pt>
                <c:pt idx="15">
                  <c:v>24277.981784</c:v>
                </c:pt>
                <c:pt idx="16">
                  <c:v>23965.609400000001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E-4E31-86B4-9BEE50C0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'anonymous-pipe'!$I$1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'anonymous-pipe'!$I$2:$I$18</c:f>
              <c:numCache>
                <c:formatCode>#,##0</c:formatCode>
                <c:ptCount val="17"/>
                <c:pt idx="0">
                  <c:v>972.25698560000001</c:v>
                </c:pt>
                <c:pt idx="1">
                  <c:v>1903.3780864</c:v>
                </c:pt>
                <c:pt idx="2">
                  <c:v>3585.0429360000003</c:v>
                </c:pt>
                <c:pt idx="3">
                  <c:v>6929.6082224000002</c:v>
                </c:pt>
                <c:pt idx="4">
                  <c:v>11846.118521599999</c:v>
                </c:pt>
                <c:pt idx="5">
                  <c:v>20964.731529600002</c:v>
                </c:pt>
                <c:pt idx="6">
                  <c:v>25384.355196800003</c:v>
                </c:pt>
                <c:pt idx="7">
                  <c:v>35619.792536000001</c:v>
                </c:pt>
                <c:pt idx="8">
                  <c:v>43126.914848</c:v>
                </c:pt>
                <c:pt idx="9">
                  <c:v>47559.256041599998</c:v>
                </c:pt>
                <c:pt idx="10">
                  <c:v>43028.882011199996</c:v>
                </c:pt>
                <c:pt idx="11">
                  <c:v>40429.605526400002</c:v>
                </c:pt>
                <c:pt idx="12">
                  <c:v>40427.612863999995</c:v>
                </c:pt>
                <c:pt idx="13">
                  <c:v>36153.225582400002</c:v>
                </c:pt>
                <c:pt idx="14">
                  <c:v>37647.060076799993</c:v>
                </c:pt>
                <c:pt idx="15">
                  <c:v>38505.767526399999</c:v>
                </c:pt>
                <c:pt idx="16">
                  <c:v>36994.656043200004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AD6-9DD7-816E40ED65AC}"/>
            </c:ext>
          </c:extLst>
        </c:ser>
        <c:ser>
          <c:idx val="0"/>
          <c:order val="1"/>
          <c:tx>
            <c:strRef>
              <c:f>'anonymous-pipe'!$D$1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'anonymous-pipe'!$D$2:$D$18</c:f>
              <c:numCache>
                <c:formatCode>#,##0</c:formatCode>
                <c:ptCount val="17"/>
                <c:pt idx="0">
                  <c:v>876.30752800000005</c:v>
                </c:pt>
                <c:pt idx="1">
                  <c:v>1844.331128</c:v>
                </c:pt>
                <c:pt idx="2">
                  <c:v>3485.9910319999999</c:v>
                </c:pt>
                <c:pt idx="3">
                  <c:v>7084.11924</c:v>
                </c:pt>
                <c:pt idx="4">
                  <c:v>12072.264064000001</c:v>
                </c:pt>
                <c:pt idx="5">
                  <c:v>20951.051232000002</c:v>
                </c:pt>
                <c:pt idx="6">
                  <c:v>25249.172159999998</c:v>
                </c:pt>
                <c:pt idx="7">
                  <c:v>35741.479528000003</c:v>
                </c:pt>
                <c:pt idx="8">
                  <c:v>43383.618543999997</c:v>
                </c:pt>
                <c:pt idx="9">
                  <c:v>48237.026535999998</c:v>
                </c:pt>
                <c:pt idx="10">
                  <c:v>43372.285528</c:v>
                </c:pt>
                <c:pt idx="11">
                  <c:v>40569.130455999999</c:v>
                </c:pt>
                <c:pt idx="12">
                  <c:v>40956.283007999999</c:v>
                </c:pt>
                <c:pt idx="13">
                  <c:v>36562.226776000003</c:v>
                </c:pt>
                <c:pt idx="14">
                  <c:v>37813.896200000003</c:v>
                </c:pt>
                <c:pt idx="15">
                  <c:v>39246.237408000001</c:v>
                </c:pt>
                <c:pt idx="16">
                  <c:v>38318.972152000002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C-4AD6-9DD7-816E40ED65AC}"/>
            </c:ext>
          </c:extLst>
        </c:ser>
        <c:ser>
          <c:idx val="1"/>
          <c:order val="2"/>
          <c:tx>
            <c:strRef>
              <c:f>'anonymous-pipe'!$E$1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'anonymous-pipe'!$E$2:$E$18</c:f>
              <c:numCache>
                <c:formatCode>#,##0</c:formatCode>
                <c:ptCount val="17"/>
                <c:pt idx="0">
                  <c:v>999.59285599999998</c:v>
                </c:pt>
                <c:pt idx="1">
                  <c:v>1922.474712</c:v>
                </c:pt>
                <c:pt idx="2">
                  <c:v>3623.4740240000001</c:v>
                </c:pt>
                <c:pt idx="3">
                  <c:v>6720.1103039999998</c:v>
                </c:pt>
                <c:pt idx="4">
                  <c:v>11276.617488</c:v>
                </c:pt>
                <c:pt idx="5">
                  <c:v>21102.849480000001</c:v>
                </c:pt>
                <c:pt idx="6">
                  <c:v>25855.45768</c:v>
                </c:pt>
                <c:pt idx="7">
                  <c:v>36269.353000000003</c:v>
                </c:pt>
                <c:pt idx="8">
                  <c:v>43243.506415999997</c:v>
                </c:pt>
                <c:pt idx="9">
                  <c:v>45218.662472000004</c:v>
                </c:pt>
                <c:pt idx="10">
                  <c:v>39858.976783999999</c:v>
                </c:pt>
                <c:pt idx="11">
                  <c:v>40158.003080000002</c:v>
                </c:pt>
                <c:pt idx="12">
                  <c:v>40115.072176000001</c:v>
                </c:pt>
                <c:pt idx="13">
                  <c:v>34529.090504</c:v>
                </c:pt>
                <c:pt idx="14">
                  <c:v>37866.663159999996</c:v>
                </c:pt>
                <c:pt idx="15">
                  <c:v>38917.248688</c:v>
                </c:pt>
                <c:pt idx="16">
                  <c:v>36755.804495999997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C-4AD6-9DD7-816E40ED65AC}"/>
            </c:ext>
          </c:extLst>
        </c:ser>
        <c:ser>
          <c:idx val="2"/>
          <c:order val="3"/>
          <c:tx>
            <c:strRef>
              <c:f>'anonymous-pipe'!$F$1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'anonymous-pipe'!$F$2:$F$18</c:f>
              <c:numCache>
                <c:formatCode>#,##0</c:formatCode>
                <c:ptCount val="17"/>
                <c:pt idx="0">
                  <c:v>982.007744</c:v>
                </c:pt>
                <c:pt idx="1">
                  <c:v>1919.0350080000001</c:v>
                </c:pt>
                <c:pt idx="2">
                  <c:v>3692.4123679999998</c:v>
                </c:pt>
                <c:pt idx="3">
                  <c:v>6954.0564480000003</c:v>
                </c:pt>
                <c:pt idx="4">
                  <c:v>11977.140152</c:v>
                </c:pt>
                <c:pt idx="5">
                  <c:v>21187.694783999999</c:v>
                </c:pt>
                <c:pt idx="6">
                  <c:v>25452.819176000001</c:v>
                </c:pt>
                <c:pt idx="7">
                  <c:v>35926.825863999999</c:v>
                </c:pt>
                <c:pt idx="8">
                  <c:v>42100.739304000002</c:v>
                </c:pt>
                <c:pt idx="9">
                  <c:v>47346.486784000001</c:v>
                </c:pt>
                <c:pt idx="10">
                  <c:v>43978.274991999999</c:v>
                </c:pt>
                <c:pt idx="11">
                  <c:v>41959.743408000002</c:v>
                </c:pt>
                <c:pt idx="12">
                  <c:v>40837.091727999999</c:v>
                </c:pt>
                <c:pt idx="13">
                  <c:v>37002.643175999998</c:v>
                </c:pt>
                <c:pt idx="14">
                  <c:v>38288.621848000003</c:v>
                </c:pt>
                <c:pt idx="15">
                  <c:v>37853.958392</c:v>
                </c:pt>
                <c:pt idx="16">
                  <c:v>35669.358703999998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C-4AD6-9DD7-816E40ED65AC}"/>
            </c:ext>
          </c:extLst>
        </c:ser>
        <c:ser>
          <c:idx val="3"/>
          <c:order val="4"/>
          <c:tx>
            <c:strRef>
              <c:f>'anonymous-pipe'!$G$1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'anonymous-pipe'!$G$2:$G$18</c:f>
              <c:numCache>
                <c:formatCode>#,##0</c:formatCode>
                <c:ptCount val="17"/>
                <c:pt idx="0">
                  <c:v>1007.102968</c:v>
                </c:pt>
                <c:pt idx="1">
                  <c:v>1962.5489680000001</c:v>
                </c:pt>
                <c:pt idx="2">
                  <c:v>3644.42488</c:v>
                </c:pt>
                <c:pt idx="3">
                  <c:v>7029.0014799999999</c:v>
                </c:pt>
                <c:pt idx="4">
                  <c:v>12081.35428</c:v>
                </c:pt>
                <c:pt idx="5">
                  <c:v>21025.824960000002</c:v>
                </c:pt>
                <c:pt idx="6">
                  <c:v>24938.080559999999</c:v>
                </c:pt>
                <c:pt idx="7">
                  <c:v>34725.162920000002</c:v>
                </c:pt>
                <c:pt idx="8">
                  <c:v>42697.414279999997</c:v>
                </c:pt>
                <c:pt idx="9">
                  <c:v>48210.95</c:v>
                </c:pt>
                <c:pt idx="10">
                  <c:v>44707.628808000001</c:v>
                </c:pt>
                <c:pt idx="11">
                  <c:v>40011.906808</c:v>
                </c:pt>
                <c:pt idx="12">
                  <c:v>40955.185431999998</c:v>
                </c:pt>
                <c:pt idx="13">
                  <c:v>36605.616728000001</c:v>
                </c:pt>
                <c:pt idx="14">
                  <c:v>38151.956456</c:v>
                </c:pt>
                <c:pt idx="15">
                  <c:v>39174.718152000001</c:v>
                </c:pt>
                <c:pt idx="16">
                  <c:v>38241.848848000001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C-4AD6-9DD7-816E40ED65AC}"/>
            </c:ext>
          </c:extLst>
        </c:ser>
        <c:ser>
          <c:idx val="4"/>
          <c:order val="5"/>
          <c:tx>
            <c:strRef>
              <c:f>'anonymous-pipe'!$H$1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'anonymous-pipe'!$H$2:$H$18</c:f>
              <c:numCache>
                <c:formatCode>#,##0</c:formatCode>
                <c:ptCount val="17"/>
                <c:pt idx="0">
                  <c:v>996.27383199999997</c:v>
                </c:pt>
                <c:pt idx="1">
                  <c:v>1868.500616</c:v>
                </c:pt>
                <c:pt idx="2">
                  <c:v>3478.9123760000002</c:v>
                </c:pt>
                <c:pt idx="3">
                  <c:v>6860.7536399999999</c:v>
                </c:pt>
                <c:pt idx="4">
                  <c:v>11823.216624000001</c:v>
                </c:pt>
                <c:pt idx="5">
                  <c:v>20556.237192000001</c:v>
                </c:pt>
                <c:pt idx="6">
                  <c:v>25426.246407999999</c:v>
                </c:pt>
                <c:pt idx="7">
                  <c:v>35436.141367999997</c:v>
                </c:pt>
                <c:pt idx="8">
                  <c:v>44209.295696000001</c:v>
                </c:pt>
                <c:pt idx="9">
                  <c:v>48783.154415999998</c:v>
                </c:pt>
                <c:pt idx="10">
                  <c:v>43227.243944000002</c:v>
                </c:pt>
                <c:pt idx="11">
                  <c:v>39449.243880000002</c:v>
                </c:pt>
                <c:pt idx="12">
                  <c:v>39274.431976</c:v>
                </c:pt>
                <c:pt idx="13">
                  <c:v>36066.550728000002</c:v>
                </c:pt>
                <c:pt idx="14">
                  <c:v>36114.16272</c:v>
                </c:pt>
                <c:pt idx="15">
                  <c:v>37336.674992</c:v>
                </c:pt>
                <c:pt idx="16">
                  <c:v>35987.296016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C-4AD6-9DD7-816E40ED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152400</xdr:rowOff>
    </xdr:from>
    <xdr:to>
      <xdr:col>15</xdr:col>
      <xdr:colOff>441960</xdr:colOff>
      <xdr:row>16</xdr:row>
      <xdr:rowOff>73052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228103</xdr:colOff>
      <xdr:row>2</xdr:row>
      <xdr:rowOff>231251</xdr:rowOff>
    </xdr:from>
    <xdr:to>
      <xdr:col>19</xdr:col>
      <xdr:colOff>371061</xdr:colOff>
      <xdr:row>16</xdr:row>
      <xdr:rowOff>105520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30480</xdr:rowOff>
    </xdr:from>
    <xdr:to>
      <xdr:col>19</xdr:col>
      <xdr:colOff>434340</xdr:colOff>
      <xdr:row>16</xdr:row>
      <xdr:rowOff>179732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30480</xdr:rowOff>
    </xdr:from>
    <xdr:to>
      <xdr:col>19</xdr:col>
      <xdr:colOff>434340</xdr:colOff>
      <xdr:row>16</xdr:row>
      <xdr:rowOff>179732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G20" sqref="G20"/>
    </sheetView>
  </sheetViews>
  <sheetFormatPr defaultRowHeight="18" x14ac:dyDescent="0.45"/>
  <cols>
    <col min="2" max="2" width="9.19921875" bestFit="1" customWidth="1"/>
    <col min="3" max="5" width="15.796875" customWidth="1"/>
  </cols>
  <sheetData>
    <row r="1" spans="1:5" x14ac:dyDescent="0.45">
      <c r="C1" t="s">
        <v>2</v>
      </c>
      <c r="D1" t="s">
        <v>3</v>
      </c>
      <c r="E1" t="s">
        <v>4</v>
      </c>
    </row>
    <row r="2" spans="1:5" x14ac:dyDescent="0.45">
      <c r="A2">
        <v>8</v>
      </c>
      <c r="B2">
        <f>2^A2</f>
        <v>256</v>
      </c>
      <c r="C2" s="1">
        <f ca="1">stdio!I2</f>
        <v>1444.286848</v>
      </c>
      <c r="D2" s="1">
        <f ca="1">'named-pipe'!I2</f>
        <v>2006.8579119999999</v>
      </c>
      <c r="E2" s="1">
        <f ca="1">'anonymous-pipe'!I2</f>
        <v>972.25698560000001</v>
      </c>
    </row>
    <row r="3" spans="1:5" x14ac:dyDescent="0.45">
      <c r="A3">
        <v>9</v>
      </c>
      <c r="B3">
        <f t="shared" ref="B3:B18" si="0">2^A3</f>
        <v>512</v>
      </c>
      <c r="C3" s="1">
        <f ca="1">stdio!I3</f>
        <v>2662.1691008000003</v>
      </c>
      <c r="D3" s="1">
        <f ca="1">'named-pipe'!I3</f>
        <v>3716.1774191999998</v>
      </c>
      <c r="E3" s="1">
        <f ca="1">'anonymous-pipe'!I3</f>
        <v>1903.3780864</v>
      </c>
    </row>
    <row r="4" spans="1:5" x14ac:dyDescent="0.45">
      <c r="A4">
        <v>10</v>
      </c>
      <c r="B4">
        <f t="shared" si="0"/>
        <v>1024</v>
      </c>
      <c r="C4" s="1">
        <f ca="1">stdio!I4</f>
        <v>4302.6566080000002</v>
      </c>
      <c r="D4" s="1">
        <f ca="1">'named-pipe'!I4</f>
        <v>6627.6434288</v>
      </c>
      <c r="E4" s="1">
        <f ca="1">'anonymous-pipe'!I4</f>
        <v>3585.0429360000003</v>
      </c>
    </row>
    <row r="5" spans="1:5" x14ac:dyDescent="0.45">
      <c r="A5">
        <v>11</v>
      </c>
      <c r="B5">
        <f t="shared" si="0"/>
        <v>2048</v>
      </c>
      <c r="C5" s="1">
        <f ca="1">stdio!I5</f>
        <v>6875.4375071999993</v>
      </c>
      <c r="D5" s="1">
        <f ca="1">'named-pipe'!I5</f>
        <v>11193.202393600001</v>
      </c>
      <c r="E5" s="1">
        <f ca="1">'anonymous-pipe'!I5</f>
        <v>6929.6082224000002</v>
      </c>
    </row>
    <row r="6" spans="1:5" x14ac:dyDescent="0.45">
      <c r="A6">
        <v>12</v>
      </c>
      <c r="B6">
        <f t="shared" si="0"/>
        <v>4096</v>
      </c>
      <c r="C6" s="1">
        <f ca="1">stdio!I6</f>
        <v>8935.472166399999</v>
      </c>
      <c r="D6" s="1">
        <f ca="1">'named-pipe'!I6</f>
        <v>16690.462184000004</v>
      </c>
      <c r="E6" s="1">
        <f ca="1">'anonymous-pipe'!I6</f>
        <v>11846.118521599999</v>
      </c>
    </row>
    <row r="7" spans="1:5" x14ac:dyDescent="0.45">
      <c r="A7">
        <v>13</v>
      </c>
      <c r="B7">
        <f t="shared" si="0"/>
        <v>8192</v>
      </c>
      <c r="C7" s="1">
        <f ca="1">stdio!I7</f>
        <v>8959.446494400001</v>
      </c>
      <c r="D7" s="1">
        <f ca="1">'named-pipe'!I7</f>
        <v>26243.839795200001</v>
      </c>
      <c r="E7" s="1">
        <f ca="1">'anonymous-pipe'!I7</f>
        <v>20964.731529600002</v>
      </c>
    </row>
    <row r="8" spans="1:5" x14ac:dyDescent="0.45">
      <c r="A8">
        <v>14</v>
      </c>
      <c r="B8">
        <f t="shared" si="0"/>
        <v>16384</v>
      </c>
      <c r="C8" s="1">
        <f ca="1">stdio!I8</f>
        <v>15011.909214399999</v>
      </c>
      <c r="D8" s="1">
        <f ca="1">'named-pipe'!I8</f>
        <v>31243.562582399998</v>
      </c>
      <c r="E8" s="1">
        <f ca="1">'anonymous-pipe'!I8</f>
        <v>25384.355196800003</v>
      </c>
    </row>
    <row r="9" spans="1:5" x14ac:dyDescent="0.45">
      <c r="A9">
        <v>15</v>
      </c>
      <c r="B9">
        <f t="shared" si="0"/>
        <v>32768</v>
      </c>
      <c r="C9" s="1">
        <f ca="1">stdio!I9</f>
        <v>23611.1309344</v>
      </c>
      <c r="D9" s="1">
        <f ca="1">'named-pipe'!I9</f>
        <v>42116.566710400002</v>
      </c>
      <c r="E9" s="1">
        <f ca="1">'anonymous-pipe'!I9</f>
        <v>35619.792536000001</v>
      </c>
    </row>
    <row r="10" spans="1:5" x14ac:dyDescent="0.45">
      <c r="A10">
        <v>16</v>
      </c>
      <c r="B10">
        <f t="shared" si="0"/>
        <v>65536</v>
      </c>
      <c r="C10" s="1">
        <f ca="1">stdio!I10</f>
        <v>33275.872529599998</v>
      </c>
      <c r="D10" s="1">
        <f ca="1">'named-pipe'!I10</f>
        <v>49557.782720000003</v>
      </c>
      <c r="E10" s="1">
        <f ca="1">'anonymous-pipe'!I10</f>
        <v>43126.914848</v>
      </c>
    </row>
    <row r="11" spans="1:5" x14ac:dyDescent="0.45">
      <c r="A11">
        <v>17</v>
      </c>
      <c r="B11">
        <f t="shared" si="0"/>
        <v>131072</v>
      </c>
      <c r="C11" s="1">
        <f ca="1">stdio!I11</f>
        <v>41763.697438399999</v>
      </c>
      <c r="D11" s="1">
        <f ca="1">'named-pipe'!I11</f>
        <v>53610.360153600006</v>
      </c>
      <c r="E11" s="1">
        <f ca="1">'anonymous-pipe'!I11</f>
        <v>47559.256041599998</v>
      </c>
    </row>
    <row r="12" spans="1:5" x14ac:dyDescent="0.45">
      <c r="A12">
        <v>18</v>
      </c>
      <c r="B12">
        <f t="shared" si="0"/>
        <v>262144</v>
      </c>
      <c r="C12" s="1">
        <f ca="1">stdio!I12</f>
        <v>44580.452320000004</v>
      </c>
      <c r="D12" s="1">
        <f ca="1">'named-pipe'!I12</f>
        <v>42011.7658304</v>
      </c>
      <c r="E12" s="1">
        <f ca="1">'anonymous-pipe'!I12</f>
        <v>43028.882011199996</v>
      </c>
    </row>
    <row r="13" spans="1:5" x14ac:dyDescent="0.45">
      <c r="A13">
        <v>19</v>
      </c>
      <c r="B13">
        <f t="shared" si="0"/>
        <v>524288</v>
      </c>
      <c r="C13" s="1">
        <f ca="1">stdio!I13</f>
        <v>39105.859219199992</v>
      </c>
      <c r="D13" s="1">
        <f ca="1">'named-pipe'!I13</f>
        <v>41921.446604800003</v>
      </c>
      <c r="E13" s="1">
        <f ca="1">'anonymous-pipe'!I13</f>
        <v>40429.605526400002</v>
      </c>
    </row>
    <row r="14" spans="1:5" x14ac:dyDescent="0.45">
      <c r="A14">
        <v>20</v>
      </c>
      <c r="B14">
        <f t="shared" si="0"/>
        <v>1048576</v>
      </c>
      <c r="C14" s="1">
        <f ca="1">stdio!I14</f>
        <v>38606.865390399995</v>
      </c>
      <c r="D14" s="1">
        <f ca="1">'named-pipe'!I14</f>
        <v>36812.503852799993</v>
      </c>
      <c r="E14" s="1">
        <f ca="1">'anonymous-pipe'!I14</f>
        <v>40427.612863999995</v>
      </c>
    </row>
    <row r="15" spans="1:5" x14ac:dyDescent="0.45">
      <c r="A15">
        <v>21</v>
      </c>
      <c r="B15">
        <f t="shared" si="0"/>
        <v>2097152</v>
      </c>
      <c r="C15" s="1">
        <f ca="1">stdio!I15</f>
        <v>32817.054924800002</v>
      </c>
      <c r="D15" s="1">
        <f ca="1">'named-pipe'!I15</f>
        <v>30536.434955199999</v>
      </c>
      <c r="E15" s="1">
        <f ca="1">'anonymous-pipe'!I15</f>
        <v>36153.225582400002</v>
      </c>
    </row>
    <row r="16" spans="1:5" x14ac:dyDescent="0.45">
      <c r="A16">
        <v>22</v>
      </c>
      <c r="B16">
        <f t="shared" si="0"/>
        <v>4194304</v>
      </c>
      <c r="C16" s="1">
        <f ca="1">stdio!I16</f>
        <v>25743.351222400001</v>
      </c>
      <c r="D16" s="1">
        <f ca="1">'named-pipe'!I16</f>
        <v>26046.147444800001</v>
      </c>
      <c r="E16" s="1">
        <f ca="1">'anonymous-pipe'!I16</f>
        <v>37647.060076799993</v>
      </c>
    </row>
    <row r="17" spans="1:5" x14ac:dyDescent="0.45">
      <c r="A17">
        <v>23</v>
      </c>
      <c r="B17">
        <f t="shared" si="0"/>
        <v>8388608</v>
      </c>
      <c r="C17" s="1">
        <f ca="1">stdio!I17</f>
        <v>23864.766631999999</v>
      </c>
      <c r="D17" s="1">
        <f ca="1">'named-pipe'!I17</f>
        <v>24559.709376000003</v>
      </c>
      <c r="E17" s="1">
        <f ca="1">'anonymous-pipe'!I17</f>
        <v>38505.767526399999</v>
      </c>
    </row>
    <row r="18" spans="1:5" x14ac:dyDescent="0.45">
      <c r="A18">
        <v>24</v>
      </c>
      <c r="B18">
        <f t="shared" si="0"/>
        <v>16777216</v>
      </c>
      <c r="C18" s="1">
        <f ca="1">stdio!I18</f>
        <v>21876.391428800001</v>
      </c>
      <c r="D18" s="1">
        <f ca="1">'named-pipe'!I18</f>
        <v>23245.026073599998</v>
      </c>
      <c r="E18" s="1">
        <f ca="1">'anonymous-pipe'!I18</f>
        <v>36994.656043200004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K25" sqref="K25"/>
    </sheetView>
  </sheetViews>
  <sheetFormatPr defaultRowHeight="18" x14ac:dyDescent="0.45"/>
  <cols>
    <col min="1" max="2" width="3.3984375" bestFit="1" customWidth="1"/>
    <col min="3" max="3" width="9.5976562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0</v>
      </c>
    </row>
    <row r="2" spans="1:9" x14ac:dyDescent="0.45">
      <c r="A2">
        <v>0</v>
      </c>
      <c r="B2">
        <v>8</v>
      </c>
      <c r="C2">
        <f>2^B2</f>
        <v>256</v>
      </c>
      <c r="D2" s="1">
        <f ca="1">OFFSET(log!A$1,$A2,0,1,1)</f>
        <v>1225.868336</v>
      </c>
      <c r="E2" s="1">
        <f ca="1">OFFSET(log!B$1,$A2,0,1,1)</f>
        <v>1496.0041120000001</v>
      </c>
      <c r="F2" s="1">
        <f ca="1">OFFSET(log!C$1,$A2,0,1,1)</f>
        <v>1459.5192079999999</v>
      </c>
      <c r="G2" s="1">
        <f ca="1">OFFSET(log!D$1,$A2,0,1,1)</f>
        <v>1615.5284799999999</v>
      </c>
      <c r="H2" s="1">
        <f ca="1">OFFSET(log!E$1,$A2,0,1,1)</f>
        <v>1424.5141040000001</v>
      </c>
      <c r="I2" s="1">
        <f ca="1">AVERAGE(D2:H2)</f>
        <v>1444.286848</v>
      </c>
    </row>
    <row r="3" spans="1:9" x14ac:dyDescent="0.45">
      <c r="A3">
        <f>A2+3</f>
        <v>3</v>
      </c>
      <c r="B3">
        <v>9</v>
      </c>
      <c r="C3">
        <f t="shared" ref="C3:C18" si="0">2^B3</f>
        <v>512</v>
      </c>
      <c r="D3" s="1">
        <f ca="1">OFFSET(log!A$1,$A3,0,1,1)</f>
        <v>2525.3394640000001</v>
      </c>
      <c r="E3" s="1">
        <f ca="1">OFFSET(log!B$1,$A3,0,1,1)</f>
        <v>2631.0128719999998</v>
      </c>
      <c r="F3" s="1">
        <f ca="1">OFFSET(log!C$1,$A3,0,1,1)</f>
        <v>2688.664816</v>
      </c>
      <c r="G3" s="1">
        <f ca="1">OFFSET(log!D$1,$A3,0,1,1)</f>
        <v>2719.9900240000002</v>
      </c>
      <c r="H3" s="1">
        <f ca="1">OFFSET(log!E$1,$A3,0,1,1)</f>
        <v>2745.8383279999998</v>
      </c>
      <c r="I3" s="1">
        <f t="shared" ref="I3:I18" ca="1" si="1">AVERAGE(D3:H3)</f>
        <v>2662.1691008000003</v>
      </c>
    </row>
    <row r="4" spans="1:9" x14ac:dyDescent="0.45">
      <c r="A4">
        <f t="shared" ref="A4:A18" si="2">A3+3</f>
        <v>6</v>
      </c>
      <c r="B4">
        <v>10</v>
      </c>
      <c r="C4">
        <f t="shared" si="0"/>
        <v>1024</v>
      </c>
      <c r="D4" s="1">
        <f ca="1">OFFSET(log!A$1,$A4,0,1,1)</f>
        <v>4266.9323439999998</v>
      </c>
      <c r="E4" s="1">
        <f ca="1">OFFSET(log!B$1,$A4,0,1,1)</f>
        <v>4385.5397199999998</v>
      </c>
      <c r="F4" s="1">
        <f ca="1">OFFSET(log!C$1,$A4,0,1,1)</f>
        <v>4421.6446960000003</v>
      </c>
      <c r="G4" s="1">
        <f ca="1">OFFSET(log!D$1,$A4,0,1,1)</f>
        <v>4375.7630479999998</v>
      </c>
      <c r="H4" s="1">
        <f ca="1">OFFSET(log!E$1,$A4,0,1,1)</f>
        <v>4063.4032320000001</v>
      </c>
      <c r="I4" s="1">
        <f t="shared" ca="1" si="1"/>
        <v>4302.6566080000002</v>
      </c>
    </row>
    <row r="5" spans="1:9" x14ac:dyDescent="0.45">
      <c r="A5">
        <f t="shared" si="2"/>
        <v>9</v>
      </c>
      <c r="B5">
        <v>11</v>
      </c>
      <c r="C5">
        <f t="shared" si="0"/>
        <v>2048</v>
      </c>
      <c r="D5" s="1">
        <f ca="1">OFFSET(log!A$1,$A5,0,1,1)</f>
        <v>5934.0680080000002</v>
      </c>
      <c r="E5" s="1">
        <f ca="1">OFFSET(log!B$1,$A5,0,1,1)</f>
        <v>6671.0586400000002</v>
      </c>
      <c r="F5" s="1">
        <f ca="1">OFFSET(log!C$1,$A5,0,1,1)</f>
        <v>7296.9764720000003</v>
      </c>
      <c r="G5" s="1">
        <f ca="1">OFFSET(log!D$1,$A5,0,1,1)</f>
        <v>7319.4928559999998</v>
      </c>
      <c r="H5" s="1">
        <f ca="1">OFFSET(log!E$1,$A5,0,1,1)</f>
        <v>7155.5915599999998</v>
      </c>
      <c r="I5" s="1">
        <f t="shared" ca="1" si="1"/>
        <v>6875.4375071999993</v>
      </c>
    </row>
    <row r="6" spans="1:9" x14ac:dyDescent="0.45">
      <c r="A6">
        <f t="shared" si="2"/>
        <v>12</v>
      </c>
      <c r="B6">
        <v>12</v>
      </c>
      <c r="C6">
        <f t="shared" si="0"/>
        <v>4096</v>
      </c>
      <c r="D6" s="1">
        <f ca="1">OFFSET(log!A$1,$A6,0,1,1)</f>
        <v>8831.9530560000003</v>
      </c>
      <c r="E6" s="1">
        <f ca="1">OFFSET(log!B$1,$A6,0,1,1)</f>
        <v>8825.3713680000001</v>
      </c>
      <c r="F6" s="1">
        <f ca="1">OFFSET(log!C$1,$A6,0,1,1)</f>
        <v>8724.1741519999996</v>
      </c>
      <c r="G6" s="1">
        <f ca="1">OFFSET(log!D$1,$A6,0,1,1)</f>
        <v>8713.1308000000008</v>
      </c>
      <c r="H6" s="1">
        <f ca="1">OFFSET(log!E$1,$A6,0,1,1)</f>
        <v>9582.7314559999995</v>
      </c>
      <c r="I6" s="1">
        <f t="shared" ca="1" si="1"/>
        <v>8935.472166399999</v>
      </c>
    </row>
    <row r="7" spans="1:9" x14ac:dyDescent="0.45">
      <c r="A7">
        <f t="shared" si="2"/>
        <v>15</v>
      </c>
      <c r="B7">
        <v>13</v>
      </c>
      <c r="C7">
        <f t="shared" si="0"/>
        <v>8192</v>
      </c>
      <c r="D7" s="1">
        <f ca="1">OFFSET(log!A$1,$A7,0,1,1)</f>
        <v>9051.8550639999994</v>
      </c>
      <c r="E7" s="1">
        <f ca="1">OFFSET(log!B$1,$A7,0,1,1)</f>
        <v>8807.0666880000008</v>
      </c>
      <c r="F7" s="1">
        <f ca="1">OFFSET(log!C$1,$A7,0,1,1)</f>
        <v>9090.1495200000008</v>
      </c>
      <c r="G7" s="1">
        <f ca="1">OFFSET(log!D$1,$A7,0,1,1)</f>
        <v>8944.1161119999997</v>
      </c>
      <c r="H7" s="1">
        <f ca="1">OFFSET(log!E$1,$A7,0,1,1)</f>
        <v>8904.0450880000008</v>
      </c>
      <c r="I7" s="1">
        <f t="shared" ca="1" si="1"/>
        <v>8959.446494400001</v>
      </c>
    </row>
    <row r="8" spans="1:9" x14ac:dyDescent="0.45">
      <c r="A8">
        <f t="shared" si="2"/>
        <v>18</v>
      </c>
      <c r="B8">
        <v>14</v>
      </c>
      <c r="C8">
        <f t="shared" si="0"/>
        <v>16384</v>
      </c>
      <c r="D8" s="1">
        <f ca="1">OFFSET(log!A$1,$A8,0,1,1)</f>
        <v>15257.588239999999</v>
      </c>
      <c r="E8" s="1">
        <f ca="1">OFFSET(log!B$1,$A8,0,1,1)</f>
        <v>14820.527624</v>
      </c>
      <c r="F8" s="1">
        <f ca="1">OFFSET(log!C$1,$A8,0,1,1)</f>
        <v>14965.686728000001</v>
      </c>
      <c r="G8" s="1">
        <f ca="1">OFFSET(log!D$1,$A8,0,1,1)</f>
        <v>15000.390448</v>
      </c>
      <c r="H8" s="1">
        <f ca="1">OFFSET(log!E$1,$A8,0,1,1)</f>
        <v>15015.353032000001</v>
      </c>
      <c r="I8" s="1">
        <f t="shared" ca="1" si="1"/>
        <v>15011.909214399999</v>
      </c>
    </row>
    <row r="9" spans="1:9" x14ac:dyDescent="0.45">
      <c r="A9">
        <f t="shared" si="2"/>
        <v>21</v>
      </c>
      <c r="B9">
        <v>15</v>
      </c>
      <c r="C9">
        <f t="shared" si="0"/>
        <v>32768</v>
      </c>
      <c r="D9" s="1">
        <f ca="1">OFFSET(log!A$1,$A9,0,1,1)</f>
        <v>23007.843079999999</v>
      </c>
      <c r="E9" s="1">
        <f ca="1">OFFSET(log!B$1,$A9,0,1,1)</f>
        <v>23568.810936000002</v>
      </c>
      <c r="F9" s="1">
        <f ca="1">OFFSET(log!C$1,$A9,0,1,1)</f>
        <v>23937.157631999999</v>
      </c>
      <c r="G9" s="1">
        <f ca="1">OFFSET(log!D$1,$A9,0,1,1)</f>
        <v>23970.735336000002</v>
      </c>
      <c r="H9" s="1">
        <f ca="1">OFFSET(log!E$1,$A9,0,1,1)</f>
        <v>23571.107688</v>
      </c>
      <c r="I9" s="1">
        <f t="shared" ca="1" si="1"/>
        <v>23611.1309344</v>
      </c>
    </row>
    <row r="10" spans="1:9" x14ac:dyDescent="0.45">
      <c r="A10">
        <f t="shared" si="2"/>
        <v>24</v>
      </c>
      <c r="B10">
        <v>16</v>
      </c>
      <c r="C10">
        <f t="shared" si="0"/>
        <v>65536</v>
      </c>
      <c r="D10" s="1">
        <f ca="1">OFFSET(log!A$1,$A10,0,1,1)</f>
        <v>33603.835936000003</v>
      </c>
      <c r="E10" s="1">
        <f ca="1">OFFSET(log!B$1,$A10,0,1,1)</f>
        <v>33468.860216000001</v>
      </c>
      <c r="F10" s="1">
        <f ca="1">OFFSET(log!C$1,$A10,0,1,1)</f>
        <v>33049.215367999997</v>
      </c>
      <c r="G10" s="1">
        <f ca="1">OFFSET(log!D$1,$A10,0,1,1)</f>
        <v>33090.508672000004</v>
      </c>
      <c r="H10" s="1">
        <f ca="1">OFFSET(log!E$1,$A10,0,1,1)</f>
        <v>33166.942455999997</v>
      </c>
      <c r="I10" s="1">
        <f t="shared" ca="1" si="1"/>
        <v>33275.872529599998</v>
      </c>
    </row>
    <row r="11" spans="1:9" x14ac:dyDescent="0.45">
      <c r="A11">
        <f t="shared" si="2"/>
        <v>27</v>
      </c>
      <c r="B11">
        <v>17</v>
      </c>
      <c r="C11">
        <f t="shared" si="0"/>
        <v>131072</v>
      </c>
      <c r="D11" s="1">
        <f ca="1">OFFSET(log!A$1,$A11,0,1,1)</f>
        <v>40994.885208</v>
      </c>
      <c r="E11" s="1">
        <f ca="1">OFFSET(log!B$1,$A11,0,1,1)</f>
        <v>41794.112119999998</v>
      </c>
      <c r="F11" s="1">
        <f ca="1">OFFSET(log!C$1,$A11,0,1,1)</f>
        <v>41788.475952000001</v>
      </c>
      <c r="G11" s="1">
        <f ca="1">OFFSET(log!D$1,$A11,0,1,1)</f>
        <v>42045.352568000002</v>
      </c>
      <c r="H11" s="1">
        <f ca="1">OFFSET(log!E$1,$A11,0,1,1)</f>
        <v>42195.661344</v>
      </c>
      <c r="I11" s="1">
        <f t="shared" ca="1" si="1"/>
        <v>41763.697438399999</v>
      </c>
    </row>
    <row r="12" spans="1:9" x14ac:dyDescent="0.45">
      <c r="A12">
        <f t="shared" si="2"/>
        <v>30</v>
      </c>
      <c r="B12">
        <v>18</v>
      </c>
      <c r="C12">
        <f t="shared" si="0"/>
        <v>262144</v>
      </c>
      <c r="D12" s="1">
        <f ca="1">OFFSET(log!A$1,$A12,0,1,1)</f>
        <v>45157.139695999998</v>
      </c>
      <c r="E12" s="1">
        <f ca="1">OFFSET(log!B$1,$A12,0,1,1)</f>
        <v>42818.266536000003</v>
      </c>
      <c r="F12" s="1">
        <f ca="1">OFFSET(log!C$1,$A12,0,1,1)</f>
        <v>45488.984320000003</v>
      </c>
      <c r="G12" s="1">
        <f ca="1">OFFSET(log!D$1,$A12,0,1,1)</f>
        <v>44546.775479999997</v>
      </c>
      <c r="H12" s="1">
        <f ca="1">OFFSET(log!E$1,$A12,0,1,1)</f>
        <v>44891.095567999997</v>
      </c>
      <c r="I12" s="1">
        <f t="shared" ca="1" si="1"/>
        <v>44580.452320000004</v>
      </c>
    </row>
    <row r="13" spans="1:9" x14ac:dyDescent="0.45">
      <c r="A13">
        <f t="shared" si="2"/>
        <v>33</v>
      </c>
      <c r="B13">
        <v>19</v>
      </c>
      <c r="C13">
        <f t="shared" si="0"/>
        <v>524288</v>
      </c>
      <c r="D13" s="1">
        <f ca="1">OFFSET(log!A$1,$A13,0,1,1)</f>
        <v>39552.595247999998</v>
      </c>
      <c r="E13" s="1">
        <f ca="1">OFFSET(log!B$1,$A13,0,1,1)</f>
        <v>37311.814167999997</v>
      </c>
      <c r="F13" s="1">
        <f ca="1">OFFSET(log!C$1,$A13,0,1,1)</f>
        <v>39445.379287999996</v>
      </c>
      <c r="G13" s="1">
        <f ca="1">OFFSET(log!D$1,$A13,0,1,1)</f>
        <v>39669.029144</v>
      </c>
      <c r="H13" s="1">
        <f ca="1">OFFSET(log!E$1,$A13,0,1,1)</f>
        <v>39550.478247999999</v>
      </c>
      <c r="I13" s="1">
        <f t="shared" ca="1" si="1"/>
        <v>39105.859219199992</v>
      </c>
    </row>
    <row r="14" spans="1:9" x14ac:dyDescent="0.45">
      <c r="A14">
        <f t="shared" si="2"/>
        <v>36</v>
      </c>
      <c r="B14">
        <v>20</v>
      </c>
      <c r="C14">
        <f t="shared" si="0"/>
        <v>1048576</v>
      </c>
      <c r="D14" s="1">
        <f ca="1">OFFSET(log!A$1,$A14,0,1,1)</f>
        <v>37859.371800000001</v>
      </c>
      <c r="E14" s="1">
        <f ca="1">OFFSET(log!B$1,$A14,0,1,1)</f>
        <v>39125.870424000001</v>
      </c>
      <c r="F14" s="1">
        <f ca="1">OFFSET(log!C$1,$A14,0,1,1)</f>
        <v>37640.770127999996</v>
      </c>
      <c r="G14" s="1">
        <f ca="1">OFFSET(log!D$1,$A14,0,1,1)</f>
        <v>38353.482799999998</v>
      </c>
      <c r="H14" s="1">
        <f ca="1">OFFSET(log!E$1,$A14,0,1,1)</f>
        <v>40054.8318</v>
      </c>
      <c r="I14" s="1">
        <f t="shared" ca="1" si="1"/>
        <v>38606.865390399995</v>
      </c>
    </row>
    <row r="15" spans="1:9" x14ac:dyDescent="0.45">
      <c r="A15">
        <f t="shared" si="2"/>
        <v>39</v>
      </c>
      <c r="B15">
        <v>21</v>
      </c>
      <c r="C15">
        <f t="shared" si="0"/>
        <v>2097152</v>
      </c>
      <c r="D15" s="1">
        <f ca="1">OFFSET(log!A$1,$A15,0,1,1)</f>
        <v>33007.425496000003</v>
      </c>
      <c r="E15" s="1">
        <f ca="1">OFFSET(log!B$1,$A15,0,1,1)</f>
        <v>33072.866304000003</v>
      </c>
      <c r="F15" s="1">
        <f ca="1">OFFSET(log!C$1,$A15,0,1,1)</f>
        <v>32795.604255999999</v>
      </c>
      <c r="G15" s="1">
        <f ca="1">OFFSET(log!D$1,$A15,0,1,1)</f>
        <v>33344.783455999997</v>
      </c>
      <c r="H15" s="1">
        <f ca="1">OFFSET(log!E$1,$A15,0,1,1)</f>
        <v>31864.595111999999</v>
      </c>
      <c r="I15" s="1">
        <f t="shared" ca="1" si="1"/>
        <v>32817.054924800002</v>
      </c>
    </row>
    <row r="16" spans="1:9" x14ac:dyDescent="0.45">
      <c r="A16">
        <f t="shared" si="2"/>
        <v>42</v>
      </c>
      <c r="B16">
        <v>22</v>
      </c>
      <c r="C16">
        <f t="shared" si="0"/>
        <v>4194304</v>
      </c>
      <c r="D16" s="1">
        <f ca="1">OFFSET(log!A$1,$A16,0,1,1)</f>
        <v>26269.489888</v>
      </c>
      <c r="E16" s="1">
        <f ca="1">OFFSET(log!B$1,$A16,0,1,1)</f>
        <v>25416.213056000001</v>
      </c>
      <c r="F16" s="1">
        <f ca="1">OFFSET(log!C$1,$A16,0,1,1)</f>
        <v>26091.165231999999</v>
      </c>
      <c r="G16" s="1">
        <f ca="1">OFFSET(log!D$1,$A16,0,1,1)</f>
        <v>25774.795335999999</v>
      </c>
      <c r="H16" s="1">
        <f ca="1">OFFSET(log!E$1,$A16,0,1,1)</f>
        <v>25165.0926</v>
      </c>
      <c r="I16" s="1">
        <f t="shared" ca="1" si="1"/>
        <v>25743.351222400001</v>
      </c>
    </row>
    <row r="17" spans="1:9" x14ac:dyDescent="0.45">
      <c r="A17">
        <f t="shared" si="2"/>
        <v>45</v>
      </c>
      <c r="B17">
        <v>23</v>
      </c>
      <c r="C17">
        <f t="shared" si="0"/>
        <v>8388608</v>
      </c>
      <c r="D17" s="1">
        <f ca="1">OFFSET(log!A$1,$A17,0,1,1)</f>
        <v>24413.48616</v>
      </c>
      <c r="E17" s="1">
        <f ca="1">OFFSET(log!B$1,$A17,0,1,1)</f>
        <v>24075.026672</v>
      </c>
      <c r="F17" s="1">
        <f ca="1">OFFSET(log!C$1,$A17,0,1,1)</f>
        <v>23952.138640000001</v>
      </c>
      <c r="G17" s="1">
        <f ca="1">OFFSET(log!D$1,$A17,0,1,1)</f>
        <v>24260.052016000001</v>
      </c>
      <c r="H17" s="1">
        <f ca="1">OFFSET(log!E$1,$A17,0,1,1)</f>
        <v>22623.129671999999</v>
      </c>
      <c r="I17" s="1">
        <f t="shared" ca="1" si="1"/>
        <v>23864.766631999999</v>
      </c>
    </row>
    <row r="18" spans="1:9" x14ac:dyDescent="0.45">
      <c r="A18">
        <f t="shared" si="2"/>
        <v>48</v>
      </c>
      <c r="B18">
        <v>24</v>
      </c>
      <c r="C18">
        <f t="shared" si="0"/>
        <v>16777216</v>
      </c>
      <c r="D18" s="1">
        <f ca="1">OFFSET(log!A$1,$A18,0,1,1)</f>
        <v>22105.069304000001</v>
      </c>
      <c r="E18" s="1">
        <f ca="1">OFFSET(log!B$1,$A18,0,1,1)</f>
        <v>22050.768319999999</v>
      </c>
      <c r="F18" s="1">
        <f ca="1">OFFSET(log!C$1,$A18,0,1,1)</f>
        <v>21893.466776000001</v>
      </c>
      <c r="G18" s="1">
        <f ca="1">OFFSET(log!D$1,$A18,0,1,1)</f>
        <v>21977.063816000002</v>
      </c>
      <c r="H18" s="1">
        <f ca="1">OFFSET(log!E$1,$A18,0,1,1)</f>
        <v>21355.588928000001</v>
      </c>
      <c r="I18" s="1">
        <f t="shared" ca="1" si="1"/>
        <v>21876.391428800001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" sqref="I2:I18"/>
    </sheetView>
  </sheetViews>
  <sheetFormatPr defaultRowHeight="18" x14ac:dyDescent="0.45"/>
  <cols>
    <col min="1" max="2" width="3.398437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</row>
    <row r="2" spans="1:9" x14ac:dyDescent="0.45">
      <c r="A2">
        <v>1</v>
      </c>
      <c r="B2">
        <v>8</v>
      </c>
      <c r="C2">
        <f>2^B2</f>
        <v>256</v>
      </c>
      <c r="D2" s="1">
        <f ca="1">OFFSET(log!A$1,$A2,0,1,1)</f>
        <v>1725.672472</v>
      </c>
      <c r="E2" s="1">
        <f ca="1">OFFSET(log!B$1,$A2,0,1,1)</f>
        <v>2093.7246879999998</v>
      </c>
      <c r="F2" s="1">
        <f ca="1">OFFSET(log!C$1,$A2,0,1,1)</f>
        <v>2040.3782160000001</v>
      </c>
      <c r="G2" s="1">
        <f ca="1">OFFSET(log!D$1,$A2,0,1,1)</f>
        <v>2103.50792</v>
      </c>
      <c r="H2" s="1">
        <f ca="1">OFFSET(log!E$1,$A2,0,1,1)</f>
        <v>2071.0062640000001</v>
      </c>
      <c r="I2" s="1">
        <f ca="1">AVERAGE(D2:H2)</f>
        <v>2006.8579119999999</v>
      </c>
    </row>
    <row r="3" spans="1:9" x14ac:dyDescent="0.45">
      <c r="A3">
        <f>A2+3</f>
        <v>4</v>
      </c>
      <c r="B3">
        <v>9</v>
      </c>
      <c r="C3">
        <f t="shared" ref="C3:C18" si="0">2^B3</f>
        <v>512</v>
      </c>
      <c r="D3" s="1">
        <f ca="1">OFFSET(log!A$1,$A3,0,1,1)</f>
        <v>3566.3586799999998</v>
      </c>
      <c r="E3" s="1">
        <f ca="1">OFFSET(log!B$1,$A3,0,1,1)</f>
        <v>3897.554568</v>
      </c>
      <c r="F3" s="1">
        <f ca="1">OFFSET(log!C$1,$A3,0,1,1)</f>
        <v>3702.4188399999998</v>
      </c>
      <c r="G3" s="1">
        <f ca="1">OFFSET(log!D$1,$A3,0,1,1)</f>
        <v>3829.1443199999999</v>
      </c>
      <c r="H3" s="1">
        <f ca="1">OFFSET(log!E$1,$A3,0,1,1)</f>
        <v>3585.4106879999999</v>
      </c>
      <c r="I3" s="1">
        <f t="shared" ref="I3:I18" ca="1" si="1">AVERAGE(D3:H3)</f>
        <v>3716.1774191999998</v>
      </c>
    </row>
    <row r="4" spans="1:9" x14ac:dyDescent="0.45">
      <c r="A4">
        <f t="shared" ref="A4:A18" si="2">A3+3</f>
        <v>7</v>
      </c>
      <c r="B4">
        <v>10</v>
      </c>
      <c r="C4">
        <f t="shared" si="0"/>
        <v>1024</v>
      </c>
      <c r="D4" s="1">
        <f ca="1">OFFSET(log!A$1,$A4,0,1,1)</f>
        <v>6559.7408720000003</v>
      </c>
      <c r="E4" s="1">
        <f ca="1">OFFSET(log!B$1,$A4,0,1,1)</f>
        <v>6547.8344159999997</v>
      </c>
      <c r="F4" s="1">
        <f ca="1">OFFSET(log!C$1,$A4,0,1,1)</f>
        <v>6935.9798719999999</v>
      </c>
      <c r="G4" s="1">
        <f ca="1">OFFSET(log!D$1,$A4,0,1,1)</f>
        <v>6805.5165360000001</v>
      </c>
      <c r="H4" s="1">
        <f ca="1">OFFSET(log!E$1,$A4,0,1,1)</f>
        <v>6289.1454480000002</v>
      </c>
      <c r="I4" s="1">
        <f t="shared" ca="1" si="1"/>
        <v>6627.6434288</v>
      </c>
    </row>
    <row r="5" spans="1:9" x14ac:dyDescent="0.45">
      <c r="A5">
        <f t="shared" si="2"/>
        <v>10</v>
      </c>
      <c r="B5">
        <v>11</v>
      </c>
      <c r="C5">
        <f t="shared" si="0"/>
        <v>2048</v>
      </c>
      <c r="D5" s="1">
        <f ca="1">OFFSET(log!A$1,$A5,0,1,1)</f>
        <v>11058.834816000001</v>
      </c>
      <c r="E5" s="1">
        <f ca="1">OFFSET(log!B$1,$A5,0,1,1)</f>
        <v>10993.501032</v>
      </c>
      <c r="F5" s="1">
        <f ca="1">OFFSET(log!C$1,$A5,0,1,1)</f>
        <v>11331.343016000001</v>
      </c>
      <c r="G5" s="1">
        <f ca="1">OFFSET(log!D$1,$A5,0,1,1)</f>
        <v>11392.013336</v>
      </c>
      <c r="H5" s="1">
        <f ca="1">OFFSET(log!E$1,$A5,0,1,1)</f>
        <v>11190.319767999999</v>
      </c>
      <c r="I5" s="1">
        <f t="shared" ca="1" si="1"/>
        <v>11193.202393600001</v>
      </c>
    </row>
    <row r="6" spans="1:9" x14ac:dyDescent="0.45">
      <c r="A6">
        <f t="shared" si="2"/>
        <v>13</v>
      </c>
      <c r="B6">
        <v>12</v>
      </c>
      <c r="C6">
        <f t="shared" si="0"/>
        <v>4096</v>
      </c>
      <c r="D6" s="1">
        <f ca="1">OFFSET(log!A$1,$A6,0,1,1)</f>
        <v>16845.70636</v>
      </c>
      <c r="E6" s="1">
        <f ca="1">OFFSET(log!B$1,$A6,0,1,1)</f>
        <v>16630.543224000001</v>
      </c>
      <c r="F6" s="1">
        <f ca="1">OFFSET(log!C$1,$A6,0,1,1)</f>
        <v>16664.954224000001</v>
      </c>
      <c r="G6" s="1">
        <f ca="1">OFFSET(log!D$1,$A6,0,1,1)</f>
        <v>16786.109584000002</v>
      </c>
      <c r="H6" s="1">
        <f ca="1">OFFSET(log!E$1,$A6,0,1,1)</f>
        <v>16524.997528</v>
      </c>
      <c r="I6" s="1">
        <f t="shared" ca="1" si="1"/>
        <v>16690.462184000004</v>
      </c>
    </row>
    <row r="7" spans="1:9" x14ac:dyDescent="0.45">
      <c r="A7">
        <f t="shared" si="2"/>
        <v>16</v>
      </c>
      <c r="B7">
        <v>13</v>
      </c>
      <c r="C7">
        <f t="shared" si="0"/>
        <v>8192</v>
      </c>
      <c r="D7" s="1">
        <f ca="1">OFFSET(log!A$1,$A7,0,1,1)</f>
        <v>26533.190144</v>
      </c>
      <c r="E7" s="1">
        <f ca="1">OFFSET(log!B$1,$A7,0,1,1)</f>
        <v>26474.272551999999</v>
      </c>
      <c r="F7" s="1">
        <f ca="1">OFFSET(log!C$1,$A7,0,1,1)</f>
        <v>26266.596160000001</v>
      </c>
      <c r="G7" s="1">
        <f ca="1">OFFSET(log!D$1,$A7,0,1,1)</f>
        <v>25799.924072000002</v>
      </c>
      <c r="H7" s="1">
        <f ca="1">OFFSET(log!E$1,$A7,0,1,1)</f>
        <v>26145.216047999998</v>
      </c>
      <c r="I7" s="1">
        <f t="shared" ca="1" si="1"/>
        <v>26243.839795200001</v>
      </c>
    </row>
    <row r="8" spans="1:9" x14ac:dyDescent="0.45">
      <c r="A8">
        <f t="shared" si="2"/>
        <v>19</v>
      </c>
      <c r="B8">
        <v>14</v>
      </c>
      <c r="C8">
        <f t="shared" si="0"/>
        <v>16384</v>
      </c>
      <c r="D8" s="1">
        <f ca="1">OFFSET(log!A$1,$A8,0,1,1)</f>
        <v>31019.619471999998</v>
      </c>
      <c r="E8" s="1">
        <f ca="1">OFFSET(log!B$1,$A8,0,1,1)</f>
        <v>31333.115408000001</v>
      </c>
      <c r="F8" s="1">
        <f ca="1">OFFSET(log!C$1,$A8,0,1,1)</f>
        <v>31432.741888</v>
      </c>
      <c r="G8" s="1">
        <f ca="1">OFFSET(log!D$1,$A8,0,1,1)</f>
        <v>31445.750768000002</v>
      </c>
      <c r="H8" s="1">
        <f ca="1">OFFSET(log!E$1,$A8,0,1,1)</f>
        <v>30986.585375999999</v>
      </c>
      <c r="I8" s="1">
        <f t="shared" ca="1" si="1"/>
        <v>31243.562582399998</v>
      </c>
    </row>
    <row r="9" spans="1:9" x14ac:dyDescent="0.45">
      <c r="A9">
        <f t="shared" si="2"/>
        <v>22</v>
      </c>
      <c r="B9">
        <v>15</v>
      </c>
      <c r="C9">
        <f t="shared" si="0"/>
        <v>32768</v>
      </c>
      <c r="D9" s="1">
        <f ca="1">OFFSET(log!A$1,$A9,0,1,1)</f>
        <v>42019.367960000003</v>
      </c>
      <c r="E9" s="1">
        <f ca="1">OFFSET(log!B$1,$A9,0,1,1)</f>
        <v>42635.040352000004</v>
      </c>
      <c r="F9" s="1">
        <f ca="1">OFFSET(log!C$1,$A9,0,1,1)</f>
        <v>41860.379456000002</v>
      </c>
      <c r="G9" s="1">
        <f ca="1">OFFSET(log!D$1,$A9,0,1,1)</f>
        <v>41929.288615999998</v>
      </c>
      <c r="H9" s="1">
        <f ca="1">OFFSET(log!E$1,$A9,0,1,1)</f>
        <v>42138.757167999996</v>
      </c>
      <c r="I9" s="1">
        <f t="shared" ca="1" si="1"/>
        <v>42116.566710400002</v>
      </c>
    </row>
    <row r="10" spans="1:9" x14ac:dyDescent="0.45">
      <c r="A10">
        <f t="shared" si="2"/>
        <v>25</v>
      </c>
      <c r="B10">
        <v>16</v>
      </c>
      <c r="C10">
        <f t="shared" si="0"/>
        <v>65536</v>
      </c>
      <c r="D10" s="1">
        <f ca="1">OFFSET(log!A$1,$A10,0,1,1)</f>
        <v>49700.061871999998</v>
      </c>
      <c r="E10" s="1">
        <f ca="1">OFFSET(log!B$1,$A10,0,1,1)</f>
        <v>49449.520872000001</v>
      </c>
      <c r="F10" s="1">
        <f ca="1">OFFSET(log!C$1,$A10,0,1,1)</f>
        <v>49422.371568000002</v>
      </c>
      <c r="G10" s="1">
        <f ca="1">OFFSET(log!D$1,$A10,0,1,1)</f>
        <v>49837.014592</v>
      </c>
      <c r="H10" s="1">
        <f ca="1">OFFSET(log!E$1,$A10,0,1,1)</f>
        <v>49379.944695999999</v>
      </c>
      <c r="I10" s="1">
        <f t="shared" ca="1" si="1"/>
        <v>49557.782720000003</v>
      </c>
    </row>
    <row r="11" spans="1:9" x14ac:dyDescent="0.45">
      <c r="A11">
        <f t="shared" si="2"/>
        <v>28</v>
      </c>
      <c r="B11">
        <v>17</v>
      </c>
      <c r="C11">
        <f t="shared" si="0"/>
        <v>131072</v>
      </c>
      <c r="D11" s="1">
        <f ca="1">OFFSET(log!A$1,$A11,0,1,1)</f>
        <v>54621.307760000003</v>
      </c>
      <c r="E11" s="1">
        <f ca="1">OFFSET(log!B$1,$A11,0,1,1)</f>
        <v>49784.140672000001</v>
      </c>
      <c r="F11" s="1">
        <f ca="1">OFFSET(log!C$1,$A11,0,1,1)</f>
        <v>55198.909136000002</v>
      </c>
      <c r="G11" s="1">
        <f ca="1">OFFSET(log!D$1,$A11,0,1,1)</f>
        <v>54994.046384000001</v>
      </c>
      <c r="H11" s="1">
        <f ca="1">OFFSET(log!E$1,$A11,0,1,1)</f>
        <v>53453.396816</v>
      </c>
      <c r="I11" s="1">
        <f t="shared" ca="1" si="1"/>
        <v>53610.360153600006</v>
      </c>
    </row>
    <row r="12" spans="1:9" x14ac:dyDescent="0.45">
      <c r="A12">
        <f t="shared" si="2"/>
        <v>31</v>
      </c>
      <c r="B12">
        <v>18</v>
      </c>
      <c r="C12">
        <f t="shared" si="0"/>
        <v>262144</v>
      </c>
      <c r="D12" s="1">
        <f ca="1">OFFSET(log!A$1,$A12,0,1,1)</f>
        <v>42822.302175999997</v>
      </c>
      <c r="E12" s="1">
        <f ca="1">OFFSET(log!B$1,$A12,0,1,1)</f>
        <v>39362.070096000003</v>
      </c>
      <c r="F12" s="1">
        <f ca="1">OFFSET(log!C$1,$A12,0,1,1)</f>
        <v>42682.806111999998</v>
      </c>
      <c r="G12" s="1">
        <f ca="1">OFFSET(log!D$1,$A12,0,1,1)</f>
        <v>42597.579264</v>
      </c>
      <c r="H12" s="1">
        <f ca="1">OFFSET(log!E$1,$A12,0,1,1)</f>
        <v>42594.071504</v>
      </c>
      <c r="I12" s="1">
        <f t="shared" ca="1" si="1"/>
        <v>42011.7658304</v>
      </c>
    </row>
    <row r="13" spans="1:9" x14ac:dyDescent="0.45">
      <c r="A13">
        <f t="shared" si="2"/>
        <v>34</v>
      </c>
      <c r="B13">
        <v>19</v>
      </c>
      <c r="C13">
        <f t="shared" si="0"/>
        <v>524288</v>
      </c>
      <c r="D13" s="1">
        <f ca="1">OFFSET(log!A$1,$A13,0,1,1)</f>
        <v>42313.472992000003</v>
      </c>
      <c r="E13" s="1">
        <f ca="1">OFFSET(log!B$1,$A13,0,1,1)</f>
        <v>40531.227808000003</v>
      </c>
      <c r="F13" s="1">
        <f ca="1">OFFSET(log!C$1,$A13,0,1,1)</f>
        <v>41878.211448000002</v>
      </c>
      <c r="G13" s="1">
        <f ca="1">OFFSET(log!D$1,$A13,0,1,1)</f>
        <v>42736.979648</v>
      </c>
      <c r="H13" s="1">
        <f ca="1">OFFSET(log!E$1,$A13,0,1,1)</f>
        <v>42147.341128</v>
      </c>
      <c r="I13" s="1">
        <f t="shared" ca="1" si="1"/>
        <v>41921.446604800003</v>
      </c>
    </row>
    <row r="14" spans="1:9" x14ac:dyDescent="0.45">
      <c r="A14">
        <f t="shared" si="2"/>
        <v>37</v>
      </c>
      <c r="B14">
        <v>20</v>
      </c>
      <c r="C14">
        <f t="shared" si="0"/>
        <v>1048576</v>
      </c>
      <c r="D14" s="1">
        <f ca="1">OFFSET(log!A$1,$A14,0,1,1)</f>
        <v>38618.155160000002</v>
      </c>
      <c r="E14" s="1">
        <f ca="1">OFFSET(log!B$1,$A14,0,1,1)</f>
        <v>38839.472992000003</v>
      </c>
      <c r="F14" s="1">
        <f ca="1">OFFSET(log!C$1,$A14,0,1,1)</f>
        <v>37681.162927999998</v>
      </c>
      <c r="G14" s="1">
        <f ca="1">OFFSET(log!D$1,$A14,0,1,1)</f>
        <v>35445.069944000003</v>
      </c>
      <c r="H14" s="1">
        <f ca="1">OFFSET(log!E$1,$A14,0,1,1)</f>
        <v>33478.658239999997</v>
      </c>
      <c r="I14" s="1">
        <f t="shared" ca="1" si="1"/>
        <v>36812.503852799993</v>
      </c>
    </row>
    <row r="15" spans="1:9" x14ac:dyDescent="0.45">
      <c r="A15">
        <f t="shared" si="2"/>
        <v>40</v>
      </c>
      <c r="B15">
        <v>21</v>
      </c>
      <c r="C15">
        <f t="shared" si="0"/>
        <v>2097152</v>
      </c>
      <c r="D15" s="1">
        <f ca="1">OFFSET(log!A$1,$A15,0,1,1)</f>
        <v>31434.652119999999</v>
      </c>
      <c r="E15" s="1">
        <f ca="1">OFFSET(log!B$1,$A15,0,1,1)</f>
        <v>31219.066296000001</v>
      </c>
      <c r="F15" s="1">
        <f ca="1">OFFSET(log!C$1,$A15,0,1,1)</f>
        <v>30230.730392000001</v>
      </c>
      <c r="G15" s="1">
        <f ca="1">OFFSET(log!D$1,$A15,0,1,1)</f>
        <v>30210.072695999999</v>
      </c>
      <c r="H15" s="1">
        <f ca="1">OFFSET(log!E$1,$A15,0,1,1)</f>
        <v>29587.653272</v>
      </c>
      <c r="I15" s="1">
        <f t="shared" ca="1" si="1"/>
        <v>30536.434955199999</v>
      </c>
    </row>
    <row r="16" spans="1:9" x14ac:dyDescent="0.45">
      <c r="A16">
        <f t="shared" si="2"/>
        <v>43</v>
      </c>
      <c r="B16">
        <v>22</v>
      </c>
      <c r="C16">
        <f t="shared" si="0"/>
        <v>4194304</v>
      </c>
      <c r="D16" s="1">
        <f ca="1">OFFSET(log!A$1,$A16,0,1,1)</f>
        <v>25460.982120000001</v>
      </c>
      <c r="E16" s="1">
        <f ca="1">OFFSET(log!B$1,$A16,0,1,1)</f>
        <v>26940.966703999999</v>
      </c>
      <c r="F16" s="1">
        <f ca="1">OFFSET(log!C$1,$A16,0,1,1)</f>
        <v>26574.483703999998</v>
      </c>
      <c r="G16" s="1">
        <f ca="1">OFFSET(log!D$1,$A16,0,1,1)</f>
        <v>26814.989192000001</v>
      </c>
      <c r="H16" s="1">
        <f ca="1">OFFSET(log!E$1,$A16,0,1,1)</f>
        <v>24439.315503999998</v>
      </c>
      <c r="I16" s="1">
        <f t="shared" ca="1" si="1"/>
        <v>26046.147444800001</v>
      </c>
    </row>
    <row r="17" spans="1:9" x14ac:dyDescent="0.45">
      <c r="A17">
        <f t="shared" si="2"/>
        <v>46</v>
      </c>
      <c r="B17">
        <v>23</v>
      </c>
      <c r="C17">
        <f t="shared" si="0"/>
        <v>8388608</v>
      </c>
      <c r="D17" s="1">
        <f ca="1">OFFSET(log!A$1,$A17,0,1,1)</f>
        <v>24818.058592000001</v>
      </c>
      <c r="E17" s="1">
        <f ca="1">OFFSET(log!B$1,$A17,0,1,1)</f>
        <v>24815.448312</v>
      </c>
      <c r="F17" s="1">
        <f ca="1">OFFSET(log!C$1,$A17,0,1,1)</f>
        <v>24372.401551999999</v>
      </c>
      <c r="G17" s="1">
        <f ca="1">OFFSET(log!D$1,$A17,0,1,1)</f>
        <v>24514.656640000001</v>
      </c>
      <c r="H17" s="1">
        <f ca="1">OFFSET(log!E$1,$A17,0,1,1)</f>
        <v>24277.981784</v>
      </c>
      <c r="I17" s="1">
        <f t="shared" ca="1" si="1"/>
        <v>24559.709376000003</v>
      </c>
    </row>
    <row r="18" spans="1:9" x14ac:dyDescent="0.45">
      <c r="A18">
        <f t="shared" si="2"/>
        <v>49</v>
      </c>
      <c r="B18">
        <v>24</v>
      </c>
      <c r="C18">
        <f t="shared" si="0"/>
        <v>16777216</v>
      </c>
      <c r="D18" s="1">
        <f ca="1">OFFSET(log!A$1,$A18,0,1,1)</f>
        <v>24097.449816</v>
      </c>
      <c r="E18" s="1">
        <f ca="1">OFFSET(log!B$1,$A18,0,1,1)</f>
        <v>24017.954168</v>
      </c>
      <c r="F18" s="1">
        <f ca="1">OFFSET(log!C$1,$A18,0,1,1)</f>
        <v>22519.046976000001</v>
      </c>
      <c r="G18" s="1">
        <f ca="1">OFFSET(log!D$1,$A18,0,1,1)</f>
        <v>21625.070007999999</v>
      </c>
      <c r="H18" s="1">
        <f ca="1">OFFSET(log!E$1,$A18,0,1,1)</f>
        <v>23965.609400000001</v>
      </c>
      <c r="I18" s="1">
        <f t="shared" ca="1" si="1"/>
        <v>23245.026073599998</v>
      </c>
    </row>
    <row r="19" spans="1:9" x14ac:dyDescent="0.45">
      <c r="D19" s="1"/>
      <c r="E19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1" sqref="J21"/>
    </sheetView>
  </sheetViews>
  <sheetFormatPr defaultRowHeight="18" x14ac:dyDescent="0.45"/>
  <cols>
    <col min="1" max="2" width="3.398437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</row>
    <row r="2" spans="1:9" x14ac:dyDescent="0.45">
      <c r="A2">
        <v>2</v>
      </c>
      <c r="B2">
        <v>8</v>
      </c>
      <c r="C2">
        <f>2^B2</f>
        <v>256</v>
      </c>
      <c r="D2" s="1">
        <f ca="1">OFFSET(log!A$1,$A2,0,1,1)</f>
        <v>876.30752800000005</v>
      </c>
      <c r="E2" s="1">
        <f ca="1">OFFSET(log!B$1,$A2,0,1,1)</f>
        <v>999.59285599999998</v>
      </c>
      <c r="F2" s="1">
        <f ca="1">OFFSET(log!C$1,$A2,0,1,1)</f>
        <v>982.007744</v>
      </c>
      <c r="G2" s="1">
        <f ca="1">OFFSET(log!D$1,$A2,0,1,1)</f>
        <v>1007.102968</v>
      </c>
      <c r="H2" s="1">
        <f ca="1">OFFSET(log!E$1,$A2,0,1,1)</f>
        <v>996.27383199999997</v>
      </c>
      <c r="I2" s="1">
        <f ca="1">AVERAGE(D2:H2)</f>
        <v>972.25698560000001</v>
      </c>
    </row>
    <row r="3" spans="1:9" x14ac:dyDescent="0.45">
      <c r="A3">
        <f>A2+3</f>
        <v>5</v>
      </c>
      <c r="B3">
        <v>9</v>
      </c>
      <c r="C3">
        <f t="shared" ref="C3:C18" si="0">2^B3</f>
        <v>512</v>
      </c>
      <c r="D3" s="1">
        <f ca="1">OFFSET(log!A$1,$A3,0,1,1)</f>
        <v>1844.331128</v>
      </c>
      <c r="E3" s="1">
        <f ca="1">OFFSET(log!B$1,$A3,0,1,1)</f>
        <v>1922.474712</v>
      </c>
      <c r="F3" s="1">
        <f ca="1">OFFSET(log!C$1,$A3,0,1,1)</f>
        <v>1919.0350080000001</v>
      </c>
      <c r="G3" s="1">
        <f ca="1">OFFSET(log!D$1,$A3,0,1,1)</f>
        <v>1962.5489680000001</v>
      </c>
      <c r="H3" s="1">
        <f ca="1">OFFSET(log!E$1,$A3,0,1,1)</f>
        <v>1868.500616</v>
      </c>
      <c r="I3" s="1">
        <f t="shared" ref="I3:I18" ca="1" si="1">AVERAGE(D3:H3)</f>
        <v>1903.3780864</v>
      </c>
    </row>
    <row r="4" spans="1:9" x14ac:dyDescent="0.45">
      <c r="A4">
        <f t="shared" ref="A4:A18" si="2">A3+3</f>
        <v>8</v>
      </c>
      <c r="B4">
        <v>10</v>
      </c>
      <c r="C4">
        <f t="shared" si="0"/>
        <v>1024</v>
      </c>
      <c r="D4" s="1">
        <f ca="1">OFFSET(log!A$1,$A4,0,1,1)</f>
        <v>3485.9910319999999</v>
      </c>
      <c r="E4" s="1">
        <f ca="1">OFFSET(log!B$1,$A4,0,1,1)</f>
        <v>3623.4740240000001</v>
      </c>
      <c r="F4" s="1">
        <f ca="1">OFFSET(log!C$1,$A4,0,1,1)</f>
        <v>3692.4123679999998</v>
      </c>
      <c r="G4" s="1">
        <f ca="1">OFFSET(log!D$1,$A4,0,1,1)</f>
        <v>3644.42488</v>
      </c>
      <c r="H4" s="1">
        <f ca="1">OFFSET(log!E$1,$A4,0,1,1)</f>
        <v>3478.9123760000002</v>
      </c>
      <c r="I4" s="1">
        <f t="shared" ca="1" si="1"/>
        <v>3585.0429360000003</v>
      </c>
    </row>
    <row r="5" spans="1:9" x14ac:dyDescent="0.45">
      <c r="A5">
        <f t="shared" si="2"/>
        <v>11</v>
      </c>
      <c r="B5">
        <v>11</v>
      </c>
      <c r="C5">
        <f t="shared" si="0"/>
        <v>2048</v>
      </c>
      <c r="D5" s="1">
        <f ca="1">OFFSET(log!A$1,$A5,0,1,1)</f>
        <v>7084.11924</v>
      </c>
      <c r="E5" s="1">
        <f ca="1">OFFSET(log!B$1,$A5,0,1,1)</f>
        <v>6720.1103039999998</v>
      </c>
      <c r="F5" s="1">
        <f ca="1">OFFSET(log!C$1,$A5,0,1,1)</f>
        <v>6954.0564480000003</v>
      </c>
      <c r="G5" s="1">
        <f ca="1">OFFSET(log!D$1,$A5,0,1,1)</f>
        <v>7029.0014799999999</v>
      </c>
      <c r="H5" s="1">
        <f ca="1">OFFSET(log!E$1,$A5,0,1,1)</f>
        <v>6860.7536399999999</v>
      </c>
      <c r="I5" s="1">
        <f t="shared" ca="1" si="1"/>
        <v>6929.6082224000002</v>
      </c>
    </row>
    <row r="6" spans="1:9" x14ac:dyDescent="0.45">
      <c r="A6">
        <f t="shared" si="2"/>
        <v>14</v>
      </c>
      <c r="B6">
        <v>12</v>
      </c>
      <c r="C6">
        <f t="shared" si="0"/>
        <v>4096</v>
      </c>
      <c r="D6" s="1">
        <f ca="1">OFFSET(log!A$1,$A6,0,1,1)</f>
        <v>12072.264064000001</v>
      </c>
      <c r="E6" s="1">
        <f ca="1">OFFSET(log!B$1,$A6,0,1,1)</f>
        <v>11276.617488</v>
      </c>
      <c r="F6" s="1">
        <f ca="1">OFFSET(log!C$1,$A6,0,1,1)</f>
        <v>11977.140152</v>
      </c>
      <c r="G6" s="1">
        <f ca="1">OFFSET(log!D$1,$A6,0,1,1)</f>
        <v>12081.35428</v>
      </c>
      <c r="H6" s="1">
        <f ca="1">OFFSET(log!E$1,$A6,0,1,1)</f>
        <v>11823.216624000001</v>
      </c>
      <c r="I6" s="1">
        <f t="shared" ca="1" si="1"/>
        <v>11846.118521599999</v>
      </c>
    </row>
    <row r="7" spans="1:9" x14ac:dyDescent="0.45">
      <c r="A7">
        <f t="shared" si="2"/>
        <v>17</v>
      </c>
      <c r="B7">
        <v>13</v>
      </c>
      <c r="C7">
        <f t="shared" si="0"/>
        <v>8192</v>
      </c>
      <c r="D7" s="1">
        <f ca="1">OFFSET(log!A$1,$A7,0,1,1)</f>
        <v>20951.051232000002</v>
      </c>
      <c r="E7" s="1">
        <f ca="1">OFFSET(log!B$1,$A7,0,1,1)</f>
        <v>21102.849480000001</v>
      </c>
      <c r="F7" s="1">
        <f ca="1">OFFSET(log!C$1,$A7,0,1,1)</f>
        <v>21187.694783999999</v>
      </c>
      <c r="G7" s="1">
        <f ca="1">OFFSET(log!D$1,$A7,0,1,1)</f>
        <v>21025.824960000002</v>
      </c>
      <c r="H7" s="1">
        <f ca="1">OFFSET(log!E$1,$A7,0,1,1)</f>
        <v>20556.237192000001</v>
      </c>
      <c r="I7" s="1">
        <f t="shared" ca="1" si="1"/>
        <v>20964.731529600002</v>
      </c>
    </row>
    <row r="8" spans="1:9" x14ac:dyDescent="0.45">
      <c r="A8">
        <f t="shared" si="2"/>
        <v>20</v>
      </c>
      <c r="B8">
        <v>14</v>
      </c>
      <c r="C8">
        <f t="shared" si="0"/>
        <v>16384</v>
      </c>
      <c r="D8" s="1">
        <f ca="1">OFFSET(log!A$1,$A8,0,1,1)</f>
        <v>25249.172159999998</v>
      </c>
      <c r="E8" s="1">
        <f ca="1">OFFSET(log!B$1,$A8,0,1,1)</f>
        <v>25855.45768</v>
      </c>
      <c r="F8" s="1">
        <f ca="1">OFFSET(log!C$1,$A8,0,1,1)</f>
        <v>25452.819176000001</v>
      </c>
      <c r="G8" s="1">
        <f ca="1">OFFSET(log!D$1,$A8,0,1,1)</f>
        <v>24938.080559999999</v>
      </c>
      <c r="H8" s="1">
        <f ca="1">OFFSET(log!E$1,$A8,0,1,1)</f>
        <v>25426.246407999999</v>
      </c>
      <c r="I8" s="1">
        <f t="shared" ca="1" si="1"/>
        <v>25384.355196800003</v>
      </c>
    </row>
    <row r="9" spans="1:9" x14ac:dyDescent="0.45">
      <c r="A9">
        <f t="shared" si="2"/>
        <v>23</v>
      </c>
      <c r="B9">
        <v>15</v>
      </c>
      <c r="C9">
        <f t="shared" si="0"/>
        <v>32768</v>
      </c>
      <c r="D9" s="1">
        <f ca="1">OFFSET(log!A$1,$A9,0,1,1)</f>
        <v>35741.479528000003</v>
      </c>
      <c r="E9" s="1">
        <f ca="1">OFFSET(log!B$1,$A9,0,1,1)</f>
        <v>36269.353000000003</v>
      </c>
      <c r="F9" s="1">
        <f ca="1">OFFSET(log!C$1,$A9,0,1,1)</f>
        <v>35926.825863999999</v>
      </c>
      <c r="G9" s="1">
        <f ca="1">OFFSET(log!D$1,$A9,0,1,1)</f>
        <v>34725.162920000002</v>
      </c>
      <c r="H9" s="1">
        <f ca="1">OFFSET(log!E$1,$A9,0,1,1)</f>
        <v>35436.141367999997</v>
      </c>
      <c r="I9" s="1">
        <f t="shared" ca="1" si="1"/>
        <v>35619.792536000001</v>
      </c>
    </row>
    <row r="10" spans="1:9" x14ac:dyDescent="0.45">
      <c r="A10">
        <f t="shared" si="2"/>
        <v>26</v>
      </c>
      <c r="B10">
        <v>16</v>
      </c>
      <c r="C10">
        <f t="shared" si="0"/>
        <v>65536</v>
      </c>
      <c r="D10" s="1">
        <f ca="1">OFFSET(log!A$1,$A10,0,1,1)</f>
        <v>43383.618543999997</v>
      </c>
      <c r="E10" s="1">
        <f ca="1">OFFSET(log!B$1,$A10,0,1,1)</f>
        <v>43243.506415999997</v>
      </c>
      <c r="F10" s="1">
        <f ca="1">OFFSET(log!C$1,$A10,0,1,1)</f>
        <v>42100.739304000002</v>
      </c>
      <c r="G10" s="1">
        <f ca="1">OFFSET(log!D$1,$A10,0,1,1)</f>
        <v>42697.414279999997</v>
      </c>
      <c r="H10" s="1">
        <f ca="1">OFFSET(log!E$1,$A10,0,1,1)</f>
        <v>44209.295696000001</v>
      </c>
      <c r="I10" s="1">
        <f t="shared" ca="1" si="1"/>
        <v>43126.914848</v>
      </c>
    </row>
    <row r="11" spans="1:9" x14ac:dyDescent="0.45">
      <c r="A11">
        <f t="shared" si="2"/>
        <v>29</v>
      </c>
      <c r="B11">
        <v>17</v>
      </c>
      <c r="C11">
        <f t="shared" si="0"/>
        <v>131072</v>
      </c>
      <c r="D11" s="1">
        <f ca="1">OFFSET(log!A$1,$A11,0,1,1)</f>
        <v>48237.026535999998</v>
      </c>
      <c r="E11" s="1">
        <f ca="1">OFFSET(log!B$1,$A11,0,1,1)</f>
        <v>45218.662472000004</v>
      </c>
      <c r="F11" s="1">
        <f ca="1">OFFSET(log!C$1,$A11,0,1,1)</f>
        <v>47346.486784000001</v>
      </c>
      <c r="G11" s="1">
        <f ca="1">OFFSET(log!D$1,$A11,0,1,1)</f>
        <v>48210.95</v>
      </c>
      <c r="H11" s="1">
        <f ca="1">OFFSET(log!E$1,$A11,0,1,1)</f>
        <v>48783.154415999998</v>
      </c>
      <c r="I11" s="1">
        <f t="shared" ca="1" si="1"/>
        <v>47559.256041599998</v>
      </c>
    </row>
    <row r="12" spans="1:9" x14ac:dyDescent="0.45">
      <c r="A12">
        <f t="shared" si="2"/>
        <v>32</v>
      </c>
      <c r="B12">
        <v>18</v>
      </c>
      <c r="C12">
        <f t="shared" si="0"/>
        <v>262144</v>
      </c>
      <c r="D12" s="1">
        <f ca="1">OFFSET(log!A$1,$A12,0,1,1)</f>
        <v>43372.285528</v>
      </c>
      <c r="E12" s="1">
        <f ca="1">OFFSET(log!B$1,$A12,0,1,1)</f>
        <v>39858.976783999999</v>
      </c>
      <c r="F12" s="1">
        <f ca="1">OFFSET(log!C$1,$A12,0,1,1)</f>
        <v>43978.274991999999</v>
      </c>
      <c r="G12" s="1">
        <f ca="1">OFFSET(log!D$1,$A12,0,1,1)</f>
        <v>44707.628808000001</v>
      </c>
      <c r="H12" s="1">
        <f ca="1">OFFSET(log!E$1,$A12,0,1,1)</f>
        <v>43227.243944000002</v>
      </c>
      <c r="I12" s="1">
        <f t="shared" ca="1" si="1"/>
        <v>43028.882011199996</v>
      </c>
    </row>
    <row r="13" spans="1:9" x14ac:dyDescent="0.45">
      <c r="A13">
        <f t="shared" si="2"/>
        <v>35</v>
      </c>
      <c r="B13">
        <v>19</v>
      </c>
      <c r="C13">
        <f t="shared" si="0"/>
        <v>524288</v>
      </c>
      <c r="D13" s="1">
        <f ca="1">OFFSET(log!A$1,$A13,0,1,1)</f>
        <v>40569.130455999999</v>
      </c>
      <c r="E13" s="1">
        <f ca="1">OFFSET(log!B$1,$A13,0,1,1)</f>
        <v>40158.003080000002</v>
      </c>
      <c r="F13" s="1">
        <f ca="1">OFFSET(log!C$1,$A13,0,1,1)</f>
        <v>41959.743408000002</v>
      </c>
      <c r="G13" s="1">
        <f ca="1">OFFSET(log!D$1,$A13,0,1,1)</f>
        <v>40011.906808</v>
      </c>
      <c r="H13" s="1">
        <f ca="1">OFFSET(log!E$1,$A13,0,1,1)</f>
        <v>39449.243880000002</v>
      </c>
      <c r="I13" s="1">
        <f t="shared" ca="1" si="1"/>
        <v>40429.605526400002</v>
      </c>
    </row>
    <row r="14" spans="1:9" x14ac:dyDescent="0.45">
      <c r="A14">
        <f t="shared" si="2"/>
        <v>38</v>
      </c>
      <c r="B14">
        <v>20</v>
      </c>
      <c r="C14">
        <f t="shared" si="0"/>
        <v>1048576</v>
      </c>
      <c r="D14" s="1">
        <f ca="1">OFFSET(log!A$1,$A14,0,1,1)</f>
        <v>40956.283007999999</v>
      </c>
      <c r="E14" s="1">
        <f ca="1">OFFSET(log!B$1,$A14,0,1,1)</f>
        <v>40115.072176000001</v>
      </c>
      <c r="F14" s="1">
        <f ca="1">OFFSET(log!C$1,$A14,0,1,1)</f>
        <v>40837.091727999999</v>
      </c>
      <c r="G14" s="1">
        <f ca="1">OFFSET(log!D$1,$A14,0,1,1)</f>
        <v>40955.185431999998</v>
      </c>
      <c r="H14" s="1">
        <f ca="1">OFFSET(log!E$1,$A14,0,1,1)</f>
        <v>39274.431976</v>
      </c>
      <c r="I14" s="1">
        <f t="shared" ca="1" si="1"/>
        <v>40427.612863999995</v>
      </c>
    </row>
    <row r="15" spans="1:9" x14ac:dyDescent="0.45">
      <c r="A15">
        <f t="shared" si="2"/>
        <v>41</v>
      </c>
      <c r="B15">
        <v>21</v>
      </c>
      <c r="C15">
        <f t="shared" si="0"/>
        <v>2097152</v>
      </c>
      <c r="D15" s="1">
        <f ca="1">OFFSET(log!A$1,$A15,0,1,1)</f>
        <v>36562.226776000003</v>
      </c>
      <c r="E15" s="1">
        <f ca="1">OFFSET(log!B$1,$A15,0,1,1)</f>
        <v>34529.090504</v>
      </c>
      <c r="F15" s="1">
        <f ca="1">OFFSET(log!C$1,$A15,0,1,1)</f>
        <v>37002.643175999998</v>
      </c>
      <c r="G15" s="1">
        <f ca="1">OFFSET(log!D$1,$A15,0,1,1)</f>
        <v>36605.616728000001</v>
      </c>
      <c r="H15" s="1">
        <f ca="1">OFFSET(log!E$1,$A15,0,1,1)</f>
        <v>36066.550728000002</v>
      </c>
      <c r="I15" s="1">
        <f t="shared" ca="1" si="1"/>
        <v>36153.225582400002</v>
      </c>
    </row>
    <row r="16" spans="1:9" x14ac:dyDescent="0.45">
      <c r="A16">
        <f t="shared" si="2"/>
        <v>44</v>
      </c>
      <c r="B16">
        <v>22</v>
      </c>
      <c r="C16">
        <f t="shared" si="0"/>
        <v>4194304</v>
      </c>
      <c r="D16" s="1">
        <f ca="1">OFFSET(log!A$1,$A16,0,1,1)</f>
        <v>37813.896200000003</v>
      </c>
      <c r="E16" s="1">
        <f ca="1">OFFSET(log!B$1,$A16,0,1,1)</f>
        <v>37866.663159999996</v>
      </c>
      <c r="F16" s="1">
        <f ca="1">OFFSET(log!C$1,$A16,0,1,1)</f>
        <v>38288.621848000003</v>
      </c>
      <c r="G16" s="1">
        <f ca="1">OFFSET(log!D$1,$A16,0,1,1)</f>
        <v>38151.956456</v>
      </c>
      <c r="H16" s="1">
        <f ca="1">OFFSET(log!E$1,$A16,0,1,1)</f>
        <v>36114.16272</v>
      </c>
      <c r="I16" s="1">
        <f t="shared" ca="1" si="1"/>
        <v>37647.060076799993</v>
      </c>
    </row>
    <row r="17" spans="1:9" x14ac:dyDescent="0.45">
      <c r="A17">
        <f t="shared" si="2"/>
        <v>47</v>
      </c>
      <c r="B17">
        <v>23</v>
      </c>
      <c r="C17">
        <f t="shared" si="0"/>
        <v>8388608</v>
      </c>
      <c r="D17" s="1">
        <f ca="1">OFFSET(log!A$1,$A17,0,1,1)</f>
        <v>39246.237408000001</v>
      </c>
      <c r="E17" s="1">
        <f ca="1">OFFSET(log!B$1,$A17,0,1,1)</f>
        <v>38917.248688</v>
      </c>
      <c r="F17" s="1">
        <f ca="1">OFFSET(log!C$1,$A17,0,1,1)</f>
        <v>37853.958392</v>
      </c>
      <c r="G17" s="1">
        <f ca="1">OFFSET(log!D$1,$A17,0,1,1)</f>
        <v>39174.718152000001</v>
      </c>
      <c r="H17" s="1">
        <f ca="1">OFFSET(log!E$1,$A17,0,1,1)</f>
        <v>37336.674992</v>
      </c>
      <c r="I17" s="1">
        <f t="shared" ca="1" si="1"/>
        <v>38505.767526399999</v>
      </c>
    </row>
    <row r="18" spans="1:9" x14ac:dyDescent="0.45">
      <c r="A18">
        <f t="shared" si="2"/>
        <v>50</v>
      </c>
      <c r="B18">
        <v>24</v>
      </c>
      <c r="C18">
        <f t="shared" si="0"/>
        <v>16777216</v>
      </c>
      <c r="D18" s="1">
        <f ca="1">OFFSET(log!A$1,$A18,0,1,1)</f>
        <v>38318.972152000002</v>
      </c>
      <c r="E18" s="1">
        <f ca="1">OFFSET(log!B$1,$A18,0,1,1)</f>
        <v>36755.804495999997</v>
      </c>
      <c r="F18" s="1">
        <f ca="1">OFFSET(log!C$1,$A18,0,1,1)</f>
        <v>35669.358703999998</v>
      </c>
      <c r="G18" s="1">
        <f ca="1">OFFSET(log!D$1,$A18,0,1,1)</f>
        <v>38241.848848000001</v>
      </c>
      <c r="H18" s="1">
        <f ca="1">OFFSET(log!E$1,$A18,0,1,1)</f>
        <v>35987.296016</v>
      </c>
      <c r="I18" s="1">
        <f t="shared" ca="1" si="1"/>
        <v>36994.656043200004</v>
      </c>
    </row>
    <row r="19" spans="1:9" x14ac:dyDescent="0.45">
      <c r="D19" s="1"/>
      <c r="E19" s="1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6" workbookViewId="0">
      <selection activeCell="I63" sqref="I63"/>
    </sheetView>
  </sheetViews>
  <sheetFormatPr defaultRowHeight="18" x14ac:dyDescent="0.45"/>
  <cols>
    <col min="1" max="5" width="6.8984375" bestFit="1" customWidth="1"/>
    <col min="7" max="11" width="13.19921875" bestFit="1" customWidth="1"/>
  </cols>
  <sheetData>
    <row r="1" spans="1:11" x14ac:dyDescent="0.45">
      <c r="A1" s="1">
        <f>G1/1000000*8</f>
        <v>1225.868336</v>
      </c>
      <c r="B1" s="1">
        <f t="shared" ref="B1:B51" si="0">H1/1000000*8</f>
        <v>1496.0041120000001</v>
      </c>
      <c r="C1" s="1">
        <f t="shared" ref="C1:C51" si="1">I1/1000000*8</f>
        <v>1459.5192079999999</v>
      </c>
      <c r="D1" s="1">
        <f t="shared" ref="D1:D51" si="2">J1/1000000*8</f>
        <v>1615.5284799999999</v>
      </c>
      <c r="E1" s="1">
        <f t="shared" ref="E1:E32" si="3">K1/1000000*8</f>
        <v>1424.5141040000001</v>
      </c>
      <c r="G1" s="1">
        <v>153233542</v>
      </c>
      <c r="H1" s="1">
        <v>187000514</v>
      </c>
      <c r="I1" s="1">
        <v>182439901</v>
      </c>
      <c r="J1" s="1">
        <v>201941060</v>
      </c>
      <c r="K1" s="1">
        <v>178064263</v>
      </c>
    </row>
    <row r="2" spans="1:11" x14ac:dyDescent="0.45">
      <c r="A2" s="1">
        <f t="shared" ref="A2:A51" si="4">G2/1000000*8</f>
        <v>1725.672472</v>
      </c>
      <c r="B2" s="1">
        <f t="shared" si="0"/>
        <v>2093.7246879999998</v>
      </c>
      <c r="C2" s="1">
        <f t="shared" si="1"/>
        <v>2040.3782160000001</v>
      </c>
      <c r="D2" s="1">
        <f t="shared" si="2"/>
        <v>2103.50792</v>
      </c>
      <c r="E2" s="1">
        <f t="shared" si="3"/>
        <v>2071.0062640000001</v>
      </c>
      <c r="G2" s="1">
        <v>215709059</v>
      </c>
      <c r="H2" s="1">
        <v>261715586</v>
      </c>
      <c r="I2" s="1">
        <v>255047277</v>
      </c>
      <c r="J2" s="1">
        <v>262938490</v>
      </c>
      <c r="K2" s="1">
        <v>258875783</v>
      </c>
    </row>
    <row r="3" spans="1:11" x14ac:dyDescent="0.45">
      <c r="A3" s="1">
        <f t="shared" si="4"/>
        <v>876.30752800000005</v>
      </c>
      <c r="B3" s="1">
        <f t="shared" si="0"/>
        <v>999.59285599999998</v>
      </c>
      <c r="C3" s="1">
        <f t="shared" si="1"/>
        <v>982.007744</v>
      </c>
      <c r="D3" s="1">
        <f t="shared" si="2"/>
        <v>1007.102968</v>
      </c>
      <c r="E3" s="1">
        <f t="shared" si="3"/>
        <v>996.27383199999997</v>
      </c>
      <c r="G3" s="1">
        <v>109538441</v>
      </c>
      <c r="H3" s="1">
        <v>124949107</v>
      </c>
      <c r="I3" s="1">
        <v>122750968</v>
      </c>
      <c r="J3" s="1">
        <v>125887871</v>
      </c>
      <c r="K3" s="1">
        <v>124534229</v>
      </c>
    </row>
    <row r="4" spans="1:11" x14ac:dyDescent="0.45">
      <c r="A4" s="1">
        <f t="shared" si="4"/>
        <v>2525.3394640000001</v>
      </c>
      <c r="B4" s="1">
        <f t="shared" si="0"/>
        <v>2631.0128719999998</v>
      </c>
      <c r="C4" s="1">
        <f t="shared" si="1"/>
        <v>2688.664816</v>
      </c>
      <c r="D4" s="1">
        <f t="shared" si="2"/>
        <v>2719.9900240000002</v>
      </c>
      <c r="E4" s="1">
        <f t="shared" si="3"/>
        <v>2745.8383279999998</v>
      </c>
      <c r="G4" s="1">
        <v>315667433</v>
      </c>
      <c r="H4" s="1">
        <v>328876609</v>
      </c>
      <c r="I4" s="1">
        <v>336083102</v>
      </c>
      <c r="J4" s="1">
        <v>339998753</v>
      </c>
      <c r="K4" s="1">
        <v>343229791</v>
      </c>
    </row>
    <row r="5" spans="1:11" x14ac:dyDescent="0.45">
      <c r="A5" s="1">
        <f t="shared" si="4"/>
        <v>3566.3586799999998</v>
      </c>
      <c r="B5" s="1">
        <f t="shared" si="0"/>
        <v>3897.554568</v>
      </c>
      <c r="C5" s="1">
        <f t="shared" si="1"/>
        <v>3702.4188399999998</v>
      </c>
      <c r="D5" s="1">
        <f t="shared" si="2"/>
        <v>3829.1443199999999</v>
      </c>
      <c r="E5" s="1">
        <f t="shared" si="3"/>
        <v>3585.4106879999999</v>
      </c>
      <c r="G5" s="1">
        <v>445794835</v>
      </c>
      <c r="H5" s="1">
        <v>487194321</v>
      </c>
      <c r="I5" s="1">
        <v>462802355</v>
      </c>
      <c r="J5" s="1">
        <v>478643040</v>
      </c>
      <c r="K5" s="1">
        <v>448176336</v>
      </c>
    </row>
    <row r="6" spans="1:11" x14ac:dyDescent="0.45">
      <c r="A6" s="1">
        <f t="shared" si="4"/>
        <v>1844.331128</v>
      </c>
      <c r="B6" s="1">
        <f t="shared" si="0"/>
        <v>1922.474712</v>
      </c>
      <c r="C6" s="1">
        <f t="shared" si="1"/>
        <v>1919.0350080000001</v>
      </c>
      <c r="D6" s="1">
        <f t="shared" si="2"/>
        <v>1962.5489680000001</v>
      </c>
      <c r="E6" s="1">
        <f t="shared" si="3"/>
        <v>1868.500616</v>
      </c>
      <c r="G6" s="1">
        <v>230541391</v>
      </c>
      <c r="H6" s="1">
        <v>240309339</v>
      </c>
      <c r="I6" s="1">
        <v>239879376</v>
      </c>
      <c r="J6" s="1">
        <v>245318621</v>
      </c>
      <c r="K6" s="1">
        <v>233562577</v>
      </c>
    </row>
    <row r="7" spans="1:11" x14ac:dyDescent="0.45">
      <c r="A7" s="1">
        <f t="shared" si="4"/>
        <v>4266.9323439999998</v>
      </c>
      <c r="B7" s="1">
        <f t="shared" si="0"/>
        <v>4385.5397199999998</v>
      </c>
      <c r="C7" s="1">
        <f t="shared" si="1"/>
        <v>4421.6446960000003</v>
      </c>
      <c r="D7" s="1">
        <f t="shared" si="2"/>
        <v>4375.7630479999998</v>
      </c>
      <c r="E7" s="1">
        <f t="shared" si="3"/>
        <v>4063.4032320000001</v>
      </c>
      <c r="G7" s="1">
        <v>533366543</v>
      </c>
      <c r="H7" s="1">
        <v>548192465</v>
      </c>
      <c r="I7" s="1">
        <v>552705587</v>
      </c>
      <c r="J7" s="1">
        <v>546970381</v>
      </c>
      <c r="K7" s="1">
        <v>507925404</v>
      </c>
    </row>
    <row r="8" spans="1:11" x14ac:dyDescent="0.45">
      <c r="A8" s="1">
        <f t="shared" si="4"/>
        <v>6559.7408720000003</v>
      </c>
      <c r="B8" s="1">
        <f t="shared" si="0"/>
        <v>6547.8344159999997</v>
      </c>
      <c r="C8" s="1">
        <f t="shared" si="1"/>
        <v>6935.9798719999999</v>
      </c>
      <c r="D8" s="1">
        <f t="shared" si="2"/>
        <v>6805.5165360000001</v>
      </c>
      <c r="E8" s="1">
        <f t="shared" si="3"/>
        <v>6289.1454480000002</v>
      </c>
      <c r="G8" s="1">
        <v>819967609</v>
      </c>
      <c r="H8" s="1">
        <v>818479302</v>
      </c>
      <c r="I8" s="1">
        <v>866997484</v>
      </c>
      <c r="J8" s="1">
        <v>850689567</v>
      </c>
      <c r="K8" s="1">
        <v>786143181</v>
      </c>
    </row>
    <row r="9" spans="1:11" x14ac:dyDescent="0.45">
      <c r="A9" s="1">
        <f t="shared" si="4"/>
        <v>3485.9910319999999</v>
      </c>
      <c r="B9" s="1">
        <f t="shared" si="0"/>
        <v>3623.4740240000001</v>
      </c>
      <c r="C9" s="1">
        <f t="shared" si="1"/>
        <v>3692.4123679999998</v>
      </c>
      <c r="D9" s="1">
        <f t="shared" si="2"/>
        <v>3644.42488</v>
      </c>
      <c r="E9" s="1">
        <f t="shared" si="3"/>
        <v>3478.9123760000002</v>
      </c>
      <c r="G9" s="1">
        <v>435748879</v>
      </c>
      <c r="H9" s="1">
        <v>452934253</v>
      </c>
      <c r="I9" s="1">
        <v>461551546</v>
      </c>
      <c r="J9" s="1">
        <v>455553110</v>
      </c>
      <c r="K9" s="1">
        <v>434864047</v>
      </c>
    </row>
    <row r="10" spans="1:11" x14ac:dyDescent="0.45">
      <c r="A10" s="1">
        <f t="shared" si="4"/>
        <v>5934.0680080000002</v>
      </c>
      <c r="B10" s="1">
        <f t="shared" si="0"/>
        <v>6671.0586400000002</v>
      </c>
      <c r="C10" s="1">
        <f t="shared" si="1"/>
        <v>7296.9764720000003</v>
      </c>
      <c r="D10" s="1">
        <f t="shared" si="2"/>
        <v>7319.4928559999998</v>
      </c>
      <c r="E10" s="1">
        <f t="shared" si="3"/>
        <v>7155.5915599999998</v>
      </c>
      <c r="G10" s="1">
        <v>741758501</v>
      </c>
      <c r="H10" s="1">
        <v>833882330</v>
      </c>
      <c r="I10" s="1">
        <v>912122059</v>
      </c>
      <c r="J10" s="1">
        <v>914936607</v>
      </c>
      <c r="K10" s="1">
        <v>894448945</v>
      </c>
    </row>
    <row r="11" spans="1:11" x14ac:dyDescent="0.45">
      <c r="A11" s="1">
        <f t="shared" si="4"/>
        <v>11058.834816000001</v>
      </c>
      <c r="B11" s="1">
        <f t="shared" si="0"/>
        <v>10993.501032</v>
      </c>
      <c r="C11" s="1">
        <f t="shared" si="1"/>
        <v>11331.343016000001</v>
      </c>
      <c r="D11" s="1">
        <f t="shared" si="2"/>
        <v>11392.013336</v>
      </c>
      <c r="E11" s="1">
        <f t="shared" si="3"/>
        <v>11190.319767999999</v>
      </c>
      <c r="G11" s="1">
        <v>1382354352</v>
      </c>
      <c r="H11" s="1">
        <v>1374187629</v>
      </c>
      <c r="I11" s="1">
        <v>1416417877</v>
      </c>
      <c r="J11" s="1">
        <v>1424001667</v>
      </c>
      <c r="K11" s="1">
        <v>1398789971</v>
      </c>
    </row>
    <row r="12" spans="1:11" x14ac:dyDescent="0.45">
      <c r="A12" s="1">
        <f t="shared" si="4"/>
        <v>7084.11924</v>
      </c>
      <c r="B12" s="1">
        <f t="shared" si="0"/>
        <v>6720.1103039999998</v>
      </c>
      <c r="C12" s="1">
        <f t="shared" si="1"/>
        <v>6954.0564480000003</v>
      </c>
      <c r="D12" s="1">
        <f t="shared" si="2"/>
        <v>7029.0014799999999</v>
      </c>
      <c r="E12" s="1">
        <f t="shared" si="3"/>
        <v>6860.7536399999999</v>
      </c>
      <c r="G12" s="1">
        <v>885514905</v>
      </c>
      <c r="H12" s="1">
        <v>840013788</v>
      </c>
      <c r="I12" s="1">
        <v>869257056</v>
      </c>
      <c r="J12" s="1">
        <v>878625185</v>
      </c>
      <c r="K12" s="1">
        <v>857594205</v>
      </c>
    </row>
    <row r="13" spans="1:11" x14ac:dyDescent="0.45">
      <c r="A13" s="1">
        <f t="shared" si="4"/>
        <v>8831.9530560000003</v>
      </c>
      <c r="B13" s="1">
        <f t="shared" si="0"/>
        <v>8825.3713680000001</v>
      </c>
      <c r="C13" s="1">
        <f t="shared" si="1"/>
        <v>8724.1741519999996</v>
      </c>
      <c r="D13" s="1">
        <f t="shared" si="2"/>
        <v>8713.1308000000008</v>
      </c>
      <c r="E13" s="1">
        <f t="shared" si="3"/>
        <v>9582.7314559999995</v>
      </c>
      <c r="G13" s="1">
        <v>1103994132</v>
      </c>
      <c r="H13" s="1">
        <v>1103171421</v>
      </c>
      <c r="I13" s="1">
        <v>1090521769</v>
      </c>
      <c r="J13" s="1">
        <v>1089141350</v>
      </c>
      <c r="K13" s="1">
        <v>1197841432</v>
      </c>
    </row>
    <row r="14" spans="1:11" x14ac:dyDescent="0.45">
      <c r="A14" s="1">
        <f t="shared" si="4"/>
        <v>16845.70636</v>
      </c>
      <c r="B14" s="1">
        <f t="shared" si="0"/>
        <v>16630.543224000001</v>
      </c>
      <c r="C14" s="1">
        <f t="shared" si="1"/>
        <v>16664.954224000001</v>
      </c>
      <c r="D14" s="1">
        <f t="shared" si="2"/>
        <v>16786.109584000002</v>
      </c>
      <c r="E14" s="1">
        <f t="shared" si="3"/>
        <v>16524.997528</v>
      </c>
      <c r="G14" s="1">
        <v>2105713295</v>
      </c>
      <c r="H14" s="1">
        <v>2078817903</v>
      </c>
      <c r="I14" s="1">
        <v>2083119278</v>
      </c>
      <c r="J14" s="1">
        <v>2098263698</v>
      </c>
      <c r="K14" s="1">
        <v>2065624691</v>
      </c>
    </row>
    <row r="15" spans="1:11" x14ac:dyDescent="0.45">
      <c r="A15" s="1">
        <f t="shared" si="4"/>
        <v>12072.264064000001</v>
      </c>
      <c r="B15" s="1">
        <f t="shared" si="0"/>
        <v>11276.617488</v>
      </c>
      <c r="C15" s="1">
        <f t="shared" si="1"/>
        <v>11977.140152</v>
      </c>
      <c r="D15" s="1">
        <f t="shared" si="2"/>
        <v>12081.35428</v>
      </c>
      <c r="E15" s="1">
        <f t="shared" si="3"/>
        <v>11823.216624000001</v>
      </c>
      <c r="G15" s="1">
        <v>1509033008</v>
      </c>
      <c r="H15" s="1">
        <v>1409577186</v>
      </c>
      <c r="I15" s="1">
        <v>1497142519</v>
      </c>
      <c r="J15" s="1">
        <v>1510169285</v>
      </c>
      <c r="K15" s="1">
        <v>1477902078</v>
      </c>
    </row>
    <row r="16" spans="1:11" x14ac:dyDescent="0.45">
      <c r="A16" s="1">
        <f t="shared" si="4"/>
        <v>9051.8550639999994</v>
      </c>
      <c r="B16" s="1">
        <f t="shared" si="0"/>
        <v>8807.0666880000008</v>
      </c>
      <c r="C16" s="1">
        <f t="shared" si="1"/>
        <v>9090.1495200000008</v>
      </c>
      <c r="D16" s="1">
        <f t="shared" si="2"/>
        <v>8944.1161119999997</v>
      </c>
      <c r="E16" s="1">
        <f t="shared" si="3"/>
        <v>8904.0450880000008</v>
      </c>
      <c r="G16" s="1">
        <v>1131481883</v>
      </c>
      <c r="H16" s="1">
        <v>1100883336</v>
      </c>
      <c r="I16" s="1">
        <v>1136268690</v>
      </c>
      <c r="J16" s="1">
        <v>1118014514</v>
      </c>
      <c r="K16" s="1">
        <v>1113005636</v>
      </c>
    </row>
    <row r="17" spans="1:11" x14ac:dyDescent="0.45">
      <c r="A17" s="1">
        <f t="shared" si="4"/>
        <v>26533.190144</v>
      </c>
      <c r="B17" s="1">
        <f t="shared" si="0"/>
        <v>26474.272551999999</v>
      </c>
      <c r="C17" s="1">
        <f t="shared" si="1"/>
        <v>26266.596160000001</v>
      </c>
      <c r="D17" s="1">
        <f t="shared" si="2"/>
        <v>25799.924072000002</v>
      </c>
      <c r="E17" s="1">
        <f t="shared" si="3"/>
        <v>26145.216047999998</v>
      </c>
      <c r="G17" s="1">
        <v>3316648768</v>
      </c>
      <c r="H17" s="1">
        <v>3309284069</v>
      </c>
      <c r="I17" s="1">
        <v>3283324520</v>
      </c>
      <c r="J17" s="1">
        <v>3224990509</v>
      </c>
      <c r="K17" s="1">
        <v>3268152006</v>
      </c>
    </row>
    <row r="18" spans="1:11" x14ac:dyDescent="0.45">
      <c r="A18" s="1">
        <f t="shared" si="4"/>
        <v>20951.051232000002</v>
      </c>
      <c r="B18" s="1">
        <f t="shared" si="0"/>
        <v>21102.849480000001</v>
      </c>
      <c r="C18" s="1">
        <f t="shared" si="1"/>
        <v>21187.694783999999</v>
      </c>
      <c r="D18" s="1">
        <f t="shared" si="2"/>
        <v>21025.824960000002</v>
      </c>
      <c r="E18" s="1">
        <f t="shared" si="3"/>
        <v>20556.237192000001</v>
      </c>
      <c r="G18" s="1">
        <v>2618881404</v>
      </c>
      <c r="H18" s="1">
        <v>2637856185</v>
      </c>
      <c r="I18" s="1">
        <v>2648461848</v>
      </c>
      <c r="J18" s="1">
        <v>2628228120</v>
      </c>
      <c r="K18" s="1">
        <v>2569529649</v>
      </c>
    </row>
    <row r="19" spans="1:11" x14ac:dyDescent="0.45">
      <c r="A19" s="1">
        <f t="shared" si="4"/>
        <v>15257.588239999999</v>
      </c>
      <c r="B19" s="1">
        <f t="shared" si="0"/>
        <v>14820.527624</v>
      </c>
      <c r="C19" s="1">
        <f t="shared" si="1"/>
        <v>14965.686728000001</v>
      </c>
      <c r="D19" s="1">
        <f t="shared" si="2"/>
        <v>15000.390448</v>
      </c>
      <c r="E19" s="1">
        <f t="shared" si="3"/>
        <v>15015.353032000001</v>
      </c>
      <c r="G19" s="1">
        <v>1907198530</v>
      </c>
      <c r="H19" s="1">
        <v>1852565953</v>
      </c>
      <c r="I19" s="1">
        <v>1870710841</v>
      </c>
      <c r="J19" s="1">
        <v>1875048806</v>
      </c>
      <c r="K19" s="1">
        <v>1876919129</v>
      </c>
    </row>
    <row r="20" spans="1:11" x14ac:dyDescent="0.45">
      <c r="A20" s="1">
        <f t="shared" si="4"/>
        <v>31019.619471999998</v>
      </c>
      <c r="B20" s="1">
        <f t="shared" si="0"/>
        <v>31333.115408000001</v>
      </c>
      <c r="C20" s="1">
        <f t="shared" si="1"/>
        <v>31432.741888</v>
      </c>
      <c r="D20" s="1">
        <f t="shared" si="2"/>
        <v>31445.750768000002</v>
      </c>
      <c r="E20" s="1">
        <f t="shared" si="3"/>
        <v>30986.585375999999</v>
      </c>
      <c r="G20" s="1">
        <v>3877452434</v>
      </c>
      <c r="H20" s="1">
        <v>3916639426</v>
      </c>
      <c r="I20" s="1">
        <v>3929092736</v>
      </c>
      <c r="J20" s="1">
        <v>3930718846</v>
      </c>
      <c r="K20" s="1">
        <v>3873323172</v>
      </c>
    </row>
    <row r="21" spans="1:11" x14ac:dyDescent="0.45">
      <c r="A21" s="1">
        <f t="shared" si="4"/>
        <v>25249.172159999998</v>
      </c>
      <c r="B21" s="1">
        <f t="shared" si="0"/>
        <v>25855.45768</v>
      </c>
      <c r="C21" s="1">
        <f t="shared" si="1"/>
        <v>25452.819176000001</v>
      </c>
      <c r="D21" s="1">
        <f t="shared" si="2"/>
        <v>24938.080559999999</v>
      </c>
      <c r="E21" s="1">
        <f t="shared" si="3"/>
        <v>25426.246407999999</v>
      </c>
      <c r="G21" s="1">
        <v>3156146520</v>
      </c>
      <c r="H21" s="1">
        <v>3231932210</v>
      </c>
      <c r="I21" s="1">
        <v>3181602397</v>
      </c>
      <c r="J21" s="1">
        <v>3117260070</v>
      </c>
      <c r="K21" s="1">
        <v>3178280801</v>
      </c>
    </row>
    <row r="22" spans="1:11" x14ac:dyDescent="0.45">
      <c r="A22" s="1">
        <f t="shared" si="4"/>
        <v>23007.843079999999</v>
      </c>
      <c r="B22" s="1">
        <f t="shared" si="0"/>
        <v>23568.810936000002</v>
      </c>
      <c r="C22" s="1">
        <f t="shared" si="1"/>
        <v>23937.157631999999</v>
      </c>
      <c r="D22" s="1">
        <f t="shared" si="2"/>
        <v>23970.735336000002</v>
      </c>
      <c r="E22" s="1">
        <f t="shared" si="3"/>
        <v>23571.107688</v>
      </c>
      <c r="G22" s="1">
        <v>2875980385</v>
      </c>
      <c r="H22" s="1">
        <v>2946101367</v>
      </c>
      <c r="I22" s="1">
        <v>2992144704</v>
      </c>
      <c r="J22" s="1">
        <v>2996341917</v>
      </c>
      <c r="K22" s="1">
        <v>2946388461</v>
      </c>
    </row>
    <row r="23" spans="1:11" x14ac:dyDescent="0.45">
      <c r="A23" s="1">
        <f t="shared" si="4"/>
        <v>42019.367960000003</v>
      </c>
      <c r="B23" s="1">
        <f t="shared" si="0"/>
        <v>42635.040352000004</v>
      </c>
      <c r="C23" s="1">
        <f t="shared" si="1"/>
        <v>41860.379456000002</v>
      </c>
      <c r="D23" s="1">
        <f t="shared" si="2"/>
        <v>41929.288615999998</v>
      </c>
      <c r="E23" s="1">
        <f t="shared" si="3"/>
        <v>42138.757167999996</v>
      </c>
      <c r="G23" s="1">
        <v>5252420995</v>
      </c>
      <c r="H23" s="1">
        <v>5329380044</v>
      </c>
      <c r="I23" s="1">
        <v>5232547432</v>
      </c>
      <c r="J23" s="1">
        <v>5241161077</v>
      </c>
      <c r="K23" s="1">
        <v>5267344646</v>
      </c>
    </row>
    <row r="24" spans="1:11" x14ac:dyDescent="0.45">
      <c r="A24" s="1">
        <f t="shared" si="4"/>
        <v>35741.479528000003</v>
      </c>
      <c r="B24" s="1">
        <f t="shared" si="0"/>
        <v>36269.353000000003</v>
      </c>
      <c r="C24" s="1">
        <f t="shared" si="1"/>
        <v>35926.825863999999</v>
      </c>
      <c r="D24" s="1">
        <f t="shared" si="2"/>
        <v>34725.162920000002</v>
      </c>
      <c r="E24" s="1">
        <f t="shared" si="3"/>
        <v>35436.141367999997</v>
      </c>
      <c r="G24" s="1">
        <v>4467684941</v>
      </c>
      <c r="H24" s="1">
        <v>4533669125</v>
      </c>
      <c r="I24" s="1">
        <v>4490853233</v>
      </c>
      <c r="J24" s="1">
        <v>4340645365</v>
      </c>
      <c r="K24" s="1">
        <v>4429517671</v>
      </c>
    </row>
    <row r="25" spans="1:11" x14ac:dyDescent="0.45">
      <c r="A25" s="1">
        <f t="shared" si="4"/>
        <v>33603.835936000003</v>
      </c>
      <c r="B25" s="1">
        <f t="shared" si="0"/>
        <v>33468.860216000001</v>
      </c>
      <c r="C25" s="1">
        <f t="shared" si="1"/>
        <v>33049.215367999997</v>
      </c>
      <c r="D25" s="1">
        <f t="shared" si="2"/>
        <v>33090.508672000004</v>
      </c>
      <c r="E25" s="1">
        <f t="shared" si="3"/>
        <v>33166.942455999997</v>
      </c>
      <c r="G25" s="1">
        <v>4200479492</v>
      </c>
      <c r="H25" s="1">
        <v>4183607527</v>
      </c>
      <c r="I25" s="1">
        <v>4131151921</v>
      </c>
      <c r="J25" s="1">
        <v>4136313584</v>
      </c>
      <c r="K25" s="1">
        <v>4145867807</v>
      </c>
    </row>
    <row r="26" spans="1:11" x14ac:dyDescent="0.45">
      <c r="A26" s="1">
        <f t="shared" si="4"/>
        <v>49700.061871999998</v>
      </c>
      <c r="B26" s="1">
        <f t="shared" si="0"/>
        <v>49449.520872000001</v>
      </c>
      <c r="C26" s="1">
        <f t="shared" si="1"/>
        <v>49422.371568000002</v>
      </c>
      <c r="D26" s="1">
        <f t="shared" si="2"/>
        <v>49837.014592</v>
      </c>
      <c r="E26" s="1">
        <f t="shared" si="3"/>
        <v>49379.944695999999</v>
      </c>
      <c r="G26" s="1">
        <v>6212507734</v>
      </c>
      <c r="H26" s="1">
        <v>6181190109</v>
      </c>
      <c r="I26" s="1">
        <v>6177796446</v>
      </c>
      <c r="J26" s="1">
        <v>6229626824</v>
      </c>
      <c r="K26" s="1">
        <v>6172493087</v>
      </c>
    </row>
    <row r="27" spans="1:11" x14ac:dyDescent="0.45">
      <c r="A27" s="1">
        <f t="shared" si="4"/>
        <v>43383.618543999997</v>
      </c>
      <c r="B27" s="1">
        <f t="shared" si="0"/>
        <v>43243.506415999997</v>
      </c>
      <c r="C27" s="1">
        <f t="shared" si="1"/>
        <v>42100.739304000002</v>
      </c>
      <c r="D27" s="1">
        <f t="shared" si="2"/>
        <v>42697.414279999997</v>
      </c>
      <c r="E27" s="1">
        <f t="shared" si="3"/>
        <v>44209.295696000001</v>
      </c>
      <c r="G27" s="1">
        <v>5422952318</v>
      </c>
      <c r="H27" s="1">
        <v>5405438302</v>
      </c>
      <c r="I27" s="1">
        <v>5262592413</v>
      </c>
      <c r="J27" s="1">
        <v>5337176785</v>
      </c>
      <c r="K27" s="1">
        <v>5526161962</v>
      </c>
    </row>
    <row r="28" spans="1:11" x14ac:dyDescent="0.45">
      <c r="A28" s="1">
        <f t="shared" si="4"/>
        <v>40994.885208</v>
      </c>
      <c r="B28" s="1">
        <f t="shared" si="0"/>
        <v>41794.112119999998</v>
      </c>
      <c r="C28" s="1">
        <f t="shared" si="1"/>
        <v>41788.475952000001</v>
      </c>
      <c r="D28" s="1">
        <f t="shared" si="2"/>
        <v>42045.352568000002</v>
      </c>
      <c r="E28" s="1">
        <f t="shared" si="3"/>
        <v>42195.661344</v>
      </c>
      <c r="G28" s="1">
        <v>5124360651</v>
      </c>
      <c r="H28" s="1">
        <v>5224264015</v>
      </c>
      <c r="I28" s="1">
        <v>5223559494</v>
      </c>
      <c r="J28" s="1">
        <v>5255669071</v>
      </c>
      <c r="K28" s="1">
        <v>5274457668</v>
      </c>
    </row>
    <row r="29" spans="1:11" x14ac:dyDescent="0.45">
      <c r="A29" s="1">
        <f t="shared" si="4"/>
        <v>54621.307760000003</v>
      </c>
      <c r="B29" s="1">
        <f t="shared" si="0"/>
        <v>49784.140672000001</v>
      </c>
      <c r="C29" s="1">
        <f t="shared" si="1"/>
        <v>55198.909136000002</v>
      </c>
      <c r="D29" s="1">
        <f t="shared" si="2"/>
        <v>54994.046384000001</v>
      </c>
      <c r="E29" s="1">
        <f t="shared" si="3"/>
        <v>53453.396816</v>
      </c>
      <c r="G29" s="1">
        <v>6827663470</v>
      </c>
      <c r="H29" s="1">
        <v>6223017584</v>
      </c>
      <c r="I29" s="1">
        <v>6899863642</v>
      </c>
      <c r="J29" s="1">
        <v>6874255798</v>
      </c>
      <c r="K29" s="1">
        <v>6681674602</v>
      </c>
    </row>
    <row r="30" spans="1:11" x14ac:dyDescent="0.45">
      <c r="A30" s="1">
        <f t="shared" si="4"/>
        <v>48237.026535999998</v>
      </c>
      <c r="B30" s="1">
        <f t="shared" si="0"/>
        <v>45218.662472000004</v>
      </c>
      <c r="C30" s="1">
        <f t="shared" si="1"/>
        <v>47346.486784000001</v>
      </c>
      <c r="D30" s="1">
        <f t="shared" si="2"/>
        <v>48210.95</v>
      </c>
      <c r="E30" s="1">
        <f t="shared" si="3"/>
        <v>48783.154415999998</v>
      </c>
      <c r="G30" s="1">
        <v>6029628317</v>
      </c>
      <c r="H30" s="1">
        <v>5652332809</v>
      </c>
      <c r="I30" s="1">
        <v>5918310848</v>
      </c>
      <c r="J30" s="1">
        <v>6026368750</v>
      </c>
      <c r="K30" s="1">
        <v>6097894302</v>
      </c>
    </row>
    <row r="31" spans="1:11" x14ac:dyDescent="0.45">
      <c r="A31" s="1">
        <f t="shared" si="4"/>
        <v>45157.139695999998</v>
      </c>
      <c r="B31" s="1">
        <f t="shared" si="0"/>
        <v>42818.266536000003</v>
      </c>
      <c r="C31" s="1">
        <f t="shared" si="1"/>
        <v>45488.984320000003</v>
      </c>
      <c r="D31" s="1">
        <f t="shared" si="2"/>
        <v>44546.775479999997</v>
      </c>
      <c r="E31" s="1">
        <f t="shared" si="3"/>
        <v>44891.095567999997</v>
      </c>
      <c r="G31" s="1">
        <v>5644642462</v>
      </c>
      <c r="H31" s="1">
        <v>5352283317</v>
      </c>
      <c r="I31" s="1">
        <v>5686123040</v>
      </c>
      <c r="J31" s="1">
        <v>5568346935</v>
      </c>
      <c r="K31" s="1">
        <v>5611386946</v>
      </c>
    </row>
    <row r="32" spans="1:11" x14ac:dyDescent="0.45">
      <c r="A32" s="1">
        <f t="shared" si="4"/>
        <v>42822.302175999997</v>
      </c>
      <c r="B32" s="1">
        <f t="shared" si="0"/>
        <v>39362.070096000003</v>
      </c>
      <c r="C32" s="1">
        <f t="shared" si="1"/>
        <v>42682.806111999998</v>
      </c>
      <c r="D32" s="1">
        <f t="shared" si="2"/>
        <v>42597.579264</v>
      </c>
      <c r="E32" s="1">
        <f t="shared" si="3"/>
        <v>42594.071504</v>
      </c>
      <c r="G32" s="1">
        <v>5352787772</v>
      </c>
      <c r="H32" s="1">
        <v>4920258762</v>
      </c>
      <c r="I32" s="1">
        <v>5335350764</v>
      </c>
      <c r="J32" s="1">
        <v>5324697408</v>
      </c>
      <c r="K32" s="1">
        <v>5324258938</v>
      </c>
    </row>
    <row r="33" spans="1:11" x14ac:dyDescent="0.45">
      <c r="A33" s="1">
        <f t="shared" si="4"/>
        <v>43372.285528</v>
      </c>
      <c r="B33" s="1">
        <f t="shared" si="0"/>
        <v>39858.976783999999</v>
      </c>
      <c r="C33" s="1">
        <f t="shared" si="1"/>
        <v>43978.274991999999</v>
      </c>
      <c r="D33" s="1">
        <f t="shared" si="2"/>
        <v>44707.628808000001</v>
      </c>
      <c r="E33" s="1">
        <f t="shared" ref="E33:E51" si="5">K33/1000000*8</f>
        <v>43227.243944000002</v>
      </c>
      <c r="G33" s="1">
        <v>5421535691</v>
      </c>
      <c r="H33" s="1">
        <v>4982372098</v>
      </c>
      <c r="I33" s="1">
        <v>5497284374</v>
      </c>
      <c r="J33" s="1">
        <v>5588453601</v>
      </c>
      <c r="K33" s="1">
        <v>5403405493</v>
      </c>
    </row>
    <row r="34" spans="1:11" x14ac:dyDescent="0.45">
      <c r="A34" s="1">
        <f t="shared" si="4"/>
        <v>39552.595247999998</v>
      </c>
      <c r="B34" s="1">
        <f t="shared" si="0"/>
        <v>37311.814167999997</v>
      </c>
      <c r="C34" s="1">
        <f t="shared" si="1"/>
        <v>39445.379287999996</v>
      </c>
      <c r="D34" s="1">
        <f t="shared" si="2"/>
        <v>39669.029144</v>
      </c>
      <c r="E34" s="1">
        <f t="shared" si="5"/>
        <v>39550.478247999999</v>
      </c>
      <c r="G34" s="1">
        <v>4944074406</v>
      </c>
      <c r="H34" s="1">
        <v>4663976771</v>
      </c>
      <c r="I34" s="1">
        <v>4930672411</v>
      </c>
      <c r="J34" s="1">
        <v>4958628643</v>
      </c>
      <c r="K34" s="1">
        <v>4943809781</v>
      </c>
    </row>
    <row r="35" spans="1:11" x14ac:dyDescent="0.45">
      <c r="A35" s="1">
        <f t="shared" si="4"/>
        <v>42313.472992000003</v>
      </c>
      <c r="B35" s="1">
        <f t="shared" si="0"/>
        <v>40531.227808000003</v>
      </c>
      <c r="C35" s="1">
        <f t="shared" si="1"/>
        <v>41878.211448000002</v>
      </c>
      <c r="D35" s="1">
        <f t="shared" si="2"/>
        <v>42736.979648</v>
      </c>
      <c r="E35" s="1">
        <f t="shared" si="5"/>
        <v>42147.341128</v>
      </c>
      <c r="G35" s="1">
        <v>5289184124</v>
      </c>
      <c r="H35" s="1">
        <v>5066403476</v>
      </c>
      <c r="I35" s="1">
        <v>5234776431</v>
      </c>
      <c r="J35" s="1">
        <v>5342122456</v>
      </c>
      <c r="K35" s="1">
        <v>5268417641</v>
      </c>
    </row>
    <row r="36" spans="1:11" x14ac:dyDescent="0.45">
      <c r="A36" s="1">
        <f t="shared" si="4"/>
        <v>40569.130455999999</v>
      </c>
      <c r="B36" s="1">
        <f t="shared" si="0"/>
        <v>40158.003080000002</v>
      </c>
      <c r="C36" s="1">
        <f t="shared" si="1"/>
        <v>41959.743408000002</v>
      </c>
      <c r="D36" s="1">
        <f t="shared" si="2"/>
        <v>40011.906808</v>
      </c>
      <c r="E36" s="1">
        <f t="shared" si="5"/>
        <v>39449.243880000002</v>
      </c>
      <c r="G36" s="1">
        <v>5071141307</v>
      </c>
      <c r="H36" s="1">
        <v>5019750385</v>
      </c>
      <c r="I36" s="1">
        <v>5244967926</v>
      </c>
      <c r="J36" s="1">
        <v>5001488351</v>
      </c>
      <c r="K36" s="1">
        <v>4931155485</v>
      </c>
    </row>
    <row r="37" spans="1:11" x14ac:dyDescent="0.45">
      <c r="A37" s="1">
        <f t="shared" si="4"/>
        <v>37859.371800000001</v>
      </c>
      <c r="B37" s="1">
        <f t="shared" si="0"/>
        <v>39125.870424000001</v>
      </c>
      <c r="C37" s="1">
        <f t="shared" si="1"/>
        <v>37640.770127999996</v>
      </c>
      <c r="D37" s="1">
        <f t="shared" si="2"/>
        <v>38353.482799999998</v>
      </c>
      <c r="E37" s="1">
        <f t="shared" si="5"/>
        <v>40054.8318</v>
      </c>
      <c r="G37" s="1">
        <v>4732421475</v>
      </c>
      <c r="H37" s="1">
        <v>4890733803</v>
      </c>
      <c r="I37" s="1">
        <v>4705096266</v>
      </c>
      <c r="J37" s="1">
        <v>4794185350</v>
      </c>
      <c r="K37" s="1">
        <v>5006853975</v>
      </c>
    </row>
    <row r="38" spans="1:11" x14ac:dyDescent="0.45">
      <c r="A38" s="1">
        <f t="shared" si="4"/>
        <v>38618.155160000002</v>
      </c>
      <c r="B38" s="1">
        <f t="shared" si="0"/>
        <v>38839.472992000003</v>
      </c>
      <c r="C38" s="1">
        <f t="shared" si="1"/>
        <v>37681.162927999998</v>
      </c>
      <c r="D38" s="1">
        <f t="shared" si="2"/>
        <v>35445.069944000003</v>
      </c>
      <c r="E38" s="1">
        <f t="shared" si="5"/>
        <v>33478.658239999997</v>
      </c>
      <c r="G38" s="1">
        <v>4827269395</v>
      </c>
      <c r="H38" s="1">
        <v>4854934124</v>
      </c>
      <c r="I38" s="1">
        <v>4710145366</v>
      </c>
      <c r="J38" s="1">
        <v>4430633743</v>
      </c>
      <c r="K38" s="1">
        <v>4184832280</v>
      </c>
    </row>
    <row r="39" spans="1:11" x14ac:dyDescent="0.45">
      <c r="A39" s="1">
        <f t="shared" si="4"/>
        <v>40956.283007999999</v>
      </c>
      <c r="B39" s="1">
        <f t="shared" si="0"/>
        <v>40115.072176000001</v>
      </c>
      <c r="C39" s="1">
        <f t="shared" si="1"/>
        <v>40837.091727999999</v>
      </c>
      <c r="D39" s="1">
        <f t="shared" si="2"/>
        <v>40955.185431999998</v>
      </c>
      <c r="E39" s="1">
        <f t="shared" si="5"/>
        <v>39274.431976</v>
      </c>
      <c r="G39" s="1">
        <v>5119535376</v>
      </c>
      <c r="H39" s="1">
        <v>5014384022</v>
      </c>
      <c r="I39" s="1">
        <v>5104636466</v>
      </c>
      <c r="J39" s="1">
        <v>5119398179</v>
      </c>
      <c r="K39" s="1">
        <v>4909303997</v>
      </c>
    </row>
    <row r="40" spans="1:11" x14ac:dyDescent="0.45">
      <c r="A40" s="1">
        <f t="shared" si="4"/>
        <v>33007.425496000003</v>
      </c>
      <c r="B40" s="1">
        <f t="shared" si="0"/>
        <v>33072.866304000003</v>
      </c>
      <c r="C40" s="1">
        <f t="shared" si="1"/>
        <v>32795.604255999999</v>
      </c>
      <c r="D40" s="1">
        <f t="shared" si="2"/>
        <v>33344.783455999997</v>
      </c>
      <c r="E40" s="1">
        <f t="shared" si="5"/>
        <v>31864.595111999999</v>
      </c>
      <c r="G40" s="1">
        <v>4125928187</v>
      </c>
      <c r="H40" s="1">
        <v>4134108288</v>
      </c>
      <c r="I40" s="1">
        <v>4099450532</v>
      </c>
      <c r="J40" s="1">
        <v>4168097932</v>
      </c>
      <c r="K40" s="1">
        <v>3983074389</v>
      </c>
    </row>
    <row r="41" spans="1:11" x14ac:dyDescent="0.45">
      <c r="A41" s="1">
        <f t="shared" si="4"/>
        <v>31434.652119999999</v>
      </c>
      <c r="B41" s="1">
        <f t="shared" si="0"/>
        <v>31219.066296000001</v>
      </c>
      <c r="C41" s="1">
        <f t="shared" si="1"/>
        <v>30230.730392000001</v>
      </c>
      <c r="D41" s="1">
        <f t="shared" si="2"/>
        <v>30210.072695999999</v>
      </c>
      <c r="E41" s="1">
        <f t="shared" si="5"/>
        <v>29587.653272</v>
      </c>
      <c r="G41" s="1">
        <v>3929331515</v>
      </c>
      <c r="H41" s="1">
        <v>3902383287</v>
      </c>
      <c r="I41" s="1">
        <v>3778841299</v>
      </c>
      <c r="J41" s="1">
        <v>3776259087</v>
      </c>
      <c r="K41" s="1">
        <v>3698456659</v>
      </c>
    </row>
    <row r="42" spans="1:11" x14ac:dyDescent="0.45">
      <c r="A42" s="1">
        <f t="shared" si="4"/>
        <v>36562.226776000003</v>
      </c>
      <c r="B42" s="1">
        <f t="shared" si="0"/>
        <v>34529.090504</v>
      </c>
      <c r="C42" s="1">
        <f t="shared" si="1"/>
        <v>37002.643175999998</v>
      </c>
      <c r="D42" s="1">
        <f t="shared" si="2"/>
        <v>36605.616728000001</v>
      </c>
      <c r="E42" s="1">
        <f t="shared" si="5"/>
        <v>36066.550728000002</v>
      </c>
      <c r="G42" s="1">
        <v>4570278347</v>
      </c>
      <c r="H42" s="1">
        <v>4316136313</v>
      </c>
      <c r="I42" s="1">
        <v>4625330397</v>
      </c>
      <c r="J42" s="1">
        <v>4575702091</v>
      </c>
      <c r="K42" s="1">
        <v>4508318841</v>
      </c>
    </row>
    <row r="43" spans="1:11" x14ac:dyDescent="0.45">
      <c r="A43" s="1">
        <f t="shared" si="4"/>
        <v>26269.489888</v>
      </c>
      <c r="B43" s="1">
        <f t="shared" si="0"/>
        <v>25416.213056000001</v>
      </c>
      <c r="C43" s="1">
        <f t="shared" si="1"/>
        <v>26091.165231999999</v>
      </c>
      <c r="D43" s="1">
        <f t="shared" si="2"/>
        <v>25774.795335999999</v>
      </c>
      <c r="E43" s="1">
        <f t="shared" si="5"/>
        <v>25165.0926</v>
      </c>
      <c r="G43" s="1">
        <v>3283686236</v>
      </c>
      <c r="H43" s="1">
        <v>3177026632</v>
      </c>
      <c r="I43" s="1">
        <v>3261395654</v>
      </c>
      <c r="J43" s="1">
        <v>3221849417</v>
      </c>
      <c r="K43" s="1">
        <v>3145636575</v>
      </c>
    </row>
    <row r="44" spans="1:11" x14ac:dyDescent="0.45">
      <c r="A44" s="1">
        <f t="shared" si="4"/>
        <v>25460.982120000001</v>
      </c>
      <c r="B44" s="1">
        <f t="shared" si="0"/>
        <v>26940.966703999999</v>
      </c>
      <c r="C44" s="1">
        <f t="shared" si="1"/>
        <v>26574.483703999998</v>
      </c>
      <c r="D44" s="1">
        <f t="shared" si="2"/>
        <v>26814.989192000001</v>
      </c>
      <c r="E44" s="1">
        <f t="shared" si="5"/>
        <v>24439.315503999998</v>
      </c>
      <c r="G44" s="1">
        <v>3182622765</v>
      </c>
      <c r="H44" s="1">
        <v>3367620838</v>
      </c>
      <c r="I44" s="1">
        <v>3321810463</v>
      </c>
      <c r="J44" s="1">
        <v>3351873649</v>
      </c>
      <c r="K44" s="1">
        <v>3054914438</v>
      </c>
    </row>
    <row r="45" spans="1:11" x14ac:dyDescent="0.45">
      <c r="A45" s="1">
        <f t="shared" si="4"/>
        <v>37813.896200000003</v>
      </c>
      <c r="B45" s="1">
        <f t="shared" si="0"/>
        <v>37866.663159999996</v>
      </c>
      <c r="C45" s="1">
        <f t="shared" si="1"/>
        <v>38288.621848000003</v>
      </c>
      <c r="D45" s="1">
        <f t="shared" si="2"/>
        <v>38151.956456</v>
      </c>
      <c r="E45" s="1">
        <f t="shared" si="5"/>
        <v>36114.16272</v>
      </c>
      <c r="G45" s="1">
        <v>4726737025</v>
      </c>
      <c r="H45" s="1">
        <v>4733332895</v>
      </c>
      <c r="I45" s="1">
        <v>4786077731</v>
      </c>
      <c r="J45" s="1">
        <v>4768994557</v>
      </c>
      <c r="K45" s="1">
        <v>4514270340</v>
      </c>
    </row>
    <row r="46" spans="1:11" x14ac:dyDescent="0.45">
      <c r="A46" s="1">
        <f t="shared" si="4"/>
        <v>24413.48616</v>
      </c>
      <c r="B46" s="1">
        <f t="shared" si="0"/>
        <v>24075.026672</v>
      </c>
      <c r="C46" s="1">
        <f t="shared" si="1"/>
        <v>23952.138640000001</v>
      </c>
      <c r="D46" s="1">
        <f t="shared" si="2"/>
        <v>24260.052016000001</v>
      </c>
      <c r="E46" s="1">
        <f t="shared" si="5"/>
        <v>22623.129671999999</v>
      </c>
      <c r="G46" s="1">
        <v>3051685770</v>
      </c>
      <c r="H46" s="1">
        <v>3009378334</v>
      </c>
      <c r="I46" s="1">
        <v>2994017330</v>
      </c>
      <c r="J46" s="1">
        <v>3032506502</v>
      </c>
      <c r="K46" s="1">
        <v>2827891209</v>
      </c>
    </row>
    <row r="47" spans="1:11" x14ac:dyDescent="0.45">
      <c r="A47" s="1">
        <f t="shared" si="4"/>
        <v>24818.058592000001</v>
      </c>
      <c r="B47" s="1">
        <f t="shared" si="0"/>
        <v>24815.448312</v>
      </c>
      <c r="C47" s="1">
        <f t="shared" si="1"/>
        <v>24372.401551999999</v>
      </c>
      <c r="D47" s="1">
        <f t="shared" si="2"/>
        <v>24514.656640000001</v>
      </c>
      <c r="E47" s="1">
        <f t="shared" si="5"/>
        <v>24277.981784</v>
      </c>
      <c r="G47" s="1">
        <v>3102257324</v>
      </c>
      <c r="H47" s="1">
        <v>3101931039</v>
      </c>
      <c r="I47" s="1">
        <v>3046550194</v>
      </c>
      <c r="J47" s="1">
        <v>3064332080</v>
      </c>
      <c r="K47" s="1">
        <v>3034747723</v>
      </c>
    </row>
    <row r="48" spans="1:11" x14ac:dyDescent="0.45">
      <c r="A48" s="1">
        <f t="shared" si="4"/>
        <v>39246.237408000001</v>
      </c>
      <c r="B48" s="1">
        <f t="shared" si="0"/>
        <v>38917.248688</v>
      </c>
      <c r="C48" s="1">
        <f t="shared" si="1"/>
        <v>37853.958392</v>
      </c>
      <c r="D48" s="1">
        <f t="shared" si="2"/>
        <v>39174.718152000001</v>
      </c>
      <c r="E48" s="1">
        <f t="shared" si="5"/>
        <v>37336.674992</v>
      </c>
      <c r="G48" s="1">
        <v>4905779676</v>
      </c>
      <c r="H48" s="1">
        <v>4864656086</v>
      </c>
      <c r="I48" s="1">
        <v>4731744799</v>
      </c>
      <c r="J48" s="1">
        <v>4896839769</v>
      </c>
      <c r="K48" s="1">
        <v>4667084374</v>
      </c>
    </row>
    <row r="49" spans="1:11" x14ac:dyDescent="0.45">
      <c r="A49" s="1">
        <f t="shared" si="4"/>
        <v>22105.069304000001</v>
      </c>
      <c r="B49" s="1">
        <f t="shared" si="0"/>
        <v>22050.768319999999</v>
      </c>
      <c r="C49" s="1">
        <f t="shared" si="1"/>
        <v>21893.466776000001</v>
      </c>
      <c r="D49" s="1">
        <f t="shared" si="2"/>
        <v>21977.063816000002</v>
      </c>
      <c r="E49" s="1">
        <f t="shared" si="5"/>
        <v>21355.588928000001</v>
      </c>
      <c r="G49" s="1">
        <v>2763133663</v>
      </c>
      <c r="H49" s="1">
        <v>2756346040</v>
      </c>
      <c r="I49" s="1">
        <v>2736683347</v>
      </c>
      <c r="J49" s="1">
        <v>2747132977</v>
      </c>
      <c r="K49" s="1">
        <v>2669448616</v>
      </c>
    </row>
    <row r="50" spans="1:11" x14ac:dyDescent="0.45">
      <c r="A50" s="1">
        <f t="shared" si="4"/>
        <v>24097.449816</v>
      </c>
      <c r="B50" s="1">
        <f t="shared" si="0"/>
        <v>24017.954168</v>
      </c>
      <c r="C50" s="1">
        <f t="shared" si="1"/>
        <v>22519.046976000001</v>
      </c>
      <c r="D50" s="1">
        <f t="shared" si="2"/>
        <v>21625.070007999999</v>
      </c>
      <c r="E50" s="1">
        <f t="shared" si="5"/>
        <v>23965.609400000001</v>
      </c>
      <c r="G50" s="1">
        <v>3012181227</v>
      </c>
      <c r="H50" s="1">
        <v>3002244271</v>
      </c>
      <c r="I50" s="1">
        <v>2814880872</v>
      </c>
      <c r="J50" s="1">
        <v>2703133751</v>
      </c>
      <c r="K50" s="1">
        <v>2995701175</v>
      </c>
    </row>
    <row r="51" spans="1:11" x14ac:dyDescent="0.45">
      <c r="A51" s="1">
        <f t="shared" si="4"/>
        <v>38318.972152000002</v>
      </c>
      <c r="B51" s="1">
        <f t="shared" si="0"/>
        <v>36755.804495999997</v>
      </c>
      <c r="C51" s="1">
        <f t="shared" si="1"/>
        <v>35669.358703999998</v>
      </c>
      <c r="D51" s="1">
        <f t="shared" si="2"/>
        <v>38241.848848000001</v>
      </c>
      <c r="E51" s="1">
        <f t="shared" si="5"/>
        <v>35987.296016</v>
      </c>
      <c r="G51" s="1">
        <v>4789871519</v>
      </c>
      <c r="H51" s="1">
        <v>4594475562</v>
      </c>
      <c r="I51" s="1">
        <v>4458669838</v>
      </c>
      <c r="J51" s="1">
        <v>4780231106</v>
      </c>
      <c r="K51" s="1">
        <v>4498412002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8" x14ac:dyDescent="0.45"/>
  <cols>
    <col min="1" max="1" width="17.3984375" bestFit="1" customWidth="1"/>
    <col min="2" max="2" width="12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t="s">
        <v>8</v>
      </c>
    </row>
    <row r="3" spans="1:2" x14ac:dyDescent="0.45">
      <c r="A3" t="s">
        <v>9</v>
      </c>
      <c r="B3" t="s">
        <v>10</v>
      </c>
    </row>
    <row r="4" spans="1:2" x14ac:dyDescent="0.45">
      <c r="A4" t="s">
        <v>11</v>
      </c>
      <c r="B4">
        <v>4</v>
      </c>
    </row>
    <row r="5" spans="1:2" x14ac:dyDescent="0.45">
      <c r="A5" t="s">
        <v>12</v>
      </c>
      <c r="B5">
        <v>2</v>
      </c>
    </row>
    <row r="6" spans="1:2" x14ac:dyDescent="0.45">
      <c r="A6" t="s">
        <v>13</v>
      </c>
      <c r="B6" t="s">
        <v>17</v>
      </c>
    </row>
    <row r="7" spans="1:2" x14ac:dyDescent="0.45">
      <c r="A7" t="s">
        <v>14</v>
      </c>
      <c r="B7" t="s">
        <v>18</v>
      </c>
    </row>
    <row r="8" spans="1:2" x14ac:dyDescent="0.45">
      <c r="A8" t="s">
        <v>15</v>
      </c>
      <c r="B8" t="s">
        <v>19</v>
      </c>
    </row>
    <row r="9" spans="1:2" x14ac:dyDescent="0.45">
      <c r="A9" t="s">
        <v>16</v>
      </c>
      <c r="B9" t="s">
        <v>20</v>
      </c>
    </row>
    <row r="10" spans="1:2" x14ac:dyDescent="0.45">
      <c r="A10" t="s">
        <v>21</v>
      </c>
      <c r="B10" t="s">
        <v>23</v>
      </c>
    </row>
    <row r="11" spans="1:2" x14ac:dyDescent="0.45">
      <c r="A11" t="s">
        <v>22</v>
      </c>
      <c r="B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stdio</vt:lpstr>
      <vt:lpstr>named-pipe</vt:lpstr>
      <vt:lpstr>anonymous-pipe</vt:lpstr>
      <vt:lpstr>log</vt:lpstr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Yokoyama, Ryo</dc:creator>
  <cp:lastModifiedBy>Yokoyama, Ryo</cp:lastModifiedBy>
  <dcterms:created xsi:type="dcterms:W3CDTF">2019-03-03T16:28:23Z</dcterms:created>
  <dcterms:modified xsi:type="dcterms:W3CDTF">2019-03-03T18:21:33Z</dcterms:modified>
</cp:coreProperties>
</file>