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kko\Downloads\"/>
    </mc:Choice>
  </mc:AlternateContent>
  <bookViews>
    <workbookView xWindow="1250" yWindow="0" windowWidth="28780" windowHeight="12660"/>
  </bookViews>
  <sheets>
    <sheet name="all" sheetId="6" r:id="rId1"/>
    <sheet name="stdio" sheetId="1" r:id="rId2"/>
    <sheet name="named-pipe" sheetId="4" r:id="rId3"/>
    <sheet name="anonymous-pipe" sheetId="5" r:id="rId4"/>
    <sheet name="log" sheetId="3" r:id="rId5"/>
    <sheet name="spec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6" l="1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A3" i="5"/>
  <c r="C2" i="5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H15" i="4" s="1"/>
  <c r="D41" i="3"/>
  <c r="G15" i="4" s="1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G14" i="4" s="1"/>
  <c r="C38" i="3"/>
  <c r="F14" i="4" s="1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F13" i="4" s="1"/>
  <c r="B35" i="3"/>
  <c r="E13" i="4" s="1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D12" i="4" s="1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D11" i="4" s="1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H8" i="4" s="1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G7" i="4" s="1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G6" i="4" s="1"/>
  <c r="C14" i="3"/>
  <c r="F6" i="4" s="1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E5" i="4" s="1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D4" i="4" s="1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D3" i="4" s="1"/>
  <c r="E4" i="3"/>
  <c r="H3" i="1" s="1"/>
  <c r="D4" i="3"/>
  <c r="G3" i="1" s="1"/>
  <c r="C4" i="3"/>
  <c r="B4" i="3"/>
  <c r="A4" i="3"/>
  <c r="E3" i="3"/>
  <c r="H2" i="5" s="1"/>
  <c r="D3" i="3"/>
  <c r="G2" i="5" s="1"/>
  <c r="C3" i="3"/>
  <c r="F2" i="5" s="1"/>
  <c r="B3" i="3"/>
  <c r="E2" i="5" s="1"/>
  <c r="A3" i="3"/>
  <c r="D2" i="5" s="1"/>
  <c r="E2" i="3"/>
  <c r="H2" i="4" s="1"/>
  <c r="D2" i="3"/>
  <c r="G2" i="4" s="1"/>
  <c r="C2" i="3"/>
  <c r="B2" i="3"/>
  <c r="E2" i="4" s="1"/>
  <c r="A2" i="3"/>
  <c r="E1" i="3"/>
  <c r="H2" i="1" s="1"/>
  <c r="D1" i="3"/>
  <c r="G2" i="1" s="1"/>
  <c r="C1" i="3"/>
  <c r="F2" i="1" s="1"/>
  <c r="B1" i="3"/>
  <c r="A1" i="3"/>
  <c r="D2" i="1" s="1"/>
  <c r="F2" i="4"/>
  <c r="G5" i="4"/>
  <c r="H6" i="4"/>
  <c r="H7" i="4"/>
  <c r="H14" i="4"/>
  <c r="F16" i="4"/>
  <c r="D10" i="4"/>
  <c r="E11" i="4"/>
  <c r="E12" i="4"/>
  <c r="D2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H18" i="4" s="1"/>
  <c r="C2" i="4"/>
  <c r="A4" i="1"/>
  <c r="A5" i="1" s="1"/>
  <c r="A3" i="1"/>
  <c r="D3" i="1" s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I2" i="4" l="1"/>
  <c r="D2" i="6" s="1"/>
  <c r="I2" i="5"/>
  <c r="E2" i="6" s="1"/>
  <c r="I2" i="1"/>
  <c r="C2" i="6" s="1"/>
  <c r="E4" i="1"/>
  <c r="D4" i="1"/>
  <c r="E3" i="1"/>
  <c r="F4" i="1"/>
  <c r="H4" i="1"/>
  <c r="F3" i="1"/>
  <c r="G4" i="1"/>
  <c r="D5" i="4"/>
  <c r="E6" i="4"/>
  <c r="F7" i="4"/>
  <c r="G8" i="4"/>
  <c r="H9" i="4"/>
  <c r="D13" i="4"/>
  <c r="E14" i="4"/>
  <c r="F15" i="4"/>
  <c r="G16" i="4"/>
  <c r="H17" i="4"/>
  <c r="E9" i="4"/>
  <c r="G13" i="4"/>
  <c r="F5" i="4"/>
  <c r="E4" i="4"/>
  <c r="H12" i="4"/>
  <c r="F4" i="4"/>
  <c r="F3" i="4"/>
  <c r="G4" i="4"/>
  <c r="H5" i="4"/>
  <c r="D9" i="4"/>
  <c r="E10" i="4"/>
  <c r="F11" i="4"/>
  <c r="G12" i="4"/>
  <c r="H13" i="4"/>
  <c r="D17" i="4"/>
  <c r="E18" i="4"/>
  <c r="D18" i="4"/>
  <c r="E3" i="4"/>
  <c r="F12" i="4"/>
  <c r="G3" i="4"/>
  <c r="H4" i="4"/>
  <c r="D8" i="4"/>
  <c r="F10" i="4"/>
  <c r="D16" i="4"/>
  <c r="E17" i="4"/>
  <c r="F18" i="4"/>
  <c r="E16" i="4"/>
  <c r="G11" i="4"/>
  <c r="H3" i="4"/>
  <c r="D7" i="4"/>
  <c r="E8" i="4"/>
  <c r="F9" i="4"/>
  <c r="G10" i="4"/>
  <c r="H11" i="4"/>
  <c r="D15" i="4"/>
  <c r="F17" i="4"/>
  <c r="G18" i="4"/>
  <c r="E15" i="4"/>
  <c r="H16" i="4"/>
  <c r="F8" i="4"/>
  <c r="D6" i="4"/>
  <c r="E7" i="4"/>
  <c r="G9" i="4"/>
  <c r="H10" i="4"/>
  <c r="D14" i="4"/>
  <c r="G17" i="4"/>
  <c r="E3" i="5"/>
  <c r="A4" i="5"/>
  <c r="G3" i="5"/>
  <c r="D3" i="5"/>
  <c r="H3" i="5"/>
  <c r="F3" i="5"/>
  <c r="F5" i="1"/>
  <c r="G5" i="1"/>
  <c r="A6" i="1"/>
  <c r="D5" i="1"/>
  <c r="H5" i="1"/>
  <c r="E5" i="1"/>
  <c r="I3" i="5" l="1"/>
  <c r="E3" i="6" s="1"/>
  <c r="I11" i="4"/>
  <c r="D11" i="6" s="1"/>
  <c r="I4" i="4"/>
  <c r="D4" i="6" s="1"/>
  <c r="I3" i="4"/>
  <c r="D3" i="6" s="1"/>
  <c r="I12" i="4"/>
  <c r="D12" i="6" s="1"/>
  <c r="I18" i="4"/>
  <c r="D18" i="6" s="1"/>
  <c r="I10" i="4"/>
  <c r="D10" i="6" s="1"/>
  <c r="I6" i="4"/>
  <c r="D6" i="6" s="1"/>
  <c r="I17" i="4"/>
  <c r="D17" i="6" s="1"/>
  <c r="I5" i="4"/>
  <c r="D5" i="6" s="1"/>
  <c r="I7" i="4"/>
  <c r="D7" i="6" s="1"/>
  <c r="I8" i="4"/>
  <c r="D8" i="6" s="1"/>
  <c r="I16" i="4"/>
  <c r="D16" i="6" s="1"/>
  <c r="I14" i="4"/>
  <c r="D14" i="6" s="1"/>
  <c r="I13" i="4"/>
  <c r="D13" i="6" s="1"/>
  <c r="I15" i="4"/>
  <c r="D15" i="6" s="1"/>
  <c r="I9" i="4"/>
  <c r="D9" i="6" s="1"/>
  <c r="I5" i="1"/>
  <c r="C5" i="6" s="1"/>
  <c r="I3" i="1"/>
  <c r="C3" i="6" s="1"/>
  <c r="I4" i="1"/>
  <c r="C4" i="6" s="1"/>
  <c r="E4" i="5"/>
  <c r="A5" i="5"/>
  <c r="H4" i="5"/>
  <c r="D4" i="5"/>
  <c r="G4" i="5"/>
  <c r="F4" i="5"/>
  <c r="E6" i="1"/>
  <c r="D6" i="1"/>
  <c r="H6" i="1"/>
  <c r="F6" i="1"/>
  <c r="A7" i="1"/>
  <c r="G6" i="1"/>
  <c r="I4" i="5" l="1"/>
  <c r="E4" i="6" s="1"/>
  <c r="I6" i="1"/>
  <c r="C6" i="6" s="1"/>
  <c r="E5" i="5"/>
  <c r="H5" i="5"/>
  <c r="D5" i="5"/>
  <c r="G5" i="5"/>
  <c r="F5" i="5"/>
  <c r="A6" i="5"/>
  <c r="A8" i="1"/>
  <c r="D7" i="1"/>
  <c r="H7" i="1"/>
  <c r="E7" i="1"/>
  <c r="F7" i="1"/>
  <c r="G7" i="1"/>
  <c r="I5" i="5" l="1"/>
  <c r="E5" i="6" s="1"/>
  <c r="I7" i="1"/>
  <c r="C7" i="6" s="1"/>
  <c r="E6" i="5"/>
  <c r="A7" i="5"/>
  <c r="H6" i="5"/>
  <c r="D6" i="5"/>
  <c r="G6" i="5"/>
  <c r="F6" i="5"/>
  <c r="G8" i="1"/>
  <c r="A9" i="1"/>
  <c r="D8" i="1"/>
  <c r="H8" i="1"/>
  <c r="F8" i="1"/>
  <c r="E8" i="1"/>
  <c r="I6" i="5" l="1"/>
  <c r="E6" i="6" s="1"/>
  <c r="I8" i="1"/>
  <c r="C8" i="6" s="1"/>
  <c r="E7" i="5"/>
  <c r="H7" i="5"/>
  <c r="D7" i="5"/>
  <c r="G7" i="5"/>
  <c r="A8" i="5"/>
  <c r="F7" i="5"/>
  <c r="F9" i="1"/>
  <c r="E9" i="1"/>
  <c r="G9" i="1"/>
  <c r="A10" i="1"/>
  <c r="D9" i="1"/>
  <c r="H9" i="1"/>
  <c r="I7" i="5" l="1"/>
  <c r="E7" i="6" s="1"/>
  <c r="I9" i="1"/>
  <c r="C9" i="6" s="1"/>
  <c r="E8" i="5"/>
  <c r="H8" i="5"/>
  <c r="D8" i="5"/>
  <c r="G8" i="5"/>
  <c r="A9" i="5"/>
  <c r="F8" i="5"/>
  <c r="E10" i="1"/>
  <c r="A11" i="1"/>
  <c r="F10" i="1"/>
  <c r="H10" i="1"/>
  <c r="G10" i="1"/>
  <c r="D10" i="1"/>
  <c r="I10" i="1" l="1"/>
  <c r="C10" i="6" s="1"/>
  <c r="I8" i="5"/>
  <c r="E8" i="6" s="1"/>
  <c r="E9" i="5"/>
  <c r="F9" i="5"/>
  <c r="H9" i="5"/>
  <c r="D9" i="5"/>
  <c r="G9" i="5"/>
  <c r="A10" i="5"/>
  <c r="A12" i="1"/>
  <c r="D11" i="1"/>
  <c r="H11" i="1"/>
  <c r="G11" i="1"/>
  <c r="E11" i="1"/>
  <c r="F11" i="1"/>
  <c r="I9" i="5" l="1"/>
  <c r="E9" i="6" s="1"/>
  <c r="I11" i="1"/>
  <c r="C11" i="6" s="1"/>
  <c r="E10" i="5"/>
  <c r="H10" i="5"/>
  <c r="D10" i="5"/>
  <c r="G10" i="5"/>
  <c r="F10" i="5"/>
  <c r="A11" i="5"/>
  <c r="G12" i="1"/>
  <c r="F12" i="1"/>
  <c r="A13" i="1"/>
  <c r="D12" i="1"/>
  <c r="H12" i="1"/>
  <c r="E12" i="1"/>
  <c r="I10" i="5" l="1"/>
  <c r="E10" i="6" s="1"/>
  <c r="I12" i="1"/>
  <c r="C12" i="6" s="1"/>
  <c r="E11" i="5"/>
  <c r="A12" i="5"/>
  <c r="H11" i="5"/>
  <c r="D11" i="5"/>
  <c r="G11" i="5"/>
  <c r="F11" i="5"/>
  <c r="F13" i="1"/>
  <c r="G13" i="1"/>
  <c r="A14" i="1"/>
  <c r="D13" i="1"/>
  <c r="H13" i="1"/>
  <c r="E13" i="1"/>
  <c r="I11" i="5" l="1"/>
  <c r="E11" i="6" s="1"/>
  <c r="I13" i="1"/>
  <c r="C13" i="6" s="1"/>
  <c r="E12" i="5"/>
  <c r="G12" i="5"/>
  <c r="H12" i="5"/>
  <c r="D12" i="5"/>
  <c r="A13" i="5"/>
  <c r="F12" i="5"/>
  <c r="E14" i="1"/>
  <c r="A15" i="1"/>
  <c r="H14" i="1"/>
  <c r="F14" i="1"/>
  <c r="D14" i="1"/>
  <c r="G14" i="1"/>
  <c r="I12" i="5" l="1"/>
  <c r="E12" i="6" s="1"/>
  <c r="I14" i="1"/>
  <c r="C14" i="6" s="1"/>
  <c r="E13" i="5"/>
  <c r="G13" i="5"/>
  <c r="H13" i="5"/>
  <c r="D13" i="5"/>
  <c r="F13" i="5"/>
  <c r="A14" i="5"/>
  <c r="A16" i="1"/>
  <c r="D15" i="1"/>
  <c r="H15" i="1"/>
  <c r="E15" i="1"/>
  <c r="G15" i="1"/>
  <c r="F15" i="1"/>
  <c r="I13" i="5" l="1"/>
  <c r="E13" i="6" s="1"/>
  <c r="I15" i="1"/>
  <c r="C15" i="6" s="1"/>
  <c r="E14" i="5"/>
  <c r="H14" i="5"/>
  <c r="D14" i="5"/>
  <c r="G14" i="5"/>
  <c r="A15" i="5"/>
  <c r="F14" i="5"/>
  <c r="G16" i="1"/>
  <c r="A17" i="1"/>
  <c r="D16" i="1"/>
  <c r="H16" i="1"/>
  <c r="E16" i="1"/>
  <c r="F16" i="1"/>
  <c r="I14" i="5" l="1"/>
  <c r="E14" i="6" s="1"/>
  <c r="I16" i="1"/>
  <c r="C16" i="6" s="1"/>
  <c r="E15" i="5"/>
  <c r="G15" i="5"/>
  <c r="H15" i="5"/>
  <c r="D15" i="5"/>
  <c r="A16" i="5"/>
  <c r="F15" i="5"/>
  <c r="F17" i="1"/>
  <c r="E17" i="1"/>
  <c r="G17" i="1"/>
  <c r="A18" i="1"/>
  <c r="D17" i="1"/>
  <c r="H17" i="1"/>
  <c r="I15" i="5" l="1"/>
  <c r="E15" i="6" s="1"/>
  <c r="I17" i="1"/>
  <c r="C17" i="6" s="1"/>
  <c r="E16" i="5"/>
  <c r="G16" i="5"/>
  <c r="H16" i="5"/>
  <c r="D16" i="5"/>
  <c r="A17" i="5"/>
  <c r="F16" i="5"/>
  <c r="E18" i="1"/>
  <c r="F18" i="1"/>
  <c r="D18" i="1"/>
  <c r="G18" i="1"/>
  <c r="H18" i="1"/>
  <c r="I16" i="5" l="1"/>
  <c r="E16" i="6" s="1"/>
  <c r="I18" i="1"/>
  <c r="C18" i="6" s="1"/>
  <c r="E17" i="5"/>
  <c r="G17" i="5"/>
  <c r="F17" i="5"/>
  <c r="H17" i="5"/>
  <c r="D17" i="5"/>
  <c r="A18" i="5"/>
  <c r="I17" i="5" l="1"/>
  <c r="E17" i="6" s="1"/>
  <c r="E18" i="5"/>
  <c r="G18" i="5"/>
  <c r="H18" i="5"/>
  <c r="D18" i="5"/>
  <c r="F18" i="5"/>
  <c r="I18" i="5" l="1"/>
  <c r="E18" i="6" s="1"/>
</calcChain>
</file>

<file path=xl/sharedStrings.xml><?xml version="1.0" encoding="utf-8"?>
<sst xmlns="http://schemas.openxmlformats.org/spreadsheetml/2006/main" count="26" uniqueCount="25">
  <si>
    <t>ave</t>
    <phoneticPr fontId="1"/>
  </si>
  <si>
    <t>ave</t>
    <phoneticPr fontId="1"/>
  </si>
  <si>
    <t>stdio</t>
    <phoneticPr fontId="1"/>
  </si>
  <si>
    <t>named-pipe</t>
  </si>
  <si>
    <t>anonymous-pipe</t>
  </si>
  <si>
    <t>Architecture</t>
  </si>
  <si>
    <t>x86 64</t>
  </si>
  <si>
    <t>CPU mode</t>
  </si>
  <si>
    <t>64-bit</t>
  </si>
  <si>
    <t>Byte Order</t>
  </si>
  <si>
    <t>Little Endian</t>
  </si>
  <si>
    <t>No. of CPUs</t>
  </si>
  <si>
    <t>Thread(s) per core</t>
  </si>
  <si>
    <t>CPU Frequency</t>
  </si>
  <si>
    <t>L1d, L1i cache</t>
  </si>
  <si>
    <t>L2 cache</t>
  </si>
  <si>
    <t>L3 cache</t>
  </si>
  <si>
    <t>4 x 32 KB</t>
    <phoneticPr fontId="1"/>
  </si>
  <si>
    <t>4 x 256 KB</t>
    <phoneticPr fontId="1"/>
  </si>
  <si>
    <t>8 MB</t>
    <phoneticPr fontId="1"/>
  </si>
  <si>
    <t>RAM</t>
    <phoneticPr fontId="1"/>
  </si>
  <si>
    <t>RAM Frequency</t>
    <phoneticPr fontId="1"/>
  </si>
  <si>
    <t>2134MHz</t>
    <phoneticPr fontId="1"/>
  </si>
  <si>
    <t>64GB</t>
    <phoneticPr fontId="1"/>
  </si>
  <si>
    <t>2700 MHz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</si>
</sst>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CC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25143081007621"/>
          <c:y val="4.4105088186497908E-2"/>
          <c:w val="0.81514848664879058"/>
          <c:h val="0.68733060031224003"/>
        </c:manualLayout>
      </c:layout>
      <c:lineChart>
        <c:grouping val="standard"/>
        <c:varyColors val="0"/>
        <c:ser>
          <c:idx val="2"/>
          <c:order val="0"/>
          <c:tx>
            <c:strRef>
              <c:f>all!$C$1</c:f>
              <c:strCache>
                <c:ptCount val="1"/>
                <c:pt idx="0">
                  <c:v>stdio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all!$B$2:$B$18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all!$C$2:$C$18</c:f>
              <c:numCache>
                <c:formatCode>#,##0</c:formatCode>
                <c:ptCount val="17"/>
                <c:pt idx="0">
                  <c:v>1036.302776</c:v>
                </c:pt>
                <c:pt idx="1">
                  <c:v>1769.9491519999999</c:v>
                </c:pt>
                <c:pt idx="2">
                  <c:v>2586.1489839999999</c:v>
                </c:pt>
                <c:pt idx="3">
                  <c:v>3935.7524480000002</c:v>
                </c:pt>
                <c:pt idx="4">
                  <c:v>4590.816984</c:v>
                </c:pt>
                <c:pt idx="5">
                  <c:v>5489.0189760000003</c:v>
                </c:pt>
                <c:pt idx="6">
                  <c:v>9510.5522400000009</c:v>
                </c:pt>
                <c:pt idx="7">
                  <c:v>14840.351568000002</c:v>
                </c:pt>
                <c:pt idx="8">
                  <c:v>21746.854287999999</c:v>
                </c:pt>
                <c:pt idx="9">
                  <c:v>27702.665863999999</c:v>
                </c:pt>
                <c:pt idx="10">
                  <c:v>31809.371136000002</c:v>
                </c:pt>
                <c:pt idx="11">
                  <c:v>28069.879143999999</c:v>
                </c:pt>
                <c:pt idx="12">
                  <c:v>31594.383112</c:v>
                </c:pt>
                <c:pt idx="13">
                  <c:v>32023.711112000001</c:v>
                </c:pt>
                <c:pt idx="14">
                  <c:v>28650.945744000004</c:v>
                </c:pt>
                <c:pt idx="15">
                  <c:v>22762.433352</c:v>
                </c:pt>
                <c:pt idx="16">
                  <c:v>22034.518759999999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7A-479B-8985-E53981A504AD}"/>
            </c:ext>
          </c:extLst>
        </c:ser>
        <c:ser>
          <c:idx val="3"/>
          <c:order val="1"/>
          <c:tx>
            <c:strRef>
              <c:f>all!$D$1</c:f>
              <c:strCache>
                <c:ptCount val="1"/>
                <c:pt idx="0">
                  <c:v>named-pipe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all!$B$2:$B$18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all!$D$2:$D$18</c:f>
              <c:numCache>
                <c:formatCode>#,##0</c:formatCode>
                <c:ptCount val="17"/>
                <c:pt idx="0">
                  <c:v>1622.451744</c:v>
                </c:pt>
                <c:pt idx="1">
                  <c:v>2664.5863199999999</c:v>
                </c:pt>
                <c:pt idx="2">
                  <c:v>5492.3150400000004</c:v>
                </c:pt>
                <c:pt idx="3">
                  <c:v>7539.8912559999999</c:v>
                </c:pt>
                <c:pt idx="4">
                  <c:v>8476.1427920000006</c:v>
                </c:pt>
                <c:pt idx="5">
                  <c:v>13813.10008</c:v>
                </c:pt>
                <c:pt idx="6">
                  <c:v>19551.252304000001</c:v>
                </c:pt>
                <c:pt idx="7">
                  <c:v>27586.448656</c:v>
                </c:pt>
                <c:pt idx="8">
                  <c:v>36002.466088000001</c:v>
                </c:pt>
                <c:pt idx="9">
                  <c:v>43077.645872000001</c:v>
                </c:pt>
                <c:pt idx="10">
                  <c:v>34627.603655999999</c:v>
                </c:pt>
                <c:pt idx="11">
                  <c:v>39251.620759999998</c:v>
                </c:pt>
                <c:pt idx="12">
                  <c:v>39993.586968000003</c:v>
                </c:pt>
                <c:pt idx="13">
                  <c:v>38759.071239999997</c:v>
                </c:pt>
                <c:pt idx="14">
                  <c:v>35218.751896000002</c:v>
                </c:pt>
                <c:pt idx="15">
                  <c:v>24517.553776000001</c:v>
                </c:pt>
                <c:pt idx="16">
                  <c:v>24191.533608000002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7A-479B-8985-E53981A504AD}"/>
            </c:ext>
          </c:extLst>
        </c:ser>
        <c:ser>
          <c:idx val="4"/>
          <c:order val="2"/>
          <c:tx>
            <c:strRef>
              <c:f>all!$E$1</c:f>
              <c:strCache>
                <c:ptCount val="1"/>
                <c:pt idx="0">
                  <c:v>anonymous-pipe</c:v>
                </c:pt>
              </c:strCache>
            </c:strRef>
          </c:tx>
          <c:spPr>
            <a:ln w="28575" cap="rnd">
              <a:solidFill>
                <a:srgbClr val="FF3300"/>
              </a:solidFill>
              <a:round/>
            </a:ln>
            <a:effectLst/>
          </c:spPr>
          <c:marker>
            <c:symbol val="none"/>
          </c:marker>
          <c:cat>
            <c:numRef>
              <c:f>all!$B$2:$B$18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all!$E$2:$E$18</c:f>
              <c:numCache>
                <c:formatCode>#,##0</c:formatCode>
                <c:ptCount val="17"/>
                <c:pt idx="0">
                  <c:v>686.95068800000001</c:v>
                </c:pt>
                <c:pt idx="1">
                  <c:v>1327.641216</c:v>
                </c:pt>
                <c:pt idx="2">
                  <c:v>2649.8298399999999</c:v>
                </c:pt>
                <c:pt idx="3">
                  <c:v>4404.16572</c:v>
                </c:pt>
                <c:pt idx="4">
                  <c:v>7491.7833599999994</c:v>
                </c:pt>
                <c:pt idx="5">
                  <c:v>11613.977368</c:v>
                </c:pt>
                <c:pt idx="6">
                  <c:v>18490.999376</c:v>
                </c:pt>
                <c:pt idx="7">
                  <c:v>24844.096583999999</c:v>
                </c:pt>
                <c:pt idx="8">
                  <c:v>34264.845304000002</c:v>
                </c:pt>
                <c:pt idx="9">
                  <c:v>35031.959631999998</c:v>
                </c:pt>
                <c:pt idx="10">
                  <c:v>32588.606271999997</c:v>
                </c:pt>
                <c:pt idx="11">
                  <c:v>31824.408655999996</c:v>
                </c:pt>
                <c:pt idx="12">
                  <c:v>34730.359927999998</c:v>
                </c:pt>
                <c:pt idx="13">
                  <c:v>37229.257872000002</c:v>
                </c:pt>
                <c:pt idx="14">
                  <c:v>39298.597463999999</c:v>
                </c:pt>
                <c:pt idx="15">
                  <c:v>32524.725855999997</c:v>
                </c:pt>
                <c:pt idx="16">
                  <c:v>33013.519663999999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7A-479B-8985-E53981A50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02912"/>
        <c:axId val="91003744"/>
      </c:lineChart>
      <c:catAx>
        <c:axId val="9100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Block Size [byte]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03744"/>
        <c:crosses val="autoZero"/>
        <c:auto val="1"/>
        <c:lblAlgn val="ctr"/>
        <c:lblOffset val="100"/>
        <c:noMultiLvlLbl val="0"/>
      </c:catAx>
      <c:valAx>
        <c:axId val="9100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Throuput [Mbps]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999756565066961E-2"/>
              <c:y val="0.2431156440463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02912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896016595145209"/>
          <c:y val="0.47468882550076008"/>
          <c:w val="0.18304811083627143"/>
          <c:h val="0.2029850652026008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5"/>
          <c:order val="0"/>
          <c:tx>
            <c:strRef>
              <c:f>stdio!$I$1</c:f>
              <c:strCache>
                <c:ptCount val="1"/>
                <c:pt idx="0">
                  <c:v>ave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stdio!$C$2:$C$18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stdio!$I$2:$I$18</c:f>
              <c:numCache>
                <c:formatCode>#,##0</c:formatCode>
                <c:ptCount val="17"/>
                <c:pt idx="0">
                  <c:v>1036.302776</c:v>
                </c:pt>
                <c:pt idx="1">
                  <c:v>1769.9491519999999</c:v>
                </c:pt>
                <c:pt idx="2">
                  <c:v>2586.1489839999999</c:v>
                </c:pt>
                <c:pt idx="3">
                  <c:v>3935.7524480000002</c:v>
                </c:pt>
                <c:pt idx="4">
                  <c:v>4590.816984</c:v>
                </c:pt>
                <c:pt idx="5">
                  <c:v>5489.0189760000003</c:v>
                </c:pt>
                <c:pt idx="6">
                  <c:v>9510.5522400000009</c:v>
                </c:pt>
                <c:pt idx="7">
                  <c:v>14840.351568000002</c:v>
                </c:pt>
                <c:pt idx="8">
                  <c:v>21746.854287999999</c:v>
                </c:pt>
                <c:pt idx="9">
                  <c:v>27702.665863999999</c:v>
                </c:pt>
                <c:pt idx="10">
                  <c:v>31809.371136000002</c:v>
                </c:pt>
                <c:pt idx="11">
                  <c:v>28069.879143999999</c:v>
                </c:pt>
                <c:pt idx="12">
                  <c:v>31594.383112</c:v>
                </c:pt>
                <c:pt idx="13">
                  <c:v>32023.711112000001</c:v>
                </c:pt>
                <c:pt idx="14">
                  <c:v>28650.945744000004</c:v>
                </c:pt>
                <c:pt idx="15">
                  <c:v>22762.433352</c:v>
                </c:pt>
                <c:pt idx="16">
                  <c:v>22034.518759999999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DE-462E-A3D7-8EE12A546197}"/>
            </c:ext>
          </c:extLst>
        </c:ser>
        <c:ser>
          <c:idx val="0"/>
          <c:order val="1"/>
          <c:tx>
            <c:strRef>
              <c:f>stdio!$D$1</c:f>
              <c:strCache>
                <c:ptCount val="1"/>
                <c:pt idx="0">
                  <c:v>1</c:v>
                </c:pt>
              </c:strCache>
            </c:strRef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stdio!$C$2:$C$18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stdio!$D$2:$D$18</c:f>
              <c:numCache>
                <c:formatCode>#,##0</c:formatCode>
                <c:ptCount val="17"/>
                <c:pt idx="0">
                  <c:v>1036.302776</c:v>
                </c:pt>
                <c:pt idx="1">
                  <c:v>1769.9491519999999</c:v>
                </c:pt>
                <c:pt idx="2">
                  <c:v>2586.1489839999999</c:v>
                </c:pt>
                <c:pt idx="3">
                  <c:v>3935.7524480000002</c:v>
                </c:pt>
                <c:pt idx="4">
                  <c:v>4590.816984</c:v>
                </c:pt>
                <c:pt idx="5">
                  <c:v>5489.0189760000003</c:v>
                </c:pt>
                <c:pt idx="6">
                  <c:v>9510.5522400000009</c:v>
                </c:pt>
                <c:pt idx="7">
                  <c:v>14840.351568</c:v>
                </c:pt>
                <c:pt idx="8">
                  <c:v>21746.854287999999</c:v>
                </c:pt>
                <c:pt idx="9">
                  <c:v>27702.665863999999</c:v>
                </c:pt>
                <c:pt idx="10">
                  <c:v>31809.371136000002</c:v>
                </c:pt>
                <c:pt idx="11">
                  <c:v>28069.879143999999</c:v>
                </c:pt>
                <c:pt idx="12">
                  <c:v>31594.383112</c:v>
                </c:pt>
                <c:pt idx="13">
                  <c:v>32023.711112000001</c:v>
                </c:pt>
                <c:pt idx="14">
                  <c:v>28650.945744000001</c:v>
                </c:pt>
                <c:pt idx="15">
                  <c:v>22762.433352</c:v>
                </c:pt>
                <c:pt idx="16">
                  <c:v>22034.518759999999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DE-462E-A3D7-8EE12A546197}"/>
            </c:ext>
          </c:extLst>
        </c:ser>
        <c:ser>
          <c:idx val="1"/>
          <c:order val="2"/>
          <c:tx>
            <c:strRef>
              <c:f>stdio!$E$1</c:f>
              <c:strCache>
                <c:ptCount val="1"/>
                <c:pt idx="0">
                  <c:v>2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stdio!$C$2:$C$18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stdio!$E$2:$E$18</c:f>
              <c:numCache>
                <c:formatCode>#,##0</c:formatCode>
                <c:ptCount val="17"/>
                <c:pt idx="0">
                  <c:v>1036.302776</c:v>
                </c:pt>
                <c:pt idx="1">
                  <c:v>1769.9491519999999</c:v>
                </c:pt>
                <c:pt idx="2">
                  <c:v>2586.1489839999999</c:v>
                </c:pt>
                <c:pt idx="3">
                  <c:v>3935.7524480000002</c:v>
                </c:pt>
                <c:pt idx="4">
                  <c:v>4590.816984</c:v>
                </c:pt>
                <c:pt idx="5">
                  <c:v>5489.0189760000003</c:v>
                </c:pt>
                <c:pt idx="6">
                  <c:v>9510.5522400000009</c:v>
                </c:pt>
                <c:pt idx="7">
                  <c:v>14840.351568</c:v>
                </c:pt>
                <c:pt idx="8">
                  <c:v>21746.854287999999</c:v>
                </c:pt>
                <c:pt idx="9">
                  <c:v>27702.665863999999</c:v>
                </c:pt>
                <c:pt idx="10">
                  <c:v>31809.371136000002</c:v>
                </c:pt>
                <c:pt idx="11">
                  <c:v>28069.879143999999</c:v>
                </c:pt>
                <c:pt idx="12">
                  <c:v>31594.383112</c:v>
                </c:pt>
                <c:pt idx="13">
                  <c:v>32023.711112000001</c:v>
                </c:pt>
                <c:pt idx="14">
                  <c:v>28650.945744000001</c:v>
                </c:pt>
                <c:pt idx="15">
                  <c:v>22762.433352</c:v>
                </c:pt>
                <c:pt idx="16">
                  <c:v>22034.518759999999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DE-462E-A3D7-8EE12A546197}"/>
            </c:ext>
          </c:extLst>
        </c:ser>
        <c:ser>
          <c:idx val="2"/>
          <c:order val="3"/>
          <c:tx>
            <c:strRef>
              <c:f>stdio!$F$1</c:f>
              <c:strCache>
                <c:ptCount val="1"/>
                <c:pt idx="0">
                  <c:v>3</c:v>
                </c:pt>
              </c:strCache>
            </c:strRef>
          </c:tx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stdio!$C$2:$C$18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stdio!$F$2:$F$18</c:f>
              <c:numCache>
                <c:formatCode>#,##0</c:formatCode>
                <c:ptCount val="17"/>
                <c:pt idx="0">
                  <c:v>1036.302776</c:v>
                </c:pt>
                <c:pt idx="1">
                  <c:v>1769.9491519999999</c:v>
                </c:pt>
                <c:pt idx="2">
                  <c:v>2586.1489839999999</c:v>
                </c:pt>
                <c:pt idx="3">
                  <c:v>3935.7524480000002</c:v>
                </c:pt>
                <c:pt idx="4">
                  <c:v>4590.816984</c:v>
                </c:pt>
                <c:pt idx="5">
                  <c:v>5489.0189760000003</c:v>
                </c:pt>
                <c:pt idx="6">
                  <c:v>9510.5522400000009</c:v>
                </c:pt>
                <c:pt idx="7">
                  <c:v>14840.351568</c:v>
                </c:pt>
                <c:pt idx="8">
                  <c:v>21746.854287999999</c:v>
                </c:pt>
                <c:pt idx="9">
                  <c:v>27702.665863999999</c:v>
                </c:pt>
                <c:pt idx="10">
                  <c:v>31809.371136000002</c:v>
                </c:pt>
                <c:pt idx="11">
                  <c:v>28069.879143999999</c:v>
                </c:pt>
                <c:pt idx="12">
                  <c:v>31594.383112</c:v>
                </c:pt>
                <c:pt idx="13">
                  <c:v>32023.711112000001</c:v>
                </c:pt>
                <c:pt idx="14">
                  <c:v>28650.945744000001</c:v>
                </c:pt>
                <c:pt idx="15">
                  <c:v>22762.433352</c:v>
                </c:pt>
                <c:pt idx="16">
                  <c:v>22034.518759999999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DE-462E-A3D7-8EE12A546197}"/>
            </c:ext>
          </c:extLst>
        </c:ser>
        <c:ser>
          <c:idx val="3"/>
          <c:order val="4"/>
          <c:tx>
            <c:strRef>
              <c:f>stdio!$G$1</c:f>
              <c:strCache>
                <c:ptCount val="1"/>
                <c:pt idx="0">
                  <c:v>4</c:v>
                </c:pt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stdio!$C$2:$C$18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stdio!$G$2:$G$18</c:f>
              <c:numCache>
                <c:formatCode>#,##0</c:formatCode>
                <c:ptCount val="17"/>
                <c:pt idx="0">
                  <c:v>1036.302776</c:v>
                </c:pt>
                <c:pt idx="1">
                  <c:v>1769.9491519999999</c:v>
                </c:pt>
                <c:pt idx="2">
                  <c:v>2586.1489839999999</c:v>
                </c:pt>
                <c:pt idx="3">
                  <c:v>3935.7524480000002</c:v>
                </c:pt>
                <c:pt idx="4">
                  <c:v>4590.816984</c:v>
                </c:pt>
                <c:pt idx="5">
                  <c:v>5489.0189760000003</c:v>
                </c:pt>
                <c:pt idx="6">
                  <c:v>9510.5522400000009</c:v>
                </c:pt>
                <c:pt idx="7">
                  <c:v>14840.351568</c:v>
                </c:pt>
                <c:pt idx="8">
                  <c:v>21746.854287999999</c:v>
                </c:pt>
                <c:pt idx="9">
                  <c:v>27702.665863999999</c:v>
                </c:pt>
                <c:pt idx="10">
                  <c:v>31809.371136000002</c:v>
                </c:pt>
                <c:pt idx="11">
                  <c:v>28069.879143999999</c:v>
                </c:pt>
                <c:pt idx="12">
                  <c:v>31594.383112</c:v>
                </c:pt>
                <c:pt idx="13">
                  <c:v>32023.711112000001</c:v>
                </c:pt>
                <c:pt idx="14">
                  <c:v>28650.945744000001</c:v>
                </c:pt>
                <c:pt idx="15">
                  <c:v>22762.433352</c:v>
                </c:pt>
                <c:pt idx="16">
                  <c:v>22034.518759999999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DE-462E-A3D7-8EE12A546197}"/>
            </c:ext>
          </c:extLst>
        </c:ser>
        <c:ser>
          <c:idx val="4"/>
          <c:order val="5"/>
          <c:tx>
            <c:strRef>
              <c:f>stdio!$H$1</c:f>
              <c:strCache>
                <c:ptCount val="1"/>
                <c:pt idx="0">
                  <c:v>5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stdio!$C$2:$C$18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stdio!$H$2:$H$18</c:f>
              <c:numCache>
                <c:formatCode>#,##0</c:formatCode>
                <c:ptCount val="17"/>
                <c:pt idx="0">
                  <c:v>1036.302776</c:v>
                </c:pt>
                <c:pt idx="1">
                  <c:v>1769.9491519999999</c:v>
                </c:pt>
                <c:pt idx="2">
                  <c:v>2586.1489839999999</c:v>
                </c:pt>
                <c:pt idx="3">
                  <c:v>3935.7524480000002</c:v>
                </c:pt>
                <c:pt idx="4">
                  <c:v>4590.816984</c:v>
                </c:pt>
                <c:pt idx="5">
                  <c:v>5489.0189760000003</c:v>
                </c:pt>
                <c:pt idx="6">
                  <c:v>9510.5522400000009</c:v>
                </c:pt>
                <c:pt idx="7">
                  <c:v>14840.351568</c:v>
                </c:pt>
                <c:pt idx="8">
                  <c:v>21746.854287999999</c:v>
                </c:pt>
                <c:pt idx="9">
                  <c:v>27702.665863999999</c:v>
                </c:pt>
                <c:pt idx="10">
                  <c:v>31809.371136000002</c:v>
                </c:pt>
                <c:pt idx="11">
                  <c:v>28069.879143999999</c:v>
                </c:pt>
                <c:pt idx="12">
                  <c:v>31594.383112</c:v>
                </c:pt>
                <c:pt idx="13">
                  <c:v>32023.711112000001</c:v>
                </c:pt>
                <c:pt idx="14">
                  <c:v>28650.945744000001</c:v>
                </c:pt>
                <c:pt idx="15">
                  <c:v>22762.433352</c:v>
                </c:pt>
                <c:pt idx="16">
                  <c:v>22034.518759999999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DE-462E-A3D7-8EE12A546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02912"/>
        <c:axId val="91003744"/>
      </c:lineChart>
      <c:catAx>
        <c:axId val="9100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Block Size [byte]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03744"/>
        <c:crosses val="autoZero"/>
        <c:auto val="1"/>
        <c:lblAlgn val="ctr"/>
        <c:lblOffset val="100"/>
        <c:noMultiLvlLbl val="0"/>
      </c:catAx>
      <c:valAx>
        <c:axId val="9100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Throuput [Mbps]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02912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5"/>
          <c:order val="0"/>
          <c:tx>
            <c:strRef>
              <c:f>'named-pipe'!$I$1</c:f>
              <c:strCache>
                <c:ptCount val="1"/>
                <c:pt idx="0">
                  <c:v>ave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'named-pipe'!$C$2:$C$18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'named-pipe'!$I$2:$I$18</c:f>
              <c:numCache>
                <c:formatCode>#,##0</c:formatCode>
                <c:ptCount val="17"/>
                <c:pt idx="0">
                  <c:v>1622.451744</c:v>
                </c:pt>
                <c:pt idx="1">
                  <c:v>2664.5863199999999</c:v>
                </c:pt>
                <c:pt idx="2">
                  <c:v>5492.3150400000004</c:v>
                </c:pt>
                <c:pt idx="3">
                  <c:v>7539.8912559999999</c:v>
                </c:pt>
                <c:pt idx="4">
                  <c:v>8476.1427920000006</c:v>
                </c:pt>
                <c:pt idx="5">
                  <c:v>13813.10008</c:v>
                </c:pt>
                <c:pt idx="6">
                  <c:v>19551.252304000001</c:v>
                </c:pt>
                <c:pt idx="7">
                  <c:v>27586.448656</c:v>
                </c:pt>
                <c:pt idx="8">
                  <c:v>36002.466088000001</c:v>
                </c:pt>
                <c:pt idx="9">
                  <c:v>43077.645872000001</c:v>
                </c:pt>
                <c:pt idx="10">
                  <c:v>34627.603655999999</c:v>
                </c:pt>
                <c:pt idx="11">
                  <c:v>39251.620759999998</c:v>
                </c:pt>
                <c:pt idx="12">
                  <c:v>39993.586968000003</c:v>
                </c:pt>
                <c:pt idx="13">
                  <c:v>38759.071239999997</c:v>
                </c:pt>
                <c:pt idx="14">
                  <c:v>35218.751896000002</c:v>
                </c:pt>
                <c:pt idx="15">
                  <c:v>24517.553776000001</c:v>
                </c:pt>
                <c:pt idx="16">
                  <c:v>24191.533608000002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EE-4E31-86B4-9BEE50C0A059}"/>
            </c:ext>
          </c:extLst>
        </c:ser>
        <c:ser>
          <c:idx val="0"/>
          <c:order val="1"/>
          <c:tx>
            <c:strRef>
              <c:f>'named-pipe'!$D$1</c:f>
              <c:strCache>
                <c:ptCount val="1"/>
                <c:pt idx="0">
                  <c:v>1</c:v>
                </c:pt>
              </c:strCache>
            </c:strRef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'named-pipe'!$C$2:$C$18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'named-pipe'!$D$2:$D$18</c:f>
              <c:numCache>
                <c:formatCode>#,##0</c:formatCode>
                <c:ptCount val="17"/>
                <c:pt idx="0">
                  <c:v>1622.451744</c:v>
                </c:pt>
                <c:pt idx="1">
                  <c:v>2664.5863199999999</c:v>
                </c:pt>
                <c:pt idx="2">
                  <c:v>5492.3150400000004</c:v>
                </c:pt>
                <c:pt idx="3">
                  <c:v>7539.8912559999999</c:v>
                </c:pt>
                <c:pt idx="4">
                  <c:v>8476.1427920000006</c:v>
                </c:pt>
                <c:pt idx="5">
                  <c:v>13813.10008</c:v>
                </c:pt>
                <c:pt idx="6">
                  <c:v>19551.252304000001</c:v>
                </c:pt>
                <c:pt idx="7">
                  <c:v>27586.448656</c:v>
                </c:pt>
                <c:pt idx="8">
                  <c:v>36002.466088000001</c:v>
                </c:pt>
                <c:pt idx="9">
                  <c:v>43077.645872000001</c:v>
                </c:pt>
                <c:pt idx="10">
                  <c:v>34627.603655999999</c:v>
                </c:pt>
                <c:pt idx="11">
                  <c:v>39251.620759999998</c:v>
                </c:pt>
                <c:pt idx="12">
                  <c:v>39993.586968000003</c:v>
                </c:pt>
                <c:pt idx="13">
                  <c:v>38759.071239999997</c:v>
                </c:pt>
                <c:pt idx="14">
                  <c:v>35218.751896000002</c:v>
                </c:pt>
                <c:pt idx="15">
                  <c:v>24517.553776000001</c:v>
                </c:pt>
                <c:pt idx="16">
                  <c:v>24191.533608000002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EE-4E31-86B4-9BEE50C0A059}"/>
            </c:ext>
          </c:extLst>
        </c:ser>
        <c:ser>
          <c:idx val="1"/>
          <c:order val="2"/>
          <c:tx>
            <c:strRef>
              <c:f>'named-pipe'!$E$1</c:f>
              <c:strCache>
                <c:ptCount val="1"/>
                <c:pt idx="0">
                  <c:v>2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'named-pipe'!$C$2:$C$18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'named-pipe'!$E$2:$E$18</c:f>
              <c:numCache>
                <c:formatCode>#,##0</c:formatCode>
                <c:ptCount val="17"/>
                <c:pt idx="0">
                  <c:v>1622.451744</c:v>
                </c:pt>
                <c:pt idx="1">
                  <c:v>2664.5863199999999</c:v>
                </c:pt>
                <c:pt idx="2">
                  <c:v>5492.3150400000004</c:v>
                </c:pt>
                <c:pt idx="3">
                  <c:v>7539.8912559999999</c:v>
                </c:pt>
                <c:pt idx="4">
                  <c:v>8476.1427920000006</c:v>
                </c:pt>
                <c:pt idx="5">
                  <c:v>13813.10008</c:v>
                </c:pt>
                <c:pt idx="6">
                  <c:v>19551.252304000001</c:v>
                </c:pt>
                <c:pt idx="7">
                  <c:v>27586.448656</c:v>
                </c:pt>
                <c:pt idx="8">
                  <c:v>36002.466088000001</c:v>
                </c:pt>
                <c:pt idx="9">
                  <c:v>43077.645872000001</c:v>
                </c:pt>
                <c:pt idx="10">
                  <c:v>34627.603655999999</c:v>
                </c:pt>
                <c:pt idx="11">
                  <c:v>39251.620759999998</c:v>
                </c:pt>
                <c:pt idx="12">
                  <c:v>39993.586968000003</c:v>
                </c:pt>
                <c:pt idx="13">
                  <c:v>38759.071239999997</c:v>
                </c:pt>
                <c:pt idx="14">
                  <c:v>35218.751896000002</c:v>
                </c:pt>
                <c:pt idx="15">
                  <c:v>24517.553776000001</c:v>
                </c:pt>
                <c:pt idx="16">
                  <c:v>24191.533608000002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EE-4E31-86B4-9BEE50C0A059}"/>
            </c:ext>
          </c:extLst>
        </c:ser>
        <c:ser>
          <c:idx val="2"/>
          <c:order val="3"/>
          <c:tx>
            <c:strRef>
              <c:f>'named-pipe'!$F$1</c:f>
              <c:strCache>
                <c:ptCount val="1"/>
                <c:pt idx="0">
                  <c:v>3</c:v>
                </c:pt>
              </c:strCache>
            </c:strRef>
          </c:tx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'named-pipe'!$C$2:$C$18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'named-pipe'!$F$2:$F$18</c:f>
              <c:numCache>
                <c:formatCode>#,##0</c:formatCode>
                <c:ptCount val="17"/>
                <c:pt idx="0">
                  <c:v>1622.451744</c:v>
                </c:pt>
                <c:pt idx="1">
                  <c:v>2664.5863199999999</c:v>
                </c:pt>
                <c:pt idx="2">
                  <c:v>5492.3150400000004</c:v>
                </c:pt>
                <c:pt idx="3">
                  <c:v>7539.8912559999999</c:v>
                </c:pt>
                <c:pt idx="4">
                  <c:v>8476.1427920000006</c:v>
                </c:pt>
                <c:pt idx="5">
                  <c:v>13813.10008</c:v>
                </c:pt>
                <c:pt idx="6">
                  <c:v>19551.252304000001</c:v>
                </c:pt>
                <c:pt idx="7">
                  <c:v>27586.448656</c:v>
                </c:pt>
                <c:pt idx="8">
                  <c:v>36002.466088000001</c:v>
                </c:pt>
                <c:pt idx="9">
                  <c:v>43077.645872000001</c:v>
                </c:pt>
                <c:pt idx="10">
                  <c:v>34627.603655999999</c:v>
                </c:pt>
                <c:pt idx="11">
                  <c:v>39251.620759999998</c:v>
                </c:pt>
                <c:pt idx="12">
                  <c:v>39993.586968000003</c:v>
                </c:pt>
                <c:pt idx="13">
                  <c:v>38759.071239999997</c:v>
                </c:pt>
                <c:pt idx="14">
                  <c:v>35218.751896000002</c:v>
                </c:pt>
                <c:pt idx="15">
                  <c:v>24517.553776000001</c:v>
                </c:pt>
                <c:pt idx="16">
                  <c:v>24191.533608000002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EE-4E31-86B4-9BEE50C0A059}"/>
            </c:ext>
          </c:extLst>
        </c:ser>
        <c:ser>
          <c:idx val="3"/>
          <c:order val="4"/>
          <c:tx>
            <c:strRef>
              <c:f>'named-pipe'!$G$1</c:f>
              <c:strCache>
                <c:ptCount val="1"/>
                <c:pt idx="0">
                  <c:v>4</c:v>
                </c:pt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'named-pipe'!$C$2:$C$18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'named-pipe'!$G$2:$G$18</c:f>
              <c:numCache>
                <c:formatCode>#,##0</c:formatCode>
                <c:ptCount val="17"/>
                <c:pt idx="0">
                  <c:v>1622.451744</c:v>
                </c:pt>
                <c:pt idx="1">
                  <c:v>2664.5863199999999</c:v>
                </c:pt>
                <c:pt idx="2">
                  <c:v>5492.3150400000004</c:v>
                </c:pt>
                <c:pt idx="3">
                  <c:v>7539.8912559999999</c:v>
                </c:pt>
                <c:pt idx="4">
                  <c:v>8476.1427920000006</c:v>
                </c:pt>
                <c:pt idx="5">
                  <c:v>13813.10008</c:v>
                </c:pt>
                <c:pt idx="6">
                  <c:v>19551.252304000001</c:v>
                </c:pt>
                <c:pt idx="7">
                  <c:v>27586.448656</c:v>
                </c:pt>
                <c:pt idx="8">
                  <c:v>36002.466088000001</c:v>
                </c:pt>
                <c:pt idx="9">
                  <c:v>43077.645872000001</c:v>
                </c:pt>
                <c:pt idx="10">
                  <c:v>34627.603655999999</c:v>
                </c:pt>
                <c:pt idx="11">
                  <c:v>39251.620759999998</c:v>
                </c:pt>
                <c:pt idx="12">
                  <c:v>39993.586968000003</c:v>
                </c:pt>
                <c:pt idx="13">
                  <c:v>38759.071239999997</c:v>
                </c:pt>
                <c:pt idx="14">
                  <c:v>35218.751896000002</c:v>
                </c:pt>
                <c:pt idx="15">
                  <c:v>24517.553776000001</c:v>
                </c:pt>
                <c:pt idx="16">
                  <c:v>24191.533608000002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EE-4E31-86B4-9BEE50C0A059}"/>
            </c:ext>
          </c:extLst>
        </c:ser>
        <c:ser>
          <c:idx val="4"/>
          <c:order val="5"/>
          <c:tx>
            <c:strRef>
              <c:f>'named-pipe'!$H$1</c:f>
              <c:strCache>
                <c:ptCount val="1"/>
                <c:pt idx="0">
                  <c:v>5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'named-pipe'!$C$2:$C$18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'named-pipe'!$H$2:$H$18</c:f>
              <c:numCache>
                <c:formatCode>#,##0</c:formatCode>
                <c:ptCount val="17"/>
                <c:pt idx="0">
                  <c:v>1622.451744</c:v>
                </c:pt>
                <c:pt idx="1">
                  <c:v>2664.5863199999999</c:v>
                </c:pt>
                <c:pt idx="2">
                  <c:v>5492.3150400000004</c:v>
                </c:pt>
                <c:pt idx="3">
                  <c:v>7539.8912559999999</c:v>
                </c:pt>
                <c:pt idx="4">
                  <c:v>8476.1427920000006</c:v>
                </c:pt>
                <c:pt idx="5">
                  <c:v>13813.10008</c:v>
                </c:pt>
                <c:pt idx="6">
                  <c:v>19551.252304000001</c:v>
                </c:pt>
                <c:pt idx="7">
                  <c:v>27586.448656</c:v>
                </c:pt>
                <c:pt idx="8">
                  <c:v>36002.466088000001</c:v>
                </c:pt>
                <c:pt idx="9">
                  <c:v>43077.645872000001</c:v>
                </c:pt>
                <c:pt idx="10">
                  <c:v>34627.603655999999</c:v>
                </c:pt>
                <c:pt idx="11">
                  <c:v>39251.620759999998</c:v>
                </c:pt>
                <c:pt idx="12">
                  <c:v>39993.586968000003</c:v>
                </c:pt>
                <c:pt idx="13">
                  <c:v>38759.071239999997</c:v>
                </c:pt>
                <c:pt idx="14">
                  <c:v>35218.751896000002</c:v>
                </c:pt>
                <c:pt idx="15">
                  <c:v>24517.553776000001</c:v>
                </c:pt>
                <c:pt idx="16">
                  <c:v>24191.533608000002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EE-4E31-86B4-9BEE50C0A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02912"/>
        <c:axId val="91003744"/>
      </c:lineChart>
      <c:catAx>
        <c:axId val="9100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Block Size [byte]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03744"/>
        <c:crosses val="autoZero"/>
        <c:auto val="1"/>
        <c:lblAlgn val="ctr"/>
        <c:lblOffset val="100"/>
        <c:noMultiLvlLbl val="0"/>
      </c:catAx>
      <c:valAx>
        <c:axId val="9100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Throuput [Mbps]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0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5"/>
          <c:order val="0"/>
          <c:tx>
            <c:strRef>
              <c:f>'anonymous-pipe'!$I$1</c:f>
              <c:strCache>
                <c:ptCount val="1"/>
                <c:pt idx="0">
                  <c:v>ave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'anonymous-pipe'!$C$2:$C$18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'anonymous-pipe'!$I$2:$I$18</c:f>
              <c:numCache>
                <c:formatCode>#,##0</c:formatCode>
                <c:ptCount val="17"/>
                <c:pt idx="0">
                  <c:v>686.95068800000001</c:v>
                </c:pt>
                <c:pt idx="1">
                  <c:v>1327.641216</c:v>
                </c:pt>
                <c:pt idx="2">
                  <c:v>2649.8298399999999</c:v>
                </c:pt>
                <c:pt idx="3">
                  <c:v>4404.16572</c:v>
                </c:pt>
                <c:pt idx="4">
                  <c:v>7491.7833599999994</c:v>
                </c:pt>
                <c:pt idx="5">
                  <c:v>11613.977368</c:v>
                </c:pt>
                <c:pt idx="6">
                  <c:v>18490.999376</c:v>
                </c:pt>
                <c:pt idx="7">
                  <c:v>24844.096583999999</c:v>
                </c:pt>
                <c:pt idx="8">
                  <c:v>34264.845304000002</c:v>
                </c:pt>
                <c:pt idx="9">
                  <c:v>35031.959631999998</c:v>
                </c:pt>
                <c:pt idx="10">
                  <c:v>32588.606271999997</c:v>
                </c:pt>
                <c:pt idx="11">
                  <c:v>31824.408655999996</c:v>
                </c:pt>
                <c:pt idx="12">
                  <c:v>34730.359927999998</c:v>
                </c:pt>
                <c:pt idx="13">
                  <c:v>37229.257872000002</c:v>
                </c:pt>
                <c:pt idx="14">
                  <c:v>39298.597463999999</c:v>
                </c:pt>
                <c:pt idx="15">
                  <c:v>32524.725855999997</c:v>
                </c:pt>
                <c:pt idx="16">
                  <c:v>33013.519663999999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6C-4AD6-9DD7-816E40ED65AC}"/>
            </c:ext>
          </c:extLst>
        </c:ser>
        <c:ser>
          <c:idx val="0"/>
          <c:order val="1"/>
          <c:tx>
            <c:strRef>
              <c:f>'anonymous-pipe'!$D$1</c:f>
              <c:strCache>
                <c:ptCount val="1"/>
                <c:pt idx="0">
                  <c:v>1</c:v>
                </c:pt>
              </c:strCache>
            </c:strRef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'anonymous-pipe'!$C$2:$C$18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'anonymous-pipe'!$D$2:$D$18</c:f>
              <c:numCache>
                <c:formatCode>#,##0</c:formatCode>
                <c:ptCount val="17"/>
                <c:pt idx="0">
                  <c:v>686.95068800000001</c:v>
                </c:pt>
                <c:pt idx="1">
                  <c:v>1327.641216</c:v>
                </c:pt>
                <c:pt idx="2">
                  <c:v>2649.8298399999999</c:v>
                </c:pt>
                <c:pt idx="3">
                  <c:v>4404.16572</c:v>
                </c:pt>
                <c:pt idx="4">
                  <c:v>7491.7833600000004</c:v>
                </c:pt>
                <c:pt idx="5">
                  <c:v>11613.977368</c:v>
                </c:pt>
                <c:pt idx="6">
                  <c:v>18490.999376</c:v>
                </c:pt>
                <c:pt idx="7">
                  <c:v>24844.096583999999</c:v>
                </c:pt>
                <c:pt idx="8">
                  <c:v>34264.845304000002</c:v>
                </c:pt>
                <c:pt idx="9">
                  <c:v>35031.959631999998</c:v>
                </c:pt>
                <c:pt idx="10">
                  <c:v>32588.606272000001</c:v>
                </c:pt>
                <c:pt idx="11">
                  <c:v>31824.408656</c:v>
                </c:pt>
                <c:pt idx="12">
                  <c:v>34730.359927999998</c:v>
                </c:pt>
                <c:pt idx="13">
                  <c:v>37229.257872000002</c:v>
                </c:pt>
                <c:pt idx="14">
                  <c:v>39298.597463999999</c:v>
                </c:pt>
                <c:pt idx="15">
                  <c:v>32524.725856000001</c:v>
                </c:pt>
                <c:pt idx="16">
                  <c:v>33013.519663999999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6C-4AD6-9DD7-816E40ED65AC}"/>
            </c:ext>
          </c:extLst>
        </c:ser>
        <c:ser>
          <c:idx val="1"/>
          <c:order val="2"/>
          <c:tx>
            <c:strRef>
              <c:f>'anonymous-pipe'!$E$1</c:f>
              <c:strCache>
                <c:ptCount val="1"/>
                <c:pt idx="0">
                  <c:v>2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'anonymous-pipe'!$C$2:$C$18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'anonymous-pipe'!$E$2:$E$18</c:f>
              <c:numCache>
                <c:formatCode>#,##0</c:formatCode>
                <c:ptCount val="17"/>
                <c:pt idx="0">
                  <c:v>686.95068800000001</c:v>
                </c:pt>
                <c:pt idx="1">
                  <c:v>1327.641216</c:v>
                </c:pt>
                <c:pt idx="2">
                  <c:v>2649.8298399999999</c:v>
                </c:pt>
                <c:pt idx="3">
                  <c:v>4404.16572</c:v>
                </c:pt>
                <c:pt idx="4">
                  <c:v>7491.7833600000004</c:v>
                </c:pt>
                <c:pt idx="5">
                  <c:v>11613.977368</c:v>
                </c:pt>
                <c:pt idx="6">
                  <c:v>18490.999376</c:v>
                </c:pt>
                <c:pt idx="7">
                  <c:v>24844.096583999999</c:v>
                </c:pt>
                <c:pt idx="8">
                  <c:v>34264.845304000002</c:v>
                </c:pt>
                <c:pt idx="9">
                  <c:v>35031.959631999998</c:v>
                </c:pt>
                <c:pt idx="10">
                  <c:v>32588.606272000001</c:v>
                </c:pt>
                <c:pt idx="11">
                  <c:v>31824.408656</c:v>
                </c:pt>
                <c:pt idx="12">
                  <c:v>34730.359927999998</c:v>
                </c:pt>
                <c:pt idx="13">
                  <c:v>37229.257872000002</c:v>
                </c:pt>
                <c:pt idx="14">
                  <c:v>39298.597463999999</c:v>
                </c:pt>
                <c:pt idx="15">
                  <c:v>32524.725856000001</c:v>
                </c:pt>
                <c:pt idx="16">
                  <c:v>33013.519663999999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6C-4AD6-9DD7-816E40ED65AC}"/>
            </c:ext>
          </c:extLst>
        </c:ser>
        <c:ser>
          <c:idx val="2"/>
          <c:order val="3"/>
          <c:tx>
            <c:strRef>
              <c:f>'anonymous-pipe'!$F$1</c:f>
              <c:strCache>
                <c:ptCount val="1"/>
                <c:pt idx="0">
                  <c:v>3</c:v>
                </c:pt>
              </c:strCache>
            </c:strRef>
          </c:tx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'anonymous-pipe'!$C$2:$C$18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'anonymous-pipe'!$F$2:$F$18</c:f>
              <c:numCache>
                <c:formatCode>#,##0</c:formatCode>
                <c:ptCount val="17"/>
                <c:pt idx="0">
                  <c:v>686.95068800000001</c:v>
                </c:pt>
                <c:pt idx="1">
                  <c:v>1327.641216</c:v>
                </c:pt>
                <c:pt idx="2">
                  <c:v>2649.8298399999999</c:v>
                </c:pt>
                <c:pt idx="3">
                  <c:v>4404.16572</c:v>
                </c:pt>
                <c:pt idx="4">
                  <c:v>7491.7833600000004</c:v>
                </c:pt>
                <c:pt idx="5">
                  <c:v>11613.977368</c:v>
                </c:pt>
                <c:pt idx="6">
                  <c:v>18490.999376</c:v>
                </c:pt>
                <c:pt idx="7">
                  <c:v>24844.096583999999</c:v>
                </c:pt>
                <c:pt idx="8">
                  <c:v>34264.845304000002</c:v>
                </c:pt>
                <c:pt idx="9">
                  <c:v>35031.959631999998</c:v>
                </c:pt>
                <c:pt idx="10">
                  <c:v>32588.606272000001</c:v>
                </c:pt>
                <c:pt idx="11">
                  <c:v>31824.408656</c:v>
                </c:pt>
                <c:pt idx="12">
                  <c:v>34730.359927999998</c:v>
                </c:pt>
                <c:pt idx="13">
                  <c:v>37229.257872000002</c:v>
                </c:pt>
                <c:pt idx="14">
                  <c:v>39298.597463999999</c:v>
                </c:pt>
                <c:pt idx="15">
                  <c:v>32524.725856000001</c:v>
                </c:pt>
                <c:pt idx="16">
                  <c:v>33013.519663999999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6C-4AD6-9DD7-816E40ED65AC}"/>
            </c:ext>
          </c:extLst>
        </c:ser>
        <c:ser>
          <c:idx val="3"/>
          <c:order val="4"/>
          <c:tx>
            <c:strRef>
              <c:f>'anonymous-pipe'!$G$1</c:f>
              <c:strCache>
                <c:ptCount val="1"/>
                <c:pt idx="0">
                  <c:v>4</c:v>
                </c:pt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'anonymous-pipe'!$C$2:$C$18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'anonymous-pipe'!$G$2:$G$18</c:f>
              <c:numCache>
                <c:formatCode>#,##0</c:formatCode>
                <c:ptCount val="17"/>
                <c:pt idx="0">
                  <c:v>686.95068800000001</c:v>
                </c:pt>
                <c:pt idx="1">
                  <c:v>1327.641216</c:v>
                </c:pt>
                <c:pt idx="2">
                  <c:v>2649.8298399999999</c:v>
                </c:pt>
                <c:pt idx="3">
                  <c:v>4404.16572</c:v>
                </c:pt>
                <c:pt idx="4">
                  <c:v>7491.7833600000004</c:v>
                </c:pt>
                <c:pt idx="5">
                  <c:v>11613.977368</c:v>
                </c:pt>
                <c:pt idx="6">
                  <c:v>18490.999376</c:v>
                </c:pt>
                <c:pt idx="7">
                  <c:v>24844.096583999999</c:v>
                </c:pt>
                <c:pt idx="8">
                  <c:v>34264.845304000002</c:v>
                </c:pt>
                <c:pt idx="9">
                  <c:v>35031.959631999998</c:v>
                </c:pt>
                <c:pt idx="10">
                  <c:v>32588.606272000001</c:v>
                </c:pt>
                <c:pt idx="11">
                  <c:v>31824.408656</c:v>
                </c:pt>
                <c:pt idx="12">
                  <c:v>34730.359927999998</c:v>
                </c:pt>
                <c:pt idx="13">
                  <c:v>37229.257872000002</c:v>
                </c:pt>
                <c:pt idx="14">
                  <c:v>39298.597463999999</c:v>
                </c:pt>
                <c:pt idx="15">
                  <c:v>32524.725856000001</c:v>
                </c:pt>
                <c:pt idx="16">
                  <c:v>33013.519663999999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6C-4AD6-9DD7-816E40ED65AC}"/>
            </c:ext>
          </c:extLst>
        </c:ser>
        <c:ser>
          <c:idx val="4"/>
          <c:order val="5"/>
          <c:tx>
            <c:strRef>
              <c:f>'anonymous-pipe'!$H$1</c:f>
              <c:strCache>
                <c:ptCount val="1"/>
                <c:pt idx="0">
                  <c:v>5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'anonymous-pipe'!$C$2:$C$18</c:f>
              <c:numCache>
                <c:formatCode>General</c:formatCode>
                <c:ptCount val="17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  <c:pt idx="6">
                  <c:v>16384</c:v>
                </c:pt>
                <c:pt idx="7">
                  <c:v>32768</c:v>
                </c:pt>
                <c:pt idx="8">
                  <c:v>65536</c:v>
                </c:pt>
                <c:pt idx="9">
                  <c:v>131072</c:v>
                </c:pt>
                <c:pt idx="10">
                  <c:v>262144</c:v>
                </c:pt>
                <c:pt idx="11">
                  <c:v>524288</c:v>
                </c:pt>
                <c:pt idx="12">
                  <c:v>1048576</c:v>
                </c:pt>
                <c:pt idx="13">
                  <c:v>2097152</c:v>
                </c:pt>
                <c:pt idx="14">
                  <c:v>4194304</c:v>
                </c:pt>
                <c:pt idx="15">
                  <c:v>8388608</c:v>
                </c:pt>
                <c:pt idx="16">
                  <c:v>16777216</c:v>
                </c:pt>
              </c:numCache>
            </c:numRef>
          </c:cat>
          <c:val>
            <c:numRef>
              <c:f>'anonymous-pipe'!$H$2:$H$18</c:f>
              <c:numCache>
                <c:formatCode>#,##0</c:formatCode>
                <c:ptCount val="17"/>
                <c:pt idx="0">
                  <c:v>686.95068800000001</c:v>
                </c:pt>
                <c:pt idx="1">
                  <c:v>1327.641216</c:v>
                </c:pt>
                <c:pt idx="2">
                  <c:v>2649.8298399999999</c:v>
                </c:pt>
                <c:pt idx="3">
                  <c:v>4404.16572</c:v>
                </c:pt>
                <c:pt idx="4">
                  <c:v>7491.7833600000004</c:v>
                </c:pt>
                <c:pt idx="5">
                  <c:v>11613.977368</c:v>
                </c:pt>
                <c:pt idx="6">
                  <c:v>18490.999376</c:v>
                </c:pt>
                <c:pt idx="7">
                  <c:v>24844.096583999999</c:v>
                </c:pt>
                <c:pt idx="8">
                  <c:v>34264.845304000002</c:v>
                </c:pt>
                <c:pt idx="9">
                  <c:v>35031.959631999998</c:v>
                </c:pt>
                <c:pt idx="10">
                  <c:v>32588.606272000001</c:v>
                </c:pt>
                <c:pt idx="11">
                  <c:v>31824.408656</c:v>
                </c:pt>
                <c:pt idx="12">
                  <c:v>34730.359927999998</c:v>
                </c:pt>
                <c:pt idx="13">
                  <c:v>37229.257872000002</c:v>
                </c:pt>
                <c:pt idx="14">
                  <c:v>39298.597463999999</c:v>
                </c:pt>
                <c:pt idx="15">
                  <c:v>32524.725856000001</c:v>
                </c:pt>
                <c:pt idx="16">
                  <c:v>33013.519663999999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6C-4AD6-9DD7-816E40ED6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02912"/>
        <c:axId val="91003744"/>
      </c:lineChart>
      <c:catAx>
        <c:axId val="9100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Block Size [byte]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03744"/>
        <c:crosses val="autoZero"/>
        <c:auto val="1"/>
        <c:lblAlgn val="ctr"/>
        <c:lblOffset val="100"/>
        <c:noMultiLvlLbl val="0"/>
      </c:catAx>
      <c:valAx>
        <c:axId val="9100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Throuput [Mbps]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00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</xdr:row>
      <xdr:rowOff>152400</xdr:rowOff>
    </xdr:from>
    <xdr:to>
      <xdr:col>15</xdr:col>
      <xdr:colOff>441960</xdr:colOff>
      <xdr:row>16</xdr:row>
      <xdr:rowOff>73052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228103</xdr:colOff>
      <xdr:row>2</xdr:row>
      <xdr:rowOff>231251</xdr:rowOff>
    </xdr:from>
    <xdr:to>
      <xdr:col>19</xdr:col>
      <xdr:colOff>371061</xdr:colOff>
      <xdr:row>16</xdr:row>
      <xdr:rowOff>105520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106680</xdr:colOff>
      <xdr:row>3</xdr:row>
      <xdr:rowOff>30480</xdr:rowOff>
    </xdr:from>
    <xdr:to>
      <xdr:col>19</xdr:col>
      <xdr:colOff>434340</xdr:colOff>
      <xdr:row>16</xdr:row>
      <xdr:rowOff>179732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106680</xdr:colOff>
      <xdr:row>3</xdr:row>
      <xdr:rowOff>30480</xdr:rowOff>
    </xdr:from>
    <xdr:to>
      <xdr:col>19</xdr:col>
      <xdr:colOff>434340</xdr:colOff>
      <xdr:row>16</xdr:row>
      <xdr:rowOff>179732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15" zoomScaleNormal="115" workbookViewId="0">
      <selection activeCell="G25" sqref="G25"/>
    </sheetView>
  </sheetViews>
  <sheetFormatPr defaultRowHeight="18" x14ac:dyDescent="0.55000000000000004"/>
  <cols>
    <col min="2" max="2" width="9.25" bestFit="1" customWidth="1"/>
    <col min="3" max="5" width="15.83203125" customWidth="1"/>
  </cols>
  <sheetData>
    <row r="1" spans="1:5" x14ac:dyDescent="0.55000000000000004">
      <c r="C1" t="s">
        <v>2</v>
      </c>
      <c r="D1" t="s">
        <v>3</v>
      </c>
      <c r="E1" t="s">
        <v>4</v>
      </c>
    </row>
    <row r="2" spans="1:5" x14ac:dyDescent="0.55000000000000004">
      <c r="A2">
        <v>8</v>
      </c>
      <c r="B2">
        <f>2^A2</f>
        <v>256</v>
      </c>
      <c r="C2" s="1">
        <f ca="1">stdio!I2</f>
        <v>1036.302776</v>
      </c>
      <c r="D2" s="1">
        <f ca="1">'named-pipe'!I2</f>
        <v>1622.451744</v>
      </c>
      <c r="E2" s="1">
        <f ca="1">'anonymous-pipe'!I2</f>
        <v>686.95068800000001</v>
      </c>
    </row>
    <row r="3" spans="1:5" x14ac:dyDescent="0.55000000000000004">
      <c r="A3">
        <v>9</v>
      </c>
      <c r="B3">
        <f t="shared" ref="B3:B18" si="0">2^A3</f>
        <v>512</v>
      </c>
      <c r="C3" s="1">
        <f ca="1">stdio!I3</f>
        <v>1769.9491519999999</v>
      </c>
      <c r="D3" s="1">
        <f ca="1">'named-pipe'!I3</f>
        <v>2664.5863199999999</v>
      </c>
      <c r="E3" s="1">
        <f ca="1">'anonymous-pipe'!I3</f>
        <v>1327.641216</v>
      </c>
    </row>
    <row r="4" spans="1:5" x14ac:dyDescent="0.55000000000000004">
      <c r="A4">
        <v>10</v>
      </c>
      <c r="B4">
        <f t="shared" si="0"/>
        <v>1024</v>
      </c>
      <c r="C4" s="1">
        <f ca="1">stdio!I4</f>
        <v>2586.1489839999999</v>
      </c>
      <c r="D4" s="1">
        <f ca="1">'named-pipe'!I4</f>
        <v>5492.3150400000004</v>
      </c>
      <c r="E4" s="1">
        <f ca="1">'anonymous-pipe'!I4</f>
        <v>2649.8298399999999</v>
      </c>
    </row>
    <row r="5" spans="1:5" x14ac:dyDescent="0.55000000000000004">
      <c r="A5">
        <v>11</v>
      </c>
      <c r="B5">
        <f t="shared" si="0"/>
        <v>2048</v>
      </c>
      <c r="C5" s="1">
        <f ca="1">stdio!I5</f>
        <v>3935.7524480000002</v>
      </c>
      <c r="D5" s="1">
        <f ca="1">'named-pipe'!I5</f>
        <v>7539.8912559999999</v>
      </c>
      <c r="E5" s="1">
        <f ca="1">'anonymous-pipe'!I5</f>
        <v>4404.16572</v>
      </c>
    </row>
    <row r="6" spans="1:5" x14ac:dyDescent="0.55000000000000004">
      <c r="A6">
        <v>12</v>
      </c>
      <c r="B6">
        <f t="shared" si="0"/>
        <v>4096</v>
      </c>
      <c r="C6" s="1">
        <f ca="1">stdio!I6</f>
        <v>4590.816984</v>
      </c>
      <c r="D6" s="1">
        <f ca="1">'named-pipe'!I6</f>
        <v>8476.1427920000006</v>
      </c>
      <c r="E6" s="1">
        <f ca="1">'anonymous-pipe'!I6</f>
        <v>7491.7833599999994</v>
      </c>
    </row>
    <row r="7" spans="1:5" x14ac:dyDescent="0.55000000000000004">
      <c r="A7">
        <v>13</v>
      </c>
      <c r="B7">
        <f t="shared" si="0"/>
        <v>8192</v>
      </c>
      <c r="C7" s="1">
        <f ca="1">stdio!I7</f>
        <v>5489.0189760000003</v>
      </c>
      <c r="D7" s="1">
        <f ca="1">'named-pipe'!I7</f>
        <v>13813.10008</v>
      </c>
      <c r="E7" s="1">
        <f ca="1">'anonymous-pipe'!I7</f>
        <v>11613.977368</v>
      </c>
    </row>
    <row r="8" spans="1:5" x14ac:dyDescent="0.55000000000000004">
      <c r="A8">
        <v>14</v>
      </c>
      <c r="B8">
        <f t="shared" si="0"/>
        <v>16384</v>
      </c>
      <c r="C8" s="1">
        <f ca="1">stdio!I8</f>
        <v>9510.5522400000009</v>
      </c>
      <c r="D8" s="1">
        <f ca="1">'named-pipe'!I8</f>
        <v>19551.252304000001</v>
      </c>
      <c r="E8" s="1">
        <f ca="1">'anonymous-pipe'!I8</f>
        <v>18490.999376</v>
      </c>
    </row>
    <row r="9" spans="1:5" x14ac:dyDescent="0.55000000000000004">
      <c r="A9">
        <v>15</v>
      </c>
      <c r="B9">
        <f t="shared" si="0"/>
        <v>32768</v>
      </c>
      <c r="C9" s="1">
        <f ca="1">stdio!I9</f>
        <v>14840.351568000002</v>
      </c>
      <c r="D9" s="1">
        <f ca="1">'named-pipe'!I9</f>
        <v>27586.448656</v>
      </c>
      <c r="E9" s="1">
        <f ca="1">'anonymous-pipe'!I9</f>
        <v>24844.096583999999</v>
      </c>
    </row>
    <row r="10" spans="1:5" x14ac:dyDescent="0.55000000000000004">
      <c r="A10">
        <v>16</v>
      </c>
      <c r="B10">
        <f t="shared" si="0"/>
        <v>65536</v>
      </c>
      <c r="C10" s="1">
        <f ca="1">stdio!I10</f>
        <v>21746.854287999999</v>
      </c>
      <c r="D10" s="1">
        <f ca="1">'named-pipe'!I10</f>
        <v>36002.466088000001</v>
      </c>
      <c r="E10" s="1">
        <f ca="1">'anonymous-pipe'!I10</f>
        <v>34264.845304000002</v>
      </c>
    </row>
    <row r="11" spans="1:5" x14ac:dyDescent="0.55000000000000004">
      <c r="A11">
        <v>17</v>
      </c>
      <c r="B11">
        <f t="shared" si="0"/>
        <v>131072</v>
      </c>
      <c r="C11" s="1">
        <f ca="1">stdio!I11</f>
        <v>27702.665863999999</v>
      </c>
      <c r="D11" s="1">
        <f ca="1">'named-pipe'!I11</f>
        <v>43077.645872000001</v>
      </c>
      <c r="E11" s="1">
        <f ca="1">'anonymous-pipe'!I11</f>
        <v>35031.959631999998</v>
      </c>
    </row>
    <row r="12" spans="1:5" x14ac:dyDescent="0.55000000000000004">
      <c r="A12">
        <v>18</v>
      </c>
      <c r="B12">
        <f t="shared" si="0"/>
        <v>262144</v>
      </c>
      <c r="C12" s="1">
        <f ca="1">stdio!I12</f>
        <v>31809.371136000002</v>
      </c>
      <c r="D12" s="1">
        <f ca="1">'named-pipe'!I12</f>
        <v>34627.603655999999</v>
      </c>
      <c r="E12" s="1">
        <f ca="1">'anonymous-pipe'!I12</f>
        <v>32588.606271999997</v>
      </c>
    </row>
    <row r="13" spans="1:5" x14ac:dyDescent="0.55000000000000004">
      <c r="A13">
        <v>19</v>
      </c>
      <c r="B13">
        <f t="shared" si="0"/>
        <v>524288</v>
      </c>
      <c r="C13" s="1">
        <f ca="1">stdio!I13</f>
        <v>28069.879143999999</v>
      </c>
      <c r="D13" s="1">
        <f ca="1">'named-pipe'!I13</f>
        <v>39251.620759999998</v>
      </c>
      <c r="E13" s="1">
        <f ca="1">'anonymous-pipe'!I13</f>
        <v>31824.408655999996</v>
      </c>
    </row>
    <row r="14" spans="1:5" x14ac:dyDescent="0.55000000000000004">
      <c r="A14">
        <v>20</v>
      </c>
      <c r="B14">
        <f t="shared" si="0"/>
        <v>1048576</v>
      </c>
      <c r="C14" s="1">
        <f ca="1">stdio!I14</f>
        <v>31594.383112</v>
      </c>
      <c r="D14" s="1">
        <f ca="1">'named-pipe'!I14</f>
        <v>39993.586968000003</v>
      </c>
      <c r="E14" s="1">
        <f ca="1">'anonymous-pipe'!I14</f>
        <v>34730.359927999998</v>
      </c>
    </row>
    <row r="15" spans="1:5" x14ac:dyDescent="0.55000000000000004">
      <c r="A15">
        <v>21</v>
      </c>
      <c r="B15">
        <f t="shared" si="0"/>
        <v>2097152</v>
      </c>
      <c r="C15" s="1">
        <f ca="1">stdio!I15</f>
        <v>32023.711112000001</v>
      </c>
      <c r="D15" s="1">
        <f ca="1">'named-pipe'!I15</f>
        <v>38759.071239999997</v>
      </c>
      <c r="E15" s="1">
        <f ca="1">'anonymous-pipe'!I15</f>
        <v>37229.257872000002</v>
      </c>
    </row>
    <row r="16" spans="1:5" x14ac:dyDescent="0.55000000000000004">
      <c r="A16">
        <v>22</v>
      </c>
      <c r="B16">
        <f t="shared" si="0"/>
        <v>4194304</v>
      </c>
      <c r="C16" s="1">
        <f ca="1">stdio!I16</f>
        <v>28650.945744000004</v>
      </c>
      <c r="D16" s="1">
        <f ca="1">'named-pipe'!I16</f>
        <v>35218.751896000002</v>
      </c>
      <c r="E16" s="1">
        <f ca="1">'anonymous-pipe'!I16</f>
        <v>39298.597463999999</v>
      </c>
    </row>
    <row r="17" spans="1:5" x14ac:dyDescent="0.55000000000000004">
      <c r="A17">
        <v>23</v>
      </c>
      <c r="B17">
        <f t="shared" si="0"/>
        <v>8388608</v>
      </c>
      <c r="C17" s="1">
        <f ca="1">stdio!I17</f>
        <v>22762.433352</v>
      </c>
      <c r="D17" s="1">
        <f ca="1">'named-pipe'!I17</f>
        <v>24517.553776000001</v>
      </c>
      <c r="E17" s="1">
        <f ca="1">'anonymous-pipe'!I17</f>
        <v>32524.725855999997</v>
      </c>
    </row>
    <row r="18" spans="1:5" x14ac:dyDescent="0.55000000000000004">
      <c r="A18">
        <v>24</v>
      </c>
      <c r="B18">
        <f t="shared" si="0"/>
        <v>16777216</v>
      </c>
      <c r="C18" s="1">
        <f ca="1">stdio!I18</f>
        <v>22034.518759999999</v>
      </c>
      <c r="D18" s="1">
        <f ca="1">'named-pipe'!I18</f>
        <v>24191.533608000002</v>
      </c>
      <c r="E18" s="1">
        <f ca="1">'anonymous-pipe'!I18</f>
        <v>33013.519663999999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Normal="100" workbookViewId="0">
      <selection activeCell="K25" sqref="K25"/>
    </sheetView>
  </sheetViews>
  <sheetFormatPr defaultRowHeight="18" x14ac:dyDescent="0.55000000000000004"/>
  <cols>
    <col min="1" max="2" width="3.4140625" bestFit="1" customWidth="1"/>
    <col min="3" max="3" width="9.58203125" bestFit="1" customWidth="1"/>
    <col min="4" max="9" width="6.9140625" bestFit="1" customWidth="1"/>
  </cols>
  <sheetData>
    <row r="1" spans="1:9" x14ac:dyDescent="0.55000000000000004">
      <c r="D1">
        <v>1</v>
      </c>
      <c r="E1">
        <v>2</v>
      </c>
      <c r="F1">
        <v>3</v>
      </c>
      <c r="G1">
        <v>4</v>
      </c>
      <c r="H1">
        <v>5</v>
      </c>
      <c r="I1" t="s">
        <v>0</v>
      </c>
    </row>
    <row r="2" spans="1:9" x14ac:dyDescent="0.55000000000000004">
      <c r="A2">
        <v>0</v>
      </c>
      <c r="B2">
        <v>8</v>
      </c>
      <c r="C2">
        <f>2^B2</f>
        <v>256</v>
      </c>
      <c r="D2" s="1">
        <f ca="1">OFFSET(log!A$1,$A2,0,1,1)</f>
        <v>1036.302776</v>
      </c>
      <c r="E2" s="1">
        <f ca="1">OFFSET(log!B$1,$A2,0,1,1)</f>
        <v>1036.302776</v>
      </c>
      <c r="F2" s="1">
        <f ca="1">OFFSET(log!C$1,$A2,0,1,1)</f>
        <v>1036.302776</v>
      </c>
      <c r="G2" s="1">
        <f ca="1">OFFSET(log!D$1,$A2,0,1,1)</f>
        <v>1036.302776</v>
      </c>
      <c r="H2" s="1">
        <f ca="1">OFFSET(log!E$1,$A2,0,1,1)</f>
        <v>1036.302776</v>
      </c>
      <c r="I2" s="1">
        <f ca="1">AVERAGE(D2:H2)</f>
        <v>1036.302776</v>
      </c>
    </row>
    <row r="3" spans="1:9" x14ac:dyDescent="0.55000000000000004">
      <c r="A3">
        <f>A2+3</f>
        <v>3</v>
      </c>
      <c r="B3">
        <v>9</v>
      </c>
      <c r="C3">
        <f t="shared" ref="C3:C18" si="0">2^B3</f>
        <v>512</v>
      </c>
      <c r="D3" s="1">
        <f ca="1">OFFSET(log!A$1,$A3,0,1,1)</f>
        <v>1769.9491519999999</v>
      </c>
      <c r="E3" s="1">
        <f ca="1">OFFSET(log!B$1,$A3,0,1,1)</f>
        <v>1769.9491519999999</v>
      </c>
      <c r="F3" s="1">
        <f ca="1">OFFSET(log!C$1,$A3,0,1,1)</f>
        <v>1769.9491519999999</v>
      </c>
      <c r="G3" s="1">
        <f ca="1">OFFSET(log!D$1,$A3,0,1,1)</f>
        <v>1769.9491519999999</v>
      </c>
      <c r="H3" s="1">
        <f ca="1">OFFSET(log!E$1,$A3,0,1,1)</f>
        <v>1769.9491519999999</v>
      </c>
      <c r="I3" s="1">
        <f t="shared" ref="I3:I18" ca="1" si="1">AVERAGE(D3:H3)</f>
        <v>1769.9491519999999</v>
      </c>
    </row>
    <row r="4" spans="1:9" x14ac:dyDescent="0.55000000000000004">
      <c r="A4">
        <f t="shared" ref="A4:A18" si="2">A3+3</f>
        <v>6</v>
      </c>
      <c r="B4">
        <v>10</v>
      </c>
      <c r="C4">
        <f t="shared" si="0"/>
        <v>1024</v>
      </c>
      <c r="D4" s="1">
        <f ca="1">OFFSET(log!A$1,$A4,0,1,1)</f>
        <v>2586.1489839999999</v>
      </c>
      <c r="E4" s="1">
        <f ca="1">OFFSET(log!B$1,$A4,0,1,1)</f>
        <v>2586.1489839999999</v>
      </c>
      <c r="F4" s="1">
        <f ca="1">OFFSET(log!C$1,$A4,0,1,1)</f>
        <v>2586.1489839999999</v>
      </c>
      <c r="G4" s="1">
        <f ca="1">OFFSET(log!D$1,$A4,0,1,1)</f>
        <v>2586.1489839999999</v>
      </c>
      <c r="H4" s="1">
        <f ca="1">OFFSET(log!E$1,$A4,0,1,1)</f>
        <v>2586.1489839999999</v>
      </c>
      <c r="I4" s="1">
        <f t="shared" ca="1" si="1"/>
        <v>2586.1489839999999</v>
      </c>
    </row>
    <row r="5" spans="1:9" x14ac:dyDescent="0.55000000000000004">
      <c r="A5">
        <f t="shared" si="2"/>
        <v>9</v>
      </c>
      <c r="B5">
        <v>11</v>
      </c>
      <c r="C5">
        <f t="shared" si="0"/>
        <v>2048</v>
      </c>
      <c r="D5" s="1">
        <f ca="1">OFFSET(log!A$1,$A5,0,1,1)</f>
        <v>3935.7524480000002</v>
      </c>
      <c r="E5" s="1">
        <f ca="1">OFFSET(log!B$1,$A5,0,1,1)</f>
        <v>3935.7524480000002</v>
      </c>
      <c r="F5" s="1">
        <f ca="1">OFFSET(log!C$1,$A5,0,1,1)</f>
        <v>3935.7524480000002</v>
      </c>
      <c r="G5" s="1">
        <f ca="1">OFFSET(log!D$1,$A5,0,1,1)</f>
        <v>3935.7524480000002</v>
      </c>
      <c r="H5" s="1">
        <f ca="1">OFFSET(log!E$1,$A5,0,1,1)</f>
        <v>3935.7524480000002</v>
      </c>
      <c r="I5" s="1">
        <f t="shared" ca="1" si="1"/>
        <v>3935.7524480000002</v>
      </c>
    </row>
    <row r="6" spans="1:9" x14ac:dyDescent="0.55000000000000004">
      <c r="A6">
        <f t="shared" si="2"/>
        <v>12</v>
      </c>
      <c r="B6">
        <v>12</v>
      </c>
      <c r="C6">
        <f t="shared" si="0"/>
        <v>4096</v>
      </c>
      <c r="D6" s="1">
        <f ca="1">OFFSET(log!A$1,$A6,0,1,1)</f>
        <v>4590.816984</v>
      </c>
      <c r="E6" s="1">
        <f ca="1">OFFSET(log!B$1,$A6,0,1,1)</f>
        <v>4590.816984</v>
      </c>
      <c r="F6" s="1">
        <f ca="1">OFFSET(log!C$1,$A6,0,1,1)</f>
        <v>4590.816984</v>
      </c>
      <c r="G6" s="1">
        <f ca="1">OFFSET(log!D$1,$A6,0,1,1)</f>
        <v>4590.816984</v>
      </c>
      <c r="H6" s="1">
        <f ca="1">OFFSET(log!E$1,$A6,0,1,1)</f>
        <v>4590.816984</v>
      </c>
      <c r="I6" s="1">
        <f t="shared" ca="1" si="1"/>
        <v>4590.816984</v>
      </c>
    </row>
    <row r="7" spans="1:9" x14ac:dyDescent="0.55000000000000004">
      <c r="A7">
        <f t="shared" si="2"/>
        <v>15</v>
      </c>
      <c r="B7">
        <v>13</v>
      </c>
      <c r="C7">
        <f t="shared" si="0"/>
        <v>8192</v>
      </c>
      <c r="D7" s="1">
        <f ca="1">OFFSET(log!A$1,$A7,0,1,1)</f>
        <v>5489.0189760000003</v>
      </c>
      <c r="E7" s="1">
        <f ca="1">OFFSET(log!B$1,$A7,0,1,1)</f>
        <v>5489.0189760000003</v>
      </c>
      <c r="F7" s="1">
        <f ca="1">OFFSET(log!C$1,$A7,0,1,1)</f>
        <v>5489.0189760000003</v>
      </c>
      <c r="G7" s="1">
        <f ca="1">OFFSET(log!D$1,$A7,0,1,1)</f>
        <v>5489.0189760000003</v>
      </c>
      <c r="H7" s="1">
        <f ca="1">OFFSET(log!E$1,$A7,0,1,1)</f>
        <v>5489.0189760000003</v>
      </c>
      <c r="I7" s="1">
        <f t="shared" ca="1" si="1"/>
        <v>5489.0189760000003</v>
      </c>
    </row>
    <row r="8" spans="1:9" x14ac:dyDescent="0.55000000000000004">
      <c r="A8">
        <f t="shared" si="2"/>
        <v>18</v>
      </c>
      <c r="B8">
        <v>14</v>
      </c>
      <c r="C8">
        <f t="shared" si="0"/>
        <v>16384</v>
      </c>
      <c r="D8" s="1">
        <f ca="1">OFFSET(log!A$1,$A8,0,1,1)</f>
        <v>9510.5522400000009</v>
      </c>
      <c r="E8" s="1">
        <f ca="1">OFFSET(log!B$1,$A8,0,1,1)</f>
        <v>9510.5522400000009</v>
      </c>
      <c r="F8" s="1">
        <f ca="1">OFFSET(log!C$1,$A8,0,1,1)</f>
        <v>9510.5522400000009</v>
      </c>
      <c r="G8" s="1">
        <f ca="1">OFFSET(log!D$1,$A8,0,1,1)</f>
        <v>9510.5522400000009</v>
      </c>
      <c r="H8" s="1">
        <f ca="1">OFFSET(log!E$1,$A8,0,1,1)</f>
        <v>9510.5522400000009</v>
      </c>
      <c r="I8" s="1">
        <f t="shared" ca="1" si="1"/>
        <v>9510.5522400000009</v>
      </c>
    </row>
    <row r="9" spans="1:9" x14ac:dyDescent="0.55000000000000004">
      <c r="A9">
        <f t="shared" si="2"/>
        <v>21</v>
      </c>
      <c r="B9">
        <v>15</v>
      </c>
      <c r="C9">
        <f t="shared" si="0"/>
        <v>32768</v>
      </c>
      <c r="D9" s="1">
        <f ca="1">OFFSET(log!A$1,$A9,0,1,1)</f>
        <v>14840.351568</v>
      </c>
      <c r="E9" s="1">
        <f ca="1">OFFSET(log!B$1,$A9,0,1,1)</f>
        <v>14840.351568</v>
      </c>
      <c r="F9" s="1">
        <f ca="1">OFFSET(log!C$1,$A9,0,1,1)</f>
        <v>14840.351568</v>
      </c>
      <c r="G9" s="1">
        <f ca="1">OFFSET(log!D$1,$A9,0,1,1)</f>
        <v>14840.351568</v>
      </c>
      <c r="H9" s="1">
        <f ca="1">OFFSET(log!E$1,$A9,0,1,1)</f>
        <v>14840.351568</v>
      </c>
      <c r="I9" s="1">
        <f t="shared" ca="1" si="1"/>
        <v>14840.351568000002</v>
      </c>
    </row>
    <row r="10" spans="1:9" x14ac:dyDescent="0.55000000000000004">
      <c r="A10">
        <f t="shared" si="2"/>
        <v>24</v>
      </c>
      <c r="B10">
        <v>16</v>
      </c>
      <c r="C10">
        <f t="shared" si="0"/>
        <v>65536</v>
      </c>
      <c r="D10" s="1">
        <f ca="1">OFFSET(log!A$1,$A10,0,1,1)</f>
        <v>21746.854287999999</v>
      </c>
      <c r="E10" s="1">
        <f ca="1">OFFSET(log!B$1,$A10,0,1,1)</f>
        <v>21746.854287999999</v>
      </c>
      <c r="F10" s="1">
        <f ca="1">OFFSET(log!C$1,$A10,0,1,1)</f>
        <v>21746.854287999999</v>
      </c>
      <c r="G10" s="1">
        <f ca="1">OFFSET(log!D$1,$A10,0,1,1)</f>
        <v>21746.854287999999</v>
      </c>
      <c r="H10" s="1">
        <f ca="1">OFFSET(log!E$1,$A10,0,1,1)</f>
        <v>21746.854287999999</v>
      </c>
      <c r="I10" s="1">
        <f t="shared" ca="1" si="1"/>
        <v>21746.854287999999</v>
      </c>
    </row>
    <row r="11" spans="1:9" x14ac:dyDescent="0.55000000000000004">
      <c r="A11">
        <f t="shared" si="2"/>
        <v>27</v>
      </c>
      <c r="B11">
        <v>17</v>
      </c>
      <c r="C11">
        <f t="shared" si="0"/>
        <v>131072</v>
      </c>
      <c r="D11" s="1">
        <f ca="1">OFFSET(log!A$1,$A11,0,1,1)</f>
        <v>27702.665863999999</v>
      </c>
      <c r="E11" s="1">
        <f ca="1">OFFSET(log!B$1,$A11,0,1,1)</f>
        <v>27702.665863999999</v>
      </c>
      <c r="F11" s="1">
        <f ca="1">OFFSET(log!C$1,$A11,0,1,1)</f>
        <v>27702.665863999999</v>
      </c>
      <c r="G11" s="1">
        <f ca="1">OFFSET(log!D$1,$A11,0,1,1)</f>
        <v>27702.665863999999</v>
      </c>
      <c r="H11" s="1">
        <f ca="1">OFFSET(log!E$1,$A11,0,1,1)</f>
        <v>27702.665863999999</v>
      </c>
      <c r="I11" s="1">
        <f t="shared" ca="1" si="1"/>
        <v>27702.665863999999</v>
      </c>
    </row>
    <row r="12" spans="1:9" x14ac:dyDescent="0.55000000000000004">
      <c r="A12">
        <f t="shared" si="2"/>
        <v>30</v>
      </c>
      <c r="B12">
        <v>18</v>
      </c>
      <c r="C12">
        <f t="shared" si="0"/>
        <v>262144</v>
      </c>
      <c r="D12" s="1">
        <f ca="1">OFFSET(log!A$1,$A12,0,1,1)</f>
        <v>31809.371136000002</v>
      </c>
      <c r="E12" s="1">
        <f ca="1">OFFSET(log!B$1,$A12,0,1,1)</f>
        <v>31809.371136000002</v>
      </c>
      <c r="F12" s="1">
        <f ca="1">OFFSET(log!C$1,$A12,0,1,1)</f>
        <v>31809.371136000002</v>
      </c>
      <c r="G12" s="1">
        <f ca="1">OFFSET(log!D$1,$A12,0,1,1)</f>
        <v>31809.371136000002</v>
      </c>
      <c r="H12" s="1">
        <f ca="1">OFFSET(log!E$1,$A12,0,1,1)</f>
        <v>31809.371136000002</v>
      </c>
      <c r="I12" s="1">
        <f t="shared" ca="1" si="1"/>
        <v>31809.371136000002</v>
      </c>
    </row>
    <row r="13" spans="1:9" x14ac:dyDescent="0.55000000000000004">
      <c r="A13">
        <f t="shared" si="2"/>
        <v>33</v>
      </c>
      <c r="B13">
        <v>19</v>
      </c>
      <c r="C13">
        <f t="shared" si="0"/>
        <v>524288</v>
      </c>
      <c r="D13" s="1">
        <f ca="1">OFFSET(log!A$1,$A13,0,1,1)</f>
        <v>28069.879143999999</v>
      </c>
      <c r="E13" s="1">
        <f ca="1">OFFSET(log!B$1,$A13,0,1,1)</f>
        <v>28069.879143999999</v>
      </c>
      <c r="F13" s="1">
        <f ca="1">OFFSET(log!C$1,$A13,0,1,1)</f>
        <v>28069.879143999999</v>
      </c>
      <c r="G13" s="1">
        <f ca="1">OFFSET(log!D$1,$A13,0,1,1)</f>
        <v>28069.879143999999</v>
      </c>
      <c r="H13" s="1">
        <f ca="1">OFFSET(log!E$1,$A13,0,1,1)</f>
        <v>28069.879143999999</v>
      </c>
      <c r="I13" s="1">
        <f t="shared" ca="1" si="1"/>
        <v>28069.879143999999</v>
      </c>
    </row>
    <row r="14" spans="1:9" x14ac:dyDescent="0.55000000000000004">
      <c r="A14">
        <f t="shared" si="2"/>
        <v>36</v>
      </c>
      <c r="B14">
        <v>20</v>
      </c>
      <c r="C14">
        <f t="shared" si="0"/>
        <v>1048576</v>
      </c>
      <c r="D14" s="1">
        <f ca="1">OFFSET(log!A$1,$A14,0,1,1)</f>
        <v>31594.383112</v>
      </c>
      <c r="E14" s="1">
        <f ca="1">OFFSET(log!B$1,$A14,0,1,1)</f>
        <v>31594.383112</v>
      </c>
      <c r="F14" s="1">
        <f ca="1">OFFSET(log!C$1,$A14,0,1,1)</f>
        <v>31594.383112</v>
      </c>
      <c r="G14" s="1">
        <f ca="1">OFFSET(log!D$1,$A14,0,1,1)</f>
        <v>31594.383112</v>
      </c>
      <c r="H14" s="1">
        <f ca="1">OFFSET(log!E$1,$A14,0,1,1)</f>
        <v>31594.383112</v>
      </c>
      <c r="I14" s="1">
        <f t="shared" ca="1" si="1"/>
        <v>31594.383112</v>
      </c>
    </row>
    <row r="15" spans="1:9" x14ac:dyDescent="0.55000000000000004">
      <c r="A15">
        <f t="shared" si="2"/>
        <v>39</v>
      </c>
      <c r="B15">
        <v>21</v>
      </c>
      <c r="C15">
        <f t="shared" si="0"/>
        <v>2097152</v>
      </c>
      <c r="D15" s="1">
        <f ca="1">OFFSET(log!A$1,$A15,0,1,1)</f>
        <v>32023.711112000001</v>
      </c>
      <c r="E15" s="1">
        <f ca="1">OFFSET(log!B$1,$A15,0,1,1)</f>
        <v>32023.711112000001</v>
      </c>
      <c r="F15" s="1">
        <f ca="1">OFFSET(log!C$1,$A15,0,1,1)</f>
        <v>32023.711112000001</v>
      </c>
      <c r="G15" s="1">
        <f ca="1">OFFSET(log!D$1,$A15,0,1,1)</f>
        <v>32023.711112000001</v>
      </c>
      <c r="H15" s="1">
        <f ca="1">OFFSET(log!E$1,$A15,0,1,1)</f>
        <v>32023.711112000001</v>
      </c>
      <c r="I15" s="1">
        <f t="shared" ca="1" si="1"/>
        <v>32023.711112000001</v>
      </c>
    </row>
    <row r="16" spans="1:9" x14ac:dyDescent="0.55000000000000004">
      <c r="A16">
        <f t="shared" si="2"/>
        <v>42</v>
      </c>
      <c r="B16">
        <v>22</v>
      </c>
      <c r="C16">
        <f t="shared" si="0"/>
        <v>4194304</v>
      </c>
      <c r="D16" s="1">
        <f ca="1">OFFSET(log!A$1,$A16,0,1,1)</f>
        <v>28650.945744000001</v>
      </c>
      <c r="E16" s="1">
        <f ca="1">OFFSET(log!B$1,$A16,0,1,1)</f>
        <v>28650.945744000001</v>
      </c>
      <c r="F16" s="1">
        <f ca="1">OFFSET(log!C$1,$A16,0,1,1)</f>
        <v>28650.945744000001</v>
      </c>
      <c r="G16" s="1">
        <f ca="1">OFFSET(log!D$1,$A16,0,1,1)</f>
        <v>28650.945744000001</v>
      </c>
      <c r="H16" s="1">
        <f ca="1">OFFSET(log!E$1,$A16,0,1,1)</f>
        <v>28650.945744000001</v>
      </c>
      <c r="I16" s="1">
        <f t="shared" ca="1" si="1"/>
        <v>28650.945744000004</v>
      </c>
    </row>
    <row r="17" spans="1:9" x14ac:dyDescent="0.55000000000000004">
      <c r="A17">
        <f t="shared" si="2"/>
        <v>45</v>
      </c>
      <c r="B17">
        <v>23</v>
      </c>
      <c r="C17">
        <f t="shared" si="0"/>
        <v>8388608</v>
      </c>
      <c r="D17" s="1">
        <f ca="1">OFFSET(log!A$1,$A17,0,1,1)</f>
        <v>22762.433352</v>
      </c>
      <c r="E17" s="1">
        <f ca="1">OFFSET(log!B$1,$A17,0,1,1)</f>
        <v>22762.433352</v>
      </c>
      <c r="F17" s="1">
        <f ca="1">OFFSET(log!C$1,$A17,0,1,1)</f>
        <v>22762.433352</v>
      </c>
      <c r="G17" s="1">
        <f ca="1">OFFSET(log!D$1,$A17,0,1,1)</f>
        <v>22762.433352</v>
      </c>
      <c r="H17" s="1">
        <f ca="1">OFFSET(log!E$1,$A17,0,1,1)</f>
        <v>22762.433352</v>
      </c>
      <c r="I17" s="1">
        <f t="shared" ca="1" si="1"/>
        <v>22762.433352</v>
      </c>
    </row>
    <row r="18" spans="1:9" x14ac:dyDescent="0.55000000000000004">
      <c r="A18">
        <f t="shared" si="2"/>
        <v>48</v>
      </c>
      <c r="B18">
        <v>24</v>
      </c>
      <c r="C18">
        <f t="shared" si="0"/>
        <v>16777216</v>
      </c>
      <c r="D18" s="1">
        <f ca="1">OFFSET(log!A$1,$A18,0,1,1)</f>
        <v>22034.518759999999</v>
      </c>
      <c r="E18" s="1">
        <f ca="1">OFFSET(log!B$1,$A18,0,1,1)</f>
        <v>22034.518759999999</v>
      </c>
      <c r="F18" s="1">
        <f ca="1">OFFSET(log!C$1,$A18,0,1,1)</f>
        <v>22034.518759999999</v>
      </c>
      <c r="G18" s="1">
        <f ca="1">OFFSET(log!D$1,$A18,0,1,1)</f>
        <v>22034.518759999999</v>
      </c>
      <c r="H18" s="1">
        <f ca="1">OFFSET(log!E$1,$A18,0,1,1)</f>
        <v>22034.518759999999</v>
      </c>
      <c r="I18" s="1">
        <f t="shared" ca="1" si="1"/>
        <v>22034.518759999999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2" sqref="I2:I18"/>
    </sheetView>
  </sheetViews>
  <sheetFormatPr defaultRowHeight="18" x14ac:dyDescent="0.55000000000000004"/>
  <cols>
    <col min="1" max="2" width="3.4140625" bestFit="1" customWidth="1"/>
    <col min="4" max="9" width="6.9140625" bestFit="1" customWidth="1"/>
  </cols>
  <sheetData>
    <row r="1" spans="1:9" x14ac:dyDescent="0.55000000000000004">
      <c r="D1">
        <v>1</v>
      </c>
      <c r="E1">
        <v>2</v>
      </c>
      <c r="F1">
        <v>3</v>
      </c>
      <c r="G1">
        <v>4</v>
      </c>
      <c r="H1">
        <v>5</v>
      </c>
      <c r="I1" t="s">
        <v>1</v>
      </c>
    </row>
    <row r="2" spans="1:9" x14ac:dyDescent="0.55000000000000004">
      <c r="A2">
        <v>1</v>
      </c>
      <c r="B2">
        <v>8</v>
      </c>
      <c r="C2">
        <f>2^B2</f>
        <v>256</v>
      </c>
      <c r="D2" s="1">
        <f ca="1">OFFSET(log!A$1,$A2,0,1,1)</f>
        <v>1622.451744</v>
      </c>
      <c r="E2" s="1">
        <f ca="1">OFFSET(log!B$1,$A2,0,1,1)</f>
        <v>1622.451744</v>
      </c>
      <c r="F2" s="1">
        <f ca="1">OFFSET(log!C$1,$A2,0,1,1)</f>
        <v>1622.451744</v>
      </c>
      <c r="G2" s="1">
        <f ca="1">OFFSET(log!D$1,$A2,0,1,1)</f>
        <v>1622.451744</v>
      </c>
      <c r="H2" s="1">
        <f ca="1">OFFSET(log!E$1,$A2,0,1,1)</f>
        <v>1622.451744</v>
      </c>
      <c r="I2" s="1">
        <f ca="1">AVERAGE(D2:H2)</f>
        <v>1622.451744</v>
      </c>
    </row>
    <row r="3" spans="1:9" x14ac:dyDescent="0.55000000000000004">
      <c r="A3">
        <f>A2+3</f>
        <v>4</v>
      </c>
      <c r="B3">
        <v>9</v>
      </c>
      <c r="C3">
        <f t="shared" ref="C3:C18" si="0">2^B3</f>
        <v>512</v>
      </c>
      <c r="D3" s="1">
        <f ca="1">OFFSET(log!A$1,$A3,0,1,1)</f>
        <v>2664.5863199999999</v>
      </c>
      <c r="E3" s="1">
        <f ca="1">OFFSET(log!B$1,$A3,0,1,1)</f>
        <v>2664.5863199999999</v>
      </c>
      <c r="F3" s="1">
        <f ca="1">OFFSET(log!C$1,$A3,0,1,1)</f>
        <v>2664.5863199999999</v>
      </c>
      <c r="G3" s="1">
        <f ca="1">OFFSET(log!D$1,$A3,0,1,1)</f>
        <v>2664.5863199999999</v>
      </c>
      <c r="H3" s="1">
        <f ca="1">OFFSET(log!E$1,$A3,0,1,1)</f>
        <v>2664.5863199999999</v>
      </c>
      <c r="I3" s="1">
        <f t="shared" ref="I3:I18" ca="1" si="1">AVERAGE(D3:H3)</f>
        <v>2664.5863199999999</v>
      </c>
    </row>
    <row r="4" spans="1:9" x14ac:dyDescent="0.55000000000000004">
      <c r="A4">
        <f t="shared" ref="A4:A18" si="2">A3+3</f>
        <v>7</v>
      </c>
      <c r="B4">
        <v>10</v>
      </c>
      <c r="C4">
        <f t="shared" si="0"/>
        <v>1024</v>
      </c>
      <c r="D4" s="1">
        <f ca="1">OFFSET(log!A$1,$A4,0,1,1)</f>
        <v>5492.3150400000004</v>
      </c>
      <c r="E4" s="1">
        <f ca="1">OFFSET(log!B$1,$A4,0,1,1)</f>
        <v>5492.3150400000004</v>
      </c>
      <c r="F4" s="1">
        <f ca="1">OFFSET(log!C$1,$A4,0,1,1)</f>
        <v>5492.3150400000004</v>
      </c>
      <c r="G4" s="1">
        <f ca="1">OFFSET(log!D$1,$A4,0,1,1)</f>
        <v>5492.3150400000004</v>
      </c>
      <c r="H4" s="1">
        <f ca="1">OFFSET(log!E$1,$A4,0,1,1)</f>
        <v>5492.3150400000004</v>
      </c>
      <c r="I4" s="1">
        <f t="shared" ca="1" si="1"/>
        <v>5492.3150400000004</v>
      </c>
    </row>
    <row r="5" spans="1:9" x14ac:dyDescent="0.55000000000000004">
      <c r="A5">
        <f t="shared" si="2"/>
        <v>10</v>
      </c>
      <c r="B5">
        <v>11</v>
      </c>
      <c r="C5">
        <f t="shared" si="0"/>
        <v>2048</v>
      </c>
      <c r="D5" s="1">
        <f ca="1">OFFSET(log!A$1,$A5,0,1,1)</f>
        <v>7539.8912559999999</v>
      </c>
      <c r="E5" s="1">
        <f ca="1">OFFSET(log!B$1,$A5,0,1,1)</f>
        <v>7539.8912559999999</v>
      </c>
      <c r="F5" s="1">
        <f ca="1">OFFSET(log!C$1,$A5,0,1,1)</f>
        <v>7539.8912559999999</v>
      </c>
      <c r="G5" s="1">
        <f ca="1">OFFSET(log!D$1,$A5,0,1,1)</f>
        <v>7539.8912559999999</v>
      </c>
      <c r="H5" s="1">
        <f ca="1">OFFSET(log!E$1,$A5,0,1,1)</f>
        <v>7539.8912559999999</v>
      </c>
      <c r="I5" s="1">
        <f t="shared" ca="1" si="1"/>
        <v>7539.8912559999999</v>
      </c>
    </row>
    <row r="6" spans="1:9" x14ac:dyDescent="0.55000000000000004">
      <c r="A6">
        <f t="shared" si="2"/>
        <v>13</v>
      </c>
      <c r="B6">
        <v>12</v>
      </c>
      <c r="C6">
        <f t="shared" si="0"/>
        <v>4096</v>
      </c>
      <c r="D6" s="1">
        <f ca="1">OFFSET(log!A$1,$A6,0,1,1)</f>
        <v>8476.1427920000006</v>
      </c>
      <c r="E6" s="1">
        <f ca="1">OFFSET(log!B$1,$A6,0,1,1)</f>
        <v>8476.1427920000006</v>
      </c>
      <c r="F6" s="1">
        <f ca="1">OFFSET(log!C$1,$A6,0,1,1)</f>
        <v>8476.1427920000006</v>
      </c>
      <c r="G6" s="1">
        <f ca="1">OFFSET(log!D$1,$A6,0,1,1)</f>
        <v>8476.1427920000006</v>
      </c>
      <c r="H6" s="1">
        <f ca="1">OFFSET(log!E$1,$A6,0,1,1)</f>
        <v>8476.1427920000006</v>
      </c>
      <c r="I6" s="1">
        <f t="shared" ca="1" si="1"/>
        <v>8476.1427920000006</v>
      </c>
    </row>
    <row r="7" spans="1:9" x14ac:dyDescent="0.55000000000000004">
      <c r="A7">
        <f t="shared" si="2"/>
        <v>16</v>
      </c>
      <c r="B7">
        <v>13</v>
      </c>
      <c r="C7">
        <f t="shared" si="0"/>
        <v>8192</v>
      </c>
      <c r="D7" s="1">
        <f ca="1">OFFSET(log!A$1,$A7,0,1,1)</f>
        <v>13813.10008</v>
      </c>
      <c r="E7" s="1">
        <f ca="1">OFFSET(log!B$1,$A7,0,1,1)</f>
        <v>13813.10008</v>
      </c>
      <c r="F7" s="1">
        <f ca="1">OFFSET(log!C$1,$A7,0,1,1)</f>
        <v>13813.10008</v>
      </c>
      <c r="G7" s="1">
        <f ca="1">OFFSET(log!D$1,$A7,0,1,1)</f>
        <v>13813.10008</v>
      </c>
      <c r="H7" s="1">
        <f ca="1">OFFSET(log!E$1,$A7,0,1,1)</f>
        <v>13813.10008</v>
      </c>
      <c r="I7" s="1">
        <f t="shared" ca="1" si="1"/>
        <v>13813.10008</v>
      </c>
    </row>
    <row r="8" spans="1:9" x14ac:dyDescent="0.55000000000000004">
      <c r="A8">
        <f t="shared" si="2"/>
        <v>19</v>
      </c>
      <c r="B8">
        <v>14</v>
      </c>
      <c r="C8">
        <f t="shared" si="0"/>
        <v>16384</v>
      </c>
      <c r="D8" s="1">
        <f ca="1">OFFSET(log!A$1,$A8,0,1,1)</f>
        <v>19551.252304000001</v>
      </c>
      <c r="E8" s="1">
        <f ca="1">OFFSET(log!B$1,$A8,0,1,1)</f>
        <v>19551.252304000001</v>
      </c>
      <c r="F8" s="1">
        <f ca="1">OFFSET(log!C$1,$A8,0,1,1)</f>
        <v>19551.252304000001</v>
      </c>
      <c r="G8" s="1">
        <f ca="1">OFFSET(log!D$1,$A8,0,1,1)</f>
        <v>19551.252304000001</v>
      </c>
      <c r="H8" s="1">
        <f ca="1">OFFSET(log!E$1,$A8,0,1,1)</f>
        <v>19551.252304000001</v>
      </c>
      <c r="I8" s="1">
        <f t="shared" ca="1" si="1"/>
        <v>19551.252304000001</v>
      </c>
    </row>
    <row r="9" spans="1:9" x14ac:dyDescent="0.55000000000000004">
      <c r="A9">
        <f t="shared" si="2"/>
        <v>22</v>
      </c>
      <c r="B9">
        <v>15</v>
      </c>
      <c r="C9">
        <f t="shared" si="0"/>
        <v>32768</v>
      </c>
      <c r="D9" s="1">
        <f ca="1">OFFSET(log!A$1,$A9,0,1,1)</f>
        <v>27586.448656</v>
      </c>
      <c r="E9" s="1">
        <f ca="1">OFFSET(log!B$1,$A9,0,1,1)</f>
        <v>27586.448656</v>
      </c>
      <c r="F9" s="1">
        <f ca="1">OFFSET(log!C$1,$A9,0,1,1)</f>
        <v>27586.448656</v>
      </c>
      <c r="G9" s="1">
        <f ca="1">OFFSET(log!D$1,$A9,0,1,1)</f>
        <v>27586.448656</v>
      </c>
      <c r="H9" s="1">
        <f ca="1">OFFSET(log!E$1,$A9,0,1,1)</f>
        <v>27586.448656</v>
      </c>
      <c r="I9" s="1">
        <f t="shared" ca="1" si="1"/>
        <v>27586.448656</v>
      </c>
    </row>
    <row r="10" spans="1:9" x14ac:dyDescent="0.55000000000000004">
      <c r="A10">
        <f t="shared" si="2"/>
        <v>25</v>
      </c>
      <c r="B10">
        <v>16</v>
      </c>
      <c r="C10">
        <f t="shared" si="0"/>
        <v>65536</v>
      </c>
      <c r="D10" s="1">
        <f ca="1">OFFSET(log!A$1,$A10,0,1,1)</f>
        <v>36002.466088000001</v>
      </c>
      <c r="E10" s="1">
        <f ca="1">OFFSET(log!B$1,$A10,0,1,1)</f>
        <v>36002.466088000001</v>
      </c>
      <c r="F10" s="1">
        <f ca="1">OFFSET(log!C$1,$A10,0,1,1)</f>
        <v>36002.466088000001</v>
      </c>
      <c r="G10" s="1">
        <f ca="1">OFFSET(log!D$1,$A10,0,1,1)</f>
        <v>36002.466088000001</v>
      </c>
      <c r="H10" s="1">
        <f ca="1">OFFSET(log!E$1,$A10,0,1,1)</f>
        <v>36002.466088000001</v>
      </c>
      <c r="I10" s="1">
        <f t="shared" ca="1" si="1"/>
        <v>36002.466088000001</v>
      </c>
    </row>
    <row r="11" spans="1:9" x14ac:dyDescent="0.55000000000000004">
      <c r="A11">
        <f t="shared" si="2"/>
        <v>28</v>
      </c>
      <c r="B11">
        <v>17</v>
      </c>
      <c r="C11">
        <f t="shared" si="0"/>
        <v>131072</v>
      </c>
      <c r="D11" s="1">
        <f ca="1">OFFSET(log!A$1,$A11,0,1,1)</f>
        <v>43077.645872000001</v>
      </c>
      <c r="E11" s="1">
        <f ca="1">OFFSET(log!B$1,$A11,0,1,1)</f>
        <v>43077.645872000001</v>
      </c>
      <c r="F11" s="1">
        <f ca="1">OFFSET(log!C$1,$A11,0,1,1)</f>
        <v>43077.645872000001</v>
      </c>
      <c r="G11" s="1">
        <f ca="1">OFFSET(log!D$1,$A11,0,1,1)</f>
        <v>43077.645872000001</v>
      </c>
      <c r="H11" s="1">
        <f ca="1">OFFSET(log!E$1,$A11,0,1,1)</f>
        <v>43077.645872000001</v>
      </c>
      <c r="I11" s="1">
        <f t="shared" ca="1" si="1"/>
        <v>43077.645872000001</v>
      </c>
    </row>
    <row r="12" spans="1:9" x14ac:dyDescent="0.55000000000000004">
      <c r="A12">
        <f t="shared" si="2"/>
        <v>31</v>
      </c>
      <c r="B12">
        <v>18</v>
      </c>
      <c r="C12">
        <f t="shared" si="0"/>
        <v>262144</v>
      </c>
      <c r="D12" s="1">
        <f ca="1">OFFSET(log!A$1,$A12,0,1,1)</f>
        <v>34627.603655999999</v>
      </c>
      <c r="E12" s="1">
        <f ca="1">OFFSET(log!B$1,$A12,0,1,1)</f>
        <v>34627.603655999999</v>
      </c>
      <c r="F12" s="1">
        <f ca="1">OFFSET(log!C$1,$A12,0,1,1)</f>
        <v>34627.603655999999</v>
      </c>
      <c r="G12" s="1">
        <f ca="1">OFFSET(log!D$1,$A12,0,1,1)</f>
        <v>34627.603655999999</v>
      </c>
      <c r="H12" s="1">
        <f ca="1">OFFSET(log!E$1,$A12,0,1,1)</f>
        <v>34627.603655999999</v>
      </c>
      <c r="I12" s="1">
        <f t="shared" ca="1" si="1"/>
        <v>34627.603655999999</v>
      </c>
    </row>
    <row r="13" spans="1:9" x14ac:dyDescent="0.55000000000000004">
      <c r="A13">
        <f t="shared" si="2"/>
        <v>34</v>
      </c>
      <c r="B13">
        <v>19</v>
      </c>
      <c r="C13">
        <f t="shared" si="0"/>
        <v>524288</v>
      </c>
      <c r="D13" s="1">
        <f ca="1">OFFSET(log!A$1,$A13,0,1,1)</f>
        <v>39251.620759999998</v>
      </c>
      <c r="E13" s="1">
        <f ca="1">OFFSET(log!B$1,$A13,0,1,1)</f>
        <v>39251.620759999998</v>
      </c>
      <c r="F13" s="1">
        <f ca="1">OFFSET(log!C$1,$A13,0,1,1)</f>
        <v>39251.620759999998</v>
      </c>
      <c r="G13" s="1">
        <f ca="1">OFFSET(log!D$1,$A13,0,1,1)</f>
        <v>39251.620759999998</v>
      </c>
      <c r="H13" s="1">
        <f ca="1">OFFSET(log!E$1,$A13,0,1,1)</f>
        <v>39251.620759999998</v>
      </c>
      <c r="I13" s="1">
        <f t="shared" ca="1" si="1"/>
        <v>39251.620759999998</v>
      </c>
    </row>
    <row r="14" spans="1:9" x14ac:dyDescent="0.55000000000000004">
      <c r="A14">
        <f t="shared" si="2"/>
        <v>37</v>
      </c>
      <c r="B14">
        <v>20</v>
      </c>
      <c r="C14">
        <f t="shared" si="0"/>
        <v>1048576</v>
      </c>
      <c r="D14" s="1">
        <f ca="1">OFFSET(log!A$1,$A14,0,1,1)</f>
        <v>39993.586968000003</v>
      </c>
      <c r="E14" s="1">
        <f ca="1">OFFSET(log!B$1,$A14,0,1,1)</f>
        <v>39993.586968000003</v>
      </c>
      <c r="F14" s="1">
        <f ca="1">OFFSET(log!C$1,$A14,0,1,1)</f>
        <v>39993.586968000003</v>
      </c>
      <c r="G14" s="1">
        <f ca="1">OFFSET(log!D$1,$A14,0,1,1)</f>
        <v>39993.586968000003</v>
      </c>
      <c r="H14" s="1">
        <f ca="1">OFFSET(log!E$1,$A14,0,1,1)</f>
        <v>39993.586968000003</v>
      </c>
      <c r="I14" s="1">
        <f t="shared" ca="1" si="1"/>
        <v>39993.586968000003</v>
      </c>
    </row>
    <row r="15" spans="1:9" x14ac:dyDescent="0.55000000000000004">
      <c r="A15">
        <f t="shared" si="2"/>
        <v>40</v>
      </c>
      <c r="B15">
        <v>21</v>
      </c>
      <c r="C15">
        <f t="shared" si="0"/>
        <v>2097152</v>
      </c>
      <c r="D15" s="1">
        <f ca="1">OFFSET(log!A$1,$A15,0,1,1)</f>
        <v>38759.071239999997</v>
      </c>
      <c r="E15" s="1">
        <f ca="1">OFFSET(log!B$1,$A15,0,1,1)</f>
        <v>38759.071239999997</v>
      </c>
      <c r="F15" s="1">
        <f ca="1">OFFSET(log!C$1,$A15,0,1,1)</f>
        <v>38759.071239999997</v>
      </c>
      <c r="G15" s="1">
        <f ca="1">OFFSET(log!D$1,$A15,0,1,1)</f>
        <v>38759.071239999997</v>
      </c>
      <c r="H15" s="1">
        <f ca="1">OFFSET(log!E$1,$A15,0,1,1)</f>
        <v>38759.071239999997</v>
      </c>
      <c r="I15" s="1">
        <f t="shared" ca="1" si="1"/>
        <v>38759.071239999997</v>
      </c>
    </row>
    <row r="16" spans="1:9" x14ac:dyDescent="0.55000000000000004">
      <c r="A16">
        <f t="shared" si="2"/>
        <v>43</v>
      </c>
      <c r="B16">
        <v>22</v>
      </c>
      <c r="C16">
        <f t="shared" si="0"/>
        <v>4194304</v>
      </c>
      <c r="D16" s="1">
        <f ca="1">OFFSET(log!A$1,$A16,0,1,1)</f>
        <v>35218.751896000002</v>
      </c>
      <c r="E16" s="1">
        <f ca="1">OFFSET(log!B$1,$A16,0,1,1)</f>
        <v>35218.751896000002</v>
      </c>
      <c r="F16" s="1">
        <f ca="1">OFFSET(log!C$1,$A16,0,1,1)</f>
        <v>35218.751896000002</v>
      </c>
      <c r="G16" s="1">
        <f ca="1">OFFSET(log!D$1,$A16,0,1,1)</f>
        <v>35218.751896000002</v>
      </c>
      <c r="H16" s="1">
        <f ca="1">OFFSET(log!E$1,$A16,0,1,1)</f>
        <v>35218.751896000002</v>
      </c>
      <c r="I16" s="1">
        <f t="shared" ca="1" si="1"/>
        <v>35218.751896000002</v>
      </c>
    </row>
    <row r="17" spans="1:9" x14ac:dyDescent="0.55000000000000004">
      <c r="A17">
        <f t="shared" si="2"/>
        <v>46</v>
      </c>
      <c r="B17">
        <v>23</v>
      </c>
      <c r="C17">
        <f t="shared" si="0"/>
        <v>8388608</v>
      </c>
      <c r="D17" s="1">
        <f ca="1">OFFSET(log!A$1,$A17,0,1,1)</f>
        <v>24517.553776000001</v>
      </c>
      <c r="E17" s="1">
        <f ca="1">OFFSET(log!B$1,$A17,0,1,1)</f>
        <v>24517.553776000001</v>
      </c>
      <c r="F17" s="1">
        <f ca="1">OFFSET(log!C$1,$A17,0,1,1)</f>
        <v>24517.553776000001</v>
      </c>
      <c r="G17" s="1">
        <f ca="1">OFFSET(log!D$1,$A17,0,1,1)</f>
        <v>24517.553776000001</v>
      </c>
      <c r="H17" s="1">
        <f ca="1">OFFSET(log!E$1,$A17,0,1,1)</f>
        <v>24517.553776000001</v>
      </c>
      <c r="I17" s="1">
        <f t="shared" ca="1" si="1"/>
        <v>24517.553776000001</v>
      </c>
    </row>
    <row r="18" spans="1:9" x14ac:dyDescent="0.55000000000000004">
      <c r="A18">
        <f t="shared" si="2"/>
        <v>49</v>
      </c>
      <c r="B18">
        <v>24</v>
      </c>
      <c r="C18">
        <f t="shared" si="0"/>
        <v>16777216</v>
      </c>
      <c r="D18" s="1">
        <f ca="1">OFFSET(log!A$1,$A18,0,1,1)</f>
        <v>24191.533608000002</v>
      </c>
      <c r="E18" s="1">
        <f ca="1">OFFSET(log!B$1,$A18,0,1,1)</f>
        <v>24191.533608000002</v>
      </c>
      <c r="F18" s="1">
        <f ca="1">OFFSET(log!C$1,$A18,0,1,1)</f>
        <v>24191.533608000002</v>
      </c>
      <c r="G18" s="1">
        <f ca="1">OFFSET(log!D$1,$A18,0,1,1)</f>
        <v>24191.533608000002</v>
      </c>
      <c r="H18" s="1">
        <f ca="1">OFFSET(log!E$1,$A18,0,1,1)</f>
        <v>24191.533608000002</v>
      </c>
      <c r="I18" s="1">
        <f t="shared" ca="1" si="1"/>
        <v>24191.533608000002</v>
      </c>
    </row>
    <row r="19" spans="1:9" x14ac:dyDescent="0.55000000000000004">
      <c r="D19" s="1"/>
      <c r="E19" s="1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J21" sqref="J21"/>
    </sheetView>
  </sheetViews>
  <sheetFormatPr defaultRowHeight="18" x14ac:dyDescent="0.55000000000000004"/>
  <cols>
    <col min="1" max="2" width="3.4140625" bestFit="1" customWidth="1"/>
    <col min="4" max="9" width="6.9140625" bestFit="1" customWidth="1"/>
  </cols>
  <sheetData>
    <row r="1" spans="1:9" x14ac:dyDescent="0.55000000000000004">
      <c r="D1">
        <v>1</v>
      </c>
      <c r="E1">
        <v>2</v>
      </c>
      <c r="F1">
        <v>3</v>
      </c>
      <c r="G1">
        <v>4</v>
      </c>
      <c r="H1">
        <v>5</v>
      </c>
      <c r="I1" t="s">
        <v>1</v>
      </c>
    </row>
    <row r="2" spans="1:9" x14ac:dyDescent="0.55000000000000004">
      <c r="A2">
        <v>2</v>
      </c>
      <c r="B2">
        <v>8</v>
      </c>
      <c r="C2">
        <f>2^B2</f>
        <v>256</v>
      </c>
      <c r="D2" s="1">
        <f ca="1">OFFSET(log!A$1,$A2,0,1,1)</f>
        <v>686.95068800000001</v>
      </c>
      <c r="E2" s="1">
        <f ca="1">OFFSET(log!B$1,$A2,0,1,1)</f>
        <v>686.95068800000001</v>
      </c>
      <c r="F2" s="1">
        <f ca="1">OFFSET(log!C$1,$A2,0,1,1)</f>
        <v>686.95068800000001</v>
      </c>
      <c r="G2" s="1">
        <f ca="1">OFFSET(log!D$1,$A2,0,1,1)</f>
        <v>686.95068800000001</v>
      </c>
      <c r="H2" s="1">
        <f ca="1">OFFSET(log!E$1,$A2,0,1,1)</f>
        <v>686.95068800000001</v>
      </c>
      <c r="I2" s="1">
        <f ca="1">AVERAGE(D2:H2)</f>
        <v>686.95068800000001</v>
      </c>
    </row>
    <row r="3" spans="1:9" x14ac:dyDescent="0.55000000000000004">
      <c r="A3">
        <f>A2+3</f>
        <v>5</v>
      </c>
      <c r="B3">
        <v>9</v>
      </c>
      <c r="C3">
        <f t="shared" ref="C3:C18" si="0">2^B3</f>
        <v>512</v>
      </c>
      <c r="D3" s="1">
        <f ca="1">OFFSET(log!A$1,$A3,0,1,1)</f>
        <v>1327.641216</v>
      </c>
      <c r="E3" s="1">
        <f ca="1">OFFSET(log!B$1,$A3,0,1,1)</f>
        <v>1327.641216</v>
      </c>
      <c r="F3" s="1">
        <f ca="1">OFFSET(log!C$1,$A3,0,1,1)</f>
        <v>1327.641216</v>
      </c>
      <c r="G3" s="1">
        <f ca="1">OFFSET(log!D$1,$A3,0,1,1)</f>
        <v>1327.641216</v>
      </c>
      <c r="H3" s="1">
        <f ca="1">OFFSET(log!E$1,$A3,0,1,1)</f>
        <v>1327.641216</v>
      </c>
      <c r="I3" s="1">
        <f t="shared" ref="I3:I18" ca="1" si="1">AVERAGE(D3:H3)</f>
        <v>1327.641216</v>
      </c>
    </row>
    <row r="4" spans="1:9" x14ac:dyDescent="0.55000000000000004">
      <c r="A4">
        <f t="shared" ref="A4:A18" si="2">A3+3</f>
        <v>8</v>
      </c>
      <c r="B4">
        <v>10</v>
      </c>
      <c r="C4">
        <f t="shared" si="0"/>
        <v>1024</v>
      </c>
      <c r="D4" s="1">
        <f ca="1">OFFSET(log!A$1,$A4,0,1,1)</f>
        <v>2649.8298399999999</v>
      </c>
      <c r="E4" s="1">
        <f ca="1">OFFSET(log!B$1,$A4,0,1,1)</f>
        <v>2649.8298399999999</v>
      </c>
      <c r="F4" s="1">
        <f ca="1">OFFSET(log!C$1,$A4,0,1,1)</f>
        <v>2649.8298399999999</v>
      </c>
      <c r="G4" s="1">
        <f ca="1">OFFSET(log!D$1,$A4,0,1,1)</f>
        <v>2649.8298399999999</v>
      </c>
      <c r="H4" s="1">
        <f ca="1">OFFSET(log!E$1,$A4,0,1,1)</f>
        <v>2649.8298399999999</v>
      </c>
      <c r="I4" s="1">
        <f t="shared" ca="1" si="1"/>
        <v>2649.8298399999999</v>
      </c>
    </row>
    <row r="5" spans="1:9" x14ac:dyDescent="0.55000000000000004">
      <c r="A5">
        <f t="shared" si="2"/>
        <v>11</v>
      </c>
      <c r="B5">
        <v>11</v>
      </c>
      <c r="C5">
        <f t="shared" si="0"/>
        <v>2048</v>
      </c>
      <c r="D5" s="1">
        <f ca="1">OFFSET(log!A$1,$A5,0,1,1)</f>
        <v>4404.16572</v>
      </c>
      <c r="E5" s="1">
        <f ca="1">OFFSET(log!B$1,$A5,0,1,1)</f>
        <v>4404.16572</v>
      </c>
      <c r="F5" s="1">
        <f ca="1">OFFSET(log!C$1,$A5,0,1,1)</f>
        <v>4404.16572</v>
      </c>
      <c r="G5" s="1">
        <f ca="1">OFFSET(log!D$1,$A5,0,1,1)</f>
        <v>4404.16572</v>
      </c>
      <c r="H5" s="1">
        <f ca="1">OFFSET(log!E$1,$A5,0,1,1)</f>
        <v>4404.16572</v>
      </c>
      <c r="I5" s="1">
        <f t="shared" ca="1" si="1"/>
        <v>4404.16572</v>
      </c>
    </row>
    <row r="6" spans="1:9" x14ac:dyDescent="0.55000000000000004">
      <c r="A6">
        <f t="shared" si="2"/>
        <v>14</v>
      </c>
      <c r="B6">
        <v>12</v>
      </c>
      <c r="C6">
        <f t="shared" si="0"/>
        <v>4096</v>
      </c>
      <c r="D6" s="1">
        <f ca="1">OFFSET(log!A$1,$A6,0,1,1)</f>
        <v>7491.7833600000004</v>
      </c>
      <c r="E6" s="1">
        <f ca="1">OFFSET(log!B$1,$A6,0,1,1)</f>
        <v>7491.7833600000004</v>
      </c>
      <c r="F6" s="1">
        <f ca="1">OFFSET(log!C$1,$A6,0,1,1)</f>
        <v>7491.7833600000004</v>
      </c>
      <c r="G6" s="1">
        <f ca="1">OFFSET(log!D$1,$A6,0,1,1)</f>
        <v>7491.7833600000004</v>
      </c>
      <c r="H6" s="1">
        <f ca="1">OFFSET(log!E$1,$A6,0,1,1)</f>
        <v>7491.7833600000004</v>
      </c>
      <c r="I6" s="1">
        <f t="shared" ca="1" si="1"/>
        <v>7491.7833599999994</v>
      </c>
    </row>
    <row r="7" spans="1:9" x14ac:dyDescent="0.55000000000000004">
      <c r="A7">
        <f t="shared" si="2"/>
        <v>17</v>
      </c>
      <c r="B7">
        <v>13</v>
      </c>
      <c r="C7">
        <f t="shared" si="0"/>
        <v>8192</v>
      </c>
      <c r="D7" s="1">
        <f ca="1">OFFSET(log!A$1,$A7,0,1,1)</f>
        <v>11613.977368</v>
      </c>
      <c r="E7" s="1">
        <f ca="1">OFFSET(log!B$1,$A7,0,1,1)</f>
        <v>11613.977368</v>
      </c>
      <c r="F7" s="1">
        <f ca="1">OFFSET(log!C$1,$A7,0,1,1)</f>
        <v>11613.977368</v>
      </c>
      <c r="G7" s="1">
        <f ca="1">OFFSET(log!D$1,$A7,0,1,1)</f>
        <v>11613.977368</v>
      </c>
      <c r="H7" s="1">
        <f ca="1">OFFSET(log!E$1,$A7,0,1,1)</f>
        <v>11613.977368</v>
      </c>
      <c r="I7" s="1">
        <f t="shared" ca="1" si="1"/>
        <v>11613.977368</v>
      </c>
    </row>
    <row r="8" spans="1:9" x14ac:dyDescent="0.55000000000000004">
      <c r="A8">
        <f t="shared" si="2"/>
        <v>20</v>
      </c>
      <c r="B8">
        <v>14</v>
      </c>
      <c r="C8">
        <f t="shared" si="0"/>
        <v>16384</v>
      </c>
      <c r="D8" s="1">
        <f ca="1">OFFSET(log!A$1,$A8,0,1,1)</f>
        <v>18490.999376</v>
      </c>
      <c r="E8" s="1">
        <f ca="1">OFFSET(log!B$1,$A8,0,1,1)</f>
        <v>18490.999376</v>
      </c>
      <c r="F8" s="1">
        <f ca="1">OFFSET(log!C$1,$A8,0,1,1)</f>
        <v>18490.999376</v>
      </c>
      <c r="G8" s="1">
        <f ca="1">OFFSET(log!D$1,$A8,0,1,1)</f>
        <v>18490.999376</v>
      </c>
      <c r="H8" s="1">
        <f ca="1">OFFSET(log!E$1,$A8,0,1,1)</f>
        <v>18490.999376</v>
      </c>
      <c r="I8" s="1">
        <f t="shared" ca="1" si="1"/>
        <v>18490.999376</v>
      </c>
    </row>
    <row r="9" spans="1:9" x14ac:dyDescent="0.55000000000000004">
      <c r="A9">
        <f t="shared" si="2"/>
        <v>23</v>
      </c>
      <c r="B9">
        <v>15</v>
      </c>
      <c r="C9">
        <f t="shared" si="0"/>
        <v>32768</v>
      </c>
      <c r="D9" s="1">
        <f ca="1">OFFSET(log!A$1,$A9,0,1,1)</f>
        <v>24844.096583999999</v>
      </c>
      <c r="E9" s="1">
        <f ca="1">OFFSET(log!B$1,$A9,0,1,1)</f>
        <v>24844.096583999999</v>
      </c>
      <c r="F9" s="1">
        <f ca="1">OFFSET(log!C$1,$A9,0,1,1)</f>
        <v>24844.096583999999</v>
      </c>
      <c r="G9" s="1">
        <f ca="1">OFFSET(log!D$1,$A9,0,1,1)</f>
        <v>24844.096583999999</v>
      </c>
      <c r="H9" s="1">
        <f ca="1">OFFSET(log!E$1,$A9,0,1,1)</f>
        <v>24844.096583999999</v>
      </c>
      <c r="I9" s="1">
        <f t="shared" ca="1" si="1"/>
        <v>24844.096583999999</v>
      </c>
    </row>
    <row r="10" spans="1:9" x14ac:dyDescent="0.55000000000000004">
      <c r="A10">
        <f t="shared" si="2"/>
        <v>26</v>
      </c>
      <c r="B10">
        <v>16</v>
      </c>
      <c r="C10">
        <f t="shared" si="0"/>
        <v>65536</v>
      </c>
      <c r="D10" s="1">
        <f ca="1">OFFSET(log!A$1,$A10,0,1,1)</f>
        <v>34264.845304000002</v>
      </c>
      <c r="E10" s="1">
        <f ca="1">OFFSET(log!B$1,$A10,0,1,1)</f>
        <v>34264.845304000002</v>
      </c>
      <c r="F10" s="1">
        <f ca="1">OFFSET(log!C$1,$A10,0,1,1)</f>
        <v>34264.845304000002</v>
      </c>
      <c r="G10" s="1">
        <f ca="1">OFFSET(log!D$1,$A10,0,1,1)</f>
        <v>34264.845304000002</v>
      </c>
      <c r="H10" s="1">
        <f ca="1">OFFSET(log!E$1,$A10,0,1,1)</f>
        <v>34264.845304000002</v>
      </c>
      <c r="I10" s="1">
        <f t="shared" ca="1" si="1"/>
        <v>34264.845304000002</v>
      </c>
    </row>
    <row r="11" spans="1:9" x14ac:dyDescent="0.55000000000000004">
      <c r="A11">
        <f t="shared" si="2"/>
        <v>29</v>
      </c>
      <c r="B11">
        <v>17</v>
      </c>
      <c r="C11">
        <f t="shared" si="0"/>
        <v>131072</v>
      </c>
      <c r="D11" s="1">
        <f ca="1">OFFSET(log!A$1,$A11,0,1,1)</f>
        <v>35031.959631999998</v>
      </c>
      <c r="E11" s="1">
        <f ca="1">OFFSET(log!B$1,$A11,0,1,1)</f>
        <v>35031.959631999998</v>
      </c>
      <c r="F11" s="1">
        <f ca="1">OFFSET(log!C$1,$A11,0,1,1)</f>
        <v>35031.959631999998</v>
      </c>
      <c r="G11" s="1">
        <f ca="1">OFFSET(log!D$1,$A11,0,1,1)</f>
        <v>35031.959631999998</v>
      </c>
      <c r="H11" s="1">
        <f ca="1">OFFSET(log!E$1,$A11,0,1,1)</f>
        <v>35031.959631999998</v>
      </c>
      <c r="I11" s="1">
        <f t="shared" ca="1" si="1"/>
        <v>35031.959631999998</v>
      </c>
    </row>
    <row r="12" spans="1:9" x14ac:dyDescent="0.55000000000000004">
      <c r="A12">
        <f t="shared" si="2"/>
        <v>32</v>
      </c>
      <c r="B12">
        <v>18</v>
      </c>
      <c r="C12">
        <f t="shared" si="0"/>
        <v>262144</v>
      </c>
      <c r="D12" s="1">
        <f ca="1">OFFSET(log!A$1,$A12,0,1,1)</f>
        <v>32588.606272000001</v>
      </c>
      <c r="E12" s="1">
        <f ca="1">OFFSET(log!B$1,$A12,0,1,1)</f>
        <v>32588.606272000001</v>
      </c>
      <c r="F12" s="1">
        <f ca="1">OFFSET(log!C$1,$A12,0,1,1)</f>
        <v>32588.606272000001</v>
      </c>
      <c r="G12" s="1">
        <f ca="1">OFFSET(log!D$1,$A12,0,1,1)</f>
        <v>32588.606272000001</v>
      </c>
      <c r="H12" s="1">
        <f ca="1">OFFSET(log!E$1,$A12,0,1,1)</f>
        <v>32588.606272000001</v>
      </c>
      <c r="I12" s="1">
        <f t="shared" ca="1" si="1"/>
        <v>32588.606271999997</v>
      </c>
    </row>
    <row r="13" spans="1:9" x14ac:dyDescent="0.55000000000000004">
      <c r="A13">
        <f t="shared" si="2"/>
        <v>35</v>
      </c>
      <c r="B13">
        <v>19</v>
      </c>
      <c r="C13">
        <f t="shared" si="0"/>
        <v>524288</v>
      </c>
      <c r="D13" s="1">
        <f ca="1">OFFSET(log!A$1,$A13,0,1,1)</f>
        <v>31824.408656</v>
      </c>
      <c r="E13" s="1">
        <f ca="1">OFFSET(log!B$1,$A13,0,1,1)</f>
        <v>31824.408656</v>
      </c>
      <c r="F13" s="1">
        <f ca="1">OFFSET(log!C$1,$A13,0,1,1)</f>
        <v>31824.408656</v>
      </c>
      <c r="G13" s="1">
        <f ca="1">OFFSET(log!D$1,$A13,0,1,1)</f>
        <v>31824.408656</v>
      </c>
      <c r="H13" s="1">
        <f ca="1">OFFSET(log!E$1,$A13,0,1,1)</f>
        <v>31824.408656</v>
      </c>
      <c r="I13" s="1">
        <f t="shared" ca="1" si="1"/>
        <v>31824.408655999996</v>
      </c>
    </row>
    <row r="14" spans="1:9" x14ac:dyDescent="0.55000000000000004">
      <c r="A14">
        <f t="shared" si="2"/>
        <v>38</v>
      </c>
      <c r="B14">
        <v>20</v>
      </c>
      <c r="C14">
        <f t="shared" si="0"/>
        <v>1048576</v>
      </c>
      <c r="D14" s="1">
        <f ca="1">OFFSET(log!A$1,$A14,0,1,1)</f>
        <v>34730.359927999998</v>
      </c>
      <c r="E14" s="1">
        <f ca="1">OFFSET(log!B$1,$A14,0,1,1)</f>
        <v>34730.359927999998</v>
      </c>
      <c r="F14" s="1">
        <f ca="1">OFFSET(log!C$1,$A14,0,1,1)</f>
        <v>34730.359927999998</v>
      </c>
      <c r="G14" s="1">
        <f ca="1">OFFSET(log!D$1,$A14,0,1,1)</f>
        <v>34730.359927999998</v>
      </c>
      <c r="H14" s="1">
        <f ca="1">OFFSET(log!E$1,$A14,0,1,1)</f>
        <v>34730.359927999998</v>
      </c>
      <c r="I14" s="1">
        <f t="shared" ca="1" si="1"/>
        <v>34730.359927999998</v>
      </c>
    </row>
    <row r="15" spans="1:9" x14ac:dyDescent="0.55000000000000004">
      <c r="A15">
        <f t="shared" si="2"/>
        <v>41</v>
      </c>
      <c r="B15">
        <v>21</v>
      </c>
      <c r="C15">
        <f t="shared" si="0"/>
        <v>2097152</v>
      </c>
      <c r="D15" s="1">
        <f ca="1">OFFSET(log!A$1,$A15,0,1,1)</f>
        <v>37229.257872000002</v>
      </c>
      <c r="E15" s="1">
        <f ca="1">OFFSET(log!B$1,$A15,0,1,1)</f>
        <v>37229.257872000002</v>
      </c>
      <c r="F15" s="1">
        <f ca="1">OFFSET(log!C$1,$A15,0,1,1)</f>
        <v>37229.257872000002</v>
      </c>
      <c r="G15" s="1">
        <f ca="1">OFFSET(log!D$1,$A15,0,1,1)</f>
        <v>37229.257872000002</v>
      </c>
      <c r="H15" s="1">
        <f ca="1">OFFSET(log!E$1,$A15,0,1,1)</f>
        <v>37229.257872000002</v>
      </c>
      <c r="I15" s="1">
        <f t="shared" ca="1" si="1"/>
        <v>37229.257872000002</v>
      </c>
    </row>
    <row r="16" spans="1:9" x14ac:dyDescent="0.55000000000000004">
      <c r="A16">
        <f t="shared" si="2"/>
        <v>44</v>
      </c>
      <c r="B16">
        <v>22</v>
      </c>
      <c r="C16">
        <f t="shared" si="0"/>
        <v>4194304</v>
      </c>
      <c r="D16" s="1">
        <f ca="1">OFFSET(log!A$1,$A16,0,1,1)</f>
        <v>39298.597463999999</v>
      </c>
      <c r="E16" s="1">
        <f ca="1">OFFSET(log!B$1,$A16,0,1,1)</f>
        <v>39298.597463999999</v>
      </c>
      <c r="F16" s="1">
        <f ca="1">OFFSET(log!C$1,$A16,0,1,1)</f>
        <v>39298.597463999999</v>
      </c>
      <c r="G16" s="1">
        <f ca="1">OFFSET(log!D$1,$A16,0,1,1)</f>
        <v>39298.597463999999</v>
      </c>
      <c r="H16" s="1">
        <f ca="1">OFFSET(log!E$1,$A16,0,1,1)</f>
        <v>39298.597463999999</v>
      </c>
      <c r="I16" s="1">
        <f t="shared" ca="1" si="1"/>
        <v>39298.597463999999</v>
      </c>
    </row>
    <row r="17" spans="1:9" x14ac:dyDescent="0.55000000000000004">
      <c r="A17">
        <f t="shared" si="2"/>
        <v>47</v>
      </c>
      <c r="B17">
        <v>23</v>
      </c>
      <c r="C17">
        <f t="shared" si="0"/>
        <v>8388608</v>
      </c>
      <c r="D17" s="1">
        <f ca="1">OFFSET(log!A$1,$A17,0,1,1)</f>
        <v>32524.725856000001</v>
      </c>
      <c r="E17" s="1">
        <f ca="1">OFFSET(log!B$1,$A17,0,1,1)</f>
        <v>32524.725856000001</v>
      </c>
      <c r="F17" s="1">
        <f ca="1">OFFSET(log!C$1,$A17,0,1,1)</f>
        <v>32524.725856000001</v>
      </c>
      <c r="G17" s="1">
        <f ca="1">OFFSET(log!D$1,$A17,0,1,1)</f>
        <v>32524.725856000001</v>
      </c>
      <c r="H17" s="1">
        <f ca="1">OFFSET(log!E$1,$A17,0,1,1)</f>
        <v>32524.725856000001</v>
      </c>
      <c r="I17" s="1">
        <f t="shared" ca="1" si="1"/>
        <v>32524.725855999997</v>
      </c>
    </row>
    <row r="18" spans="1:9" x14ac:dyDescent="0.55000000000000004">
      <c r="A18">
        <f t="shared" si="2"/>
        <v>50</v>
      </c>
      <c r="B18">
        <v>24</v>
      </c>
      <c r="C18">
        <f t="shared" si="0"/>
        <v>16777216</v>
      </c>
      <c r="D18" s="1">
        <f ca="1">OFFSET(log!A$1,$A18,0,1,1)</f>
        <v>33013.519663999999</v>
      </c>
      <c r="E18" s="1">
        <f ca="1">OFFSET(log!B$1,$A18,0,1,1)</f>
        <v>33013.519663999999</v>
      </c>
      <c r="F18" s="1">
        <f ca="1">OFFSET(log!C$1,$A18,0,1,1)</f>
        <v>33013.519663999999</v>
      </c>
      <c r="G18" s="1">
        <f ca="1">OFFSET(log!D$1,$A18,0,1,1)</f>
        <v>33013.519663999999</v>
      </c>
      <c r="H18" s="1">
        <f ca="1">OFFSET(log!E$1,$A18,0,1,1)</f>
        <v>33013.519663999999</v>
      </c>
      <c r="I18" s="1">
        <f t="shared" ca="1" si="1"/>
        <v>33013.519663999999</v>
      </c>
    </row>
    <row r="19" spans="1:9" x14ac:dyDescent="0.55000000000000004">
      <c r="D19" s="1"/>
      <c r="E19" s="1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H16" sqref="H16"/>
    </sheetView>
  </sheetViews>
  <sheetFormatPr defaultRowHeight="18" x14ac:dyDescent="0.55000000000000004"/>
  <cols>
    <col min="1" max="5" width="6.9140625" bestFit="1" customWidth="1"/>
    <col min="7" max="11" width="13.1640625" bestFit="1" customWidth="1"/>
  </cols>
  <sheetData>
    <row r="1" spans="1:11" x14ac:dyDescent="0.55000000000000004">
      <c r="A1" s="1">
        <f>G1/1000000*8</f>
        <v>1036.302776</v>
      </c>
      <c r="B1" s="1">
        <f t="shared" ref="B1:B51" si="0">H1/1000000*8</f>
        <v>1036.302776</v>
      </c>
      <c r="C1" s="1">
        <f t="shared" ref="C1:C51" si="1">I1/1000000*8</f>
        <v>1036.302776</v>
      </c>
      <c r="D1" s="1">
        <f t="shared" ref="D1:D51" si="2">J1/1000000*8</f>
        <v>1036.302776</v>
      </c>
      <c r="E1" s="1">
        <f t="shared" ref="E1:E32" si="3">K1/1000000*8</f>
        <v>1036.302776</v>
      </c>
      <c r="G1" s="1">
        <v>129537847</v>
      </c>
      <c r="H1" s="1">
        <v>129537847</v>
      </c>
      <c r="I1" s="1">
        <v>129537847</v>
      </c>
      <c r="J1" s="1">
        <v>129537847</v>
      </c>
      <c r="K1" s="1">
        <v>129537847</v>
      </c>
    </row>
    <row r="2" spans="1:11" x14ac:dyDescent="0.55000000000000004">
      <c r="A2" s="1">
        <f t="shared" ref="A2:A51" si="4">G2/1000000*8</f>
        <v>1622.451744</v>
      </c>
      <c r="B2" s="1">
        <f t="shared" si="0"/>
        <v>1622.451744</v>
      </c>
      <c r="C2" s="1">
        <f t="shared" si="1"/>
        <v>1622.451744</v>
      </c>
      <c r="D2" s="1">
        <f t="shared" si="2"/>
        <v>1622.451744</v>
      </c>
      <c r="E2" s="1">
        <f t="shared" si="3"/>
        <v>1622.451744</v>
      </c>
      <c r="G2" s="1">
        <v>202806468</v>
      </c>
      <c r="H2" s="1">
        <v>202806468</v>
      </c>
      <c r="I2" s="1">
        <v>202806468</v>
      </c>
      <c r="J2" s="1">
        <v>202806468</v>
      </c>
      <c r="K2" s="1">
        <v>202806468</v>
      </c>
    </row>
    <row r="3" spans="1:11" x14ac:dyDescent="0.55000000000000004">
      <c r="A3" s="1">
        <f t="shared" si="4"/>
        <v>686.95068800000001</v>
      </c>
      <c r="B3" s="1">
        <f t="shared" si="0"/>
        <v>686.95068800000001</v>
      </c>
      <c r="C3" s="1">
        <f t="shared" si="1"/>
        <v>686.95068800000001</v>
      </c>
      <c r="D3" s="1">
        <f t="shared" si="2"/>
        <v>686.95068800000001</v>
      </c>
      <c r="E3" s="1">
        <f t="shared" si="3"/>
        <v>686.95068800000001</v>
      </c>
      <c r="G3" s="1">
        <v>85868836</v>
      </c>
      <c r="H3" s="1">
        <v>85868836</v>
      </c>
      <c r="I3" s="1">
        <v>85868836</v>
      </c>
      <c r="J3" s="1">
        <v>85868836</v>
      </c>
      <c r="K3" s="1">
        <v>85868836</v>
      </c>
    </row>
    <row r="4" spans="1:11" x14ac:dyDescent="0.55000000000000004">
      <c r="A4" s="1">
        <f t="shared" si="4"/>
        <v>1769.9491519999999</v>
      </c>
      <c r="B4" s="1">
        <f t="shared" si="0"/>
        <v>1769.9491519999999</v>
      </c>
      <c r="C4" s="1">
        <f t="shared" si="1"/>
        <v>1769.9491519999999</v>
      </c>
      <c r="D4" s="1">
        <f t="shared" si="2"/>
        <v>1769.9491519999999</v>
      </c>
      <c r="E4" s="1">
        <f t="shared" si="3"/>
        <v>1769.9491519999999</v>
      </c>
      <c r="G4" s="1">
        <v>221243644</v>
      </c>
      <c r="H4" s="1">
        <v>221243644</v>
      </c>
      <c r="I4" s="1">
        <v>221243644</v>
      </c>
      <c r="J4" s="1">
        <v>221243644</v>
      </c>
      <c r="K4" s="1">
        <v>221243644</v>
      </c>
    </row>
    <row r="5" spans="1:11" x14ac:dyDescent="0.55000000000000004">
      <c r="A5" s="1">
        <f t="shared" si="4"/>
        <v>2664.5863199999999</v>
      </c>
      <c r="B5" s="1">
        <f t="shared" si="0"/>
        <v>2664.5863199999999</v>
      </c>
      <c r="C5" s="1">
        <f t="shared" si="1"/>
        <v>2664.5863199999999</v>
      </c>
      <c r="D5" s="1">
        <f t="shared" si="2"/>
        <v>2664.5863199999999</v>
      </c>
      <c r="E5" s="1">
        <f t="shared" si="3"/>
        <v>2664.5863199999999</v>
      </c>
      <c r="G5" s="1">
        <v>333073290</v>
      </c>
      <c r="H5" s="1">
        <v>333073290</v>
      </c>
      <c r="I5" s="1">
        <v>333073290</v>
      </c>
      <c r="J5" s="1">
        <v>333073290</v>
      </c>
      <c r="K5" s="1">
        <v>333073290</v>
      </c>
    </row>
    <row r="6" spans="1:11" x14ac:dyDescent="0.55000000000000004">
      <c r="A6" s="1">
        <f t="shared" si="4"/>
        <v>1327.641216</v>
      </c>
      <c r="B6" s="1">
        <f t="shared" si="0"/>
        <v>1327.641216</v>
      </c>
      <c r="C6" s="1">
        <f t="shared" si="1"/>
        <v>1327.641216</v>
      </c>
      <c r="D6" s="1">
        <f t="shared" si="2"/>
        <v>1327.641216</v>
      </c>
      <c r="E6" s="1">
        <f t="shared" si="3"/>
        <v>1327.641216</v>
      </c>
      <c r="G6" s="1">
        <v>165955152</v>
      </c>
      <c r="H6" s="1">
        <v>165955152</v>
      </c>
      <c r="I6" s="1">
        <v>165955152</v>
      </c>
      <c r="J6" s="1">
        <v>165955152</v>
      </c>
      <c r="K6" s="1">
        <v>165955152</v>
      </c>
    </row>
    <row r="7" spans="1:11" x14ac:dyDescent="0.55000000000000004">
      <c r="A7" s="1">
        <f t="shared" si="4"/>
        <v>2586.1489839999999</v>
      </c>
      <c r="B7" s="1">
        <f t="shared" si="0"/>
        <v>2586.1489839999999</v>
      </c>
      <c r="C7" s="1">
        <f t="shared" si="1"/>
        <v>2586.1489839999999</v>
      </c>
      <c r="D7" s="1">
        <f t="shared" si="2"/>
        <v>2586.1489839999999</v>
      </c>
      <c r="E7" s="1">
        <f t="shared" si="3"/>
        <v>2586.1489839999999</v>
      </c>
      <c r="G7" s="1">
        <v>323268623</v>
      </c>
      <c r="H7" s="1">
        <v>323268623</v>
      </c>
      <c r="I7" s="1">
        <v>323268623</v>
      </c>
      <c r="J7" s="1">
        <v>323268623</v>
      </c>
      <c r="K7" s="1">
        <v>323268623</v>
      </c>
    </row>
    <row r="8" spans="1:11" x14ac:dyDescent="0.55000000000000004">
      <c r="A8" s="1">
        <f t="shared" si="4"/>
        <v>5492.3150400000004</v>
      </c>
      <c r="B8" s="1">
        <f t="shared" si="0"/>
        <v>5492.3150400000004</v>
      </c>
      <c r="C8" s="1">
        <f t="shared" si="1"/>
        <v>5492.3150400000004</v>
      </c>
      <c r="D8" s="1">
        <f t="shared" si="2"/>
        <v>5492.3150400000004</v>
      </c>
      <c r="E8" s="1">
        <f t="shared" si="3"/>
        <v>5492.3150400000004</v>
      </c>
      <c r="G8" s="1">
        <v>686539380</v>
      </c>
      <c r="H8" s="1">
        <v>686539380</v>
      </c>
      <c r="I8" s="1">
        <v>686539380</v>
      </c>
      <c r="J8" s="1">
        <v>686539380</v>
      </c>
      <c r="K8" s="1">
        <v>686539380</v>
      </c>
    </row>
    <row r="9" spans="1:11" x14ac:dyDescent="0.55000000000000004">
      <c r="A9" s="1">
        <f t="shared" si="4"/>
        <v>2649.8298399999999</v>
      </c>
      <c r="B9" s="1">
        <f t="shared" si="0"/>
        <v>2649.8298399999999</v>
      </c>
      <c r="C9" s="1">
        <f t="shared" si="1"/>
        <v>2649.8298399999999</v>
      </c>
      <c r="D9" s="1">
        <f t="shared" si="2"/>
        <v>2649.8298399999999</v>
      </c>
      <c r="E9" s="1">
        <f t="shared" si="3"/>
        <v>2649.8298399999999</v>
      </c>
      <c r="G9" s="1">
        <v>331228730</v>
      </c>
      <c r="H9" s="1">
        <v>331228730</v>
      </c>
      <c r="I9" s="1">
        <v>331228730</v>
      </c>
      <c r="J9" s="1">
        <v>331228730</v>
      </c>
      <c r="K9" s="1">
        <v>331228730</v>
      </c>
    </row>
    <row r="10" spans="1:11" x14ac:dyDescent="0.55000000000000004">
      <c r="A10" s="1">
        <f t="shared" si="4"/>
        <v>3935.7524480000002</v>
      </c>
      <c r="B10" s="1">
        <f t="shared" si="0"/>
        <v>3935.7524480000002</v>
      </c>
      <c r="C10" s="1">
        <f t="shared" si="1"/>
        <v>3935.7524480000002</v>
      </c>
      <c r="D10" s="1">
        <f t="shared" si="2"/>
        <v>3935.7524480000002</v>
      </c>
      <c r="E10" s="1">
        <f t="shared" si="3"/>
        <v>3935.7524480000002</v>
      </c>
      <c r="G10" s="1">
        <v>491969056</v>
      </c>
      <c r="H10" s="1">
        <v>491969056</v>
      </c>
      <c r="I10" s="1">
        <v>491969056</v>
      </c>
      <c r="J10" s="1">
        <v>491969056</v>
      </c>
      <c r="K10" s="1">
        <v>491969056</v>
      </c>
    </row>
    <row r="11" spans="1:11" x14ac:dyDescent="0.55000000000000004">
      <c r="A11" s="1">
        <f t="shared" si="4"/>
        <v>7539.8912559999999</v>
      </c>
      <c r="B11" s="1">
        <f t="shared" si="0"/>
        <v>7539.8912559999999</v>
      </c>
      <c r="C11" s="1">
        <f t="shared" si="1"/>
        <v>7539.8912559999999</v>
      </c>
      <c r="D11" s="1">
        <f t="shared" si="2"/>
        <v>7539.8912559999999</v>
      </c>
      <c r="E11" s="1">
        <f t="shared" si="3"/>
        <v>7539.8912559999999</v>
      </c>
      <c r="G11" s="1">
        <v>942486407</v>
      </c>
      <c r="H11" s="1">
        <v>942486407</v>
      </c>
      <c r="I11" s="1">
        <v>942486407</v>
      </c>
      <c r="J11" s="1">
        <v>942486407</v>
      </c>
      <c r="K11" s="1">
        <v>942486407</v>
      </c>
    </row>
    <row r="12" spans="1:11" x14ac:dyDescent="0.55000000000000004">
      <c r="A12" s="1">
        <f t="shared" si="4"/>
        <v>4404.16572</v>
      </c>
      <c r="B12" s="1">
        <f t="shared" si="0"/>
        <v>4404.16572</v>
      </c>
      <c r="C12" s="1">
        <f t="shared" si="1"/>
        <v>4404.16572</v>
      </c>
      <c r="D12" s="1">
        <f t="shared" si="2"/>
        <v>4404.16572</v>
      </c>
      <c r="E12" s="1">
        <f t="shared" si="3"/>
        <v>4404.16572</v>
      </c>
      <c r="G12" s="1">
        <v>550520715</v>
      </c>
      <c r="H12" s="1">
        <v>550520715</v>
      </c>
      <c r="I12" s="1">
        <v>550520715</v>
      </c>
      <c r="J12" s="1">
        <v>550520715</v>
      </c>
      <c r="K12" s="1">
        <v>550520715</v>
      </c>
    </row>
    <row r="13" spans="1:11" x14ac:dyDescent="0.55000000000000004">
      <c r="A13" s="1">
        <f t="shared" si="4"/>
        <v>4590.816984</v>
      </c>
      <c r="B13" s="1">
        <f t="shared" si="0"/>
        <v>4590.816984</v>
      </c>
      <c r="C13" s="1">
        <f t="shared" si="1"/>
        <v>4590.816984</v>
      </c>
      <c r="D13" s="1">
        <f t="shared" si="2"/>
        <v>4590.816984</v>
      </c>
      <c r="E13" s="1">
        <f t="shared" si="3"/>
        <v>4590.816984</v>
      </c>
      <c r="G13" s="1">
        <v>573852123</v>
      </c>
      <c r="H13" s="1">
        <v>573852123</v>
      </c>
      <c r="I13" s="1">
        <v>573852123</v>
      </c>
      <c r="J13" s="1">
        <v>573852123</v>
      </c>
      <c r="K13" s="1">
        <v>573852123</v>
      </c>
    </row>
    <row r="14" spans="1:11" x14ac:dyDescent="0.55000000000000004">
      <c r="A14" s="1">
        <f t="shared" si="4"/>
        <v>8476.1427920000006</v>
      </c>
      <c r="B14" s="1">
        <f t="shared" si="0"/>
        <v>8476.1427920000006</v>
      </c>
      <c r="C14" s="1">
        <f t="shared" si="1"/>
        <v>8476.1427920000006</v>
      </c>
      <c r="D14" s="1">
        <f t="shared" si="2"/>
        <v>8476.1427920000006</v>
      </c>
      <c r="E14" s="1">
        <f t="shared" si="3"/>
        <v>8476.1427920000006</v>
      </c>
      <c r="G14" s="1">
        <v>1059517849</v>
      </c>
      <c r="H14" s="1">
        <v>1059517849</v>
      </c>
      <c r="I14" s="1">
        <v>1059517849</v>
      </c>
      <c r="J14" s="1">
        <v>1059517849</v>
      </c>
      <c r="K14" s="1">
        <v>1059517849</v>
      </c>
    </row>
    <row r="15" spans="1:11" x14ac:dyDescent="0.55000000000000004">
      <c r="A15" s="1">
        <f t="shared" si="4"/>
        <v>7491.7833600000004</v>
      </c>
      <c r="B15" s="1">
        <f t="shared" si="0"/>
        <v>7491.7833600000004</v>
      </c>
      <c r="C15" s="1">
        <f t="shared" si="1"/>
        <v>7491.7833600000004</v>
      </c>
      <c r="D15" s="1">
        <f t="shared" si="2"/>
        <v>7491.7833600000004</v>
      </c>
      <c r="E15" s="1">
        <f t="shared" si="3"/>
        <v>7491.7833600000004</v>
      </c>
      <c r="G15" s="1">
        <v>936472920</v>
      </c>
      <c r="H15" s="1">
        <v>936472920</v>
      </c>
      <c r="I15" s="1">
        <v>936472920</v>
      </c>
      <c r="J15" s="1">
        <v>936472920</v>
      </c>
      <c r="K15" s="1">
        <v>936472920</v>
      </c>
    </row>
    <row r="16" spans="1:11" x14ac:dyDescent="0.55000000000000004">
      <c r="A16" s="1">
        <f t="shared" si="4"/>
        <v>5489.0189760000003</v>
      </c>
      <c r="B16" s="1">
        <f t="shared" si="0"/>
        <v>5489.0189760000003</v>
      </c>
      <c r="C16" s="1">
        <f t="shared" si="1"/>
        <v>5489.0189760000003</v>
      </c>
      <c r="D16" s="1">
        <f t="shared" si="2"/>
        <v>5489.0189760000003</v>
      </c>
      <c r="E16" s="1">
        <f t="shared" si="3"/>
        <v>5489.0189760000003</v>
      </c>
      <c r="G16" s="1">
        <v>686127372</v>
      </c>
      <c r="H16" s="1">
        <v>686127372</v>
      </c>
      <c r="I16" s="1">
        <v>686127372</v>
      </c>
      <c r="J16" s="1">
        <v>686127372</v>
      </c>
      <c r="K16" s="1">
        <v>686127372</v>
      </c>
    </row>
    <row r="17" spans="1:11" x14ac:dyDescent="0.55000000000000004">
      <c r="A17" s="1">
        <f t="shared" si="4"/>
        <v>13813.10008</v>
      </c>
      <c r="B17" s="1">
        <f t="shared" si="0"/>
        <v>13813.10008</v>
      </c>
      <c r="C17" s="1">
        <f t="shared" si="1"/>
        <v>13813.10008</v>
      </c>
      <c r="D17" s="1">
        <f t="shared" si="2"/>
        <v>13813.10008</v>
      </c>
      <c r="E17" s="1">
        <f t="shared" si="3"/>
        <v>13813.10008</v>
      </c>
      <c r="G17" s="1">
        <v>1726637510</v>
      </c>
      <c r="H17" s="1">
        <v>1726637510</v>
      </c>
      <c r="I17" s="1">
        <v>1726637510</v>
      </c>
      <c r="J17" s="1">
        <v>1726637510</v>
      </c>
      <c r="K17" s="1">
        <v>1726637510</v>
      </c>
    </row>
    <row r="18" spans="1:11" x14ac:dyDescent="0.55000000000000004">
      <c r="A18" s="1">
        <f t="shared" si="4"/>
        <v>11613.977368</v>
      </c>
      <c r="B18" s="1">
        <f t="shared" si="0"/>
        <v>11613.977368</v>
      </c>
      <c r="C18" s="1">
        <f t="shared" si="1"/>
        <v>11613.977368</v>
      </c>
      <c r="D18" s="1">
        <f t="shared" si="2"/>
        <v>11613.977368</v>
      </c>
      <c r="E18" s="1">
        <f t="shared" si="3"/>
        <v>11613.977368</v>
      </c>
      <c r="G18" s="1">
        <v>1451747171</v>
      </c>
      <c r="H18" s="1">
        <v>1451747171</v>
      </c>
      <c r="I18" s="1">
        <v>1451747171</v>
      </c>
      <c r="J18" s="1">
        <v>1451747171</v>
      </c>
      <c r="K18" s="1">
        <v>1451747171</v>
      </c>
    </row>
    <row r="19" spans="1:11" x14ac:dyDescent="0.55000000000000004">
      <c r="A19" s="1">
        <f t="shared" si="4"/>
        <v>9510.5522400000009</v>
      </c>
      <c r="B19" s="1">
        <f t="shared" si="0"/>
        <v>9510.5522400000009</v>
      </c>
      <c r="C19" s="1">
        <f t="shared" si="1"/>
        <v>9510.5522400000009</v>
      </c>
      <c r="D19" s="1">
        <f t="shared" si="2"/>
        <v>9510.5522400000009</v>
      </c>
      <c r="E19" s="1">
        <f t="shared" si="3"/>
        <v>9510.5522400000009</v>
      </c>
      <c r="G19" s="1">
        <v>1188819030</v>
      </c>
      <c r="H19" s="1">
        <v>1188819030</v>
      </c>
      <c r="I19" s="1">
        <v>1188819030</v>
      </c>
      <c r="J19" s="1">
        <v>1188819030</v>
      </c>
      <c r="K19" s="1">
        <v>1188819030</v>
      </c>
    </row>
    <row r="20" spans="1:11" x14ac:dyDescent="0.55000000000000004">
      <c r="A20" s="1">
        <f t="shared" si="4"/>
        <v>19551.252304000001</v>
      </c>
      <c r="B20" s="1">
        <f t="shared" si="0"/>
        <v>19551.252304000001</v>
      </c>
      <c r="C20" s="1">
        <f t="shared" si="1"/>
        <v>19551.252304000001</v>
      </c>
      <c r="D20" s="1">
        <f t="shared" si="2"/>
        <v>19551.252304000001</v>
      </c>
      <c r="E20" s="1">
        <f t="shared" si="3"/>
        <v>19551.252304000001</v>
      </c>
      <c r="G20" s="1">
        <v>2443906538</v>
      </c>
      <c r="H20" s="1">
        <v>2443906538</v>
      </c>
      <c r="I20" s="1">
        <v>2443906538</v>
      </c>
      <c r="J20" s="1">
        <v>2443906538</v>
      </c>
      <c r="K20" s="1">
        <v>2443906538</v>
      </c>
    </row>
    <row r="21" spans="1:11" x14ac:dyDescent="0.55000000000000004">
      <c r="A21" s="1">
        <f t="shared" si="4"/>
        <v>18490.999376</v>
      </c>
      <c r="B21" s="1">
        <f t="shared" si="0"/>
        <v>18490.999376</v>
      </c>
      <c r="C21" s="1">
        <f t="shared" si="1"/>
        <v>18490.999376</v>
      </c>
      <c r="D21" s="1">
        <f t="shared" si="2"/>
        <v>18490.999376</v>
      </c>
      <c r="E21" s="1">
        <f t="shared" si="3"/>
        <v>18490.999376</v>
      </c>
      <c r="G21" s="1">
        <v>2311374922</v>
      </c>
      <c r="H21" s="1">
        <v>2311374922</v>
      </c>
      <c r="I21" s="1">
        <v>2311374922</v>
      </c>
      <c r="J21" s="1">
        <v>2311374922</v>
      </c>
      <c r="K21" s="1">
        <v>2311374922</v>
      </c>
    </row>
    <row r="22" spans="1:11" x14ac:dyDescent="0.55000000000000004">
      <c r="A22" s="1">
        <f t="shared" si="4"/>
        <v>14840.351568</v>
      </c>
      <c r="B22" s="1">
        <f t="shared" si="0"/>
        <v>14840.351568</v>
      </c>
      <c r="C22" s="1">
        <f t="shared" si="1"/>
        <v>14840.351568</v>
      </c>
      <c r="D22" s="1">
        <f t="shared" si="2"/>
        <v>14840.351568</v>
      </c>
      <c r="E22" s="1">
        <f t="shared" si="3"/>
        <v>14840.351568</v>
      </c>
      <c r="G22" s="1">
        <v>1855043946</v>
      </c>
      <c r="H22" s="1">
        <v>1855043946</v>
      </c>
      <c r="I22" s="1">
        <v>1855043946</v>
      </c>
      <c r="J22" s="1">
        <v>1855043946</v>
      </c>
      <c r="K22" s="1">
        <v>1855043946</v>
      </c>
    </row>
    <row r="23" spans="1:11" x14ac:dyDescent="0.55000000000000004">
      <c r="A23" s="1">
        <f t="shared" si="4"/>
        <v>27586.448656</v>
      </c>
      <c r="B23" s="1">
        <f t="shared" si="0"/>
        <v>27586.448656</v>
      </c>
      <c r="C23" s="1">
        <f t="shared" si="1"/>
        <v>27586.448656</v>
      </c>
      <c r="D23" s="1">
        <f t="shared" si="2"/>
        <v>27586.448656</v>
      </c>
      <c r="E23" s="1">
        <f t="shared" si="3"/>
        <v>27586.448656</v>
      </c>
      <c r="G23" s="1">
        <v>3448306082</v>
      </c>
      <c r="H23" s="1">
        <v>3448306082</v>
      </c>
      <c r="I23" s="1">
        <v>3448306082</v>
      </c>
      <c r="J23" s="1">
        <v>3448306082</v>
      </c>
      <c r="K23" s="1">
        <v>3448306082</v>
      </c>
    </row>
    <row r="24" spans="1:11" x14ac:dyDescent="0.55000000000000004">
      <c r="A24" s="1">
        <f t="shared" si="4"/>
        <v>24844.096583999999</v>
      </c>
      <c r="B24" s="1">
        <f t="shared" si="0"/>
        <v>24844.096583999999</v>
      </c>
      <c r="C24" s="1">
        <f t="shared" si="1"/>
        <v>24844.096583999999</v>
      </c>
      <c r="D24" s="1">
        <f t="shared" si="2"/>
        <v>24844.096583999999</v>
      </c>
      <c r="E24" s="1">
        <f t="shared" si="3"/>
        <v>24844.096583999999</v>
      </c>
      <c r="G24" s="1">
        <v>3105512073</v>
      </c>
      <c r="H24" s="1">
        <v>3105512073</v>
      </c>
      <c r="I24" s="1">
        <v>3105512073</v>
      </c>
      <c r="J24" s="1">
        <v>3105512073</v>
      </c>
      <c r="K24" s="1">
        <v>3105512073</v>
      </c>
    </row>
    <row r="25" spans="1:11" x14ac:dyDescent="0.55000000000000004">
      <c r="A25" s="1">
        <f t="shared" si="4"/>
        <v>21746.854287999999</v>
      </c>
      <c r="B25" s="1">
        <f t="shared" si="0"/>
        <v>21746.854287999999</v>
      </c>
      <c r="C25" s="1">
        <f t="shared" si="1"/>
        <v>21746.854287999999</v>
      </c>
      <c r="D25" s="1">
        <f t="shared" si="2"/>
        <v>21746.854287999999</v>
      </c>
      <c r="E25" s="1">
        <f t="shared" si="3"/>
        <v>21746.854287999999</v>
      </c>
      <c r="G25" s="1">
        <v>2718356786</v>
      </c>
      <c r="H25" s="1">
        <v>2718356786</v>
      </c>
      <c r="I25" s="1">
        <v>2718356786</v>
      </c>
      <c r="J25" s="1">
        <v>2718356786</v>
      </c>
      <c r="K25" s="1">
        <v>2718356786</v>
      </c>
    </row>
    <row r="26" spans="1:11" x14ac:dyDescent="0.55000000000000004">
      <c r="A26" s="1">
        <f t="shared" si="4"/>
        <v>36002.466088000001</v>
      </c>
      <c r="B26" s="1">
        <f t="shared" si="0"/>
        <v>36002.466088000001</v>
      </c>
      <c r="C26" s="1">
        <f t="shared" si="1"/>
        <v>36002.466088000001</v>
      </c>
      <c r="D26" s="1">
        <f t="shared" si="2"/>
        <v>36002.466088000001</v>
      </c>
      <c r="E26" s="1">
        <f t="shared" si="3"/>
        <v>36002.466088000001</v>
      </c>
      <c r="G26" s="1">
        <v>4500308261</v>
      </c>
      <c r="H26" s="1">
        <v>4500308261</v>
      </c>
      <c r="I26" s="1">
        <v>4500308261</v>
      </c>
      <c r="J26" s="1">
        <v>4500308261</v>
      </c>
      <c r="K26" s="1">
        <v>4500308261</v>
      </c>
    </row>
    <row r="27" spans="1:11" x14ac:dyDescent="0.55000000000000004">
      <c r="A27" s="1">
        <f t="shared" si="4"/>
        <v>34264.845304000002</v>
      </c>
      <c r="B27" s="1">
        <f t="shared" si="0"/>
        <v>34264.845304000002</v>
      </c>
      <c r="C27" s="1">
        <f t="shared" si="1"/>
        <v>34264.845304000002</v>
      </c>
      <c r="D27" s="1">
        <f t="shared" si="2"/>
        <v>34264.845304000002</v>
      </c>
      <c r="E27" s="1">
        <f t="shared" si="3"/>
        <v>34264.845304000002</v>
      </c>
      <c r="G27" s="1">
        <v>4283105663</v>
      </c>
      <c r="H27" s="1">
        <v>4283105663</v>
      </c>
      <c r="I27" s="1">
        <v>4283105663</v>
      </c>
      <c r="J27" s="1">
        <v>4283105663</v>
      </c>
      <c r="K27" s="1">
        <v>4283105663</v>
      </c>
    </row>
    <row r="28" spans="1:11" x14ac:dyDescent="0.55000000000000004">
      <c r="A28" s="1">
        <f t="shared" si="4"/>
        <v>27702.665863999999</v>
      </c>
      <c r="B28" s="1">
        <f t="shared" si="0"/>
        <v>27702.665863999999</v>
      </c>
      <c r="C28" s="1">
        <f t="shared" si="1"/>
        <v>27702.665863999999</v>
      </c>
      <c r="D28" s="1">
        <f t="shared" si="2"/>
        <v>27702.665863999999</v>
      </c>
      <c r="E28" s="1">
        <f t="shared" si="3"/>
        <v>27702.665863999999</v>
      </c>
      <c r="G28" s="1">
        <v>3462833233</v>
      </c>
      <c r="H28" s="1">
        <v>3462833233</v>
      </c>
      <c r="I28" s="1">
        <v>3462833233</v>
      </c>
      <c r="J28" s="1">
        <v>3462833233</v>
      </c>
      <c r="K28" s="1">
        <v>3462833233</v>
      </c>
    </row>
    <row r="29" spans="1:11" x14ac:dyDescent="0.55000000000000004">
      <c r="A29" s="1">
        <f t="shared" si="4"/>
        <v>43077.645872000001</v>
      </c>
      <c r="B29" s="1">
        <f t="shared" si="0"/>
        <v>43077.645872000001</v>
      </c>
      <c r="C29" s="1">
        <f t="shared" si="1"/>
        <v>43077.645872000001</v>
      </c>
      <c r="D29" s="1">
        <f t="shared" si="2"/>
        <v>43077.645872000001</v>
      </c>
      <c r="E29" s="1">
        <f t="shared" si="3"/>
        <v>43077.645872000001</v>
      </c>
      <c r="G29" s="1">
        <v>5384705734</v>
      </c>
      <c r="H29" s="1">
        <v>5384705734</v>
      </c>
      <c r="I29" s="1">
        <v>5384705734</v>
      </c>
      <c r="J29" s="1">
        <v>5384705734</v>
      </c>
      <c r="K29" s="1">
        <v>5384705734</v>
      </c>
    </row>
    <row r="30" spans="1:11" x14ac:dyDescent="0.55000000000000004">
      <c r="A30" s="1">
        <f t="shared" si="4"/>
        <v>35031.959631999998</v>
      </c>
      <c r="B30" s="1">
        <f t="shared" si="0"/>
        <v>35031.959631999998</v>
      </c>
      <c r="C30" s="1">
        <f t="shared" si="1"/>
        <v>35031.959631999998</v>
      </c>
      <c r="D30" s="1">
        <f t="shared" si="2"/>
        <v>35031.959631999998</v>
      </c>
      <c r="E30" s="1">
        <f t="shared" si="3"/>
        <v>35031.959631999998</v>
      </c>
      <c r="G30" s="1">
        <v>4378994954</v>
      </c>
      <c r="H30" s="1">
        <v>4378994954</v>
      </c>
      <c r="I30" s="1">
        <v>4378994954</v>
      </c>
      <c r="J30" s="1">
        <v>4378994954</v>
      </c>
      <c r="K30" s="1">
        <v>4378994954</v>
      </c>
    </row>
    <row r="31" spans="1:11" x14ac:dyDescent="0.55000000000000004">
      <c r="A31" s="1">
        <f t="shared" si="4"/>
        <v>31809.371136000002</v>
      </c>
      <c r="B31" s="1">
        <f t="shared" si="0"/>
        <v>31809.371136000002</v>
      </c>
      <c r="C31" s="1">
        <f t="shared" si="1"/>
        <v>31809.371136000002</v>
      </c>
      <c r="D31" s="1">
        <f t="shared" si="2"/>
        <v>31809.371136000002</v>
      </c>
      <c r="E31" s="1">
        <f t="shared" si="3"/>
        <v>31809.371136000002</v>
      </c>
      <c r="G31" s="1">
        <v>3976171392</v>
      </c>
      <c r="H31" s="1">
        <v>3976171392</v>
      </c>
      <c r="I31" s="1">
        <v>3976171392</v>
      </c>
      <c r="J31" s="1">
        <v>3976171392</v>
      </c>
      <c r="K31" s="1">
        <v>3976171392</v>
      </c>
    </row>
    <row r="32" spans="1:11" x14ac:dyDescent="0.55000000000000004">
      <c r="A32" s="1">
        <f t="shared" si="4"/>
        <v>34627.603655999999</v>
      </c>
      <c r="B32" s="1">
        <f t="shared" si="0"/>
        <v>34627.603655999999</v>
      </c>
      <c r="C32" s="1">
        <f t="shared" si="1"/>
        <v>34627.603655999999</v>
      </c>
      <c r="D32" s="1">
        <f t="shared" si="2"/>
        <v>34627.603655999999</v>
      </c>
      <c r="E32" s="1">
        <f t="shared" si="3"/>
        <v>34627.603655999999</v>
      </c>
      <c r="G32" s="1">
        <v>4328450457</v>
      </c>
      <c r="H32" s="1">
        <v>4328450457</v>
      </c>
      <c r="I32" s="1">
        <v>4328450457</v>
      </c>
      <c r="J32" s="1">
        <v>4328450457</v>
      </c>
      <c r="K32" s="1">
        <v>4328450457</v>
      </c>
    </row>
    <row r="33" spans="1:11" x14ac:dyDescent="0.55000000000000004">
      <c r="A33" s="1">
        <f t="shared" si="4"/>
        <v>32588.606272000001</v>
      </c>
      <c r="B33" s="1">
        <f t="shared" si="0"/>
        <v>32588.606272000001</v>
      </c>
      <c r="C33" s="1">
        <f t="shared" si="1"/>
        <v>32588.606272000001</v>
      </c>
      <c r="D33" s="1">
        <f t="shared" si="2"/>
        <v>32588.606272000001</v>
      </c>
      <c r="E33" s="1">
        <f t="shared" ref="E33:E51" si="5">K33/1000000*8</f>
        <v>32588.606272000001</v>
      </c>
      <c r="G33" s="1">
        <v>4073575784</v>
      </c>
      <c r="H33" s="1">
        <v>4073575784</v>
      </c>
      <c r="I33" s="1">
        <v>4073575784</v>
      </c>
      <c r="J33" s="1">
        <v>4073575784</v>
      </c>
      <c r="K33" s="1">
        <v>4073575784</v>
      </c>
    </row>
    <row r="34" spans="1:11" x14ac:dyDescent="0.55000000000000004">
      <c r="A34" s="1">
        <f t="shared" si="4"/>
        <v>28069.879143999999</v>
      </c>
      <c r="B34" s="1">
        <f t="shared" si="0"/>
        <v>28069.879143999999</v>
      </c>
      <c r="C34" s="1">
        <f t="shared" si="1"/>
        <v>28069.879143999999</v>
      </c>
      <c r="D34" s="1">
        <f t="shared" si="2"/>
        <v>28069.879143999999</v>
      </c>
      <c r="E34" s="1">
        <f t="shared" si="5"/>
        <v>28069.879143999999</v>
      </c>
      <c r="G34" s="1">
        <v>3508734893</v>
      </c>
      <c r="H34" s="1">
        <v>3508734893</v>
      </c>
      <c r="I34" s="1">
        <v>3508734893</v>
      </c>
      <c r="J34" s="1">
        <v>3508734893</v>
      </c>
      <c r="K34" s="1">
        <v>3508734893</v>
      </c>
    </row>
    <row r="35" spans="1:11" x14ac:dyDescent="0.55000000000000004">
      <c r="A35" s="1">
        <f t="shared" si="4"/>
        <v>39251.620759999998</v>
      </c>
      <c r="B35" s="1">
        <f t="shared" si="0"/>
        <v>39251.620759999998</v>
      </c>
      <c r="C35" s="1">
        <f t="shared" si="1"/>
        <v>39251.620759999998</v>
      </c>
      <c r="D35" s="1">
        <f t="shared" si="2"/>
        <v>39251.620759999998</v>
      </c>
      <c r="E35" s="1">
        <f t="shared" si="5"/>
        <v>39251.620759999998</v>
      </c>
      <c r="G35" s="1">
        <v>4906452595</v>
      </c>
      <c r="H35" s="1">
        <v>4906452595</v>
      </c>
      <c r="I35" s="1">
        <v>4906452595</v>
      </c>
      <c r="J35" s="1">
        <v>4906452595</v>
      </c>
      <c r="K35" s="1">
        <v>4906452595</v>
      </c>
    </row>
    <row r="36" spans="1:11" x14ac:dyDescent="0.55000000000000004">
      <c r="A36" s="1">
        <f t="shared" si="4"/>
        <v>31824.408656</v>
      </c>
      <c r="B36" s="1">
        <f t="shared" si="0"/>
        <v>31824.408656</v>
      </c>
      <c r="C36" s="1">
        <f t="shared" si="1"/>
        <v>31824.408656</v>
      </c>
      <c r="D36" s="1">
        <f t="shared" si="2"/>
        <v>31824.408656</v>
      </c>
      <c r="E36" s="1">
        <f t="shared" si="5"/>
        <v>31824.408656</v>
      </c>
      <c r="G36" s="1">
        <v>3978051082</v>
      </c>
      <c r="H36" s="1">
        <v>3978051082</v>
      </c>
      <c r="I36" s="1">
        <v>3978051082</v>
      </c>
      <c r="J36" s="1">
        <v>3978051082</v>
      </c>
      <c r="K36" s="1">
        <v>3978051082</v>
      </c>
    </row>
    <row r="37" spans="1:11" x14ac:dyDescent="0.55000000000000004">
      <c r="A37" s="1">
        <f t="shared" si="4"/>
        <v>31594.383112</v>
      </c>
      <c r="B37" s="1">
        <f t="shared" si="0"/>
        <v>31594.383112</v>
      </c>
      <c r="C37" s="1">
        <f t="shared" si="1"/>
        <v>31594.383112</v>
      </c>
      <c r="D37" s="1">
        <f t="shared" si="2"/>
        <v>31594.383112</v>
      </c>
      <c r="E37" s="1">
        <f t="shared" si="5"/>
        <v>31594.383112</v>
      </c>
      <c r="G37" s="1">
        <v>3949297889</v>
      </c>
      <c r="H37" s="1">
        <v>3949297889</v>
      </c>
      <c r="I37" s="1">
        <v>3949297889</v>
      </c>
      <c r="J37" s="1">
        <v>3949297889</v>
      </c>
      <c r="K37" s="1">
        <v>3949297889</v>
      </c>
    </row>
    <row r="38" spans="1:11" x14ac:dyDescent="0.55000000000000004">
      <c r="A38" s="1">
        <f t="shared" si="4"/>
        <v>39993.586968000003</v>
      </c>
      <c r="B38" s="1">
        <f t="shared" si="0"/>
        <v>39993.586968000003</v>
      </c>
      <c r="C38" s="1">
        <f t="shared" si="1"/>
        <v>39993.586968000003</v>
      </c>
      <c r="D38" s="1">
        <f t="shared" si="2"/>
        <v>39993.586968000003</v>
      </c>
      <c r="E38" s="1">
        <f t="shared" si="5"/>
        <v>39993.586968000003</v>
      </c>
      <c r="G38" s="1">
        <v>4999198371</v>
      </c>
      <c r="H38" s="1">
        <v>4999198371</v>
      </c>
      <c r="I38" s="1">
        <v>4999198371</v>
      </c>
      <c r="J38" s="1">
        <v>4999198371</v>
      </c>
      <c r="K38" s="1">
        <v>4999198371</v>
      </c>
    </row>
    <row r="39" spans="1:11" x14ac:dyDescent="0.55000000000000004">
      <c r="A39" s="1">
        <f t="shared" si="4"/>
        <v>34730.359927999998</v>
      </c>
      <c r="B39" s="1">
        <f t="shared" si="0"/>
        <v>34730.359927999998</v>
      </c>
      <c r="C39" s="1">
        <f t="shared" si="1"/>
        <v>34730.359927999998</v>
      </c>
      <c r="D39" s="1">
        <f t="shared" si="2"/>
        <v>34730.359927999998</v>
      </c>
      <c r="E39" s="1">
        <f t="shared" si="5"/>
        <v>34730.359927999998</v>
      </c>
      <c r="G39" s="1">
        <v>4341294991</v>
      </c>
      <c r="H39" s="1">
        <v>4341294991</v>
      </c>
      <c r="I39" s="1">
        <v>4341294991</v>
      </c>
      <c r="J39" s="1">
        <v>4341294991</v>
      </c>
      <c r="K39" s="1">
        <v>4341294991</v>
      </c>
    </row>
    <row r="40" spans="1:11" x14ac:dyDescent="0.55000000000000004">
      <c r="A40" s="1">
        <f t="shared" si="4"/>
        <v>32023.711112000001</v>
      </c>
      <c r="B40" s="1">
        <f t="shared" si="0"/>
        <v>32023.711112000001</v>
      </c>
      <c r="C40" s="1">
        <f t="shared" si="1"/>
        <v>32023.711112000001</v>
      </c>
      <c r="D40" s="1">
        <f t="shared" si="2"/>
        <v>32023.711112000001</v>
      </c>
      <c r="E40" s="1">
        <f t="shared" si="5"/>
        <v>32023.711112000001</v>
      </c>
      <c r="G40" s="1">
        <v>4002963889</v>
      </c>
      <c r="H40" s="1">
        <v>4002963889</v>
      </c>
      <c r="I40" s="1">
        <v>4002963889</v>
      </c>
      <c r="J40" s="1">
        <v>4002963889</v>
      </c>
      <c r="K40" s="1">
        <v>4002963889</v>
      </c>
    </row>
    <row r="41" spans="1:11" x14ac:dyDescent="0.55000000000000004">
      <c r="A41" s="1">
        <f t="shared" si="4"/>
        <v>38759.071239999997</v>
      </c>
      <c r="B41" s="1">
        <f t="shared" si="0"/>
        <v>38759.071239999997</v>
      </c>
      <c r="C41" s="1">
        <f t="shared" si="1"/>
        <v>38759.071239999997</v>
      </c>
      <c r="D41" s="1">
        <f t="shared" si="2"/>
        <v>38759.071239999997</v>
      </c>
      <c r="E41" s="1">
        <f t="shared" si="5"/>
        <v>38759.071239999997</v>
      </c>
      <c r="G41" s="1">
        <v>4844883905</v>
      </c>
      <c r="H41" s="1">
        <v>4844883905</v>
      </c>
      <c r="I41" s="1">
        <v>4844883905</v>
      </c>
      <c r="J41" s="1">
        <v>4844883905</v>
      </c>
      <c r="K41" s="1">
        <v>4844883905</v>
      </c>
    </row>
    <row r="42" spans="1:11" x14ac:dyDescent="0.55000000000000004">
      <c r="A42" s="1">
        <f t="shared" si="4"/>
        <v>37229.257872000002</v>
      </c>
      <c r="B42" s="1">
        <f t="shared" si="0"/>
        <v>37229.257872000002</v>
      </c>
      <c r="C42" s="1">
        <f t="shared" si="1"/>
        <v>37229.257872000002</v>
      </c>
      <c r="D42" s="1">
        <f t="shared" si="2"/>
        <v>37229.257872000002</v>
      </c>
      <c r="E42" s="1">
        <f t="shared" si="5"/>
        <v>37229.257872000002</v>
      </c>
      <c r="G42" s="1">
        <v>4653657234</v>
      </c>
      <c r="H42" s="1">
        <v>4653657234</v>
      </c>
      <c r="I42" s="1">
        <v>4653657234</v>
      </c>
      <c r="J42" s="1">
        <v>4653657234</v>
      </c>
      <c r="K42" s="1">
        <v>4653657234</v>
      </c>
    </row>
    <row r="43" spans="1:11" x14ac:dyDescent="0.55000000000000004">
      <c r="A43" s="1">
        <f t="shared" si="4"/>
        <v>28650.945744000001</v>
      </c>
      <c r="B43" s="1">
        <f t="shared" si="0"/>
        <v>28650.945744000001</v>
      </c>
      <c r="C43" s="1">
        <f t="shared" si="1"/>
        <v>28650.945744000001</v>
      </c>
      <c r="D43" s="1">
        <f t="shared" si="2"/>
        <v>28650.945744000001</v>
      </c>
      <c r="E43" s="1">
        <f t="shared" si="5"/>
        <v>28650.945744000001</v>
      </c>
      <c r="G43" s="1">
        <v>3581368218</v>
      </c>
      <c r="H43" s="1">
        <v>3581368218</v>
      </c>
      <c r="I43" s="1">
        <v>3581368218</v>
      </c>
      <c r="J43" s="1">
        <v>3581368218</v>
      </c>
      <c r="K43" s="1">
        <v>3581368218</v>
      </c>
    </row>
    <row r="44" spans="1:11" x14ac:dyDescent="0.55000000000000004">
      <c r="A44" s="1">
        <f t="shared" si="4"/>
        <v>35218.751896000002</v>
      </c>
      <c r="B44" s="1">
        <f t="shared" si="0"/>
        <v>35218.751896000002</v>
      </c>
      <c r="C44" s="1">
        <f t="shared" si="1"/>
        <v>35218.751896000002</v>
      </c>
      <c r="D44" s="1">
        <f t="shared" si="2"/>
        <v>35218.751896000002</v>
      </c>
      <c r="E44" s="1">
        <f t="shared" si="5"/>
        <v>35218.751896000002</v>
      </c>
      <c r="G44" s="1">
        <v>4402343987</v>
      </c>
      <c r="H44" s="1">
        <v>4402343987</v>
      </c>
      <c r="I44" s="1">
        <v>4402343987</v>
      </c>
      <c r="J44" s="1">
        <v>4402343987</v>
      </c>
      <c r="K44" s="1">
        <v>4402343987</v>
      </c>
    </row>
    <row r="45" spans="1:11" x14ac:dyDescent="0.55000000000000004">
      <c r="A45" s="1">
        <f t="shared" si="4"/>
        <v>39298.597463999999</v>
      </c>
      <c r="B45" s="1">
        <f t="shared" si="0"/>
        <v>39298.597463999999</v>
      </c>
      <c r="C45" s="1">
        <f t="shared" si="1"/>
        <v>39298.597463999999</v>
      </c>
      <c r="D45" s="1">
        <f t="shared" si="2"/>
        <v>39298.597463999999</v>
      </c>
      <c r="E45" s="1">
        <f t="shared" si="5"/>
        <v>39298.597463999999</v>
      </c>
      <c r="G45" s="1">
        <v>4912324683</v>
      </c>
      <c r="H45" s="1">
        <v>4912324683</v>
      </c>
      <c r="I45" s="1">
        <v>4912324683</v>
      </c>
      <c r="J45" s="1">
        <v>4912324683</v>
      </c>
      <c r="K45" s="1">
        <v>4912324683</v>
      </c>
    </row>
    <row r="46" spans="1:11" x14ac:dyDescent="0.55000000000000004">
      <c r="A46" s="1">
        <f t="shared" si="4"/>
        <v>22762.433352</v>
      </c>
      <c r="B46" s="1">
        <f t="shared" si="0"/>
        <v>22762.433352</v>
      </c>
      <c r="C46" s="1">
        <f t="shared" si="1"/>
        <v>22762.433352</v>
      </c>
      <c r="D46" s="1">
        <f t="shared" si="2"/>
        <v>22762.433352</v>
      </c>
      <c r="E46" s="1">
        <f t="shared" si="5"/>
        <v>22762.433352</v>
      </c>
      <c r="G46" s="1">
        <v>2845304169</v>
      </c>
      <c r="H46" s="1">
        <v>2845304169</v>
      </c>
      <c r="I46" s="1">
        <v>2845304169</v>
      </c>
      <c r="J46" s="1">
        <v>2845304169</v>
      </c>
      <c r="K46" s="1">
        <v>2845304169</v>
      </c>
    </row>
    <row r="47" spans="1:11" x14ac:dyDescent="0.55000000000000004">
      <c r="A47" s="1">
        <f t="shared" si="4"/>
        <v>24517.553776000001</v>
      </c>
      <c r="B47" s="1">
        <f t="shared" si="0"/>
        <v>24517.553776000001</v>
      </c>
      <c r="C47" s="1">
        <f t="shared" si="1"/>
        <v>24517.553776000001</v>
      </c>
      <c r="D47" s="1">
        <f t="shared" si="2"/>
        <v>24517.553776000001</v>
      </c>
      <c r="E47" s="1">
        <f t="shared" si="5"/>
        <v>24517.553776000001</v>
      </c>
      <c r="G47" s="1">
        <v>3064694222</v>
      </c>
      <c r="H47" s="1">
        <v>3064694222</v>
      </c>
      <c r="I47" s="1">
        <v>3064694222</v>
      </c>
      <c r="J47" s="1">
        <v>3064694222</v>
      </c>
      <c r="K47" s="1">
        <v>3064694222</v>
      </c>
    </row>
    <row r="48" spans="1:11" x14ac:dyDescent="0.55000000000000004">
      <c r="A48" s="1">
        <f t="shared" si="4"/>
        <v>32524.725856000001</v>
      </c>
      <c r="B48" s="1">
        <f t="shared" si="0"/>
        <v>32524.725856000001</v>
      </c>
      <c r="C48" s="1">
        <f t="shared" si="1"/>
        <v>32524.725856000001</v>
      </c>
      <c r="D48" s="1">
        <f t="shared" si="2"/>
        <v>32524.725856000001</v>
      </c>
      <c r="E48" s="1">
        <f t="shared" si="5"/>
        <v>32524.725856000001</v>
      </c>
      <c r="G48" s="1">
        <v>4065590732</v>
      </c>
      <c r="H48" s="1">
        <v>4065590732</v>
      </c>
      <c r="I48" s="1">
        <v>4065590732</v>
      </c>
      <c r="J48" s="1">
        <v>4065590732</v>
      </c>
      <c r="K48" s="1">
        <v>4065590732</v>
      </c>
    </row>
    <row r="49" spans="1:11" x14ac:dyDescent="0.55000000000000004">
      <c r="A49" s="1">
        <f t="shared" si="4"/>
        <v>22034.518759999999</v>
      </c>
      <c r="B49" s="1">
        <f t="shared" si="0"/>
        <v>22034.518759999999</v>
      </c>
      <c r="C49" s="1">
        <f t="shared" si="1"/>
        <v>22034.518759999999</v>
      </c>
      <c r="D49" s="1">
        <f t="shared" si="2"/>
        <v>22034.518759999999</v>
      </c>
      <c r="E49" s="1">
        <f t="shared" si="5"/>
        <v>22034.518759999999</v>
      </c>
      <c r="G49" s="1">
        <v>2754314845</v>
      </c>
      <c r="H49" s="1">
        <v>2754314845</v>
      </c>
      <c r="I49" s="1">
        <v>2754314845</v>
      </c>
      <c r="J49" s="1">
        <v>2754314845</v>
      </c>
      <c r="K49" s="1">
        <v>2754314845</v>
      </c>
    </row>
    <row r="50" spans="1:11" x14ac:dyDescent="0.55000000000000004">
      <c r="A50" s="1">
        <f t="shared" si="4"/>
        <v>24191.533608000002</v>
      </c>
      <c r="B50" s="1">
        <f t="shared" si="0"/>
        <v>24191.533608000002</v>
      </c>
      <c r="C50" s="1">
        <f t="shared" si="1"/>
        <v>24191.533608000002</v>
      </c>
      <c r="D50" s="1">
        <f t="shared" si="2"/>
        <v>24191.533608000002</v>
      </c>
      <c r="E50" s="1">
        <f t="shared" si="5"/>
        <v>24191.533608000002</v>
      </c>
      <c r="G50" s="1">
        <v>3023941701</v>
      </c>
      <c r="H50" s="1">
        <v>3023941701</v>
      </c>
      <c r="I50" s="1">
        <v>3023941701</v>
      </c>
      <c r="J50" s="1">
        <v>3023941701</v>
      </c>
      <c r="K50" s="1">
        <v>3023941701</v>
      </c>
    </row>
    <row r="51" spans="1:11" x14ac:dyDescent="0.55000000000000004">
      <c r="A51" s="1">
        <f t="shared" si="4"/>
        <v>33013.519663999999</v>
      </c>
      <c r="B51" s="1">
        <f t="shared" si="0"/>
        <v>33013.519663999999</v>
      </c>
      <c r="C51" s="1">
        <f t="shared" si="1"/>
        <v>33013.519663999999</v>
      </c>
      <c r="D51" s="1">
        <f t="shared" si="2"/>
        <v>33013.519663999999</v>
      </c>
      <c r="E51" s="1">
        <f t="shared" si="5"/>
        <v>33013.519663999999</v>
      </c>
      <c r="G51" s="1">
        <v>4126689958</v>
      </c>
      <c r="H51" s="1">
        <v>4126689958</v>
      </c>
      <c r="I51" s="1">
        <v>4126689958</v>
      </c>
      <c r="J51" s="1">
        <v>4126689958</v>
      </c>
      <c r="K51" s="1">
        <v>4126689958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8" sqref="D8"/>
    </sheetView>
  </sheetViews>
  <sheetFormatPr defaultRowHeight="18" x14ac:dyDescent="0.55000000000000004"/>
  <cols>
    <col min="1" max="1" width="17.4140625" bestFit="1" customWidth="1"/>
    <col min="2" max="2" width="12" bestFit="1" customWidth="1"/>
  </cols>
  <sheetData>
    <row r="1" spans="1:2" x14ac:dyDescent="0.55000000000000004">
      <c r="A1" t="s">
        <v>5</v>
      </c>
      <c r="B1" t="s">
        <v>6</v>
      </c>
    </row>
    <row r="2" spans="1:2" x14ac:dyDescent="0.55000000000000004">
      <c r="A2" t="s">
        <v>7</v>
      </c>
      <c r="B2" t="s">
        <v>8</v>
      </c>
    </row>
    <row r="3" spans="1:2" x14ac:dyDescent="0.55000000000000004">
      <c r="A3" t="s">
        <v>9</v>
      </c>
      <c r="B3" t="s">
        <v>10</v>
      </c>
    </row>
    <row r="4" spans="1:2" x14ac:dyDescent="0.55000000000000004">
      <c r="A4" t="s">
        <v>11</v>
      </c>
      <c r="B4">
        <v>4</v>
      </c>
    </row>
    <row r="5" spans="1:2" x14ac:dyDescent="0.55000000000000004">
      <c r="A5" t="s">
        <v>12</v>
      </c>
      <c r="B5">
        <v>2</v>
      </c>
    </row>
    <row r="6" spans="1:2" x14ac:dyDescent="0.55000000000000004">
      <c r="A6" t="s">
        <v>13</v>
      </c>
      <c r="B6" t="s">
        <v>24</v>
      </c>
    </row>
    <row r="7" spans="1:2" x14ac:dyDescent="0.55000000000000004">
      <c r="A7" t="s">
        <v>14</v>
      </c>
      <c r="B7" t="s">
        <v>17</v>
      </c>
    </row>
    <row r="8" spans="1:2" x14ac:dyDescent="0.55000000000000004">
      <c r="A8" t="s">
        <v>15</v>
      </c>
      <c r="B8" t="s">
        <v>18</v>
      </c>
    </row>
    <row r="9" spans="1:2" x14ac:dyDescent="0.55000000000000004">
      <c r="A9" t="s">
        <v>16</v>
      </c>
      <c r="B9" t="s">
        <v>19</v>
      </c>
    </row>
    <row r="10" spans="1:2" x14ac:dyDescent="0.55000000000000004">
      <c r="A10" t="s">
        <v>20</v>
      </c>
      <c r="B10" t="s">
        <v>23</v>
      </c>
    </row>
    <row r="11" spans="1:2" x14ac:dyDescent="0.55000000000000004">
      <c r="A11" t="s">
        <v>21</v>
      </c>
      <c r="B11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all</vt:lpstr>
      <vt:lpstr>stdio</vt:lpstr>
      <vt:lpstr>named-pipe</vt:lpstr>
      <vt:lpstr>anonymous-pipe</vt:lpstr>
      <vt:lpstr>log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Yokoyama, Ryo</dc:creator>
  <cp:lastModifiedBy>Ryo Yokoyama</cp:lastModifiedBy>
  <dcterms:created xsi:type="dcterms:W3CDTF">2019-03-03T16:28:23Z</dcterms:created>
  <dcterms:modified xsi:type="dcterms:W3CDTF">2019-03-03T18:23:39Z</dcterms:modified>
</cp:coreProperties>
</file>