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shik\Desktop\DVS\Assignments\Case_Study_0\documents\"/>
    </mc:Choice>
  </mc:AlternateContent>
  <xr:revisionPtr revIDLastSave="0" documentId="13_ncr:1_{8FDD1236-3112-4F27-9C24-FBEAE7C7724B}" xr6:coauthVersionLast="44" xr6:coauthVersionMax="44" xr10:uidLastSave="{00000000-0000-0000-0000-000000000000}"/>
  <bookViews>
    <workbookView xWindow="-108" yWindow="-108" windowWidth="23256" windowHeight="12576" xr2:uid="{09FEBBCB-6897-4A2E-83D1-9E8778660C74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32" i="1"/>
  <c r="G30" i="1"/>
  <c r="G29" i="1"/>
  <c r="G13" i="1"/>
  <c r="G4" i="1"/>
</calcChain>
</file>

<file path=xl/sharedStrings.xml><?xml version="1.0" encoding="utf-8"?>
<sst xmlns="http://schemas.openxmlformats.org/spreadsheetml/2006/main" count="133" uniqueCount="51">
  <si>
    <t>CIRCLE</t>
  </si>
  <si>
    <t>non-null</t>
  </si>
  <si>
    <t>object</t>
  </si>
  <si>
    <t>HIERARCHY_ID</t>
  </si>
  <si>
    <t>int64</t>
  </si>
  <si>
    <t>PARENT_ID</t>
  </si>
  <si>
    <t>float64</t>
  </si>
  <si>
    <t>ACCOUNT_NO</t>
  </si>
  <si>
    <t>SUBSCR_NO</t>
  </si>
  <si>
    <t>DEL_NO</t>
  </si>
  <si>
    <t>SERVICE_ACTIVE_DT</t>
  </si>
  <si>
    <t>datetime64[ns]</t>
  </si>
  <si>
    <t>INVOICE_NO</t>
  </si>
  <si>
    <t>BILL_SEQUENCE_NUM</t>
  </si>
  <si>
    <t>MONTH_YY</t>
  </si>
  <si>
    <t>BILL_PERIOD</t>
  </si>
  <si>
    <t>BILL_COMPANY</t>
  </si>
  <si>
    <t>ACCOUNT_CATEGORY</t>
  </si>
  <si>
    <t>MKT_SEGMENT</t>
  </si>
  <si>
    <t>PRODUCT</t>
  </si>
  <si>
    <t>DATA_USAGE</t>
  </si>
  <si>
    <t>DATA_USAGE_UNITS</t>
  </si>
  <si>
    <t>NRC_AMOUNT</t>
  </si>
  <si>
    <t>RC_AMOUNT</t>
  </si>
  <si>
    <t>TAX_AMOUNT</t>
  </si>
  <si>
    <t>NEW_CHRGS</t>
  </si>
  <si>
    <t>CURRENT_CHRGS</t>
  </si>
  <si>
    <t>HANDSET_AMOUNT</t>
  </si>
  <si>
    <t>UNITCREDIT_AMOUNT</t>
  </si>
  <si>
    <t>DISCOUNT</t>
  </si>
  <si>
    <t>ADJ_AMOUNT</t>
  </si>
  <si>
    <t>ACT_ACTIVE_DT</t>
  </si>
  <si>
    <t>PACKAGE_ID</t>
  </si>
  <si>
    <t>PRICE_PLAN</t>
  </si>
  <si>
    <t>BILL_ZIP</t>
  </si>
  <si>
    <t>CUSTOMER_SEGMENT</t>
  </si>
  <si>
    <t>STATUS</t>
  </si>
  <si>
    <t>OTHERS</t>
  </si>
  <si>
    <t>OTHERS_UNITS</t>
  </si>
  <si>
    <t>REV_RCV_COST_CENTER</t>
  </si>
  <si>
    <t>Col</t>
  </si>
  <si>
    <t>#of valid values</t>
  </si>
  <si>
    <t>Type</t>
  </si>
  <si>
    <t>num/categorical</t>
  </si>
  <si>
    <t>has NaN</t>
  </si>
  <si>
    <t>n</t>
  </si>
  <si>
    <t>c</t>
  </si>
  <si>
    <t>date</t>
  </si>
  <si>
    <t>?</t>
  </si>
  <si>
    <t>sample value</t>
  </si>
  <si>
    <t>Descroption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</si>
</sst>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ptshik/Desktop/DVS/Assignments/Case_Study_0/Data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ing"/>
      <sheetName val="Compalints"/>
    </sheetNames>
    <sheetDataSet>
      <sheetData sheetId="0">
        <row r="2">
          <cell r="B2" t="str">
            <v>CIRCLE</v>
          </cell>
          <cell r="C2" t="str">
            <v>Karnataka</v>
          </cell>
        </row>
        <row r="3">
          <cell r="B3" t="str">
            <v>HIERARCHY_ID</v>
          </cell>
          <cell r="C3" t="str">
            <v>206190410</v>
          </cell>
          <cell r="D3" t="str">
            <v>N/A</v>
          </cell>
        </row>
        <row r="4">
          <cell r="B4" t="str">
            <v>PARENT_ID</v>
          </cell>
          <cell r="D4" t="str">
            <v>N/A</v>
          </cell>
        </row>
        <row r="5">
          <cell r="B5" t="str">
            <v>ACCOUNT_NO</v>
          </cell>
          <cell r="C5" t="str">
            <v>206190410</v>
          </cell>
        </row>
        <row r="6">
          <cell r="B6" t="str">
            <v>SUBSCR_NO</v>
          </cell>
          <cell r="C6" t="str">
            <v>14218954</v>
          </cell>
          <cell r="D6" t="str">
            <v>N/A</v>
          </cell>
        </row>
        <row r="7">
          <cell r="B7" t="str">
            <v>DEL_NO</v>
          </cell>
          <cell r="C7" t="str">
            <v>9243148228</v>
          </cell>
          <cell r="D7" t="str">
            <v>Unique</v>
          </cell>
        </row>
        <row r="8">
          <cell r="B8" t="str">
            <v>SERVICE_ACTIVE_DT</v>
          </cell>
          <cell r="C8">
            <v>38890</v>
          </cell>
        </row>
        <row r="9">
          <cell r="B9" t="str">
            <v>INVOICE_NO</v>
          </cell>
          <cell r="C9" t="str">
            <v>1225097295</v>
          </cell>
        </row>
        <row r="10">
          <cell r="B10" t="str">
            <v>BILL_SEQUENCE_NUM</v>
          </cell>
          <cell r="C10">
            <v>71</v>
          </cell>
          <cell r="D10" t="str">
            <v>How many bills tillnow</v>
          </cell>
        </row>
        <row r="11">
          <cell r="B11" t="str">
            <v>MONTH_YY</v>
          </cell>
          <cell r="C11" t="str">
            <v>APR_12</v>
          </cell>
        </row>
        <row r="12">
          <cell r="B12" t="str">
            <v>BILL_PERIOD</v>
          </cell>
          <cell r="C12" t="str">
            <v>M25</v>
          </cell>
        </row>
        <row r="13">
          <cell r="B13" t="str">
            <v>BILL_COMPANY</v>
          </cell>
          <cell r="C13" t="str">
            <v>HCL EAI SERVICES LTD.,</v>
          </cell>
        </row>
        <row r="14">
          <cell r="B14" t="str">
            <v>ACCOUNT_CATEGORY</v>
          </cell>
          <cell r="C14" t="str">
            <v>Top corporate</v>
          </cell>
        </row>
        <row r="15">
          <cell r="B15" t="str">
            <v>MKT_SEGMENT</v>
          </cell>
          <cell r="C15" t="str">
            <v>TC - COCP</v>
          </cell>
        </row>
        <row r="16">
          <cell r="B16" t="str">
            <v>PRODUCT</v>
          </cell>
          <cell r="C16" t="str">
            <v>CDMA Mobile</v>
          </cell>
        </row>
        <row r="17">
          <cell r="B17" t="str">
            <v>LOCAL_CALLS</v>
          </cell>
          <cell r="C17">
            <v>0</v>
          </cell>
        </row>
        <row r="18">
          <cell r="B18" t="str">
            <v>LOCAL_CALLS_UNITS</v>
          </cell>
          <cell r="C18">
            <v>0</v>
          </cell>
        </row>
        <row r="19">
          <cell r="B19" t="str">
            <v>NATIONAL_CALLS</v>
          </cell>
          <cell r="C19">
            <v>0</v>
          </cell>
        </row>
        <row r="20">
          <cell r="B20" t="str">
            <v>NATIONAL_CALLS_UNITS</v>
          </cell>
          <cell r="C20">
            <v>0</v>
          </cell>
        </row>
        <row r="21">
          <cell r="B21" t="str">
            <v>INTERNATIONAL_CALLS</v>
          </cell>
          <cell r="C21">
            <v>0</v>
          </cell>
        </row>
        <row r="22">
          <cell r="B22" t="str">
            <v>INTERNATIONAL_CALLS_UNITS</v>
          </cell>
          <cell r="C22">
            <v>0</v>
          </cell>
        </row>
        <row r="23">
          <cell r="B23" t="str">
            <v>SHORT_DIST_CALLS</v>
          </cell>
          <cell r="C23">
            <v>0</v>
          </cell>
        </row>
        <row r="24">
          <cell r="B24" t="str">
            <v>SHORT_DIST_CALLS_UNITS</v>
          </cell>
          <cell r="C24">
            <v>0</v>
          </cell>
        </row>
        <row r="25">
          <cell r="B25" t="str">
            <v>SMS</v>
          </cell>
          <cell r="C25">
            <v>0</v>
          </cell>
        </row>
        <row r="26">
          <cell r="B26" t="str">
            <v>SMS_UNITS</v>
          </cell>
          <cell r="C26">
            <v>0</v>
          </cell>
        </row>
        <row r="27">
          <cell r="B27" t="str">
            <v>SMS_NATIONAL</v>
          </cell>
          <cell r="C27">
            <v>0</v>
          </cell>
        </row>
        <row r="28">
          <cell r="B28" t="str">
            <v>SMS_NATIONAL_UNITS</v>
          </cell>
          <cell r="C28">
            <v>0</v>
          </cell>
        </row>
        <row r="29">
          <cell r="B29" t="str">
            <v>SMS_ISD</v>
          </cell>
          <cell r="C29">
            <v>0</v>
          </cell>
        </row>
        <row r="30">
          <cell r="B30" t="str">
            <v>SMS_ISD_UNITS</v>
          </cell>
          <cell r="C30">
            <v>0</v>
          </cell>
        </row>
        <row r="31">
          <cell r="B31" t="str">
            <v>SMS_APPLICATION</v>
          </cell>
          <cell r="C31" t="str">
            <v>0</v>
          </cell>
        </row>
        <row r="32">
          <cell r="B32" t="str">
            <v>SMS_APPLICATION_UNITS</v>
          </cell>
          <cell r="C32">
            <v>0</v>
          </cell>
        </row>
        <row r="33">
          <cell r="B33" t="str">
            <v>ROAMING_INCOMING</v>
          </cell>
          <cell r="C33">
            <v>0</v>
          </cell>
        </row>
        <row r="34">
          <cell r="B34" t="str">
            <v>ROAMING_INCOMING_UNITS</v>
          </cell>
          <cell r="C34">
            <v>0</v>
          </cell>
        </row>
        <row r="35">
          <cell r="B35" t="str">
            <v>ROAMING_USAGE</v>
          </cell>
          <cell r="C35">
            <v>0</v>
          </cell>
        </row>
        <row r="36">
          <cell r="B36" t="str">
            <v>ROAMING_USAGE_UNITS</v>
          </cell>
          <cell r="C36">
            <v>0</v>
          </cell>
        </row>
        <row r="37">
          <cell r="B37" t="str">
            <v>T2T_LOCAL_CALLS</v>
          </cell>
          <cell r="C37">
            <v>0</v>
          </cell>
        </row>
        <row r="38">
          <cell r="B38" t="str">
            <v>T2T_LOCAL_UNITS</v>
          </cell>
          <cell r="C38">
            <v>0</v>
          </cell>
        </row>
        <row r="39">
          <cell r="B39" t="str">
            <v>T2T_NATIONAL_CALLS</v>
          </cell>
          <cell r="C39">
            <v>0</v>
          </cell>
        </row>
        <row r="40">
          <cell r="B40" t="str">
            <v>T2T_NATIONAL_UNITS</v>
          </cell>
          <cell r="C40">
            <v>0</v>
          </cell>
        </row>
        <row r="41">
          <cell r="B41" t="str">
            <v>T2T_SHORT_DIST_CALLS</v>
          </cell>
          <cell r="C41">
            <v>0</v>
          </cell>
        </row>
        <row r="42">
          <cell r="B42" t="str">
            <v>T2T_SHORT_DIST_UNITS</v>
          </cell>
          <cell r="C42">
            <v>0</v>
          </cell>
        </row>
        <row r="43">
          <cell r="B43" t="str">
            <v>T2T_SMS</v>
          </cell>
          <cell r="C43">
            <v>0</v>
          </cell>
        </row>
        <row r="44">
          <cell r="B44" t="str">
            <v>T2T_SMS_UNITS</v>
          </cell>
          <cell r="C44">
            <v>0</v>
          </cell>
        </row>
        <row r="45">
          <cell r="B45" t="str">
            <v>T2T_SMS_NATIONAL</v>
          </cell>
          <cell r="C45">
            <v>0</v>
          </cell>
        </row>
        <row r="46">
          <cell r="B46" t="str">
            <v>T2T_SMS_NATIONAL_UNITS</v>
          </cell>
          <cell r="C46">
            <v>0</v>
          </cell>
        </row>
        <row r="47">
          <cell r="B47" t="str">
            <v>VOICE_PORTAL</v>
          </cell>
          <cell r="C47">
            <v>0</v>
          </cell>
        </row>
        <row r="48">
          <cell r="B48" t="str">
            <v>VOICE_PORTAL_UNITS</v>
          </cell>
          <cell r="C48">
            <v>0</v>
          </cell>
        </row>
        <row r="49">
          <cell r="B49" t="str">
            <v>USAGE_AMOUNT</v>
          </cell>
          <cell r="C49">
            <v>0</v>
          </cell>
        </row>
        <row r="50">
          <cell r="B50" t="str">
            <v>USAGE_UNITS</v>
          </cell>
          <cell r="C50">
            <v>0</v>
          </cell>
        </row>
        <row r="51">
          <cell r="B51" t="str">
            <v>DATA_USAGE</v>
          </cell>
          <cell r="C51">
            <v>0</v>
          </cell>
        </row>
        <row r="52">
          <cell r="B52" t="str">
            <v>DATA_USAGE_UNITS</v>
          </cell>
          <cell r="C52">
            <v>0</v>
          </cell>
        </row>
        <row r="53">
          <cell r="B53" t="str">
            <v>NRC_AMOUNT</v>
          </cell>
          <cell r="C53">
            <v>0</v>
          </cell>
        </row>
        <row r="54">
          <cell r="B54" t="str">
            <v>RC_AMOUNT</v>
          </cell>
          <cell r="C54">
            <v>750</v>
          </cell>
          <cell r="D54" t="str">
            <v>N/A</v>
          </cell>
        </row>
        <row r="55">
          <cell r="B55" t="str">
            <v>TAX_AMOUNT</v>
          </cell>
          <cell r="C55">
            <v>61.8</v>
          </cell>
        </row>
        <row r="56">
          <cell r="B56" t="str">
            <v>NEW_CHRGS</v>
          </cell>
          <cell r="C56">
            <v>561.79999999999995</v>
          </cell>
          <cell r="D56" t="str">
            <v>bill</v>
          </cell>
        </row>
        <row r="57">
          <cell r="B57" t="str">
            <v>CURRENT_CHRGS</v>
          </cell>
          <cell r="C57">
            <v>561.79999999999995</v>
          </cell>
          <cell r="D57" t="str">
            <v>bill</v>
          </cell>
        </row>
        <row r="58">
          <cell r="B58" t="str">
            <v>HANDSET_AMOUNT</v>
          </cell>
          <cell r="C58">
            <v>0</v>
          </cell>
        </row>
        <row r="59">
          <cell r="B59" t="str">
            <v>UNITCREDIT_AMOUNT</v>
          </cell>
          <cell r="C59">
            <v>0</v>
          </cell>
        </row>
        <row r="60">
          <cell r="B60" t="str">
            <v>DISCOUNT</v>
          </cell>
          <cell r="C60">
            <v>-250</v>
          </cell>
          <cell r="D60" t="str">
            <v>Discount</v>
          </cell>
        </row>
        <row r="61">
          <cell r="B61" t="str">
            <v>ADJ_AMOUNT</v>
          </cell>
          <cell r="C61">
            <v>0</v>
          </cell>
        </row>
        <row r="62">
          <cell r="B62" t="str">
            <v>ACT_ACTIVE_DT</v>
          </cell>
          <cell r="C62">
            <v>38890</v>
          </cell>
        </row>
        <row r="63">
          <cell r="B63" t="str">
            <v>PACKAGE_ID</v>
          </cell>
          <cell r="C63" t="str">
            <v>54518</v>
          </cell>
        </row>
        <row r="64">
          <cell r="B64" t="str">
            <v>PRICE_PLAN</v>
          </cell>
          <cell r="C64" t="str">
            <v>CMo - Millennium Edition 1</v>
          </cell>
        </row>
        <row r="65">
          <cell r="B65" t="str">
            <v>BILL_ZIP</v>
          </cell>
          <cell r="C65" t="str">
            <v>560095</v>
          </cell>
        </row>
        <row r="66">
          <cell r="B66" t="str">
            <v>CUSTOMER_SEGMENT</v>
          </cell>
          <cell r="C66" t="str">
            <v>S</v>
          </cell>
        </row>
        <row r="67">
          <cell r="B67" t="str">
            <v>STATUS</v>
          </cell>
          <cell r="C67" t="str">
            <v>ACTIVE</v>
          </cell>
        </row>
        <row r="68">
          <cell r="B68" t="str">
            <v>OTHERS</v>
          </cell>
          <cell r="C68">
            <v>0</v>
          </cell>
        </row>
        <row r="69">
          <cell r="B69" t="str">
            <v>OTHERS_UNITS</v>
          </cell>
          <cell r="C69">
            <v>0</v>
          </cell>
        </row>
        <row r="70">
          <cell r="B70" t="str">
            <v>REV_RCV_COST_CENTER</v>
          </cell>
          <cell r="C70" t="str">
            <v>BANGALORE</v>
          </cell>
        </row>
        <row r="71">
          <cell r="B71" t="str">
            <v>STATEMENT_DATE</v>
          </cell>
          <cell r="C71">
            <v>41024</v>
          </cell>
        </row>
        <row r="72">
          <cell r="B72" t="str">
            <v>PREP_DATE</v>
          </cell>
          <cell r="C72">
            <v>41024</v>
          </cell>
        </row>
        <row r="73">
          <cell r="B73" t="str">
            <v>SERVICE_STATE</v>
          </cell>
          <cell r="C73" t="str">
            <v>KA</v>
          </cell>
        </row>
        <row r="74">
          <cell r="B74" t="str">
            <v>SERVICE_ZIP</v>
          </cell>
          <cell r="C74" t="str">
            <v>560095</v>
          </cell>
        </row>
        <row r="75">
          <cell r="B75" t="str">
            <v>T2T_LOCAL_CUG</v>
          </cell>
          <cell r="C75">
            <v>0</v>
          </cell>
        </row>
        <row r="76">
          <cell r="B76" t="str">
            <v>T2T_LOCAL_CUG_UNITS</v>
          </cell>
          <cell r="C76">
            <v>0</v>
          </cell>
        </row>
        <row r="77">
          <cell r="B77" t="str">
            <v>T2T_STD_CUG</v>
          </cell>
          <cell r="C77">
            <v>0</v>
          </cell>
        </row>
        <row r="78">
          <cell r="B78" t="str">
            <v>T2T_STD_CUG_UNITS</v>
          </cell>
          <cell r="C78">
            <v>0</v>
          </cell>
        </row>
        <row r="79">
          <cell r="B79" t="str">
            <v>T2T_W2W_AMOUNT</v>
          </cell>
          <cell r="C79">
            <v>0</v>
          </cell>
        </row>
        <row r="80">
          <cell r="B80" t="str">
            <v>T2T_W2W_UNITS</v>
          </cell>
          <cell r="C80">
            <v>0</v>
          </cell>
        </row>
        <row r="81">
          <cell r="B81" t="str">
            <v>CRBT_DOWNLOAD_AMT</v>
          </cell>
          <cell r="C81">
            <v>0</v>
          </cell>
          <cell r="D81" t="str">
            <v>Call me tune</v>
          </cell>
        </row>
        <row r="82">
          <cell r="B82" t="str">
            <v>CRBT_DOWNLOAD_UNITS</v>
          </cell>
          <cell r="C82">
            <v>0</v>
          </cell>
        </row>
        <row r="83">
          <cell r="B83" t="str">
            <v>CRBT_REN_SUB_AMT</v>
          </cell>
          <cell r="C83">
            <v>0</v>
          </cell>
        </row>
        <row r="84">
          <cell r="B84" t="str">
            <v>CRBT_REN_SUB_UNITS</v>
          </cell>
          <cell r="C84">
            <v>0</v>
          </cell>
        </row>
        <row r="85">
          <cell r="B85" t="str">
            <v>CRBT_SUBSCR_AMT</v>
          </cell>
          <cell r="C85">
            <v>0</v>
          </cell>
        </row>
        <row r="86">
          <cell r="B86" t="str">
            <v>CRBT_SUBSCR_UNITS</v>
          </cell>
          <cell r="C86">
            <v>0</v>
          </cell>
          <cell r="D86" t="str">
            <v>Value added</v>
          </cell>
        </row>
        <row r="87">
          <cell r="B87" t="str">
            <v>ACCOUNT_STATUS</v>
          </cell>
          <cell r="C87" t="str">
            <v>ACTIVE</v>
          </cell>
        </row>
        <row r="88">
          <cell r="B88" t="str">
            <v>ACC_PRODUCT</v>
          </cell>
          <cell r="C88" t="str">
            <v>CDMA Mobile</v>
          </cell>
        </row>
        <row r="89">
          <cell r="B89" t="str">
            <v>BILL_CITY</v>
          </cell>
          <cell r="C89" t="str">
            <v>BANGALORE</v>
          </cell>
        </row>
        <row r="90">
          <cell r="B90" t="str">
            <v>SERVICE_CITY</v>
          </cell>
          <cell r="C90" t="str">
            <v>BANGALORE</v>
          </cell>
        </row>
        <row r="91">
          <cell r="B91" t="str">
            <v>SERVICE_ADDRESS1</v>
          </cell>
          <cell r="C91" t="str">
            <v>FORMERLY AALAYANCE E-COM SERVICES PVT. LTD.,</v>
          </cell>
        </row>
        <row r="92">
          <cell r="B92" t="str">
            <v>SERVICE_ADDRESS2</v>
          </cell>
          <cell r="C92" t="str">
            <v>A S CHAMBERS, NO. 6, 80 FEET ROAD, 6TH BLOCK,</v>
          </cell>
        </row>
        <row r="93">
          <cell r="B93" t="str">
            <v>SERVICE_ADDRESS3</v>
          </cell>
          <cell r="C93" t="str">
            <v>KORAMANGALA,</v>
          </cell>
        </row>
        <row r="94">
          <cell r="B94" t="str">
            <v>BILL_ADDRESS1</v>
          </cell>
          <cell r="C94" t="str">
            <v>FORMERLY AALAYANCE E-COM SERVICES PVT. LTD.,</v>
          </cell>
        </row>
        <row r="95">
          <cell r="B95" t="str">
            <v>BILL_ADDRESS2</v>
          </cell>
          <cell r="C95" t="str">
            <v>A S CHAMBERS, NO. 6, 80 FEET ROAD, 6TH BLOCK,</v>
          </cell>
        </row>
        <row r="96">
          <cell r="B96" t="str">
            <v>BILL_ADDRESS3</v>
          </cell>
          <cell r="C96" t="str">
            <v>KORAMANGALA,</v>
          </cell>
        </row>
        <row r="97">
          <cell r="B97" t="str">
            <v>BILL_STATE</v>
          </cell>
          <cell r="C97" t="str">
            <v>KARNATAKA</v>
          </cell>
        </row>
        <row r="98">
          <cell r="B98" t="str">
            <v>SCHEME_ID1</v>
          </cell>
          <cell r="C98" t="str">
            <v>13385</v>
          </cell>
          <cell r="D98" t="str">
            <v>Total components analysis</v>
          </cell>
        </row>
        <row r="99">
          <cell r="B99" t="str">
            <v>SCHEME_NAME1</v>
          </cell>
          <cell r="C99" t="str">
            <v>V Data Instrument EMI</v>
          </cell>
          <cell r="D99" t="str">
            <v>Reco engine</v>
          </cell>
        </row>
        <row r="100">
          <cell r="B100" t="str">
            <v>SCHEME_ID2</v>
          </cell>
          <cell r="C100" t="str">
            <v>12088</v>
          </cell>
        </row>
        <row r="101">
          <cell r="B101" t="str">
            <v>SCHEME_NAME2</v>
          </cell>
          <cell r="C101" t="str">
            <v>Rental Waiver Scheme ME1,Pay As You Go and Vdata650</v>
          </cell>
        </row>
        <row r="102">
          <cell r="B102" t="str">
            <v>SCHEME_ID3</v>
          </cell>
        </row>
        <row r="103">
          <cell r="B103" t="str">
            <v>SCHEME_NAME3</v>
          </cell>
        </row>
        <row r="104">
          <cell r="B104" t="str">
            <v>SCHEME_ID4</v>
          </cell>
        </row>
        <row r="105">
          <cell r="B105" t="str">
            <v>SCHEME_NAME4</v>
          </cell>
        </row>
        <row r="106">
          <cell r="B106" t="str">
            <v>SCHEME_ID5</v>
          </cell>
        </row>
        <row r="107">
          <cell r="B107" t="str">
            <v>SCHEME_NAME5</v>
          </cell>
        </row>
        <row r="108">
          <cell r="B108" t="str">
            <v>Billing_Month</v>
          </cell>
          <cell r="C108" t="str">
            <v>Apr'12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AD45-0DFB-4118-B058-669352F54D1D}">
  <dimension ref="A1:H36"/>
  <sheetViews>
    <sheetView tabSelected="1" workbookViewId="0">
      <selection activeCell="F3" sqref="F3"/>
    </sheetView>
  </sheetViews>
  <sheetFormatPr defaultRowHeight="14.4" x14ac:dyDescent="0.3"/>
  <cols>
    <col min="1" max="1" width="21.77734375" bestFit="1" customWidth="1"/>
    <col min="2" max="2" width="6" bestFit="1" customWidth="1"/>
    <col min="4" max="4" width="13.5546875" bestFit="1" customWidth="1"/>
    <col min="6" max="6" width="19.44140625" bestFit="1" customWidth="1"/>
    <col min="8" max="8" width="14.44140625" bestFit="1" customWidth="1"/>
  </cols>
  <sheetData>
    <row r="1" spans="1:8" x14ac:dyDescent="0.3">
      <c r="A1" t="s">
        <v>40</v>
      </c>
      <c r="B1" t="s">
        <v>41</v>
      </c>
      <c r="D1" t="s">
        <v>42</v>
      </c>
      <c r="E1" t="s">
        <v>49</v>
      </c>
      <c r="F1" t="s">
        <v>50</v>
      </c>
      <c r="G1" t="s">
        <v>44</v>
      </c>
      <c r="H1" t="s">
        <v>43</v>
      </c>
    </row>
    <row r="2" spans="1:8" x14ac:dyDescent="0.3">
      <c r="A2" t="s">
        <v>0</v>
      </c>
      <c r="B2">
        <v>31139</v>
      </c>
      <c r="C2" t="s">
        <v>1</v>
      </c>
      <c r="D2" t="s">
        <v>2</v>
      </c>
      <c r="E2" t="str">
        <f>VLOOKUP(A2,[1]Billing!B$2:D$108,2,0)</f>
        <v>Karnataka</v>
      </c>
      <c r="F2">
        <f>VLOOKUP(A2,[1]Billing!B$2:D$108,3,0)</f>
        <v>0</v>
      </c>
      <c r="H2" t="s">
        <v>46</v>
      </c>
    </row>
    <row r="3" spans="1:8" x14ac:dyDescent="0.3">
      <c r="A3" t="s">
        <v>3</v>
      </c>
      <c r="B3">
        <v>31139</v>
      </c>
      <c r="C3" t="s">
        <v>1</v>
      </c>
      <c r="D3" t="s">
        <v>4</v>
      </c>
      <c r="E3" t="str">
        <f>VLOOKUP(A3,[1]Billing!B$2:D$108,2,0)</f>
        <v>206190410</v>
      </c>
      <c r="F3" t="str">
        <f>VLOOKUP(A3,[1]Billing!B$2:D$108,3,0)</f>
        <v>N/A</v>
      </c>
      <c r="H3" t="s">
        <v>45</v>
      </c>
    </row>
    <row r="4" spans="1:8" x14ac:dyDescent="0.3">
      <c r="A4" t="s">
        <v>5</v>
      </c>
      <c r="B4">
        <v>7994</v>
      </c>
      <c r="C4" t="s">
        <v>1</v>
      </c>
      <c r="D4" t="s">
        <v>6</v>
      </c>
      <c r="E4">
        <f>VLOOKUP(A4,[1]Billing!B$2:D$108,2,0)</f>
        <v>0</v>
      </c>
      <c r="F4" t="str">
        <f>VLOOKUP(A4,[1]Billing!B$2:D$108,3,0)</f>
        <v>N/A</v>
      </c>
      <c r="G4">
        <f>31139-B4</f>
        <v>23145</v>
      </c>
      <c r="H4" t="s">
        <v>45</v>
      </c>
    </row>
    <row r="5" spans="1:8" x14ac:dyDescent="0.3">
      <c r="A5" t="s">
        <v>7</v>
      </c>
      <c r="B5">
        <v>31139</v>
      </c>
      <c r="C5" t="s">
        <v>1</v>
      </c>
      <c r="D5" t="s">
        <v>4</v>
      </c>
      <c r="E5" t="str">
        <f>VLOOKUP(A5,[1]Billing!B$2:D$108,2,0)</f>
        <v>206190410</v>
      </c>
      <c r="F5">
        <f>VLOOKUP(A5,[1]Billing!B$2:D$108,3,0)</f>
        <v>0</v>
      </c>
      <c r="H5" t="s">
        <v>45</v>
      </c>
    </row>
    <row r="6" spans="1:8" x14ac:dyDescent="0.3">
      <c r="A6" t="s">
        <v>8</v>
      </c>
      <c r="B6">
        <v>31139</v>
      </c>
      <c r="C6" t="s">
        <v>1</v>
      </c>
      <c r="D6" t="s">
        <v>4</v>
      </c>
      <c r="E6" t="str">
        <f>VLOOKUP(A6,[1]Billing!B$2:D$108,2,0)</f>
        <v>14218954</v>
      </c>
      <c r="F6" t="str">
        <f>VLOOKUP(A6,[1]Billing!B$2:D$108,3,0)</f>
        <v>N/A</v>
      </c>
      <c r="H6" t="s">
        <v>45</v>
      </c>
    </row>
    <row r="7" spans="1:8" x14ac:dyDescent="0.3">
      <c r="A7" t="s">
        <v>9</v>
      </c>
      <c r="B7">
        <v>31139</v>
      </c>
      <c r="C7" t="s">
        <v>1</v>
      </c>
      <c r="D7" t="s">
        <v>4</v>
      </c>
      <c r="E7" t="str">
        <f>VLOOKUP(A7,[1]Billing!B$2:D$108,2,0)</f>
        <v>9243148228</v>
      </c>
      <c r="F7" t="str">
        <f>VLOOKUP(A7,[1]Billing!B$2:D$108,3,0)</f>
        <v>Unique</v>
      </c>
      <c r="H7" t="s">
        <v>45</v>
      </c>
    </row>
    <row r="8" spans="1:8" x14ac:dyDescent="0.3">
      <c r="A8" t="s">
        <v>10</v>
      </c>
      <c r="B8">
        <v>31139</v>
      </c>
      <c r="C8" t="s">
        <v>1</v>
      </c>
      <c r="D8" t="s">
        <v>11</v>
      </c>
      <c r="E8">
        <f>VLOOKUP(A8,[1]Billing!B$2:D$108,2,0)</f>
        <v>38890</v>
      </c>
      <c r="F8">
        <f>VLOOKUP(A8,[1]Billing!B$2:D$108,3,0)</f>
        <v>0</v>
      </c>
      <c r="H8" t="s">
        <v>47</v>
      </c>
    </row>
    <row r="9" spans="1:8" x14ac:dyDescent="0.3">
      <c r="A9" t="s">
        <v>12</v>
      </c>
      <c r="B9">
        <v>31139</v>
      </c>
      <c r="C9" t="s">
        <v>1</v>
      </c>
      <c r="D9" t="s">
        <v>4</v>
      </c>
      <c r="E9" t="str">
        <f>VLOOKUP(A9,[1]Billing!B$2:D$108,2,0)</f>
        <v>1225097295</v>
      </c>
      <c r="F9">
        <f>VLOOKUP(A9,[1]Billing!B$2:D$108,3,0)</f>
        <v>0</v>
      </c>
      <c r="H9" t="s">
        <v>45</v>
      </c>
    </row>
    <row r="10" spans="1:8" x14ac:dyDescent="0.3">
      <c r="A10" t="s">
        <v>13</v>
      </c>
      <c r="B10">
        <v>31139</v>
      </c>
      <c r="C10" t="s">
        <v>1</v>
      </c>
      <c r="D10" t="s">
        <v>4</v>
      </c>
      <c r="E10">
        <f>VLOOKUP(A10,[1]Billing!B$2:D$108,2,0)</f>
        <v>71</v>
      </c>
      <c r="F10" t="str">
        <f>VLOOKUP(A10,[1]Billing!B$2:D$108,3,0)</f>
        <v>How many bills tillnow</v>
      </c>
      <c r="H10" t="s">
        <v>45</v>
      </c>
    </row>
    <row r="11" spans="1:8" x14ac:dyDescent="0.3">
      <c r="A11" t="s">
        <v>14</v>
      </c>
      <c r="B11">
        <v>31139</v>
      </c>
      <c r="C11" t="s">
        <v>1</v>
      </c>
      <c r="D11" t="s">
        <v>2</v>
      </c>
      <c r="E11" t="str">
        <f>VLOOKUP(A11,[1]Billing!B$2:D$108,2,0)</f>
        <v>APR_12</v>
      </c>
      <c r="F11">
        <f>VLOOKUP(A11,[1]Billing!B$2:D$108,3,0)</f>
        <v>0</v>
      </c>
      <c r="H11" t="s">
        <v>46</v>
      </c>
    </row>
    <row r="12" spans="1:8" x14ac:dyDescent="0.3">
      <c r="A12" t="s">
        <v>15</v>
      </c>
      <c r="B12">
        <v>31139</v>
      </c>
      <c r="C12" t="s">
        <v>1</v>
      </c>
      <c r="D12" t="s">
        <v>2</v>
      </c>
      <c r="E12" t="str">
        <f>VLOOKUP(A12,[1]Billing!B$2:D$108,2,0)</f>
        <v>M25</v>
      </c>
      <c r="F12">
        <f>VLOOKUP(A12,[1]Billing!B$2:D$108,3,0)</f>
        <v>0</v>
      </c>
      <c r="H12" t="s">
        <v>48</v>
      </c>
    </row>
    <row r="13" spans="1:8" x14ac:dyDescent="0.3">
      <c r="A13" t="s">
        <v>16</v>
      </c>
      <c r="B13">
        <v>31135</v>
      </c>
      <c r="C13" t="s">
        <v>1</v>
      </c>
      <c r="D13" t="s">
        <v>2</v>
      </c>
      <c r="E13" t="str">
        <f>VLOOKUP(A13,[1]Billing!B$2:D$108,2,0)</f>
        <v>HCL EAI SERVICES LTD.,</v>
      </c>
      <c r="F13">
        <f>VLOOKUP(A13,[1]Billing!B$2:D$108,3,0)</f>
        <v>0</v>
      </c>
      <c r="G13">
        <f>31139-B13</f>
        <v>4</v>
      </c>
    </row>
    <row r="14" spans="1:8" x14ac:dyDescent="0.3">
      <c r="A14" t="s">
        <v>17</v>
      </c>
      <c r="B14">
        <v>31139</v>
      </c>
      <c r="C14" t="s">
        <v>1</v>
      </c>
      <c r="D14" t="s">
        <v>2</v>
      </c>
      <c r="E14" t="str">
        <f>VLOOKUP(A14,[1]Billing!B$2:D$108,2,0)</f>
        <v>Top corporate</v>
      </c>
      <c r="F14">
        <f>VLOOKUP(A14,[1]Billing!B$2:D$108,3,0)</f>
        <v>0</v>
      </c>
    </row>
    <row r="15" spans="1:8" x14ac:dyDescent="0.3">
      <c r="A15" t="s">
        <v>18</v>
      </c>
      <c r="B15">
        <v>31139</v>
      </c>
      <c r="C15" t="s">
        <v>1</v>
      </c>
      <c r="D15" t="s">
        <v>2</v>
      </c>
      <c r="E15" t="str">
        <f>VLOOKUP(A15,[1]Billing!B$2:D$108,2,0)</f>
        <v>TC - COCP</v>
      </c>
      <c r="F15">
        <f>VLOOKUP(A15,[1]Billing!B$2:D$108,3,0)</f>
        <v>0</v>
      </c>
    </row>
    <row r="16" spans="1:8" x14ac:dyDescent="0.3">
      <c r="A16" t="s">
        <v>19</v>
      </c>
      <c r="B16">
        <v>31139</v>
      </c>
      <c r="C16" t="s">
        <v>1</v>
      </c>
      <c r="D16" t="s">
        <v>2</v>
      </c>
      <c r="E16" t="str">
        <f>VLOOKUP(A16,[1]Billing!B$2:D$108,2,0)</f>
        <v>CDMA Mobile</v>
      </c>
      <c r="F16">
        <f>VLOOKUP(A16,[1]Billing!B$2:D$108,3,0)</f>
        <v>0</v>
      </c>
    </row>
    <row r="17" spans="1:8" x14ac:dyDescent="0.3">
      <c r="A17" t="s">
        <v>20</v>
      </c>
      <c r="B17">
        <v>31139</v>
      </c>
      <c r="C17" t="s">
        <v>1</v>
      </c>
      <c r="D17" t="s">
        <v>6</v>
      </c>
      <c r="E17">
        <f>VLOOKUP(A17,[1]Billing!B$2:D$108,2,0)</f>
        <v>0</v>
      </c>
      <c r="F17">
        <f>VLOOKUP(A17,[1]Billing!B$2:D$108,3,0)</f>
        <v>0</v>
      </c>
    </row>
    <row r="18" spans="1:8" x14ac:dyDescent="0.3">
      <c r="A18" t="s">
        <v>21</v>
      </c>
      <c r="B18">
        <v>31139</v>
      </c>
      <c r="C18" t="s">
        <v>1</v>
      </c>
      <c r="D18" t="s">
        <v>4</v>
      </c>
      <c r="E18">
        <f>VLOOKUP(A18,[1]Billing!B$2:D$108,2,0)</f>
        <v>0</v>
      </c>
      <c r="F18">
        <f>VLOOKUP(A18,[1]Billing!B$2:D$108,3,0)</f>
        <v>0</v>
      </c>
    </row>
    <row r="19" spans="1:8" x14ac:dyDescent="0.3">
      <c r="A19" t="s">
        <v>22</v>
      </c>
      <c r="B19">
        <v>31139</v>
      </c>
      <c r="C19" t="s">
        <v>1</v>
      </c>
      <c r="D19" t="s">
        <v>4</v>
      </c>
      <c r="E19">
        <f>VLOOKUP(A19,[1]Billing!B$2:D$108,2,0)</f>
        <v>0</v>
      </c>
      <c r="F19">
        <f>VLOOKUP(A19,[1]Billing!B$2:D$108,3,0)</f>
        <v>0</v>
      </c>
    </row>
    <row r="20" spans="1:8" x14ac:dyDescent="0.3">
      <c r="A20" t="s">
        <v>23</v>
      </c>
      <c r="B20">
        <v>31139</v>
      </c>
      <c r="C20" t="s">
        <v>1</v>
      </c>
      <c r="D20" t="s">
        <v>6</v>
      </c>
      <c r="E20">
        <f>VLOOKUP(A20,[1]Billing!B$2:D$108,2,0)</f>
        <v>750</v>
      </c>
      <c r="F20" t="str">
        <f>VLOOKUP(A20,[1]Billing!B$2:D$108,3,0)</f>
        <v>N/A</v>
      </c>
    </row>
    <row r="21" spans="1:8" x14ac:dyDescent="0.3">
      <c r="A21" t="s">
        <v>24</v>
      </c>
      <c r="B21">
        <v>31139</v>
      </c>
      <c r="C21" t="s">
        <v>1</v>
      </c>
      <c r="D21" t="s">
        <v>6</v>
      </c>
      <c r="E21">
        <f>VLOOKUP(A21,[1]Billing!B$2:D$108,2,0)</f>
        <v>61.8</v>
      </c>
      <c r="F21">
        <f>VLOOKUP(A21,[1]Billing!B$2:D$108,3,0)</f>
        <v>0</v>
      </c>
    </row>
    <row r="22" spans="1:8" x14ac:dyDescent="0.3">
      <c r="A22" t="s">
        <v>25</v>
      </c>
      <c r="B22">
        <v>31139</v>
      </c>
      <c r="C22" t="s">
        <v>1</v>
      </c>
      <c r="D22" t="s">
        <v>6</v>
      </c>
      <c r="E22">
        <f>VLOOKUP(A22,[1]Billing!B$2:D$108,2,0)</f>
        <v>561.79999999999995</v>
      </c>
      <c r="F22" t="str">
        <f>VLOOKUP(A22,[1]Billing!B$2:D$108,3,0)</f>
        <v>bill</v>
      </c>
    </row>
    <row r="23" spans="1:8" x14ac:dyDescent="0.3">
      <c r="A23" t="s">
        <v>26</v>
      </c>
      <c r="B23">
        <v>31139</v>
      </c>
      <c r="C23" t="s">
        <v>1</v>
      </c>
      <c r="D23" t="s">
        <v>6</v>
      </c>
      <c r="E23">
        <f>VLOOKUP(A23,[1]Billing!B$2:D$108,2,0)</f>
        <v>561.79999999999995</v>
      </c>
      <c r="F23" t="str">
        <f>VLOOKUP(A23,[1]Billing!B$2:D$108,3,0)</f>
        <v>bill</v>
      </c>
    </row>
    <row r="24" spans="1:8" x14ac:dyDescent="0.3">
      <c r="A24" t="s">
        <v>27</v>
      </c>
      <c r="B24">
        <v>31139</v>
      </c>
      <c r="C24" t="s">
        <v>1</v>
      </c>
      <c r="D24" t="s">
        <v>4</v>
      </c>
      <c r="E24">
        <f>VLOOKUP(A24,[1]Billing!B$2:D$108,2,0)</f>
        <v>0</v>
      </c>
      <c r="F24">
        <f>VLOOKUP(A24,[1]Billing!B$2:D$108,3,0)</f>
        <v>0</v>
      </c>
    </row>
    <row r="25" spans="1:8" x14ac:dyDescent="0.3">
      <c r="A25" t="s">
        <v>28</v>
      </c>
      <c r="B25">
        <v>31139</v>
      </c>
      <c r="C25" t="s">
        <v>1</v>
      </c>
      <c r="D25" t="s">
        <v>6</v>
      </c>
      <c r="E25">
        <f>VLOOKUP(A25,[1]Billing!B$2:D$108,2,0)</f>
        <v>0</v>
      </c>
      <c r="F25">
        <f>VLOOKUP(A25,[1]Billing!B$2:D$108,3,0)</f>
        <v>0</v>
      </c>
    </row>
    <row r="26" spans="1:8" x14ac:dyDescent="0.3">
      <c r="A26" t="s">
        <v>29</v>
      </c>
      <c r="B26">
        <v>31139</v>
      </c>
      <c r="C26" t="s">
        <v>1</v>
      </c>
      <c r="D26" t="s">
        <v>6</v>
      </c>
      <c r="E26">
        <f>VLOOKUP(A26,[1]Billing!B$2:D$108,2,0)</f>
        <v>-250</v>
      </c>
      <c r="F26" t="str">
        <f>VLOOKUP(A26,[1]Billing!B$2:D$108,3,0)</f>
        <v>Discount</v>
      </c>
    </row>
    <row r="27" spans="1:8" x14ac:dyDescent="0.3">
      <c r="A27" t="s">
        <v>30</v>
      </c>
      <c r="B27">
        <v>31139</v>
      </c>
      <c r="C27" t="s">
        <v>1</v>
      </c>
      <c r="D27" t="s">
        <v>6</v>
      </c>
      <c r="E27">
        <f>VLOOKUP(A27,[1]Billing!B$2:D$108,2,0)</f>
        <v>0</v>
      </c>
      <c r="F27">
        <f>VLOOKUP(A27,[1]Billing!B$2:D$108,3,0)</f>
        <v>0</v>
      </c>
      <c r="H27" t="s">
        <v>45</v>
      </c>
    </row>
    <row r="28" spans="1:8" x14ac:dyDescent="0.3">
      <c r="A28" t="s">
        <v>31</v>
      </c>
      <c r="B28">
        <v>31139</v>
      </c>
      <c r="C28" t="s">
        <v>1</v>
      </c>
      <c r="D28" t="s">
        <v>11</v>
      </c>
      <c r="E28">
        <f>VLOOKUP(A28,[1]Billing!B$2:D$108,2,0)</f>
        <v>38890</v>
      </c>
      <c r="F28">
        <f>VLOOKUP(A28,[1]Billing!B$2:D$108,3,0)</f>
        <v>0</v>
      </c>
      <c r="H28" t="s">
        <v>47</v>
      </c>
    </row>
    <row r="29" spans="1:8" x14ac:dyDescent="0.3">
      <c r="A29" t="s">
        <v>32</v>
      </c>
      <c r="B29">
        <v>30989</v>
      </c>
      <c r="C29" t="s">
        <v>1</v>
      </c>
      <c r="D29" t="s">
        <v>6</v>
      </c>
      <c r="E29" t="str">
        <f>VLOOKUP(A29,[1]Billing!B$2:D$108,2,0)</f>
        <v>54518</v>
      </c>
      <c r="F29">
        <f>VLOOKUP(A29,[1]Billing!B$2:D$108,3,0)</f>
        <v>0</v>
      </c>
      <c r="G29">
        <f>31139-B29</f>
        <v>150</v>
      </c>
      <c r="H29" t="s">
        <v>46</v>
      </c>
    </row>
    <row r="30" spans="1:8" x14ac:dyDescent="0.3">
      <c r="A30" t="s">
        <v>33</v>
      </c>
      <c r="B30">
        <v>30989</v>
      </c>
      <c r="C30" t="s">
        <v>1</v>
      </c>
      <c r="D30" t="s">
        <v>2</v>
      </c>
      <c r="E30" t="str">
        <f>VLOOKUP(A30,[1]Billing!B$2:D$108,2,0)</f>
        <v>CMo - Millennium Edition 1</v>
      </c>
      <c r="F30">
        <f>VLOOKUP(A30,[1]Billing!B$2:D$108,3,0)</f>
        <v>0</v>
      </c>
      <c r="G30">
        <f>31139-B30</f>
        <v>150</v>
      </c>
      <c r="H30" t="s">
        <v>46</v>
      </c>
    </row>
    <row r="31" spans="1:8" x14ac:dyDescent="0.3">
      <c r="A31" t="s">
        <v>34</v>
      </c>
      <c r="B31">
        <v>31139</v>
      </c>
      <c r="C31" t="s">
        <v>1</v>
      </c>
      <c r="D31" t="s">
        <v>4</v>
      </c>
      <c r="E31" t="str">
        <f>VLOOKUP(A31,[1]Billing!B$2:D$108,2,0)</f>
        <v>560095</v>
      </c>
      <c r="F31">
        <f>VLOOKUP(A31,[1]Billing!B$2:D$108,3,0)</f>
        <v>0</v>
      </c>
      <c r="H31" t="s">
        <v>46</v>
      </c>
    </row>
    <row r="32" spans="1:8" x14ac:dyDescent="0.3">
      <c r="A32" t="s">
        <v>35</v>
      </c>
      <c r="B32">
        <v>30859</v>
      </c>
      <c r="C32" t="s">
        <v>1</v>
      </c>
      <c r="D32" t="s">
        <v>2</v>
      </c>
      <c r="E32" t="str">
        <f>VLOOKUP(A32,[1]Billing!B$2:D$108,2,0)</f>
        <v>S</v>
      </c>
      <c r="F32">
        <f>VLOOKUP(A32,[1]Billing!B$2:D$108,3,0)</f>
        <v>0</v>
      </c>
      <c r="G32">
        <f>31139-B32</f>
        <v>280</v>
      </c>
      <c r="H32" t="s">
        <v>46</v>
      </c>
    </row>
    <row r="33" spans="1:8" x14ac:dyDescent="0.3">
      <c r="A33" t="s">
        <v>36</v>
      </c>
      <c r="B33">
        <v>31139</v>
      </c>
      <c r="C33" t="s">
        <v>1</v>
      </c>
      <c r="D33" t="s">
        <v>2</v>
      </c>
      <c r="E33" t="str">
        <f>VLOOKUP(A33,[1]Billing!B$2:D$108,2,0)</f>
        <v>ACTIVE</v>
      </c>
      <c r="F33">
        <f>VLOOKUP(A33,[1]Billing!B$2:D$108,3,0)</f>
        <v>0</v>
      </c>
      <c r="H33" t="s">
        <v>46</v>
      </c>
    </row>
    <row r="34" spans="1:8" x14ac:dyDescent="0.3">
      <c r="A34" t="s">
        <v>37</v>
      </c>
      <c r="B34">
        <v>31139</v>
      </c>
      <c r="C34" t="s">
        <v>1</v>
      </c>
      <c r="D34" t="s">
        <v>6</v>
      </c>
      <c r="E34">
        <f>VLOOKUP(A34,[1]Billing!B$2:D$108,2,0)</f>
        <v>0</v>
      </c>
      <c r="F34">
        <f>VLOOKUP(A34,[1]Billing!B$2:D$108,3,0)</f>
        <v>0</v>
      </c>
      <c r="H34" t="s">
        <v>45</v>
      </c>
    </row>
    <row r="35" spans="1:8" x14ac:dyDescent="0.3">
      <c r="A35" t="s">
        <v>38</v>
      </c>
      <c r="B35">
        <v>31139</v>
      </c>
      <c r="C35" t="s">
        <v>1</v>
      </c>
      <c r="D35" t="s">
        <v>4</v>
      </c>
      <c r="E35">
        <f>VLOOKUP(A35,[1]Billing!B$2:D$108,2,0)</f>
        <v>0</v>
      </c>
      <c r="F35">
        <f>VLOOKUP(A35,[1]Billing!B$2:D$108,3,0)</f>
        <v>0</v>
      </c>
      <c r="H35" t="s">
        <v>45</v>
      </c>
    </row>
    <row r="36" spans="1:8" x14ac:dyDescent="0.3">
      <c r="A36" t="s">
        <v>39</v>
      </c>
      <c r="B36">
        <v>31139</v>
      </c>
      <c r="C36" t="s">
        <v>1</v>
      </c>
      <c r="D36" t="s">
        <v>2</v>
      </c>
      <c r="E36" t="str">
        <f>VLOOKUP(A36,[1]Billing!B$2:D$108,2,0)</f>
        <v>BANGALORE</v>
      </c>
      <c r="F36">
        <f>VLOOKUP(A36,[1]Billing!B$2:D$108,3,0)</f>
        <v>0</v>
      </c>
      <c r="H36" t="s">
        <v>46</v>
      </c>
    </row>
  </sheetData>
  <autoFilter ref="A1:D36" xr:uid="{722C7E9D-AAC1-4F47-9F3E-73A578EDED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7A89-C763-41D1-BBD1-058DA93B66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EE59-8D58-4BD8-A450-C3F2BBBCDB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 Gupta</dc:creator>
  <cp:lastModifiedBy>Shikha Gupta</cp:lastModifiedBy>
  <dcterms:created xsi:type="dcterms:W3CDTF">2019-10-20T13:18:39Z</dcterms:created>
  <dcterms:modified xsi:type="dcterms:W3CDTF">2019-10-20T13:40:06Z</dcterms:modified>
</cp:coreProperties>
</file>