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Non engineering student\"/>
    </mc:Choice>
  </mc:AlternateContent>
  <bookViews>
    <workbookView xWindow="0" yWindow="0" windowWidth="20160" windowHeight="88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U13" i="1"/>
  <c r="U12" i="1"/>
  <c r="U14" i="1"/>
  <c r="U15" i="1"/>
  <c r="U16" i="1"/>
  <c r="U11" i="1"/>
  <c r="S12" i="1"/>
  <c r="S13" i="1"/>
  <c r="S14" i="1"/>
  <c r="S15" i="1"/>
  <c r="S16" i="1"/>
  <c r="S11" i="1"/>
  <c r="T17" i="1" l="1"/>
  <c r="R17" i="1"/>
  <c r="T12" i="1"/>
  <c r="T13" i="1"/>
  <c r="T14" i="1"/>
  <c r="T15" i="1"/>
  <c r="T16" i="1"/>
  <c r="T11" i="1"/>
  <c r="R13" i="1"/>
  <c r="E19" i="1"/>
  <c r="E13" i="1"/>
  <c r="E14" i="1"/>
  <c r="E15" i="1"/>
  <c r="E16" i="1"/>
  <c r="E17" i="1"/>
  <c r="E18" i="1"/>
  <c r="E12" i="1"/>
</calcChain>
</file>

<file path=xl/sharedStrings.xml><?xml version="1.0" encoding="utf-8"?>
<sst xmlns="http://schemas.openxmlformats.org/spreadsheetml/2006/main" count="7" uniqueCount="3">
  <si>
    <t>Male</t>
  </si>
  <si>
    <t>Female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</si>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</sst>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Age group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Sheet1!$B$12:$B$18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34</c:v>
                </c:pt>
                <c:pt idx="6">
                  <c:v>36</c:v>
                </c:pt>
              </c:numCache>
            </c:num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F-420E-A7B7-4C87AD826C54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Sheet1!$B$12:$B$18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34</c:v>
                </c:pt>
                <c:pt idx="6">
                  <c:v>36</c:v>
                </c:pt>
              </c:numCache>
            </c:numRef>
          </c:cat>
          <c:val>
            <c:numRef>
              <c:f>Sheet1!$D$12:$D$18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F-420E-A7B7-4C87AD82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107023"/>
        <c:axId val="1386717071"/>
      </c:barChart>
      <c:catAx>
        <c:axId val="105310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7071"/>
        <c:crosses val="autoZero"/>
        <c:auto val="1"/>
        <c:lblAlgn val="ctr"/>
        <c:lblOffset val="100"/>
        <c:noMultiLvlLbl val="0"/>
      </c:catAx>
      <c:valAx>
        <c:axId val="13867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0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7</xdr:row>
      <xdr:rowOff>34290</xdr:rowOff>
    </xdr:from>
    <xdr:to>
      <xdr:col>14</xdr:col>
      <xdr:colOff>53340</xdr:colOff>
      <xdr:row>21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E1" workbookViewId="0">
      <selection activeCell="U18" sqref="U18"/>
    </sheetView>
  </sheetViews>
  <sheetFormatPr defaultRowHeight="14.4" x14ac:dyDescent="0.3"/>
  <sheetData>
    <row r="1" spans="1:21" ht="15" thickBot="1" x14ac:dyDescent="0.35">
      <c r="B1" s="1">
        <v>20</v>
      </c>
      <c r="C1" s="1">
        <v>27</v>
      </c>
      <c r="D1" s="1">
        <v>26</v>
      </c>
      <c r="E1" s="1">
        <v>34</v>
      </c>
      <c r="F1" s="1">
        <v>25</v>
      </c>
      <c r="G1" s="1">
        <v>28</v>
      </c>
      <c r="H1" s="1">
        <v>36</v>
      </c>
    </row>
    <row r="2" spans="1:21" x14ac:dyDescent="0.3">
      <c r="A2" t="s">
        <v>0</v>
      </c>
      <c r="B2">
        <v>0</v>
      </c>
      <c r="C2">
        <v>0</v>
      </c>
      <c r="D2">
        <v>0</v>
      </c>
      <c r="E2">
        <v>1</v>
      </c>
      <c r="F2">
        <v>2</v>
      </c>
      <c r="G2">
        <v>0</v>
      </c>
      <c r="H2">
        <v>0</v>
      </c>
    </row>
    <row r="3" spans="1:21" x14ac:dyDescent="0.3">
      <c r="A3" t="s">
        <v>1</v>
      </c>
      <c r="B3">
        <v>1</v>
      </c>
      <c r="C3">
        <v>2</v>
      </c>
      <c r="D3">
        <v>1</v>
      </c>
      <c r="E3">
        <v>0</v>
      </c>
      <c r="F3">
        <v>0</v>
      </c>
      <c r="G3">
        <v>2</v>
      </c>
      <c r="H3">
        <v>1</v>
      </c>
    </row>
    <row r="10" spans="1:21" x14ac:dyDescent="0.3">
      <c r="Q10" t="s">
        <v>0</v>
      </c>
      <c r="R10" t="s">
        <v>1</v>
      </c>
    </row>
    <row r="11" spans="1:21" ht="15" thickBot="1" x14ac:dyDescent="0.35">
      <c r="C11" t="s">
        <v>0</v>
      </c>
      <c r="D11" t="s">
        <v>1</v>
      </c>
      <c r="P11">
        <v>24</v>
      </c>
      <c r="Q11">
        <v>0</v>
      </c>
      <c r="R11">
        <v>2</v>
      </c>
      <c r="S11">
        <f>SUM(Q11:R11)</f>
        <v>2</v>
      </c>
      <c r="T11">
        <f>(Q11+R11)*P11</f>
        <v>48</v>
      </c>
      <c r="U11">
        <f>((24-25.86667)*S11)^2</f>
        <v>13.937827555599988</v>
      </c>
    </row>
    <row r="12" spans="1:21" ht="15" thickBot="1" x14ac:dyDescent="0.35">
      <c r="B12" s="1">
        <v>20</v>
      </c>
      <c r="C12">
        <v>0</v>
      </c>
      <c r="D12">
        <v>1</v>
      </c>
      <c r="E12">
        <f>D12*B12+C12*B12</f>
        <v>20</v>
      </c>
      <c r="P12">
        <v>25</v>
      </c>
      <c r="Q12">
        <v>1</v>
      </c>
      <c r="R12">
        <v>8</v>
      </c>
      <c r="S12">
        <f t="shared" ref="S12:S16" si="0">SUM(Q12:R12)</f>
        <v>9</v>
      </c>
      <c r="T12">
        <f t="shared" ref="T12:T16" si="1">(Q12+R12)*P12</f>
        <v>225</v>
      </c>
      <c r="U12">
        <f t="shared" ref="U12:U16" si="2">((24-25.86667)*S12)^2</f>
        <v>282.24100800089974</v>
      </c>
    </row>
    <row r="13" spans="1:21" ht="15" thickBot="1" x14ac:dyDescent="0.35">
      <c r="B13" s="1">
        <v>25</v>
      </c>
      <c r="C13">
        <v>2</v>
      </c>
      <c r="D13">
        <v>0</v>
      </c>
      <c r="E13">
        <f t="shared" ref="E13:E18" si="3">D13*B13+C13*B13</f>
        <v>50</v>
      </c>
      <c r="P13">
        <v>26</v>
      </c>
      <c r="Q13">
        <v>4</v>
      </c>
      <c r="R13">
        <f>13-4</f>
        <v>9</v>
      </c>
      <c r="S13">
        <f t="shared" si="0"/>
        <v>13</v>
      </c>
      <c r="T13">
        <f t="shared" si="1"/>
        <v>338</v>
      </c>
      <c r="U13">
        <f>((24-25.86667)*S13)^2</f>
        <v>588.87321422409946</v>
      </c>
    </row>
    <row r="14" spans="1:21" ht="15" thickBot="1" x14ac:dyDescent="0.35">
      <c r="B14" s="1">
        <v>26</v>
      </c>
      <c r="C14">
        <v>0</v>
      </c>
      <c r="D14">
        <v>1</v>
      </c>
      <c r="E14">
        <f t="shared" si="3"/>
        <v>26</v>
      </c>
      <c r="P14">
        <v>27</v>
      </c>
      <c r="Q14">
        <v>4</v>
      </c>
      <c r="R14">
        <v>0</v>
      </c>
      <c r="S14">
        <f t="shared" si="0"/>
        <v>4</v>
      </c>
      <c r="T14">
        <f t="shared" si="1"/>
        <v>108</v>
      </c>
      <c r="U14">
        <f t="shared" si="2"/>
        <v>55.751310222399951</v>
      </c>
    </row>
    <row r="15" spans="1:21" ht="15" thickBot="1" x14ac:dyDescent="0.35">
      <c r="B15" s="1">
        <v>27</v>
      </c>
      <c r="C15">
        <v>0</v>
      </c>
      <c r="D15">
        <v>2</v>
      </c>
      <c r="E15">
        <f t="shared" si="3"/>
        <v>54</v>
      </c>
      <c r="P15">
        <v>28</v>
      </c>
      <c r="Q15">
        <v>1</v>
      </c>
      <c r="R15">
        <v>0</v>
      </c>
      <c r="S15">
        <f t="shared" si="0"/>
        <v>1</v>
      </c>
      <c r="T15">
        <f t="shared" si="1"/>
        <v>28</v>
      </c>
      <c r="U15">
        <f t="shared" si="2"/>
        <v>3.4844568888999969</v>
      </c>
    </row>
    <row r="16" spans="1:21" ht="15" thickBot="1" x14ac:dyDescent="0.35">
      <c r="B16" s="1">
        <v>28</v>
      </c>
      <c r="C16">
        <v>0</v>
      </c>
      <c r="D16">
        <v>2</v>
      </c>
      <c r="E16">
        <f t="shared" si="3"/>
        <v>56</v>
      </c>
      <c r="P16">
        <v>29</v>
      </c>
      <c r="Q16">
        <v>1</v>
      </c>
      <c r="R16">
        <v>0</v>
      </c>
      <c r="S16">
        <f t="shared" si="0"/>
        <v>1</v>
      </c>
      <c r="T16">
        <f t="shared" si="1"/>
        <v>29</v>
      </c>
      <c r="U16">
        <f t="shared" si="2"/>
        <v>3.4844568888999969</v>
      </c>
    </row>
    <row r="17" spans="2:21" ht="15" thickBot="1" x14ac:dyDescent="0.35">
      <c r="B17" s="1">
        <v>34</v>
      </c>
      <c r="C17">
        <v>1</v>
      </c>
      <c r="D17">
        <v>0</v>
      </c>
      <c r="E17">
        <f t="shared" si="3"/>
        <v>34</v>
      </c>
      <c r="R17">
        <f>SUM(Q11:R16)</f>
        <v>30</v>
      </c>
      <c r="T17">
        <f>SUM(T11:T16)/R17</f>
        <v>25.866666666666667</v>
      </c>
      <c r="U17">
        <f>SQRT(SUM(U11:U16)/30)</f>
        <v>5.620712510529839</v>
      </c>
    </row>
    <row r="18" spans="2:21" ht="15" thickBot="1" x14ac:dyDescent="0.35">
      <c r="B18" s="1">
        <v>36</v>
      </c>
      <c r="C18">
        <v>0</v>
      </c>
      <c r="D18">
        <v>1</v>
      </c>
      <c r="E18">
        <f t="shared" si="3"/>
        <v>36</v>
      </c>
      <c r="T18" t="s">
        <v>2</v>
      </c>
    </row>
    <row r="19" spans="2:21" ht="15" thickBot="1" x14ac:dyDescent="0.35">
      <c r="B19" s="1"/>
      <c r="E19">
        <f>SUM(E12:E18)/10</f>
        <v>27.6</v>
      </c>
    </row>
    <row r="20" spans="2:21" ht="15" thickBot="1" x14ac:dyDescent="0.35">
      <c r="B20" s="1"/>
    </row>
  </sheetData>
  <sortState ref="B12:D18">
    <sortCondition ref="B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2019-08-26T20:59:16Z</dcterms:created>
  <dcterms:modified xsi:type="dcterms:W3CDTF">2019-09-25T08:36:45Z</dcterms:modified>
</cp:coreProperties>
</file>