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older adults\"/>
    </mc:Choice>
  </mc:AlternateContent>
  <bookViews>
    <workbookView xWindow="0" yWindow="0" windowWidth="20160" windowHeight="8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N10" i="1"/>
  <c r="O10" i="1"/>
  <c r="P10" i="1"/>
  <c r="Q10" i="1"/>
  <c r="R10" i="1"/>
  <c r="S10" i="1"/>
  <c r="T10" i="1"/>
  <c r="M10" i="1"/>
  <c r="J8" i="1"/>
  <c r="K8" i="1"/>
  <c r="L8" i="1"/>
  <c r="M8" i="1"/>
  <c r="N8" i="1"/>
  <c r="O8" i="1"/>
  <c r="P8" i="1"/>
  <c r="Q8" i="1"/>
  <c r="R8" i="1"/>
  <c r="S8" i="1"/>
  <c r="T8" i="1"/>
  <c r="I8" i="1"/>
  <c r="U10" i="1" l="1"/>
  <c r="U9" i="1"/>
  <c r="J9" i="1"/>
  <c r="K9" i="1"/>
  <c r="L9" i="1"/>
  <c r="M9" i="1"/>
  <c r="N9" i="1"/>
  <c r="O9" i="1"/>
  <c r="P9" i="1"/>
  <c r="Q9" i="1"/>
  <c r="R9" i="1"/>
  <c r="S9" i="1"/>
  <c r="T9" i="1"/>
  <c r="I9" i="1"/>
  <c r="U7" i="1"/>
  <c r="U6" i="1"/>
</calcChain>
</file>

<file path=xl/sharedStrings.xml><?xml version="1.0" encoding="utf-8"?>
<sst xmlns="http://schemas.openxmlformats.org/spreadsheetml/2006/main" count="23" uniqueCount="5">
  <si>
    <t>F</t>
  </si>
  <si>
    <t>M</t>
  </si>
  <si>
    <t>Age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</si>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</sst>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gender and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Sheet1!$I$5:$T$5</c:f>
              <c:numCache>
                <c:formatCode>General</c:formatCode>
                <c:ptCount val="12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77</c:v>
                </c:pt>
                <c:pt idx="9">
                  <c:v>78</c:v>
                </c:pt>
                <c:pt idx="10">
                  <c:v>82</c:v>
                </c:pt>
                <c:pt idx="11">
                  <c:v>89</c:v>
                </c:pt>
              </c:numCache>
            </c:numRef>
          </c:cat>
          <c:val>
            <c:numRef>
              <c:f>Sheet1!$I$6:$T$6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C-4E46-9441-42DCD21030EC}"/>
            </c:ext>
          </c:extLst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Sheet1!$I$5:$T$5</c:f>
              <c:numCache>
                <c:formatCode>General</c:formatCode>
                <c:ptCount val="12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77</c:v>
                </c:pt>
                <c:pt idx="9">
                  <c:v>78</c:v>
                </c:pt>
                <c:pt idx="10">
                  <c:v>82</c:v>
                </c:pt>
                <c:pt idx="11">
                  <c:v>89</c:v>
                </c:pt>
              </c:numCache>
            </c:numRef>
          </c:cat>
          <c:val>
            <c:numRef>
              <c:f>Sheet1!$I$7:$T$7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C-4E46-9441-42DCD210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857248"/>
        <c:axId val="504857664"/>
      </c:barChart>
      <c:catAx>
        <c:axId val="50485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7664"/>
        <c:crosses val="autoZero"/>
        <c:auto val="1"/>
        <c:lblAlgn val="ctr"/>
        <c:lblOffset val="100"/>
        <c:noMultiLvlLbl val="0"/>
      </c:catAx>
      <c:valAx>
        <c:axId val="504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participant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15</xdr:row>
      <xdr:rowOff>19050</xdr:rowOff>
    </xdr:from>
    <xdr:to>
      <xdr:col>16</xdr:col>
      <xdr:colOff>60960</xdr:colOff>
      <xdr:row>32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G1" workbookViewId="0">
      <selection activeCell="U10" sqref="U10"/>
    </sheetView>
  </sheetViews>
  <sheetFormatPr defaultRowHeight="14.4" x14ac:dyDescent="0.3"/>
  <sheetData>
    <row r="1" spans="1:21" ht="15" thickBot="1" x14ac:dyDescent="0.35">
      <c r="A1" s="1">
        <v>74</v>
      </c>
      <c r="B1" s="1" t="s">
        <v>0</v>
      </c>
    </row>
    <row r="2" spans="1:21" ht="15" thickBot="1" x14ac:dyDescent="0.35">
      <c r="A2" s="1">
        <v>66</v>
      </c>
      <c r="B2" s="1" t="s">
        <v>0</v>
      </c>
    </row>
    <row r="3" spans="1:21" ht="15" thickBot="1" x14ac:dyDescent="0.35">
      <c r="A3" s="1">
        <v>78</v>
      </c>
      <c r="B3" s="1" t="s">
        <v>1</v>
      </c>
    </row>
    <row r="4" spans="1:21" ht="15" thickBot="1" x14ac:dyDescent="0.35">
      <c r="A4" s="1">
        <v>69</v>
      </c>
      <c r="B4" s="1" t="s">
        <v>0</v>
      </c>
    </row>
    <row r="5" spans="1:21" ht="15" thickBot="1" x14ac:dyDescent="0.35">
      <c r="A5" s="1">
        <v>89</v>
      </c>
      <c r="B5" s="1" t="s">
        <v>1</v>
      </c>
      <c r="H5" t="s">
        <v>2</v>
      </c>
      <c r="I5">
        <v>66</v>
      </c>
      <c r="J5">
        <v>68</v>
      </c>
      <c r="K5">
        <v>69</v>
      </c>
      <c r="L5">
        <v>71</v>
      </c>
      <c r="M5">
        <v>72</v>
      </c>
      <c r="N5">
        <v>73</v>
      </c>
      <c r="O5">
        <v>74</v>
      </c>
      <c r="P5">
        <v>75</v>
      </c>
      <c r="Q5">
        <v>77</v>
      </c>
      <c r="R5">
        <v>78</v>
      </c>
      <c r="S5">
        <v>82</v>
      </c>
      <c r="T5">
        <v>89</v>
      </c>
    </row>
    <row r="6" spans="1:21" ht="15" thickBot="1" x14ac:dyDescent="0.35">
      <c r="A6" s="1">
        <v>72</v>
      </c>
      <c r="B6" s="1" t="s">
        <v>0</v>
      </c>
      <c r="H6" t="s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2</v>
      </c>
      <c r="Q6">
        <v>1</v>
      </c>
      <c r="R6">
        <v>1</v>
      </c>
      <c r="S6">
        <v>0</v>
      </c>
      <c r="T6">
        <v>1</v>
      </c>
      <c r="U6">
        <f>SUM(I6:T6)</f>
        <v>8</v>
      </c>
    </row>
    <row r="7" spans="1:21" ht="15" thickBot="1" x14ac:dyDescent="0.35">
      <c r="A7" s="1">
        <v>73</v>
      </c>
      <c r="B7" s="1" t="s">
        <v>1</v>
      </c>
      <c r="H7" t="s">
        <v>4</v>
      </c>
      <c r="I7">
        <v>1</v>
      </c>
      <c r="J7">
        <v>1</v>
      </c>
      <c r="K7">
        <v>1</v>
      </c>
      <c r="L7">
        <v>1</v>
      </c>
      <c r="M7">
        <v>5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f>SUM(I7:T7)</f>
        <v>12</v>
      </c>
    </row>
    <row r="8" spans="1:21" ht="15" thickBot="1" x14ac:dyDescent="0.35">
      <c r="A8" s="1"/>
      <c r="B8" s="1"/>
      <c r="I8">
        <f>SUM(I6:I7)</f>
        <v>1</v>
      </c>
      <c r="J8">
        <f t="shared" ref="J8:T8" si="0">SUM(J6:J7)</f>
        <v>1</v>
      </c>
      <c r="K8">
        <f t="shared" si="0"/>
        <v>1</v>
      </c>
      <c r="L8">
        <f t="shared" si="0"/>
        <v>1</v>
      </c>
      <c r="M8">
        <f t="shared" si="0"/>
        <v>5</v>
      </c>
      <c r="N8">
        <f t="shared" si="0"/>
        <v>3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21" ht="15" thickBot="1" x14ac:dyDescent="0.35">
      <c r="A9" s="1">
        <v>74</v>
      </c>
      <c r="B9" s="1" t="s">
        <v>1</v>
      </c>
      <c r="I9">
        <f>I7*I5+I6*I5</f>
        <v>66</v>
      </c>
      <c r="J9">
        <f t="shared" ref="J9:T9" si="1">J7*J5+J6*J5</f>
        <v>68</v>
      </c>
      <c r="K9">
        <f t="shared" si="1"/>
        <v>69</v>
      </c>
      <c r="L9">
        <f t="shared" si="1"/>
        <v>71</v>
      </c>
      <c r="M9">
        <f t="shared" si="1"/>
        <v>360</v>
      </c>
      <c r="N9">
        <f t="shared" si="1"/>
        <v>219</v>
      </c>
      <c r="O9">
        <f t="shared" si="1"/>
        <v>148</v>
      </c>
      <c r="P9">
        <f t="shared" si="1"/>
        <v>150</v>
      </c>
      <c r="Q9">
        <f t="shared" si="1"/>
        <v>77</v>
      </c>
      <c r="R9">
        <f t="shared" si="1"/>
        <v>78</v>
      </c>
      <c r="S9">
        <f t="shared" si="1"/>
        <v>82</v>
      </c>
      <c r="T9">
        <f t="shared" si="1"/>
        <v>89</v>
      </c>
      <c r="U9">
        <f>SUM(I9:T9)/20</f>
        <v>73.849999999999994</v>
      </c>
    </row>
    <row r="10" spans="1:21" ht="15" thickBot="1" x14ac:dyDescent="0.35">
      <c r="A10" s="1">
        <v>72</v>
      </c>
      <c r="B10" s="1" t="s">
        <v>0</v>
      </c>
      <c r="I10">
        <f t="shared" ref="I10:L10" si="2">((I5-73.85)*I8)^2</f>
        <v>61.62249999999991</v>
      </c>
      <c r="J10">
        <f t="shared" si="2"/>
        <v>34.222499999999933</v>
      </c>
      <c r="K10">
        <f t="shared" si="2"/>
        <v>23.522499999999944</v>
      </c>
      <c r="L10">
        <f t="shared" si="2"/>
        <v>8.1224999999999667</v>
      </c>
      <c r="M10">
        <f>((M5-73.85)*M8)^2</f>
        <v>85.562499999999474</v>
      </c>
      <c r="N10">
        <f t="shared" ref="N10:T10" si="3">((N5-73.85)*N8)^2</f>
        <v>6.5024999999999133</v>
      </c>
      <c r="O10">
        <f t="shared" si="3"/>
        <v>9.0000000000006825E-2</v>
      </c>
      <c r="P10">
        <f t="shared" si="3"/>
        <v>5.2900000000000524</v>
      </c>
      <c r="Q10">
        <f t="shared" si="3"/>
        <v>9.922500000000035</v>
      </c>
      <c r="R10">
        <f t="shared" si="3"/>
        <v>17.222500000000046</v>
      </c>
      <c r="S10">
        <f t="shared" si="3"/>
        <v>66.422500000000099</v>
      </c>
      <c r="T10">
        <f t="shared" si="3"/>
        <v>229.52250000000018</v>
      </c>
      <c r="U10">
        <f>SQRT(SUM(I10:T10)/20)</f>
        <v>5.234620330071702</v>
      </c>
    </row>
    <row r="11" spans="1:21" ht="15" thickBot="1" x14ac:dyDescent="0.35">
      <c r="A11" s="1">
        <v>73</v>
      </c>
      <c r="B11" s="1" t="s">
        <v>0</v>
      </c>
    </row>
    <row r="12" spans="1:21" ht="15" thickBot="1" x14ac:dyDescent="0.35">
      <c r="A12" s="1">
        <v>75</v>
      </c>
      <c r="B12" s="1" t="s">
        <v>1</v>
      </c>
    </row>
    <row r="13" spans="1:21" ht="15" thickBot="1" x14ac:dyDescent="0.35">
      <c r="A13" s="1">
        <v>77</v>
      </c>
      <c r="B13" s="1" t="s">
        <v>1</v>
      </c>
    </row>
    <row r="14" spans="1:21" ht="15" thickBot="1" x14ac:dyDescent="0.35">
      <c r="A14" s="1">
        <v>72</v>
      </c>
      <c r="B14" s="1" t="s">
        <v>0</v>
      </c>
    </row>
    <row r="15" spans="1:21" ht="15" thickBot="1" x14ac:dyDescent="0.35">
      <c r="A15" s="1">
        <v>68</v>
      </c>
      <c r="B15" s="1" t="s">
        <v>0</v>
      </c>
    </row>
    <row r="16" spans="1:21" ht="15" thickBot="1" x14ac:dyDescent="0.35">
      <c r="A16" s="1">
        <v>72</v>
      </c>
      <c r="B16" s="1" t="s">
        <v>0</v>
      </c>
    </row>
    <row r="17" spans="1:2" ht="15" thickBot="1" x14ac:dyDescent="0.35">
      <c r="A17" s="1">
        <v>82</v>
      </c>
      <c r="B17" s="1" t="s">
        <v>0</v>
      </c>
    </row>
    <row r="18" spans="1:2" ht="15" thickBot="1" x14ac:dyDescent="0.35">
      <c r="A18" s="1">
        <v>73</v>
      </c>
      <c r="B18" s="1" t="s">
        <v>1</v>
      </c>
    </row>
    <row r="19" spans="1:2" ht="15" thickBot="1" x14ac:dyDescent="0.35">
      <c r="A19" s="1">
        <v>72</v>
      </c>
      <c r="B19" s="1" t="s">
        <v>0</v>
      </c>
    </row>
    <row r="20" spans="1:2" ht="15" thickBot="1" x14ac:dyDescent="0.35">
      <c r="A20" s="1">
        <v>75</v>
      </c>
      <c r="B20" s="1" t="s">
        <v>1</v>
      </c>
    </row>
    <row r="21" spans="1:2" ht="15" thickBot="1" x14ac:dyDescent="0.35">
      <c r="A21" s="1">
        <v>71</v>
      </c>
      <c r="B21" s="1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2019-08-25T10:30:33Z</dcterms:created>
  <dcterms:modified xsi:type="dcterms:W3CDTF">2019-09-25T08:31:04Z</dcterms:modified>
</cp:coreProperties>
</file>