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 analysis\Non-engineering student politeness\"/>
    </mc:Choice>
  </mc:AlternateContent>
  <bookViews>
    <workbookView minimized="1" xWindow="0" yWindow="0" windowWidth="28800" windowHeight="12330" activeTab="1"/>
  </bookViews>
  <sheets>
    <sheet name="overall" sheetId="1" r:id="rId1"/>
    <sheet name="Heart rate" sheetId="5" r:id="rId2"/>
    <sheet name="Time duration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5" l="1"/>
  <c r="J12" i="5"/>
  <c r="L13" i="5"/>
  <c r="K13" i="5"/>
  <c r="L12" i="5"/>
  <c r="K12" i="5"/>
  <c r="C13" i="5"/>
  <c r="D13" i="5"/>
  <c r="B13" i="5"/>
  <c r="C12" i="5"/>
  <c r="D12" i="5"/>
  <c r="B12" i="5"/>
  <c r="E13" i="6"/>
  <c r="F13" i="6"/>
  <c r="D13" i="6"/>
  <c r="E12" i="6"/>
  <c r="F12" i="6"/>
  <c r="D1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F2" i="6"/>
  <c r="D3" i="6"/>
  <c r="D4" i="6"/>
  <c r="D5" i="6"/>
  <c r="D6" i="6"/>
  <c r="D7" i="6"/>
  <c r="D8" i="6"/>
  <c r="D9" i="6"/>
  <c r="D10" i="6"/>
  <c r="D11" i="6"/>
  <c r="D2" i="6"/>
  <c r="E2" i="6"/>
  <c r="F11" i="1" l="1"/>
  <c r="N5" i="1"/>
  <c r="I5" i="1"/>
  <c r="F5" i="1"/>
  <c r="Y4" i="1" l="1"/>
  <c r="Y5" i="1"/>
  <c r="Y6" i="1"/>
  <c r="Y7" i="1"/>
  <c r="Y8" i="1"/>
  <c r="Y9" i="1"/>
  <c r="Y10" i="1"/>
  <c r="Y11" i="1"/>
  <c r="V4" i="1"/>
  <c r="V5" i="1"/>
  <c r="V6" i="1"/>
  <c r="V7" i="1"/>
  <c r="V8" i="1"/>
  <c r="V9" i="1"/>
  <c r="V10" i="1"/>
  <c r="V11" i="1"/>
  <c r="N3" i="1"/>
  <c r="N4" i="1"/>
  <c r="N6" i="1"/>
  <c r="N7" i="1"/>
  <c r="N8" i="1"/>
  <c r="N9" i="1"/>
  <c r="N10" i="1"/>
  <c r="N11" i="1"/>
  <c r="Q3" i="1"/>
  <c r="Q4" i="1"/>
  <c r="Q6" i="1"/>
  <c r="Q7" i="1"/>
  <c r="Q8" i="1"/>
  <c r="Q9" i="1"/>
  <c r="Q10" i="1"/>
  <c r="Q11" i="1"/>
  <c r="I3" i="1"/>
  <c r="I4" i="1"/>
  <c r="I6" i="1"/>
  <c r="I7" i="1"/>
  <c r="I8" i="1"/>
  <c r="I9" i="1"/>
  <c r="I10" i="1"/>
  <c r="I11" i="1"/>
  <c r="F3" i="1"/>
  <c r="F4" i="1"/>
  <c r="F6" i="1"/>
  <c r="F7" i="1"/>
  <c r="F8" i="1"/>
  <c r="F9" i="1"/>
  <c r="F10" i="1"/>
  <c r="Y3" i="1"/>
  <c r="V3" i="1"/>
  <c r="Y2" i="1"/>
  <c r="V2" i="1"/>
  <c r="Q2" i="1"/>
  <c r="N2" i="1"/>
  <c r="I2" i="1"/>
  <c r="F2" i="1"/>
</calcChain>
</file>

<file path=xl/sharedStrings.xml><?xml version="1.0" encoding="utf-8"?>
<sst xmlns="http://schemas.openxmlformats.org/spreadsheetml/2006/main" count="83" uniqueCount="36">
  <si>
    <t>Time start</t>
  </si>
  <si>
    <t>Time stop</t>
  </si>
  <si>
    <t>Heart rate start</t>
  </si>
  <si>
    <t>Heart rate stop</t>
  </si>
  <si>
    <t>Time duration</t>
  </si>
  <si>
    <t>proximity</t>
  </si>
  <si>
    <t>Sitting near the table</t>
  </si>
  <si>
    <t>sequence blue</t>
  </si>
  <si>
    <t>sequence red</t>
  </si>
  <si>
    <t>sequence green</t>
  </si>
  <si>
    <t>Participant 11</t>
  </si>
  <si>
    <t>Participant 12</t>
  </si>
  <si>
    <t>Participant 13</t>
  </si>
  <si>
    <t>Participant 14</t>
  </si>
  <si>
    <t>Participant 15</t>
  </si>
  <si>
    <t>Participant 16</t>
  </si>
  <si>
    <t>Participant 17</t>
  </si>
  <si>
    <t>Participant 18</t>
  </si>
  <si>
    <t>Participant 19</t>
  </si>
  <si>
    <t>Participant 20</t>
  </si>
  <si>
    <t>#Not recorded</t>
  </si>
  <si>
    <t>Not recorder</t>
  </si>
  <si>
    <t>Standing</t>
  </si>
  <si>
    <t>standing</t>
  </si>
  <si>
    <t>Sitting far the table</t>
  </si>
  <si>
    <t>Participant 20 stood up at 0:08:16 for few second</t>
  </si>
  <si>
    <t>Heart rate</t>
  </si>
  <si>
    <t>No Polite behavior</t>
  </si>
  <si>
    <t>One level of polite behaviour</t>
  </si>
  <si>
    <t>Three level of polite behaviour</t>
  </si>
  <si>
    <t>Mean</t>
  </si>
  <si>
    <t>Standard deviation</t>
  </si>
  <si>
    <t>standatd deviation</t>
  </si>
  <si>
    <t>Trial 1</t>
  </si>
  <si>
    <t>Trial 2</t>
  </si>
  <si>
    <t>Trial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</si>
</sst>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4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activeCell="A5" sqref="A5"/>
    </sheetView>
  </sheetViews>
  <sheetFormatPr defaultRowHeight="15" x14ac:dyDescent="0.25"/>
  <cols>
    <col min="1" max="1" width="14.140625" customWidth="1"/>
    <col min="2" max="2" width="19.42578125" customWidth="1"/>
    <col min="3" max="3" width="15.28515625" customWidth="1"/>
    <col min="4" max="5" width="10.5703125" customWidth="1"/>
    <col min="6" max="6" width="13.28515625" customWidth="1"/>
    <col min="7" max="7" width="14.7109375" customWidth="1"/>
    <col min="8" max="9" width="14.85546875" customWidth="1"/>
    <col min="10" max="10" width="19.7109375" customWidth="1"/>
    <col min="11" max="11" width="13.85546875" customWidth="1"/>
    <col min="12" max="12" width="10.28515625" customWidth="1"/>
    <col min="13" max="13" width="10.5703125" customWidth="1"/>
    <col min="14" max="14" width="14.140625" customWidth="1"/>
    <col min="15" max="15" width="14.5703125" customWidth="1"/>
    <col min="16" max="16" width="15.42578125" customWidth="1"/>
    <col min="17" max="17" width="9.85546875" customWidth="1"/>
    <col min="18" max="18" width="20.42578125" customWidth="1"/>
    <col min="19" max="19" width="16.5703125" customWidth="1"/>
    <col min="20" max="20" width="10.7109375" customWidth="1"/>
    <col min="21" max="21" width="9.7109375" customWidth="1"/>
    <col min="22" max="22" width="13.7109375" customWidth="1"/>
    <col min="23" max="24" width="14.140625" customWidth="1"/>
  </cols>
  <sheetData>
    <row r="1" spans="1:26" x14ac:dyDescent="0.25">
      <c r="B1" t="s">
        <v>5</v>
      </c>
      <c r="C1" t="s">
        <v>7</v>
      </c>
      <c r="D1" t="s">
        <v>0</v>
      </c>
      <c r="E1" t="s">
        <v>1</v>
      </c>
      <c r="F1" t="s">
        <v>4</v>
      </c>
      <c r="G1" t="s">
        <v>2</v>
      </c>
      <c r="H1" t="s">
        <v>3</v>
      </c>
      <c r="I1" t="s">
        <v>26</v>
      </c>
      <c r="J1" t="s">
        <v>5</v>
      </c>
      <c r="K1" t="s">
        <v>8</v>
      </c>
      <c r="L1" t="s">
        <v>0</v>
      </c>
      <c r="M1" t="s">
        <v>1</v>
      </c>
      <c r="N1" t="s">
        <v>4</v>
      </c>
      <c r="O1" t="s">
        <v>2</v>
      </c>
      <c r="P1" t="s">
        <v>3</v>
      </c>
      <c r="Q1" t="s">
        <v>26</v>
      </c>
      <c r="R1" t="s">
        <v>5</v>
      </c>
      <c r="S1" t="s">
        <v>9</v>
      </c>
      <c r="T1" t="s">
        <v>0</v>
      </c>
      <c r="U1" t="s">
        <v>1</v>
      </c>
      <c r="V1" t="s">
        <v>4</v>
      </c>
      <c r="W1" t="s">
        <v>2</v>
      </c>
      <c r="X1" t="s">
        <v>3</v>
      </c>
      <c r="Y1" t="s">
        <v>26</v>
      </c>
    </row>
    <row r="2" spans="1:26" x14ac:dyDescent="0.25">
      <c r="A2" t="s">
        <v>10</v>
      </c>
      <c r="B2" t="s">
        <v>6</v>
      </c>
      <c r="C2">
        <v>1</v>
      </c>
      <c r="D2" s="1">
        <v>3.9814814814814817E-3</v>
      </c>
      <c r="E2" s="1">
        <v>6.8634259259259256E-3</v>
      </c>
      <c r="F2" s="1">
        <f>E2-D2</f>
        <v>2.8819444444444439E-3</v>
      </c>
      <c r="G2">
        <v>86</v>
      </c>
      <c r="H2">
        <v>81</v>
      </c>
      <c r="I2">
        <f>H2-G2</f>
        <v>-5</v>
      </c>
      <c r="J2" t="s">
        <v>6</v>
      </c>
      <c r="K2">
        <v>2</v>
      </c>
      <c r="L2" s="1">
        <v>8.2060185185185187E-3</v>
      </c>
      <c r="M2" s="1">
        <v>1.0925925925925924E-2</v>
      </c>
      <c r="N2" s="1">
        <f>M2-L2</f>
        <v>2.7199074074074053E-3</v>
      </c>
      <c r="O2">
        <v>96</v>
      </c>
      <c r="P2">
        <v>84</v>
      </c>
      <c r="Q2">
        <f>P2-O2</f>
        <v>-12</v>
      </c>
      <c r="R2" t="s">
        <v>6</v>
      </c>
      <c r="S2">
        <v>3</v>
      </c>
      <c r="T2" s="1">
        <v>1.1921296296296298E-2</v>
      </c>
      <c r="U2" s="1">
        <v>1.357638888888889E-2</v>
      </c>
      <c r="V2" s="1">
        <f>U2-T2</f>
        <v>1.6550925925925917E-3</v>
      </c>
      <c r="W2">
        <v>86</v>
      </c>
      <c r="X2">
        <v>88</v>
      </c>
      <c r="Y2">
        <f>X2-W2</f>
        <v>2</v>
      </c>
    </row>
    <row r="3" spans="1:26" x14ac:dyDescent="0.25">
      <c r="A3" t="s">
        <v>11</v>
      </c>
      <c r="B3" t="s">
        <v>6</v>
      </c>
      <c r="C3">
        <v>2</v>
      </c>
      <c r="D3" s="1">
        <v>2.9513888888888888E-3</v>
      </c>
      <c r="E3" s="1">
        <v>5.6944444444444438E-3</v>
      </c>
      <c r="F3" s="1">
        <f t="shared" ref="F3:F11" si="0">E3-D3</f>
        <v>2.743055555555555E-3</v>
      </c>
      <c r="G3">
        <v>90</v>
      </c>
      <c r="H3">
        <v>100</v>
      </c>
      <c r="I3">
        <f t="shared" ref="I3:I11" si="1">H3-G3</f>
        <v>10</v>
      </c>
      <c r="J3" t="s">
        <v>6</v>
      </c>
      <c r="K3">
        <v>3</v>
      </c>
      <c r="L3" s="1">
        <v>6.215277777777777E-3</v>
      </c>
      <c r="M3" s="1">
        <v>8.0555555555555554E-3</v>
      </c>
      <c r="N3" s="1">
        <f t="shared" ref="N3:N11" si="2">M3-L3</f>
        <v>1.8402777777777784E-3</v>
      </c>
      <c r="O3">
        <v>92</v>
      </c>
      <c r="P3">
        <v>96</v>
      </c>
      <c r="Q3">
        <f t="shared" ref="Q3:Q11" si="3">P3-O3</f>
        <v>4</v>
      </c>
      <c r="R3" t="s">
        <v>6</v>
      </c>
      <c r="S3">
        <v>1</v>
      </c>
      <c r="T3" s="1">
        <v>4.6296296296296294E-5</v>
      </c>
      <c r="U3" s="1">
        <v>1.7013888888888892E-3</v>
      </c>
      <c r="V3" s="1">
        <f>U3-T3</f>
        <v>1.655092592592593E-3</v>
      </c>
      <c r="W3">
        <v>88</v>
      </c>
      <c r="X3">
        <v>102</v>
      </c>
      <c r="Y3">
        <f>X3-W3</f>
        <v>14</v>
      </c>
    </row>
    <row r="4" spans="1:26" x14ac:dyDescent="0.25">
      <c r="A4" t="s">
        <v>12</v>
      </c>
      <c r="B4" t="s">
        <v>6</v>
      </c>
      <c r="C4">
        <v>3</v>
      </c>
      <c r="D4" s="1">
        <v>5.3356481481481484E-3</v>
      </c>
      <c r="E4" s="1">
        <v>8.1249999999999985E-3</v>
      </c>
      <c r="F4" s="1">
        <f t="shared" si="0"/>
        <v>2.7893518518518502E-3</v>
      </c>
      <c r="G4">
        <v>82</v>
      </c>
      <c r="H4">
        <v>92</v>
      </c>
      <c r="I4">
        <f t="shared" si="1"/>
        <v>10</v>
      </c>
      <c r="J4" t="s">
        <v>6</v>
      </c>
      <c r="K4">
        <v>2</v>
      </c>
      <c r="L4" s="1">
        <v>2.8819444444444444E-3</v>
      </c>
      <c r="M4" s="1">
        <v>4.8148148148148152E-3</v>
      </c>
      <c r="N4" s="1">
        <f t="shared" si="2"/>
        <v>1.9328703703703708E-3</v>
      </c>
      <c r="O4">
        <v>91</v>
      </c>
      <c r="P4">
        <v>89</v>
      </c>
      <c r="Q4">
        <f t="shared" si="3"/>
        <v>-2</v>
      </c>
      <c r="R4" t="s">
        <v>6</v>
      </c>
      <c r="S4">
        <v>1</v>
      </c>
      <c r="T4" s="1">
        <v>2.0833333333333335E-4</v>
      </c>
      <c r="U4" s="1">
        <v>1.8634259259259261E-3</v>
      </c>
      <c r="V4" s="1">
        <f t="shared" ref="V4:V11" si="4">U4-T4</f>
        <v>1.6550925925925928E-3</v>
      </c>
      <c r="W4">
        <v>106</v>
      </c>
      <c r="X4">
        <v>93</v>
      </c>
      <c r="Y4">
        <f t="shared" ref="Y4:Y11" si="5">X4-W4</f>
        <v>-13</v>
      </c>
    </row>
    <row r="5" spans="1:26" x14ac:dyDescent="0.25">
      <c r="A5" t="s">
        <v>13</v>
      </c>
      <c r="B5" t="s">
        <v>6</v>
      </c>
      <c r="C5">
        <v>2</v>
      </c>
      <c r="D5" s="1">
        <v>2.5694444444444445E-3</v>
      </c>
      <c r="E5" s="1">
        <v>5.4398148148148149E-3</v>
      </c>
      <c r="F5" s="1">
        <f>E5-D5</f>
        <v>2.8703703703703703E-3</v>
      </c>
      <c r="G5">
        <v>72</v>
      </c>
      <c r="H5">
        <v>67</v>
      </c>
      <c r="I5">
        <f>H5-G5</f>
        <v>-5</v>
      </c>
      <c r="J5" t="s">
        <v>6</v>
      </c>
      <c r="K5">
        <v>3</v>
      </c>
      <c r="L5" s="1">
        <v>6.3541666666666668E-3</v>
      </c>
      <c r="M5" s="1">
        <v>8.2870370370370372E-3</v>
      </c>
      <c r="N5" s="1">
        <f t="shared" si="2"/>
        <v>1.9328703703703704E-3</v>
      </c>
      <c r="O5">
        <v>73</v>
      </c>
      <c r="Q5" t="s">
        <v>21</v>
      </c>
      <c r="R5" t="s">
        <v>6</v>
      </c>
      <c r="S5">
        <v>1</v>
      </c>
      <c r="T5" s="1">
        <v>0</v>
      </c>
      <c r="U5" s="1">
        <v>1.6550925925925926E-3</v>
      </c>
      <c r="V5" s="1">
        <f t="shared" si="4"/>
        <v>1.6550925925925926E-3</v>
      </c>
      <c r="W5">
        <v>90</v>
      </c>
      <c r="X5">
        <v>77</v>
      </c>
      <c r="Y5">
        <f t="shared" si="5"/>
        <v>-13</v>
      </c>
      <c r="Z5" t="s">
        <v>20</v>
      </c>
    </row>
    <row r="6" spans="1:26" x14ac:dyDescent="0.25">
      <c r="A6" t="s">
        <v>14</v>
      </c>
      <c r="B6" t="s">
        <v>22</v>
      </c>
      <c r="C6">
        <v>2</v>
      </c>
      <c r="D6" s="1">
        <v>3.8657407407407408E-3</v>
      </c>
      <c r="E6" s="1">
        <v>5.7175925925925927E-3</v>
      </c>
      <c r="F6" s="1">
        <f t="shared" si="0"/>
        <v>1.8518518518518519E-3</v>
      </c>
      <c r="G6">
        <v>75</v>
      </c>
      <c r="H6">
        <v>67</v>
      </c>
      <c r="I6">
        <f t="shared" si="1"/>
        <v>-8</v>
      </c>
      <c r="J6" t="s">
        <v>22</v>
      </c>
      <c r="K6">
        <v>1</v>
      </c>
      <c r="L6" s="1">
        <v>0</v>
      </c>
      <c r="M6" s="1">
        <v>2.9629629629629628E-3</v>
      </c>
      <c r="N6" s="1">
        <f t="shared" si="2"/>
        <v>2.9629629629629628E-3</v>
      </c>
      <c r="O6">
        <v>82</v>
      </c>
      <c r="P6">
        <v>70</v>
      </c>
      <c r="Q6">
        <f t="shared" si="3"/>
        <v>-12</v>
      </c>
      <c r="R6" t="s">
        <v>23</v>
      </c>
      <c r="S6">
        <v>3</v>
      </c>
      <c r="T6" s="1">
        <v>6.3541666666666668E-3</v>
      </c>
      <c r="U6" s="1">
        <v>8.0092592592592594E-3</v>
      </c>
      <c r="V6" s="1">
        <f t="shared" si="4"/>
        <v>1.6550925925925926E-3</v>
      </c>
      <c r="W6">
        <v>65</v>
      </c>
      <c r="X6">
        <v>58</v>
      </c>
      <c r="Y6">
        <f t="shared" si="5"/>
        <v>-7</v>
      </c>
    </row>
    <row r="7" spans="1:26" x14ac:dyDescent="0.25">
      <c r="A7" t="s">
        <v>15</v>
      </c>
      <c r="B7" t="s">
        <v>24</v>
      </c>
      <c r="C7">
        <v>2</v>
      </c>
      <c r="D7" s="1">
        <v>2.685185185185185E-3</v>
      </c>
      <c r="E7" s="1">
        <v>4.6759259259259263E-3</v>
      </c>
      <c r="F7" s="1">
        <f t="shared" si="0"/>
        <v>1.9907407407407413E-3</v>
      </c>
      <c r="G7">
        <v>86</v>
      </c>
      <c r="H7">
        <v>84</v>
      </c>
      <c r="I7">
        <f t="shared" si="1"/>
        <v>-2</v>
      </c>
      <c r="J7" t="s">
        <v>24</v>
      </c>
      <c r="K7">
        <v>3</v>
      </c>
      <c r="L7" s="1">
        <v>5.4513888888888884E-3</v>
      </c>
      <c r="M7" s="1">
        <v>7.3495370370370372E-3</v>
      </c>
      <c r="N7" s="1">
        <f t="shared" si="2"/>
        <v>1.8981481481481488E-3</v>
      </c>
      <c r="O7">
        <v>81</v>
      </c>
      <c r="P7">
        <v>79</v>
      </c>
      <c r="Q7">
        <f t="shared" si="3"/>
        <v>-2</v>
      </c>
      <c r="R7" t="s">
        <v>23</v>
      </c>
      <c r="S7">
        <v>1</v>
      </c>
      <c r="T7" s="1">
        <v>2.5462962962962961E-4</v>
      </c>
      <c r="U7" s="1">
        <v>1.9097222222222222E-3</v>
      </c>
      <c r="V7" s="1">
        <f t="shared" si="4"/>
        <v>1.6550925925925926E-3</v>
      </c>
      <c r="W7">
        <v>76</v>
      </c>
      <c r="X7">
        <v>87</v>
      </c>
      <c r="Y7">
        <f t="shared" si="5"/>
        <v>11</v>
      </c>
    </row>
    <row r="8" spans="1:26" x14ac:dyDescent="0.25">
      <c r="A8" t="s">
        <v>16</v>
      </c>
      <c r="B8" t="s">
        <v>6</v>
      </c>
      <c r="C8">
        <v>3</v>
      </c>
      <c r="D8" s="1">
        <v>5.6481481481481478E-3</v>
      </c>
      <c r="E8" s="1">
        <v>7.5115740740740742E-3</v>
      </c>
      <c r="F8" s="1">
        <f t="shared" si="0"/>
        <v>1.8634259259259264E-3</v>
      </c>
      <c r="G8">
        <v>69</v>
      </c>
      <c r="H8">
        <v>70</v>
      </c>
      <c r="I8">
        <f t="shared" si="1"/>
        <v>1</v>
      </c>
      <c r="J8" t="s">
        <v>6</v>
      </c>
      <c r="K8">
        <v>2</v>
      </c>
      <c r="L8" s="1">
        <v>2.627314814814815E-3</v>
      </c>
      <c r="M8" s="1">
        <v>4.9305555555555552E-3</v>
      </c>
      <c r="N8" s="1">
        <f t="shared" si="2"/>
        <v>2.3032407407407402E-3</v>
      </c>
      <c r="O8">
        <v>69</v>
      </c>
      <c r="P8">
        <v>68</v>
      </c>
      <c r="Q8">
        <f t="shared" si="3"/>
        <v>-1</v>
      </c>
      <c r="R8" t="s">
        <v>6</v>
      </c>
      <c r="S8">
        <v>1</v>
      </c>
      <c r="T8" s="1">
        <v>0</v>
      </c>
      <c r="U8" s="1">
        <v>1.6550925925925926E-3</v>
      </c>
      <c r="V8" s="1">
        <f t="shared" si="4"/>
        <v>1.6550925925925926E-3</v>
      </c>
      <c r="W8">
        <v>72</v>
      </c>
      <c r="X8">
        <v>63</v>
      </c>
      <c r="Y8">
        <f t="shared" si="5"/>
        <v>-9</v>
      </c>
    </row>
    <row r="9" spans="1:26" x14ac:dyDescent="0.25">
      <c r="A9" t="s">
        <v>17</v>
      </c>
      <c r="B9" t="s">
        <v>6</v>
      </c>
      <c r="C9">
        <v>2</v>
      </c>
      <c r="D9" s="1">
        <v>4.5023148148148149E-3</v>
      </c>
      <c r="E9" s="1">
        <v>6.4930555555555549E-3</v>
      </c>
      <c r="F9" s="1">
        <f t="shared" si="0"/>
        <v>1.99074074074074E-3</v>
      </c>
      <c r="G9">
        <v>89</v>
      </c>
      <c r="H9">
        <v>87</v>
      </c>
      <c r="I9">
        <f t="shared" si="1"/>
        <v>-2</v>
      </c>
      <c r="J9" t="s">
        <v>6</v>
      </c>
      <c r="K9">
        <v>1</v>
      </c>
      <c r="L9" s="1">
        <v>5.7870370370370378E-4</v>
      </c>
      <c r="M9" s="1">
        <v>3.4490740740740745E-3</v>
      </c>
      <c r="N9" s="1">
        <f t="shared" si="2"/>
        <v>2.8703703703703708E-3</v>
      </c>
      <c r="O9">
        <v>84</v>
      </c>
      <c r="P9">
        <v>91</v>
      </c>
      <c r="Q9">
        <f t="shared" si="3"/>
        <v>7</v>
      </c>
      <c r="R9" t="s">
        <v>6</v>
      </c>
      <c r="S9">
        <v>3</v>
      </c>
      <c r="T9" s="1">
        <v>7.3379629629629628E-3</v>
      </c>
      <c r="U9" s="1">
        <v>8.9930555555555545E-3</v>
      </c>
      <c r="V9" s="1">
        <f t="shared" si="4"/>
        <v>1.6550925925925917E-3</v>
      </c>
      <c r="W9">
        <v>88</v>
      </c>
      <c r="X9">
        <v>86</v>
      </c>
      <c r="Y9">
        <f t="shared" si="5"/>
        <v>-2</v>
      </c>
    </row>
    <row r="10" spans="1:26" x14ac:dyDescent="0.25">
      <c r="A10" t="s">
        <v>18</v>
      </c>
      <c r="B10" t="s">
        <v>6</v>
      </c>
      <c r="C10">
        <v>1</v>
      </c>
      <c r="D10" s="1">
        <v>3.9351851851851852E-4</v>
      </c>
      <c r="E10" s="1">
        <v>2.4074074074074076E-3</v>
      </c>
      <c r="F10" s="1">
        <f t="shared" si="0"/>
        <v>2.0138888888888888E-3</v>
      </c>
      <c r="G10">
        <v>113</v>
      </c>
      <c r="H10">
        <v>81</v>
      </c>
      <c r="I10">
        <f t="shared" si="1"/>
        <v>-32</v>
      </c>
      <c r="J10" t="s">
        <v>6</v>
      </c>
      <c r="K10">
        <v>2</v>
      </c>
      <c r="L10" s="1">
        <v>3.2523148148148151E-3</v>
      </c>
      <c r="M10" s="1">
        <v>5.1736111111111115E-3</v>
      </c>
      <c r="N10" s="1">
        <f t="shared" si="2"/>
        <v>1.9212962962962964E-3</v>
      </c>
      <c r="O10">
        <v>69</v>
      </c>
      <c r="P10">
        <v>78</v>
      </c>
      <c r="Q10">
        <f t="shared" si="3"/>
        <v>9</v>
      </c>
      <c r="R10" t="s">
        <v>6</v>
      </c>
      <c r="S10">
        <v>3</v>
      </c>
      <c r="T10" s="1">
        <v>5.7291666666666671E-3</v>
      </c>
      <c r="U10" s="1">
        <v>7.3842592592592597E-3</v>
      </c>
      <c r="V10" s="1">
        <f t="shared" si="4"/>
        <v>1.6550925925925926E-3</v>
      </c>
      <c r="W10">
        <v>80</v>
      </c>
      <c r="X10">
        <v>82</v>
      </c>
      <c r="Y10">
        <f t="shared" si="5"/>
        <v>2</v>
      </c>
    </row>
    <row r="11" spans="1:26" x14ac:dyDescent="0.25">
      <c r="A11" t="s">
        <v>19</v>
      </c>
      <c r="B11" t="s">
        <v>6</v>
      </c>
      <c r="C11">
        <v>3</v>
      </c>
      <c r="D11" s="1">
        <v>5.7870370370370376E-3</v>
      </c>
      <c r="E11" s="1">
        <v>7.6273148148148151E-3</v>
      </c>
      <c r="F11" s="1">
        <f t="shared" si="0"/>
        <v>1.8402777777777775E-3</v>
      </c>
      <c r="G11">
        <v>109</v>
      </c>
      <c r="H11">
        <v>85</v>
      </c>
      <c r="I11">
        <f t="shared" si="1"/>
        <v>-24</v>
      </c>
      <c r="J11" t="s">
        <v>6</v>
      </c>
      <c r="K11">
        <v>1</v>
      </c>
      <c r="L11" s="1">
        <v>7.7546296296296304E-4</v>
      </c>
      <c r="M11" s="1">
        <v>2.6967592592592594E-3</v>
      </c>
      <c r="N11" s="1">
        <f t="shared" si="2"/>
        <v>1.9212962962962964E-3</v>
      </c>
      <c r="O11">
        <v>84</v>
      </c>
      <c r="P11">
        <v>89</v>
      </c>
      <c r="Q11">
        <f t="shared" si="3"/>
        <v>5</v>
      </c>
      <c r="R11" t="s">
        <v>6</v>
      </c>
      <c r="S11">
        <v>2</v>
      </c>
      <c r="T11" s="1">
        <v>3.483796296296296E-3</v>
      </c>
      <c r="U11" s="1">
        <v>5.138888888888889E-3</v>
      </c>
      <c r="V11" s="1">
        <f t="shared" si="4"/>
        <v>1.655092592592593E-3</v>
      </c>
      <c r="W11">
        <v>87</v>
      </c>
      <c r="X11">
        <v>86</v>
      </c>
      <c r="Y11">
        <f t="shared" si="5"/>
        <v>-1</v>
      </c>
    </row>
    <row r="16" spans="1:26" x14ac:dyDescent="0.25">
      <c r="G16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115" zoomScaleNormal="115" workbookViewId="0">
      <selection activeCell="J1" sqref="J1:L1"/>
    </sheetView>
  </sheetViews>
  <sheetFormatPr defaultRowHeight="15" x14ac:dyDescent="0.25"/>
  <sheetData>
    <row r="1" spans="1:12" x14ac:dyDescent="0.25">
      <c r="B1" t="s">
        <v>27</v>
      </c>
      <c r="C1" t="s">
        <v>28</v>
      </c>
      <c r="D1" t="s">
        <v>29</v>
      </c>
      <c r="J1" t="s">
        <v>33</v>
      </c>
      <c r="K1" t="s">
        <v>34</v>
      </c>
      <c r="L1" t="s">
        <v>35</v>
      </c>
    </row>
    <row r="2" spans="1:12" x14ac:dyDescent="0.25">
      <c r="B2">
        <v>2</v>
      </c>
      <c r="C2">
        <v>-5</v>
      </c>
      <c r="D2">
        <v>-12</v>
      </c>
      <c r="J2">
        <v>-5</v>
      </c>
      <c r="K2">
        <v>-12</v>
      </c>
      <c r="L2">
        <v>2</v>
      </c>
    </row>
    <row r="3" spans="1:12" x14ac:dyDescent="0.25">
      <c r="B3">
        <v>14</v>
      </c>
      <c r="C3">
        <v>10</v>
      </c>
      <c r="D3">
        <v>4</v>
      </c>
      <c r="J3">
        <v>14</v>
      </c>
      <c r="K3">
        <v>10</v>
      </c>
      <c r="L3">
        <v>4</v>
      </c>
    </row>
    <row r="4" spans="1:12" x14ac:dyDescent="0.25">
      <c r="B4">
        <v>0</v>
      </c>
      <c r="C4">
        <v>0</v>
      </c>
      <c r="D4">
        <v>0</v>
      </c>
      <c r="J4">
        <v>0</v>
      </c>
      <c r="K4">
        <v>0</v>
      </c>
      <c r="L4">
        <v>0</v>
      </c>
    </row>
    <row r="5" spans="1:12" x14ac:dyDescent="0.25">
      <c r="B5">
        <v>-13</v>
      </c>
      <c r="C5">
        <v>10</v>
      </c>
      <c r="D5">
        <v>-2</v>
      </c>
      <c r="J5">
        <v>-13</v>
      </c>
      <c r="K5">
        <v>-2</v>
      </c>
      <c r="L5">
        <v>10</v>
      </c>
    </row>
    <row r="6" spans="1:12" x14ac:dyDescent="0.25">
      <c r="B6">
        <v>-7</v>
      </c>
      <c r="C6">
        <v>-8</v>
      </c>
      <c r="D6">
        <v>-12</v>
      </c>
      <c r="J6">
        <v>-12</v>
      </c>
      <c r="K6">
        <v>-8</v>
      </c>
      <c r="L6">
        <v>-7</v>
      </c>
    </row>
    <row r="7" spans="1:12" x14ac:dyDescent="0.25">
      <c r="B7">
        <v>11</v>
      </c>
      <c r="C7">
        <v>-2</v>
      </c>
      <c r="D7">
        <v>-2</v>
      </c>
      <c r="J7">
        <v>11</v>
      </c>
      <c r="K7">
        <v>-2</v>
      </c>
      <c r="L7">
        <v>-2</v>
      </c>
    </row>
    <row r="8" spans="1:12" x14ac:dyDescent="0.25">
      <c r="B8">
        <v>-9</v>
      </c>
      <c r="C8">
        <v>1</v>
      </c>
      <c r="D8">
        <v>-1</v>
      </c>
      <c r="J8">
        <v>-9</v>
      </c>
      <c r="K8">
        <v>-1</v>
      </c>
      <c r="L8">
        <v>1</v>
      </c>
    </row>
    <row r="9" spans="1:12" x14ac:dyDescent="0.25">
      <c r="B9">
        <v>-2</v>
      </c>
      <c r="C9">
        <v>-2</v>
      </c>
      <c r="D9">
        <v>7</v>
      </c>
      <c r="J9">
        <v>7</v>
      </c>
      <c r="K9">
        <v>-2</v>
      </c>
      <c r="L9">
        <v>-2</v>
      </c>
    </row>
    <row r="10" spans="1:12" x14ac:dyDescent="0.25">
      <c r="B10">
        <v>2</v>
      </c>
      <c r="C10">
        <v>-32</v>
      </c>
      <c r="D10">
        <v>9</v>
      </c>
      <c r="J10">
        <v>-32</v>
      </c>
      <c r="K10">
        <v>9</v>
      </c>
      <c r="L10">
        <v>2</v>
      </c>
    </row>
    <row r="11" spans="1:12" x14ac:dyDescent="0.25">
      <c r="B11">
        <v>-1</v>
      </c>
      <c r="C11">
        <v>-24</v>
      </c>
      <c r="D11">
        <v>5</v>
      </c>
      <c r="J11">
        <v>5</v>
      </c>
      <c r="K11">
        <v>-1</v>
      </c>
      <c r="L11">
        <v>-24</v>
      </c>
    </row>
    <row r="12" spans="1:12" x14ac:dyDescent="0.25">
      <c r="A12" t="s">
        <v>30</v>
      </c>
      <c r="B12">
        <f>AVERAGE(B2:B11)</f>
        <v>-0.3</v>
      </c>
      <c r="C12">
        <f t="shared" ref="C12:D12" si="0">AVERAGE(C2:C11)</f>
        <v>-5.2</v>
      </c>
      <c r="D12">
        <f t="shared" si="0"/>
        <v>-0.4</v>
      </c>
      <c r="J12">
        <f>AVERAGE(J2:J11)</f>
        <v>-3.4</v>
      </c>
      <c r="K12">
        <f t="shared" ref="K12" si="1">AVERAGE(K2:K11)</f>
        <v>-0.9</v>
      </c>
      <c r="L12">
        <f t="shared" ref="L12" si="2">AVERAGE(L2:L11)</f>
        <v>-1.6</v>
      </c>
    </row>
    <row r="13" spans="1:12" x14ac:dyDescent="0.25">
      <c r="A13" t="s">
        <v>32</v>
      </c>
      <c r="B13">
        <f>STDEV(B2:B11)</f>
        <v>8.3539744366911304</v>
      </c>
      <c r="C13">
        <f t="shared" ref="C13:D13" si="3">STDEV(C2:C11)</f>
        <v>13.447841627727643</v>
      </c>
      <c r="D13">
        <f t="shared" si="3"/>
        <v>7.1987653262363143</v>
      </c>
      <c r="J13">
        <f>STDEV(J2:J11)</f>
        <v>13.817862835233722</v>
      </c>
      <c r="K13">
        <f t="shared" ref="K13:L13" si="4">STDEV(K2:K11)</f>
        <v>6.6240303273594527</v>
      </c>
      <c r="L13">
        <f t="shared" si="4"/>
        <v>9.0209632400192046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" sqref="D1:F11"/>
    </sheetView>
  </sheetViews>
  <sheetFormatPr defaultRowHeight="15" x14ac:dyDescent="0.25"/>
  <cols>
    <col min="1" max="1" width="18.140625" customWidth="1"/>
    <col min="2" max="2" width="27.140625" customWidth="1"/>
    <col min="3" max="3" width="28.5703125" customWidth="1"/>
    <col min="4" max="4" width="12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27</v>
      </c>
      <c r="E1" t="s">
        <v>28</v>
      </c>
      <c r="F1" t="s">
        <v>29</v>
      </c>
    </row>
    <row r="2" spans="1:6" x14ac:dyDescent="0.25">
      <c r="A2" s="1">
        <v>1.6550925925925917E-3</v>
      </c>
      <c r="B2" s="2">
        <v>2.8819444444444439E-3</v>
      </c>
      <c r="C2" s="1">
        <v>2.7199074074074053E-3</v>
      </c>
      <c r="D2" s="3">
        <f>A2*86400</f>
        <v>142.99999999999991</v>
      </c>
      <c r="E2" s="3">
        <f>B2*86400</f>
        <v>248.99999999999994</v>
      </c>
      <c r="F2" s="3">
        <f>C2*86400</f>
        <v>234.9999999999998</v>
      </c>
    </row>
    <row r="3" spans="1:6" x14ac:dyDescent="0.25">
      <c r="A3" s="1">
        <v>1.655092592592593E-3</v>
      </c>
      <c r="B3" s="2">
        <v>2.743055555555555E-3</v>
      </c>
      <c r="C3" s="1">
        <v>1.8402777777777784E-3</v>
      </c>
      <c r="D3" s="3">
        <f t="shared" ref="D3:D11" si="0">A3*86400</f>
        <v>143.00000000000003</v>
      </c>
      <c r="E3" s="3">
        <f t="shared" ref="E3:E11" si="1">B3*86400</f>
        <v>236.99999999999994</v>
      </c>
      <c r="F3" s="3">
        <f t="shared" ref="F3:F11" si="2">C3*86400</f>
        <v>159.00000000000006</v>
      </c>
    </row>
    <row r="4" spans="1:6" x14ac:dyDescent="0.25">
      <c r="A4" s="1">
        <v>1.6550925925925928E-3</v>
      </c>
      <c r="B4" s="2">
        <v>2.7893518518518502E-3</v>
      </c>
      <c r="C4" s="1">
        <v>1.9328703703703708E-3</v>
      </c>
      <c r="D4" s="3">
        <f t="shared" si="0"/>
        <v>143.00000000000003</v>
      </c>
      <c r="E4" s="3">
        <f t="shared" si="1"/>
        <v>240.99999999999986</v>
      </c>
      <c r="F4" s="3">
        <f t="shared" si="2"/>
        <v>167.00000000000003</v>
      </c>
    </row>
    <row r="5" spans="1:6" x14ac:dyDescent="0.25">
      <c r="A5" s="1">
        <v>1.6550925925925926E-3</v>
      </c>
      <c r="B5" s="2">
        <v>2.8703703703703703E-3</v>
      </c>
      <c r="C5" s="1">
        <v>1.9328703703703704E-3</v>
      </c>
      <c r="D5" s="3">
        <f t="shared" si="0"/>
        <v>143</v>
      </c>
      <c r="E5" s="3">
        <f t="shared" si="1"/>
        <v>248</v>
      </c>
      <c r="F5" s="3">
        <f t="shared" si="2"/>
        <v>167</v>
      </c>
    </row>
    <row r="6" spans="1:6" x14ac:dyDescent="0.25">
      <c r="A6" s="1">
        <v>1.6550925925925926E-3</v>
      </c>
      <c r="B6" s="2">
        <v>1.8518518518518519E-3</v>
      </c>
      <c r="C6" s="1">
        <v>2.9629629629629628E-3</v>
      </c>
      <c r="D6" s="3">
        <f t="shared" si="0"/>
        <v>143</v>
      </c>
      <c r="E6" s="3">
        <f t="shared" si="1"/>
        <v>160</v>
      </c>
      <c r="F6" s="3">
        <f t="shared" si="2"/>
        <v>256</v>
      </c>
    </row>
    <row r="7" spans="1:6" x14ac:dyDescent="0.25">
      <c r="A7" s="1">
        <v>1.6550925925925926E-3</v>
      </c>
      <c r="B7" s="2">
        <v>1.9907407407407413E-3</v>
      </c>
      <c r="C7" s="1">
        <v>1.8981481481481488E-3</v>
      </c>
      <c r="D7" s="3">
        <f t="shared" si="0"/>
        <v>143</v>
      </c>
      <c r="E7" s="3">
        <f t="shared" si="1"/>
        <v>172.00000000000006</v>
      </c>
      <c r="F7" s="3">
        <f t="shared" si="2"/>
        <v>164.00000000000006</v>
      </c>
    </row>
    <row r="8" spans="1:6" x14ac:dyDescent="0.25">
      <c r="A8" s="1">
        <v>1.6550925925925926E-3</v>
      </c>
      <c r="B8" s="2">
        <v>1.8634259259259264E-3</v>
      </c>
      <c r="C8" s="1">
        <v>2.3032407407407402E-3</v>
      </c>
      <c r="D8" s="3">
        <f t="shared" si="0"/>
        <v>143</v>
      </c>
      <c r="E8" s="3">
        <f t="shared" si="1"/>
        <v>161.00000000000003</v>
      </c>
      <c r="F8" s="3">
        <f t="shared" si="2"/>
        <v>198.99999999999997</v>
      </c>
    </row>
    <row r="9" spans="1:6" x14ac:dyDescent="0.25">
      <c r="A9" s="1">
        <v>1.6550925925925917E-3</v>
      </c>
      <c r="B9" s="2">
        <v>1.99074074074074E-3</v>
      </c>
      <c r="C9" s="1">
        <v>2.8703703703703708E-3</v>
      </c>
      <c r="D9" s="3">
        <f t="shared" si="0"/>
        <v>142.99999999999991</v>
      </c>
      <c r="E9" s="3">
        <f t="shared" si="1"/>
        <v>171.99999999999994</v>
      </c>
      <c r="F9" s="3">
        <f t="shared" si="2"/>
        <v>248.00000000000003</v>
      </c>
    </row>
    <row r="10" spans="1:6" x14ac:dyDescent="0.25">
      <c r="A10" s="1">
        <v>1.6550925925925926E-3</v>
      </c>
      <c r="B10" s="2">
        <v>2.0138888888888888E-3</v>
      </c>
      <c r="C10" s="1">
        <v>1.9212962962962964E-3</v>
      </c>
      <c r="D10" s="3">
        <f t="shared" si="0"/>
        <v>143</v>
      </c>
      <c r="E10" s="3">
        <f t="shared" si="1"/>
        <v>174</v>
      </c>
      <c r="F10" s="3">
        <f t="shared" si="2"/>
        <v>166</v>
      </c>
    </row>
    <row r="11" spans="1:6" x14ac:dyDescent="0.25">
      <c r="A11" s="1">
        <v>1.655092592592593E-3</v>
      </c>
      <c r="B11" s="2">
        <v>1.8402777777777775E-3</v>
      </c>
      <c r="C11" s="1">
        <v>1.9212962962962964E-3</v>
      </c>
      <c r="D11" s="3">
        <f t="shared" si="0"/>
        <v>143.00000000000003</v>
      </c>
      <c r="E11" s="3">
        <f t="shared" si="1"/>
        <v>158.99999999999997</v>
      </c>
      <c r="F11" s="3">
        <f t="shared" si="2"/>
        <v>166</v>
      </c>
    </row>
    <row r="12" spans="1:6" x14ac:dyDescent="0.25">
      <c r="C12" t="s">
        <v>30</v>
      </c>
      <c r="D12" s="3">
        <f>AVERAGE(D2:D11)</f>
        <v>143</v>
      </c>
      <c r="E12" s="3">
        <f t="shared" ref="E12:F12" si="3">AVERAGE(E2:E11)</f>
        <v>197.29999999999998</v>
      </c>
      <c r="F12" s="3">
        <f t="shared" si="3"/>
        <v>192.7</v>
      </c>
    </row>
    <row r="13" spans="1:6" x14ac:dyDescent="0.25">
      <c r="C13" t="s">
        <v>31</v>
      </c>
      <c r="D13" s="3">
        <f>STDEV(D2:D11)</f>
        <v>4.3414878281622201E-14</v>
      </c>
      <c r="E13" s="3">
        <f t="shared" ref="E13:F13" si="4">STDEV(E2:E11)</f>
        <v>40.4531278834598</v>
      </c>
      <c r="F13" s="3">
        <f t="shared" si="4"/>
        <v>38.873155547526792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Heart rate</vt:lpstr>
      <vt:lpstr>Time duration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2020-03-03T13:06:54Z</dcterms:created>
  <dcterms:modified xsi:type="dcterms:W3CDTF">2020-03-09T15:12:15Z</dcterms:modified>
</cp:coreProperties>
</file>