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a99c27c6c1c71383/Desktop/Study/"/>
    </mc:Choice>
  </mc:AlternateContent>
  <xr:revisionPtr revIDLastSave="1312" documentId="8_{0F374529-C264-486C-98C5-21F8A284F6B7}" xr6:coauthVersionLast="47" xr6:coauthVersionMax="47" xr10:uidLastSave="{66FC59A8-BA20-4A68-AE8B-8FAC62DC3A4F}"/>
  <bookViews>
    <workbookView xWindow="-98" yWindow="-98" windowWidth="19396" windowHeight="11475" firstSheet="4" activeTab="5" xr2:uid="{C356953A-9F32-4693-8E16-280A751EB3F8}"/>
  </bookViews>
  <sheets>
    <sheet name="Risk Weight Distribution" sheetId="5" r:id="rId1"/>
    <sheet name="Collateral vs exposure analysis" sheetId="3" r:id="rId2"/>
    <sheet name="Final Report" sheetId="4" r:id="rId3"/>
    <sheet name="Guar and Risk Exposure" sheetId="6" r:id="rId4"/>
    <sheet name="RWA Analysis" sheetId="7" r:id="rId5"/>
    <sheet name="Entity Types - Def or not" sheetId="8" r:id="rId6"/>
    <sheet name="data" sheetId="1" r:id="rId7"/>
    <sheet name="Sheet2" sheetId="2" r:id="rId8"/>
  </sheets>
  <definedNames>
    <definedName name="_xlnm._FilterDatabase" localSheetId="6" hidden="1">data!$A$1:$V$38</definedName>
    <definedName name="Slicer_collateral_type">#N/A</definedName>
    <definedName name="Slicer_entity_type_new">#N/A</definedName>
    <definedName name="Slicer_entity_type_original">#N/A</definedName>
    <definedName name="Slicer_guar_type">#N/A</definedName>
    <definedName name="Slicer_risk_weight_new">#N/A</definedName>
  </definedNames>
  <calcPr calcId="191029"/>
  <pivotCaches>
    <pivotCache cacheId="11" r:id="rId9"/>
    <pivotCache cacheId="33"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8" i="1" l="1"/>
  <c r="U37" i="1"/>
  <c r="U36" i="1"/>
  <c r="Q35" i="1"/>
  <c r="U35" i="1" s="1"/>
  <c r="Q34" i="1"/>
  <c r="U34" i="1" s="1"/>
  <c r="Q33" i="1"/>
  <c r="U33" i="1" s="1"/>
  <c r="Q32" i="1"/>
  <c r="U32" i="1" s="1"/>
  <c r="Q31" i="1"/>
  <c r="U31" i="1" s="1"/>
  <c r="U30" i="1"/>
  <c r="U29" i="1"/>
  <c r="U28" i="1"/>
  <c r="U27" i="1"/>
  <c r="U26" i="1"/>
  <c r="U25" i="1"/>
  <c r="U24" i="1"/>
  <c r="U23" i="1"/>
  <c r="U21" i="1"/>
  <c r="U22" i="1"/>
  <c r="U20" i="1"/>
  <c r="U19" i="1"/>
  <c r="Q18" i="1"/>
  <c r="U18" i="1" s="1"/>
  <c r="Q17" i="1"/>
  <c r="U17" i="1" s="1"/>
  <c r="Q16" i="1"/>
  <c r="U16" i="1" s="1"/>
  <c r="Q15" i="1"/>
  <c r="U15" i="1" s="1"/>
  <c r="Q14" i="1"/>
  <c r="U14" i="1" s="1"/>
  <c r="U13" i="1"/>
  <c r="U12" i="1"/>
  <c r="U11" i="1"/>
  <c r="U10" i="1"/>
  <c r="U9" i="1"/>
  <c r="U8" i="1"/>
  <c r="U6" i="1"/>
  <c r="U7" i="1"/>
  <c r="U5" i="1"/>
  <c r="U4" i="1"/>
  <c r="U3" i="1"/>
  <c r="U2" i="1"/>
</calcChain>
</file>

<file path=xl/sharedStrings.xml><?xml version="1.0" encoding="utf-8"?>
<sst xmlns="http://schemas.openxmlformats.org/spreadsheetml/2006/main" count="470" uniqueCount="81">
  <si>
    <t>Contract_Reference</t>
  </si>
  <si>
    <t>Balance_sheet_type</t>
  </si>
  <si>
    <t>Collateral</t>
  </si>
  <si>
    <t>guarantee</t>
  </si>
  <si>
    <t>Exposure</t>
  </si>
  <si>
    <t>Nominal</t>
  </si>
  <si>
    <t>Credit conversion_factor</t>
  </si>
  <si>
    <t>Exposure_pre_ccf</t>
  </si>
  <si>
    <t>Risk_weighted_assets</t>
  </si>
  <si>
    <t>entity_type_original</t>
  </si>
  <si>
    <t>entity_type_new</t>
  </si>
  <si>
    <t>Asset_class_original</t>
  </si>
  <si>
    <t>Asset_class_new</t>
  </si>
  <si>
    <t>Risk_weight_original</t>
  </si>
  <si>
    <t>risk_weight_new</t>
  </si>
  <si>
    <t>rating</t>
  </si>
  <si>
    <t>abc</t>
  </si>
  <si>
    <t>corp</t>
  </si>
  <si>
    <t>sov</t>
  </si>
  <si>
    <t>Risk_bucket_original</t>
  </si>
  <si>
    <t>AAA</t>
  </si>
  <si>
    <t>onbalance</t>
  </si>
  <si>
    <t>collateral_type</t>
  </si>
  <si>
    <t>no_col</t>
  </si>
  <si>
    <t>col</t>
  </si>
  <si>
    <t>no_guar</t>
  </si>
  <si>
    <t>cash</t>
  </si>
  <si>
    <t>bcd_e</t>
  </si>
  <si>
    <t>claim_bank</t>
  </si>
  <si>
    <t>adc_123</t>
  </si>
  <si>
    <t>bank</t>
  </si>
  <si>
    <t>claim_corp</t>
  </si>
  <si>
    <t>claim_sov</t>
  </si>
  <si>
    <t>AA+</t>
  </si>
  <si>
    <t>Risk_bucket_new</t>
  </si>
  <si>
    <t>PQR_123</t>
  </si>
  <si>
    <t>guar</t>
  </si>
  <si>
    <t>guar_type</t>
  </si>
  <si>
    <t>security</t>
  </si>
  <si>
    <t>ghsg_mdb</t>
  </si>
  <si>
    <t>claim_mdb</t>
  </si>
  <si>
    <t>claim_pse</t>
  </si>
  <si>
    <t>mdb</t>
  </si>
  <si>
    <t>pse</t>
  </si>
  <si>
    <t>A+</t>
  </si>
  <si>
    <t>defaulted</t>
  </si>
  <si>
    <t>F</t>
  </si>
  <si>
    <t>PQRS_123_BANK</t>
  </si>
  <si>
    <t>T</t>
  </si>
  <si>
    <t>OFBS_abcde</t>
  </si>
  <si>
    <t>offbalance</t>
  </si>
  <si>
    <t>OFBS_23</t>
  </si>
  <si>
    <t>OFBS_24</t>
  </si>
  <si>
    <t>OFBS_25</t>
  </si>
  <si>
    <t>commodity</t>
  </si>
  <si>
    <t>on_bal_1</t>
  </si>
  <si>
    <t>BBB</t>
  </si>
  <si>
    <t>on_bal_2</t>
  </si>
  <si>
    <t>on_bal_3</t>
  </si>
  <si>
    <t>on_bal_4</t>
  </si>
  <si>
    <t>on_bal_5</t>
  </si>
  <si>
    <t>on_bal_6</t>
  </si>
  <si>
    <t>unk_mdb</t>
  </si>
  <si>
    <t>PQRS_123_BANKsss</t>
  </si>
  <si>
    <t>OFBS_abcde_conn</t>
  </si>
  <si>
    <t>OFBS_28</t>
  </si>
  <si>
    <t>OFBS_29</t>
  </si>
  <si>
    <t>OFBS_34</t>
  </si>
  <si>
    <t>on_bal_35</t>
  </si>
  <si>
    <t>on_bal_36</t>
  </si>
  <si>
    <t>id</t>
  </si>
  <si>
    <t>Row Labels</t>
  </si>
  <si>
    <t>(blank)</t>
  </si>
  <si>
    <t>Sum of Exposure</t>
  </si>
  <si>
    <t>Sum of Risk_weighted_assets</t>
  </si>
  <si>
    <t>Real Estate</t>
  </si>
  <si>
    <t>No_Collateral</t>
  </si>
  <si>
    <t>Column Labels</t>
  </si>
  <si>
    <t>Credit Risk Exposure Analysis</t>
  </si>
  <si>
    <t>bonds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</si>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</sst>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3" borderId="0" xfId="0" applyFont="1" applyFill="1" applyAlignment="1">
      <alignment horizontal="left" vertical="center" wrapText="1" indent="47"/>
    </xf>
  </cellXfs>
  <cellStyles count="1">
    <cellStyle name="Normal" xfId="0" builtinId="0"/>
  </cellStyles>
  <dxfs count="0"/>
  <tableStyles count="1" defaultTableStyle="TableStyleMedium2" defaultPivotStyle="PivotStyleLight16">
    <tableStyle name="Invisible" pivot="0" table="0" count="0" xr9:uid="{01EA3822-AAA3-4204-AF57-3F82086726C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[Book1.xlsx]Risk Weight Distribution!PivotTable2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Risk</a:t>
            </a:r>
            <a:r>
              <a:rPr lang="en-IN" baseline="0">
                <a:solidFill>
                  <a:schemeClr val="bg1"/>
                </a:solidFill>
              </a:rPr>
              <a:t> Weight Distribution for Collateral Types</a:t>
            </a:r>
            <a:endParaRPr lang="en-IN">
              <a:solidFill>
                <a:schemeClr val="bg1"/>
              </a:solidFill>
            </a:endParaRPr>
          </a:p>
        </c:rich>
      </c:tx>
      <c:layout>
        <c:manualLayout>
          <c:xMode val="edge"/>
          <c:yMode val="edge"/>
          <c:x val="0.25729115598071767"/>
          <c:y val="4.0365629336363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'Risk Weight Distribution'!$B$3:$B$4</c:f>
              <c:strCache>
                <c:ptCount val="1"/>
                <c:pt idx="0">
                  <c:v>0</c:v>
                </c:pt>
              </c:strCache>
            </c:strRef>
          </c:tx>
          <c:spPr>
            <a:solidFill>
              <a:schemeClr val="accent1"/>
            </a:solidFill>
            <a:ln>
              <a:noFill/>
            </a:ln>
            <a:effectLst/>
          </c:spPr>
          <c:invertIfNegative val="0"/>
          <c:cat>
            <c:strRef>
              <c:f>'Risk Weight Distribution'!$A$5:$A$7</c:f>
              <c:strCache>
                <c:ptCount val="3"/>
                <c:pt idx="0">
                  <c:v>cash</c:v>
                </c:pt>
                <c:pt idx="1">
                  <c:v>commodity</c:v>
                </c:pt>
                <c:pt idx="2">
                  <c:v>Real Estate</c:v>
                </c:pt>
              </c:strCache>
            </c:strRef>
          </c:cat>
          <c:val>
            <c:numRef>
              <c:f>'Risk Weight Distribution'!$B$5:$B$7</c:f>
              <c:numCache>
                <c:formatCode>General</c:formatCode>
                <c:ptCount val="3"/>
                <c:pt idx="0">
                  <c:v>28945</c:v>
                </c:pt>
                <c:pt idx="2">
                  <c:v>28945</c:v>
                </c:pt>
              </c:numCache>
            </c:numRef>
          </c:val>
          <c:extLst>
            <c:ext xmlns:c16="http://schemas.microsoft.com/office/drawing/2014/chart" uri="{C3380CC4-5D6E-409C-BE32-E72D297353CC}">
              <c16:uniqueId val="{00000000-51BE-4C1B-B39E-5D267E3B113E}"/>
            </c:ext>
          </c:extLst>
        </c:ser>
        <c:ser>
          <c:idx val="1"/>
          <c:order val="1"/>
          <c:tx>
            <c:strRef>
              <c:f>'Risk Weight Distribution'!$C$3:$C$4</c:f>
              <c:strCache>
                <c:ptCount val="1"/>
                <c:pt idx="0">
                  <c:v>0.2</c:v>
                </c:pt>
              </c:strCache>
            </c:strRef>
          </c:tx>
          <c:spPr>
            <a:solidFill>
              <a:schemeClr val="accent2"/>
            </a:solidFill>
            <a:ln>
              <a:noFill/>
            </a:ln>
            <a:effectLst/>
          </c:spPr>
          <c:invertIfNegative val="0"/>
          <c:cat>
            <c:strRef>
              <c:f>'Risk Weight Distribution'!$A$5:$A$7</c:f>
              <c:strCache>
                <c:ptCount val="3"/>
                <c:pt idx="0">
                  <c:v>cash</c:v>
                </c:pt>
                <c:pt idx="1">
                  <c:v>commodity</c:v>
                </c:pt>
                <c:pt idx="2">
                  <c:v>Real Estate</c:v>
                </c:pt>
              </c:strCache>
            </c:strRef>
          </c:cat>
          <c:val>
            <c:numRef>
              <c:f>'Risk Weight Distribution'!$C$5:$C$7</c:f>
              <c:numCache>
                <c:formatCode>General</c:formatCode>
                <c:ptCount val="3"/>
                <c:pt idx="1">
                  <c:v>3000</c:v>
                </c:pt>
              </c:numCache>
            </c:numRef>
          </c:val>
          <c:extLst>
            <c:ext xmlns:c16="http://schemas.microsoft.com/office/drawing/2014/chart" uri="{C3380CC4-5D6E-409C-BE32-E72D297353CC}">
              <c16:uniqueId val="{00000001-51BE-4C1B-B39E-5D267E3B113E}"/>
            </c:ext>
          </c:extLst>
        </c:ser>
        <c:ser>
          <c:idx val="2"/>
          <c:order val="2"/>
          <c:tx>
            <c:strRef>
              <c:f>'Risk Weight Distribution'!$D$3:$D$4</c:f>
              <c:strCache>
                <c:ptCount val="1"/>
                <c:pt idx="0">
                  <c:v>0.5</c:v>
                </c:pt>
              </c:strCache>
            </c:strRef>
          </c:tx>
          <c:spPr>
            <a:solidFill>
              <a:schemeClr val="accent3"/>
            </a:solidFill>
            <a:ln>
              <a:noFill/>
            </a:ln>
            <a:effectLst/>
          </c:spPr>
          <c:invertIfNegative val="0"/>
          <c:cat>
            <c:strRef>
              <c:f>'Risk Weight Distribution'!$A$5:$A$7</c:f>
              <c:strCache>
                <c:ptCount val="3"/>
                <c:pt idx="0">
                  <c:v>cash</c:v>
                </c:pt>
                <c:pt idx="1">
                  <c:v>commodity</c:v>
                </c:pt>
                <c:pt idx="2">
                  <c:v>Real Estate</c:v>
                </c:pt>
              </c:strCache>
            </c:strRef>
          </c:cat>
          <c:val>
            <c:numRef>
              <c:f>'Risk Weight Distribution'!$D$5:$D$7</c:f>
              <c:numCache>
                <c:formatCode>General</c:formatCode>
                <c:ptCount val="3"/>
                <c:pt idx="0">
                  <c:v>4000</c:v>
                </c:pt>
              </c:numCache>
            </c:numRef>
          </c:val>
          <c:extLst>
            <c:ext xmlns:c16="http://schemas.microsoft.com/office/drawing/2014/chart" uri="{C3380CC4-5D6E-409C-BE32-E72D297353CC}">
              <c16:uniqueId val="{00000002-51BE-4C1B-B39E-5D267E3B113E}"/>
            </c:ext>
          </c:extLst>
        </c:ser>
        <c:dLbls>
          <c:showLegendKey val="0"/>
          <c:showVal val="0"/>
          <c:showCatName val="0"/>
          <c:showSerName val="0"/>
          <c:showPercent val="0"/>
          <c:showBubbleSize val="0"/>
        </c:dLbls>
        <c:gapWidth val="150"/>
        <c:overlap val="100"/>
        <c:axId val="871650479"/>
        <c:axId val="871650959"/>
      </c:barChart>
      <c:catAx>
        <c:axId val="87165047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650959"/>
        <c:crosses val="max"/>
        <c:auto val="1"/>
        <c:lblAlgn val="ctr"/>
        <c:lblOffset val="100"/>
        <c:noMultiLvlLbl val="0"/>
      </c:catAx>
      <c:valAx>
        <c:axId val="871650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650479"/>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[Book1.xlsx]Entity Types - Def or not!PivotTable5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Entity</a:t>
            </a:r>
            <a:r>
              <a:rPr lang="en-IN" baseline="0">
                <a:solidFill>
                  <a:schemeClr val="bg1"/>
                </a:solidFill>
              </a:rPr>
              <a:t> Types - Defaulted or Not Analysis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'Entity Types - Def or not'!$B$3:$B$4</c:f>
              <c:strCache>
                <c:ptCount val="1"/>
                <c:pt idx="0">
                  <c:v>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038D-4DFB-B696-DE6F79B067EA}"/>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'Entity Types - Def or not'!$A$5:$A$10</c:f>
              <c:strCache>
                <c:ptCount val="6"/>
                <c:pt idx="0">
                  <c:v>bank</c:v>
                </c:pt>
                <c:pt idx="1">
                  <c:v>corp</c:v>
                </c:pt>
                <c:pt idx="2">
                  <c:v>mdb</c:v>
                </c:pt>
                <c:pt idx="3">
                  <c:v>pse</c:v>
                </c:pt>
                <c:pt idx="4">
                  <c:v>sov</c:v>
                </c:pt>
                <c:pt idx="5">
                  <c:v>(blank)</c:v>
                </c:pt>
              </c:strCache>
            </c:strRef>
          </c:cat>
          <c:val>
            <c:numRef>
              <c:f>'Entity Types - Def or not'!$B$5:$B$10</c:f>
              <c:numCache>
                <c:formatCode>General</c:formatCode>
                <c:ptCount val="6"/>
                <c:pt idx="0">
                  <c:v>244306</c:v>
                </c:pt>
                <c:pt idx="1">
                  <c:v>18000</c:v>
                </c:pt>
                <c:pt idx="2">
                  <c:v>30296.699999999997</c:v>
                </c:pt>
                <c:pt idx="3">
                  <c:v>800</c:v>
                </c:pt>
                <c:pt idx="4">
                  <c:v>38136</c:v>
                </c:pt>
              </c:numCache>
            </c:numRef>
          </c:val>
          <c:extLst>
            <c:ext xmlns:c16="http://schemas.microsoft.com/office/drawing/2014/chart" uri="{C3380CC4-5D6E-409C-BE32-E72D297353CC}">
              <c16:uniqueId val="{00000000-038D-4DFB-B696-DE6F79B067EA}"/>
            </c:ext>
          </c:extLst>
        </c:ser>
        <c:ser>
          <c:idx val="1"/>
          <c:order val="1"/>
          <c:tx>
            <c:strRef>
              <c:f>'Entity Types - Def or not'!$C$3:$C$4</c:f>
              <c:strCache>
                <c:ptCount val="1"/>
                <c:pt idx="0">
                  <c:v>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'Entity Types - Def or not'!$A$5:$A$10</c:f>
              <c:strCache>
                <c:ptCount val="6"/>
                <c:pt idx="0">
                  <c:v>bank</c:v>
                </c:pt>
                <c:pt idx="1">
                  <c:v>corp</c:v>
                </c:pt>
                <c:pt idx="2">
                  <c:v>mdb</c:v>
                </c:pt>
                <c:pt idx="3">
                  <c:v>pse</c:v>
                </c:pt>
                <c:pt idx="4">
                  <c:v>sov</c:v>
                </c:pt>
                <c:pt idx="5">
                  <c:v>(blank)</c:v>
                </c:pt>
              </c:strCache>
            </c:strRef>
          </c:cat>
          <c:val>
            <c:numRef>
              <c:f>'Entity Types - Def or not'!$C$5:$C$10</c:f>
              <c:numCache>
                <c:formatCode>General</c:formatCode>
                <c:ptCount val="6"/>
                <c:pt idx="0">
                  <c:v>92467.5</c:v>
                </c:pt>
                <c:pt idx="3">
                  <c:v>800</c:v>
                </c:pt>
              </c:numCache>
            </c:numRef>
          </c:val>
          <c:extLst>
            <c:ext xmlns:c16="http://schemas.microsoft.com/office/drawing/2014/chart" uri="{C3380CC4-5D6E-409C-BE32-E72D297353CC}">
              <c16:uniqueId val="{00000006-038D-4DFB-B696-DE6F79B067EA}"/>
            </c:ext>
          </c:extLst>
        </c:ser>
        <c:ser>
          <c:idx val="2"/>
          <c:order val="2"/>
          <c:tx>
            <c:strRef>
              <c:f>'Entity Types - Def or not'!$D$3:$D$4</c:f>
              <c:strCache>
                <c:ptCount val="1"/>
                <c:pt idx="0">
                  <c:v>(blank)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'Entity Types - Def or not'!$A$5:$A$10</c:f>
              <c:strCache>
                <c:ptCount val="6"/>
                <c:pt idx="0">
                  <c:v>bank</c:v>
                </c:pt>
                <c:pt idx="1">
                  <c:v>corp</c:v>
                </c:pt>
                <c:pt idx="2">
                  <c:v>mdb</c:v>
                </c:pt>
                <c:pt idx="3">
                  <c:v>pse</c:v>
                </c:pt>
                <c:pt idx="4">
                  <c:v>sov</c:v>
                </c:pt>
                <c:pt idx="5">
                  <c:v>(blank)</c:v>
                </c:pt>
              </c:strCache>
            </c:strRef>
          </c:cat>
          <c:val>
            <c:numRef>
              <c:f>'Entity Types - Def or not'!$D$5:$D$10</c:f>
              <c:numCache>
                <c:formatCode>General</c:formatCode>
                <c:ptCount val="6"/>
              </c:numCache>
            </c:numRef>
          </c:val>
          <c:extLst>
            <c:ext xmlns:c16="http://schemas.microsoft.com/office/drawing/2014/chart" uri="{C3380CC4-5D6E-409C-BE32-E72D297353CC}">
              <c16:uniqueId val="{00000007-038D-4DFB-B696-DE6F79B067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[Book1.xlsx]Collateral vs exposure analysis!PivotTable1</c:name>
    <c:fmtId val="0"/>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IN">
                <a:solidFill>
                  <a:schemeClr val="accent4"/>
                </a:solidFill>
              </a:rPr>
              <a:t>Collateral vs. Exposure Analysis</a:t>
            </a:r>
          </a:p>
        </c:rich>
      </c:tx>
      <c:layout>
        <c:manualLayout>
          <c:xMode val="edge"/>
          <c:yMode val="edge"/>
          <c:x val="0.21777651465528533"/>
          <c:y val="1.1088003827543998E-2"/>
        </c:manualLayout>
      </c:layout>
      <c:overlay val="0"/>
      <c:spPr>
        <a:noFill/>
        <a:ln>
          <a:noFill/>
        </a:ln>
        <a:effectLst>
          <a:softEdge rad="0"/>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'Collateral vs exposure analysis'!$B$3</c:f>
              <c:strCache>
                <c:ptCount val="1"/>
                <c:pt idx="0">
                  <c:v>Sum of Exposure</c:v>
                </c:pt>
              </c:strCache>
            </c:strRef>
          </c:tx>
          <c:spPr>
            <a:solidFill>
              <a:schemeClr val="accent1"/>
            </a:solidFill>
            <a:ln>
              <a:noFill/>
            </a:ln>
            <a:effectLst/>
          </c:spPr>
          <c:invertIfNegative val="0"/>
          <c:cat>
            <c:strRef>
              <c:f>'Collateral vs exposure analysis'!$A$4:$A$6</c:f>
              <c:strCache>
                <c:ptCount val="3"/>
                <c:pt idx="0">
                  <c:v>cash</c:v>
                </c:pt>
                <c:pt idx="1">
                  <c:v>commodity</c:v>
                </c:pt>
                <c:pt idx="2">
                  <c:v>Real Estate</c:v>
                </c:pt>
              </c:strCache>
            </c:strRef>
          </c:cat>
          <c:val>
            <c:numRef>
              <c:f>'Collateral vs exposure analysis'!$B$4:$B$6</c:f>
              <c:numCache>
                <c:formatCode>General</c:formatCode>
                <c:ptCount val="3"/>
                <c:pt idx="0">
                  <c:v>32945</c:v>
                </c:pt>
                <c:pt idx="1">
                  <c:v>3000</c:v>
                </c:pt>
                <c:pt idx="2">
                  <c:v>28945</c:v>
                </c:pt>
              </c:numCache>
            </c:numRef>
          </c:val>
          <c:extLst>
            <c:ext xmlns:c16="http://schemas.microsoft.com/office/drawing/2014/chart" uri="{C3380CC4-5D6E-409C-BE32-E72D297353CC}">
              <c16:uniqueId val="{00000000-A708-4034-AD1D-154BCB05255D}"/>
            </c:ext>
          </c:extLst>
        </c:ser>
        <c:ser>
          <c:idx val="1"/>
          <c:order val="1"/>
          <c:tx>
            <c:strRef>
              <c:f>'Collateral vs exposure analysis'!$C$3</c:f>
              <c:strCache>
                <c:ptCount val="1"/>
                <c:pt idx="0">
                  <c:v>Sum of Risk_weighted_assets</c:v>
                </c:pt>
              </c:strCache>
            </c:strRef>
          </c:tx>
          <c:spPr>
            <a:solidFill>
              <a:schemeClr val="accent2"/>
            </a:solidFill>
            <a:ln>
              <a:noFill/>
            </a:ln>
            <a:effectLst/>
          </c:spPr>
          <c:invertIfNegative val="0"/>
          <c:cat>
            <c:strRef>
              <c:f>'Collateral vs exposure analysis'!$A$4:$A$6</c:f>
              <c:strCache>
                <c:ptCount val="3"/>
                <c:pt idx="0">
                  <c:v>cash</c:v>
                </c:pt>
                <c:pt idx="1">
                  <c:v>commodity</c:v>
                </c:pt>
                <c:pt idx="2">
                  <c:v>Real Estate</c:v>
                </c:pt>
              </c:strCache>
            </c:strRef>
          </c:cat>
          <c:val>
            <c:numRef>
              <c:f>'Collateral vs exposure analysis'!$C$4:$C$6</c:f>
              <c:numCache>
                <c:formatCode>General</c:formatCode>
                <c:ptCount val="3"/>
                <c:pt idx="0">
                  <c:v>2000</c:v>
                </c:pt>
                <c:pt idx="1">
                  <c:v>600</c:v>
                </c:pt>
                <c:pt idx="2">
                  <c:v>0</c:v>
                </c:pt>
              </c:numCache>
            </c:numRef>
          </c:val>
          <c:extLst>
            <c:ext xmlns:c16="http://schemas.microsoft.com/office/drawing/2014/chart" uri="{C3380CC4-5D6E-409C-BE32-E72D297353CC}">
              <c16:uniqueId val="{00000001-A708-4034-AD1D-154BCB05255D}"/>
            </c:ext>
          </c:extLst>
        </c:ser>
        <c:dLbls>
          <c:showLegendKey val="0"/>
          <c:showVal val="0"/>
          <c:showCatName val="0"/>
          <c:showSerName val="0"/>
          <c:showPercent val="0"/>
          <c:showBubbleSize val="0"/>
        </c:dLbls>
        <c:gapWidth val="182"/>
        <c:axId val="1158164015"/>
        <c:axId val="1158163535"/>
      </c:barChart>
      <c:catAx>
        <c:axId val="115816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158163535"/>
        <c:crosses val="autoZero"/>
        <c:auto val="1"/>
        <c:lblAlgn val="ctr"/>
        <c:lblOffset val="100"/>
        <c:noMultiLvlLbl val="0"/>
      </c:catAx>
      <c:valAx>
        <c:axId val="1158163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1581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[Book1.xlsx]Collateral vs exposure analysis!PivotTable1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Collateral vs. Exposure Analysis</a:t>
            </a:r>
          </a:p>
        </c:rich>
      </c:tx>
      <c:layout>
        <c:manualLayout>
          <c:xMode val="edge"/>
          <c:yMode val="edge"/>
          <c:x val="0.21777651465528533"/>
          <c:y val="1.1088003827543998E-2"/>
        </c:manualLayout>
      </c:layout>
      <c:overlay val="0"/>
      <c:spPr>
        <a:noFill/>
        <a:ln>
          <a:noFill/>
        </a:ln>
        <a:effectLst>
          <a:softEdge rad="0"/>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'Collateral vs exposure analysis'!$B$3</c:f>
              <c:strCache>
                <c:ptCount val="1"/>
                <c:pt idx="0">
                  <c:v>Sum of Exposure</c:v>
                </c:pt>
              </c:strCache>
            </c:strRef>
          </c:tx>
          <c:spPr>
            <a:solidFill>
              <a:schemeClr val="accent1"/>
            </a:solidFill>
            <a:ln>
              <a:noFill/>
            </a:ln>
            <a:effectLst/>
          </c:spPr>
          <c:invertIfNegative val="0"/>
          <c:cat>
            <c:strRef>
              <c:f>'Collateral vs exposure analysis'!$A$4:$A$6</c:f>
              <c:strCache>
                <c:ptCount val="3"/>
                <c:pt idx="0">
                  <c:v>cash</c:v>
                </c:pt>
                <c:pt idx="1">
                  <c:v>commodity</c:v>
                </c:pt>
                <c:pt idx="2">
                  <c:v>Real Estate</c:v>
                </c:pt>
              </c:strCache>
            </c:strRef>
          </c:cat>
          <c:val>
            <c:numRef>
              <c:f>'Collateral vs exposure analysis'!$B$4:$B$6</c:f>
              <c:numCache>
                <c:formatCode>General</c:formatCode>
                <c:ptCount val="3"/>
                <c:pt idx="0">
                  <c:v>32945</c:v>
                </c:pt>
                <c:pt idx="1">
                  <c:v>3000</c:v>
                </c:pt>
                <c:pt idx="2">
                  <c:v>28945</c:v>
                </c:pt>
              </c:numCache>
            </c:numRef>
          </c:val>
          <c:extLst>
            <c:ext xmlns:c16="http://schemas.microsoft.com/office/drawing/2014/chart" uri="{C3380CC4-5D6E-409C-BE32-E72D297353CC}">
              <c16:uniqueId val="{00000000-FD67-48A7-8BF8-5E1E75055D67}"/>
            </c:ext>
          </c:extLst>
        </c:ser>
        <c:ser>
          <c:idx val="1"/>
          <c:order val="1"/>
          <c:tx>
            <c:strRef>
              <c:f>'Collateral vs exposure analysis'!$C$3</c:f>
              <c:strCache>
                <c:ptCount val="1"/>
                <c:pt idx="0">
                  <c:v>Sum of Risk_weighted_assets</c:v>
                </c:pt>
              </c:strCache>
            </c:strRef>
          </c:tx>
          <c:spPr>
            <a:solidFill>
              <a:schemeClr val="accent2"/>
            </a:solidFill>
            <a:ln>
              <a:noFill/>
            </a:ln>
            <a:effectLst/>
          </c:spPr>
          <c:invertIfNegative val="0"/>
          <c:cat>
            <c:strRef>
              <c:f>'Collateral vs exposure analysis'!$A$4:$A$6</c:f>
              <c:strCache>
                <c:ptCount val="3"/>
                <c:pt idx="0">
                  <c:v>cash</c:v>
                </c:pt>
                <c:pt idx="1">
                  <c:v>commodity</c:v>
                </c:pt>
                <c:pt idx="2">
                  <c:v>Real Estate</c:v>
                </c:pt>
              </c:strCache>
            </c:strRef>
          </c:cat>
          <c:val>
            <c:numRef>
              <c:f>'Collateral vs exposure analysis'!$C$4:$C$6</c:f>
              <c:numCache>
                <c:formatCode>General</c:formatCode>
                <c:ptCount val="3"/>
                <c:pt idx="0">
                  <c:v>2000</c:v>
                </c:pt>
                <c:pt idx="1">
                  <c:v>600</c:v>
                </c:pt>
                <c:pt idx="2">
                  <c:v>0</c:v>
                </c:pt>
              </c:numCache>
            </c:numRef>
          </c:val>
          <c:extLst>
            <c:ext xmlns:c16="http://schemas.microsoft.com/office/drawing/2014/chart" uri="{C3380CC4-5D6E-409C-BE32-E72D297353CC}">
              <c16:uniqueId val="{00000001-FD67-48A7-8BF8-5E1E75055D67}"/>
            </c:ext>
          </c:extLst>
        </c:ser>
        <c:dLbls>
          <c:showLegendKey val="0"/>
          <c:showVal val="0"/>
          <c:showCatName val="0"/>
          <c:showSerName val="0"/>
          <c:showPercent val="0"/>
          <c:showBubbleSize val="0"/>
        </c:dLbls>
        <c:gapWidth val="182"/>
        <c:axId val="1158164015"/>
        <c:axId val="1158163535"/>
      </c:barChart>
      <c:catAx>
        <c:axId val="115816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163535"/>
        <c:crosses val="autoZero"/>
        <c:auto val="1"/>
        <c:lblAlgn val="ctr"/>
        <c:lblOffset val="100"/>
        <c:noMultiLvlLbl val="0"/>
      </c:catAx>
      <c:valAx>
        <c:axId val="1158163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81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[Book1.xlsx]Risk Weight Distribution!PivotTable2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Risk</a:t>
            </a:r>
            <a:r>
              <a:rPr lang="en-IN" baseline="0">
                <a:solidFill>
                  <a:schemeClr val="bg1"/>
                </a:solidFill>
              </a:rPr>
              <a:t> Weight Distribution for Collateral Types</a:t>
            </a:r>
            <a:endParaRPr lang="en-IN">
              <a:solidFill>
                <a:schemeClr val="bg1"/>
              </a:solidFill>
            </a:endParaRPr>
          </a:p>
        </c:rich>
      </c:tx>
      <c:layout>
        <c:manualLayout>
          <c:xMode val="edge"/>
          <c:yMode val="edge"/>
          <c:x val="0.25729115598071767"/>
          <c:y val="4.0365629336363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'Risk Weight Distribution'!$B$3:$B$4</c:f>
              <c:strCache>
                <c:ptCount val="1"/>
                <c:pt idx="0">
                  <c:v>0</c:v>
                </c:pt>
              </c:strCache>
            </c:strRef>
          </c:tx>
          <c:spPr>
            <a:solidFill>
              <a:schemeClr val="accent1"/>
            </a:solidFill>
            <a:ln>
              <a:noFill/>
            </a:ln>
            <a:effectLst/>
          </c:spPr>
          <c:invertIfNegative val="0"/>
          <c:cat>
            <c:strRef>
              <c:f>'Risk Weight Distribution'!$A$5:$A$7</c:f>
              <c:strCache>
                <c:ptCount val="3"/>
                <c:pt idx="0">
                  <c:v>cash</c:v>
                </c:pt>
                <c:pt idx="1">
                  <c:v>commodity</c:v>
                </c:pt>
                <c:pt idx="2">
                  <c:v>Real Estate</c:v>
                </c:pt>
              </c:strCache>
            </c:strRef>
          </c:cat>
          <c:val>
            <c:numRef>
              <c:f>'Risk Weight Distribution'!$B$5:$B$7</c:f>
              <c:numCache>
                <c:formatCode>General</c:formatCode>
                <c:ptCount val="3"/>
                <c:pt idx="0">
                  <c:v>28945</c:v>
                </c:pt>
                <c:pt idx="2">
                  <c:v>28945</c:v>
                </c:pt>
              </c:numCache>
            </c:numRef>
          </c:val>
          <c:extLst>
            <c:ext xmlns:c16="http://schemas.microsoft.com/office/drawing/2014/chart" uri="{C3380CC4-5D6E-409C-BE32-E72D297353CC}">
              <c16:uniqueId val="{00000000-BB62-43AD-B33F-CF73C490DC44}"/>
            </c:ext>
          </c:extLst>
        </c:ser>
        <c:ser>
          <c:idx val="1"/>
          <c:order val="1"/>
          <c:tx>
            <c:strRef>
              <c:f>'Risk Weight Distribution'!$C$3:$C$4</c:f>
              <c:strCache>
                <c:ptCount val="1"/>
                <c:pt idx="0">
                  <c:v>0.2</c:v>
                </c:pt>
              </c:strCache>
            </c:strRef>
          </c:tx>
          <c:spPr>
            <a:solidFill>
              <a:schemeClr val="accent2"/>
            </a:solidFill>
            <a:ln>
              <a:noFill/>
            </a:ln>
            <a:effectLst/>
          </c:spPr>
          <c:invertIfNegative val="0"/>
          <c:cat>
            <c:strRef>
              <c:f>'Risk Weight Distribution'!$A$5:$A$7</c:f>
              <c:strCache>
                <c:ptCount val="3"/>
                <c:pt idx="0">
                  <c:v>cash</c:v>
                </c:pt>
                <c:pt idx="1">
                  <c:v>commodity</c:v>
                </c:pt>
                <c:pt idx="2">
                  <c:v>Real Estate</c:v>
                </c:pt>
              </c:strCache>
            </c:strRef>
          </c:cat>
          <c:val>
            <c:numRef>
              <c:f>'Risk Weight Distribution'!$C$5:$C$7</c:f>
              <c:numCache>
                <c:formatCode>General</c:formatCode>
                <c:ptCount val="3"/>
                <c:pt idx="1">
                  <c:v>3000</c:v>
                </c:pt>
              </c:numCache>
            </c:numRef>
          </c:val>
          <c:extLst>
            <c:ext xmlns:c16="http://schemas.microsoft.com/office/drawing/2014/chart" uri="{C3380CC4-5D6E-409C-BE32-E72D297353CC}">
              <c16:uniqueId val="{00000001-BB62-43AD-B33F-CF73C490DC44}"/>
            </c:ext>
          </c:extLst>
        </c:ser>
        <c:ser>
          <c:idx val="2"/>
          <c:order val="2"/>
          <c:tx>
            <c:strRef>
              <c:f>'Risk Weight Distribution'!$D$3:$D$4</c:f>
              <c:strCache>
                <c:ptCount val="1"/>
                <c:pt idx="0">
                  <c:v>0.5</c:v>
                </c:pt>
              </c:strCache>
            </c:strRef>
          </c:tx>
          <c:spPr>
            <a:solidFill>
              <a:schemeClr val="accent3"/>
            </a:solidFill>
            <a:ln>
              <a:noFill/>
            </a:ln>
            <a:effectLst/>
          </c:spPr>
          <c:invertIfNegative val="0"/>
          <c:cat>
            <c:strRef>
              <c:f>'Risk Weight Distribution'!$A$5:$A$7</c:f>
              <c:strCache>
                <c:ptCount val="3"/>
                <c:pt idx="0">
                  <c:v>cash</c:v>
                </c:pt>
                <c:pt idx="1">
                  <c:v>commodity</c:v>
                </c:pt>
                <c:pt idx="2">
                  <c:v>Real Estate</c:v>
                </c:pt>
              </c:strCache>
            </c:strRef>
          </c:cat>
          <c:val>
            <c:numRef>
              <c:f>'Risk Weight Distribution'!$D$5:$D$7</c:f>
              <c:numCache>
                <c:formatCode>General</c:formatCode>
                <c:ptCount val="3"/>
                <c:pt idx="0">
                  <c:v>4000</c:v>
                </c:pt>
              </c:numCache>
            </c:numRef>
          </c:val>
          <c:extLst>
            <c:ext xmlns:c16="http://schemas.microsoft.com/office/drawing/2014/chart" uri="{C3380CC4-5D6E-409C-BE32-E72D297353CC}">
              <c16:uniqueId val="{00000002-BB62-43AD-B33F-CF73C490DC44}"/>
            </c:ext>
          </c:extLst>
        </c:ser>
        <c:dLbls>
          <c:showLegendKey val="0"/>
          <c:showVal val="0"/>
          <c:showCatName val="0"/>
          <c:showSerName val="0"/>
          <c:showPercent val="0"/>
          <c:showBubbleSize val="0"/>
        </c:dLbls>
        <c:gapWidth val="150"/>
        <c:overlap val="100"/>
        <c:axId val="871650479"/>
        <c:axId val="871650959"/>
      </c:barChart>
      <c:catAx>
        <c:axId val="87165047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650959"/>
        <c:crosses val="max"/>
        <c:auto val="1"/>
        <c:lblAlgn val="ctr"/>
        <c:lblOffset val="100"/>
        <c:noMultiLvlLbl val="0"/>
      </c:catAx>
      <c:valAx>
        <c:axId val="871650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650479"/>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[Book1.xlsx]Guar and Risk Exposure!PivotTable3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Guarantees</a:t>
            </a:r>
            <a:r>
              <a:rPr lang="en-US" baseline="0">
                <a:solidFill>
                  <a:schemeClr val="bg1"/>
                </a:solidFill>
              </a:rPr>
              <a:t> and Risk Exposure</a:t>
            </a:r>
            <a:endParaRPr lang="en-US">
              <a:solidFill>
                <a:schemeClr val="bg1"/>
              </a:solidFill>
            </a:endParaRPr>
          </a:p>
        </c:rich>
      </c:tx>
      <c:layout>
        <c:manualLayout>
          <c:xMode val="edge"/>
          <c:yMode val="edge"/>
          <c:x val="0.24936379606289913"/>
          <c:y val="3.8632034950261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'Guar and Risk Exposure'!$B$3:$B$4</c:f>
              <c:strCache>
                <c:ptCount val="1"/>
                <c:pt idx="0">
                  <c:v>0.2</c:v>
                </c:pt>
              </c:strCache>
            </c:strRef>
          </c:tx>
          <c:spPr>
            <a:solidFill>
              <a:schemeClr val="accent1"/>
            </a:solidFill>
            <a:ln>
              <a:noFill/>
            </a:ln>
            <a:effectLst/>
          </c:spPr>
          <c:invertIfNegative val="0"/>
          <c:cat>
            <c:strRef>
              <c:f>'Guar and Risk Exposure'!$A$5:$A$6</c:f>
              <c:strCache>
                <c:ptCount val="2"/>
                <c:pt idx="0">
                  <c:v>bonds</c:v>
                </c:pt>
                <c:pt idx="1">
                  <c:v>security</c:v>
                </c:pt>
              </c:strCache>
            </c:strRef>
          </c:cat>
          <c:val>
            <c:numRef>
              <c:f>'Guar and Risk Exposure'!$B$5:$B$6</c:f>
              <c:numCache>
                <c:formatCode>General</c:formatCode>
                <c:ptCount val="2"/>
                <c:pt idx="0">
                  <c:v>43281</c:v>
                </c:pt>
                <c:pt idx="1">
                  <c:v>40000</c:v>
                </c:pt>
              </c:numCache>
            </c:numRef>
          </c:val>
          <c:extLst>
            <c:ext xmlns:c16="http://schemas.microsoft.com/office/drawing/2014/chart" uri="{C3380CC4-5D6E-409C-BE32-E72D297353CC}">
              <c16:uniqueId val="{00000000-47F5-4E7B-98F5-93856A7EB8DE}"/>
            </c:ext>
          </c:extLst>
        </c:ser>
        <c:dLbls>
          <c:showLegendKey val="0"/>
          <c:showVal val="0"/>
          <c:showCatName val="0"/>
          <c:showSerName val="0"/>
          <c:showPercent val="0"/>
          <c:showBubbleSize val="0"/>
        </c:dLbls>
        <c:gapWidth val="182"/>
        <c:axId val="1347333647"/>
        <c:axId val="1347335567"/>
      </c:barChart>
      <c:catAx>
        <c:axId val="134733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7335567"/>
        <c:crosses val="autoZero"/>
        <c:auto val="1"/>
        <c:lblAlgn val="ctr"/>
        <c:lblOffset val="100"/>
        <c:noMultiLvlLbl val="0"/>
      </c:catAx>
      <c:valAx>
        <c:axId val="1347335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733364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3429092727697676"/>
          <c:y val="0.41728189225024959"/>
          <c:w val="0.24655886928352605"/>
          <c:h val="0.15595103428671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[Book1.xlsx]RWA Analysis!PivotTable4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RWA</a:t>
            </a:r>
            <a:r>
              <a:rPr lang="en-IN" baseline="0">
                <a:solidFill>
                  <a:schemeClr val="bg1"/>
                </a:solidFill>
              </a:rPr>
              <a:t> Analysis for different Entity Types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'RWA Analysis'!$B$3:$B$4</c:f>
              <c:strCache>
                <c:ptCount val="1"/>
                <c:pt idx="0">
                  <c:v>0.2</c:v>
                </c:pt>
              </c:strCache>
            </c:strRef>
          </c:tx>
          <c:spPr>
            <a:solidFill>
              <a:schemeClr val="accent1"/>
            </a:solidFill>
            <a:ln>
              <a:noFill/>
            </a:ln>
            <a:effectLst/>
          </c:spPr>
          <c:invertIfNegative val="0"/>
          <c:cat>
            <c:strRef>
              <c:f>'RWA Analysis'!$A$5</c:f>
              <c:strCache>
                <c:ptCount val="1"/>
                <c:pt idx="0">
                  <c:v>bank</c:v>
                </c:pt>
              </c:strCache>
            </c:strRef>
          </c:cat>
          <c:val>
            <c:numRef>
              <c:f>'RWA Analysis'!$B$5</c:f>
              <c:numCache>
                <c:formatCode>General</c:formatCode>
                <c:ptCount val="1"/>
                <c:pt idx="0">
                  <c:v>9440</c:v>
                </c:pt>
              </c:numCache>
            </c:numRef>
          </c:val>
          <c:extLst>
            <c:ext xmlns:c16="http://schemas.microsoft.com/office/drawing/2014/chart" uri="{C3380CC4-5D6E-409C-BE32-E72D297353CC}">
              <c16:uniqueId val="{00000015-72C4-4850-A466-39E461EF07E5}"/>
            </c:ext>
          </c:extLst>
        </c:ser>
        <c:ser>
          <c:idx val="1"/>
          <c:order val="1"/>
          <c:tx>
            <c:strRef>
              <c:f>'RWA Analysis'!$C$3:$C$4</c:f>
              <c:strCache>
                <c:ptCount val="1"/>
                <c:pt idx="0">
                  <c:v>0.5</c:v>
                </c:pt>
              </c:strCache>
            </c:strRef>
          </c:tx>
          <c:spPr>
            <a:solidFill>
              <a:schemeClr val="accent2"/>
            </a:solidFill>
            <a:ln>
              <a:noFill/>
            </a:ln>
            <a:effectLst/>
          </c:spPr>
          <c:invertIfNegative val="0"/>
          <c:cat>
            <c:strRef>
              <c:f>'RWA Analysis'!$A$5</c:f>
              <c:strCache>
                <c:ptCount val="1"/>
                <c:pt idx="0">
                  <c:v>bank</c:v>
                </c:pt>
              </c:strCache>
            </c:strRef>
          </c:cat>
          <c:val>
            <c:numRef>
              <c:f>'RWA Analysis'!$C$5</c:f>
              <c:numCache>
                <c:formatCode>General</c:formatCode>
                <c:ptCount val="1"/>
                <c:pt idx="0">
                  <c:v>160000</c:v>
                </c:pt>
              </c:numCache>
            </c:numRef>
          </c:val>
          <c:extLst>
            <c:ext xmlns:c16="http://schemas.microsoft.com/office/drawing/2014/chart" uri="{C3380CC4-5D6E-409C-BE32-E72D297353CC}">
              <c16:uniqueId val="{00000016-72C4-4850-A466-39E461EF07E5}"/>
            </c:ext>
          </c:extLst>
        </c:ser>
        <c:ser>
          <c:idx val="2"/>
          <c:order val="2"/>
          <c:tx>
            <c:strRef>
              <c:f>'RWA Analysis'!$D$3:$D$4</c:f>
              <c:strCache>
                <c:ptCount val="1"/>
                <c:pt idx="0">
                  <c:v>0.7</c:v>
                </c:pt>
              </c:strCache>
            </c:strRef>
          </c:tx>
          <c:spPr>
            <a:solidFill>
              <a:schemeClr val="accent3"/>
            </a:solidFill>
            <a:ln>
              <a:noFill/>
            </a:ln>
            <a:effectLst/>
          </c:spPr>
          <c:invertIfNegative val="0"/>
          <c:cat>
            <c:strRef>
              <c:f>'RWA Analysis'!$A$5</c:f>
              <c:strCache>
                <c:ptCount val="1"/>
                <c:pt idx="0">
                  <c:v>bank</c:v>
                </c:pt>
              </c:strCache>
            </c:strRef>
          </c:cat>
          <c:val>
            <c:numRef>
              <c:f>'RWA Analysis'!$D$5</c:f>
              <c:numCache>
                <c:formatCode>General</c:formatCode>
                <c:ptCount val="1"/>
                <c:pt idx="0">
                  <c:v>40523</c:v>
                </c:pt>
              </c:numCache>
            </c:numRef>
          </c:val>
          <c:extLst>
            <c:ext xmlns:c16="http://schemas.microsoft.com/office/drawing/2014/chart" uri="{C3380CC4-5D6E-409C-BE32-E72D297353CC}">
              <c16:uniqueId val="{00000017-72C4-4850-A466-39E461EF07E5}"/>
            </c:ext>
          </c:extLst>
        </c:ser>
        <c:ser>
          <c:idx val="3"/>
          <c:order val="3"/>
          <c:tx>
            <c:strRef>
              <c:f>'RWA Analysis'!$E$3:$E$4</c:f>
              <c:strCache>
                <c:ptCount val="1"/>
                <c:pt idx="0">
                  <c:v>1</c:v>
                </c:pt>
              </c:strCache>
            </c:strRef>
          </c:tx>
          <c:spPr>
            <a:solidFill>
              <a:schemeClr val="accent4"/>
            </a:solidFill>
            <a:ln>
              <a:noFill/>
            </a:ln>
            <a:effectLst/>
          </c:spPr>
          <c:invertIfNegative val="0"/>
          <c:cat>
            <c:strRef>
              <c:f>'RWA Analysis'!$A$5</c:f>
              <c:strCache>
                <c:ptCount val="1"/>
                <c:pt idx="0">
                  <c:v>bank</c:v>
                </c:pt>
              </c:strCache>
            </c:strRef>
          </c:cat>
          <c:val>
            <c:numRef>
              <c:f>'RWA Analysis'!$E$5</c:f>
              <c:numCache>
                <c:formatCode>General</c:formatCode>
                <c:ptCount val="1"/>
                <c:pt idx="0">
                  <c:v>13331</c:v>
                </c:pt>
              </c:numCache>
            </c:numRef>
          </c:val>
          <c:extLst>
            <c:ext xmlns:c16="http://schemas.microsoft.com/office/drawing/2014/chart" uri="{C3380CC4-5D6E-409C-BE32-E72D297353CC}">
              <c16:uniqueId val="{00000018-72C4-4850-A466-39E461EF07E5}"/>
            </c:ext>
          </c:extLst>
        </c:ser>
        <c:ser>
          <c:idx val="4"/>
          <c:order val="4"/>
          <c:tx>
            <c:strRef>
              <c:f>'RWA Analysis'!$F$3:$F$4</c:f>
              <c:strCache>
                <c:ptCount val="1"/>
                <c:pt idx="0">
                  <c:v>1.5</c:v>
                </c:pt>
              </c:strCache>
            </c:strRef>
          </c:tx>
          <c:spPr>
            <a:solidFill>
              <a:schemeClr val="accent5"/>
            </a:solidFill>
            <a:ln>
              <a:noFill/>
            </a:ln>
            <a:effectLst/>
          </c:spPr>
          <c:invertIfNegative val="0"/>
          <c:cat>
            <c:strRef>
              <c:f>'RWA Analysis'!$A$5</c:f>
              <c:strCache>
                <c:ptCount val="1"/>
                <c:pt idx="0">
                  <c:v>bank</c:v>
                </c:pt>
              </c:strCache>
            </c:strRef>
          </c:cat>
          <c:val>
            <c:numRef>
              <c:f>'RWA Analysis'!$F$5</c:f>
              <c:numCache>
                <c:formatCode>General</c:formatCode>
                <c:ptCount val="1"/>
                <c:pt idx="0">
                  <c:v>113479.5</c:v>
                </c:pt>
              </c:numCache>
            </c:numRef>
          </c:val>
          <c:extLst>
            <c:ext xmlns:c16="http://schemas.microsoft.com/office/drawing/2014/chart" uri="{C3380CC4-5D6E-409C-BE32-E72D297353CC}">
              <c16:uniqueId val="{00000019-72C4-4850-A466-39E461EF07E5}"/>
            </c:ext>
          </c:extLst>
        </c:ser>
        <c:dLbls>
          <c:showLegendKey val="0"/>
          <c:showVal val="0"/>
          <c:showCatName val="0"/>
          <c:showSerName val="0"/>
          <c:showPercent val="0"/>
          <c:showBubbleSize val="0"/>
        </c:dLbls>
        <c:gapWidth val="219"/>
        <c:overlap val="-27"/>
        <c:axId val="1507429775"/>
        <c:axId val="1507430255"/>
      </c:barChart>
      <c:catAx>
        <c:axId val="150742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7430255"/>
        <c:crosses val="autoZero"/>
        <c:auto val="1"/>
        <c:lblAlgn val="ctr"/>
        <c:lblOffset val="100"/>
        <c:noMultiLvlLbl val="0"/>
      </c:catAx>
      <c:valAx>
        <c:axId val="15074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7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[Book1.xlsx]Entity Types - Def or not!PivotTable5</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Entity</a:t>
            </a:r>
            <a:r>
              <a:rPr lang="en-IN" baseline="0">
                <a:solidFill>
                  <a:schemeClr val="bg1"/>
                </a:solidFill>
              </a:rPr>
              <a:t> Types - Defaulted or Not Analysis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pieChart>
        <c:varyColors val="1"/>
        <c:ser>
          <c:idx val="0"/>
          <c:order val="0"/>
          <c:tx>
            <c:strRef>
              <c:f>'Entity Types - Def or not'!$B$3:$B$4</c:f>
              <c:strCache>
                <c:ptCount val="1"/>
                <c:pt idx="0">
                  <c:v>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3E-4B60-A8CE-6CB079FAD8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3E-4B60-A8CE-6CB079FAD8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3E-4B60-A8CE-6CB079FAD8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3E-4B60-A8CE-6CB079FAD8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3E-4B60-A8CE-6CB079FAD8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3E-4B60-A8CE-6CB079FAD8B0}"/>
              </c:ext>
            </c:extLst>
          </c:dPt>
          <c:cat>
            <c:strRef>
              <c:f>'Entity Types - Def or not'!$A$5:$A$10</c:f>
              <c:strCache>
                <c:ptCount val="6"/>
                <c:pt idx="0">
                  <c:v>bank</c:v>
                </c:pt>
                <c:pt idx="1">
                  <c:v>corp</c:v>
                </c:pt>
                <c:pt idx="2">
                  <c:v>mdb</c:v>
                </c:pt>
                <c:pt idx="3">
                  <c:v>pse</c:v>
                </c:pt>
                <c:pt idx="4">
                  <c:v>sov</c:v>
                </c:pt>
                <c:pt idx="5">
                  <c:v>(blank)</c:v>
                </c:pt>
              </c:strCache>
            </c:strRef>
          </c:cat>
          <c:val>
            <c:numRef>
              <c:f>'Entity Types - Def or not'!$B$5:$B$10</c:f>
              <c:numCache>
                <c:formatCode>General</c:formatCode>
                <c:ptCount val="6"/>
                <c:pt idx="0">
                  <c:v>244306</c:v>
                </c:pt>
                <c:pt idx="1">
                  <c:v>18000</c:v>
                </c:pt>
                <c:pt idx="2">
                  <c:v>30296.699999999997</c:v>
                </c:pt>
                <c:pt idx="3">
                  <c:v>800</c:v>
                </c:pt>
                <c:pt idx="4">
                  <c:v>38136</c:v>
                </c:pt>
              </c:numCache>
            </c:numRef>
          </c:val>
          <c:extLst>
            <c:ext xmlns:c16="http://schemas.microsoft.com/office/drawing/2014/chart" uri="{C3380CC4-5D6E-409C-BE32-E72D297353CC}">
              <c16:uniqueId val="{0000000C-093E-4B60-A8CE-6CB079FAD8B0}"/>
            </c:ext>
          </c:extLst>
        </c:ser>
        <c:ser>
          <c:idx val="1"/>
          <c:order val="1"/>
          <c:tx>
            <c:strRef>
              <c:f>'Entity Types - Def or not'!$C$3:$C$4</c:f>
              <c:strCache>
                <c:ptCount val="1"/>
                <c:pt idx="0">
                  <c:v>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093E-4B60-A8CE-6CB079FAD8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093E-4B60-A8CE-6CB079FAD8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093E-4B60-A8CE-6CB079FAD8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093E-4B60-A8CE-6CB079FAD8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093E-4B60-A8CE-6CB079FAD8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093E-4B60-A8CE-6CB079FAD8B0}"/>
              </c:ext>
            </c:extLst>
          </c:dPt>
          <c:cat>
            <c:strRef>
              <c:f>'Entity Types - Def or not'!$A$5:$A$10</c:f>
              <c:strCache>
                <c:ptCount val="6"/>
                <c:pt idx="0">
                  <c:v>bank</c:v>
                </c:pt>
                <c:pt idx="1">
                  <c:v>corp</c:v>
                </c:pt>
                <c:pt idx="2">
                  <c:v>mdb</c:v>
                </c:pt>
                <c:pt idx="3">
                  <c:v>pse</c:v>
                </c:pt>
                <c:pt idx="4">
                  <c:v>sov</c:v>
                </c:pt>
                <c:pt idx="5">
                  <c:v>(blank)</c:v>
                </c:pt>
              </c:strCache>
            </c:strRef>
          </c:cat>
          <c:val>
            <c:numRef>
              <c:f>'Entity Types - Def or not'!$C$5:$C$10</c:f>
              <c:numCache>
                <c:formatCode>General</c:formatCode>
                <c:ptCount val="6"/>
                <c:pt idx="0">
                  <c:v>92467.5</c:v>
                </c:pt>
                <c:pt idx="3">
                  <c:v>800</c:v>
                </c:pt>
              </c:numCache>
            </c:numRef>
          </c:val>
          <c:extLst>
            <c:ext xmlns:c16="http://schemas.microsoft.com/office/drawing/2014/chart" uri="{C3380CC4-5D6E-409C-BE32-E72D297353CC}">
              <c16:uniqueId val="{00000019-093E-4B60-A8CE-6CB079FAD8B0}"/>
            </c:ext>
          </c:extLst>
        </c:ser>
        <c:ser>
          <c:idx val="2"/>
          <c:order val="2"/>
          <c:tx>
            <c:strRef>
              <c:f>'Entity Types - Def or not'!$D$3:$D$4</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093E-4B60-A8CE-6CB079FAD8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093E-4B60-A8CE-6CB079FAD8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093E-4B60-A8CE-6CB079FAD8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093E-4B60-A8CE-6CB079FAD8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093E-4B60-A8CE-6CB079FAD8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093E-4B60-A8CE-6CB079FAD8B0}"/>
              </c:ext>
            </c:extLst>
          </c:dPt>
          <c:cat>
            <c:strRef>
              <c:f>'Entity Types - Def or not'!$A$5:$A$10</c:f>
              <c:strCache>
                <c:ptCount val="6"/>
                <c:pt idx="0">
                  <c:v>bank</c:v>
                </c:pt>
                <c:pt idx="1">
                  <c:v>corp</c:v>
                </c:pt>
                <c:pt idx="2">
                  <c:v>mdb</c:v>
                </c:pt>
                <c:pt idx="3">
                  <c:v>pse</c:v>
                </c:pt>
                <c:pt idx="4">
                  <c:v>sov</c:v>
                </c:pt>
                <c:pt idx="5">
                  <c:v>(blank)</c:v>
                </c:pt>
              </c:strCache>
            </c:strRef>
          </c:cat>
          <c:val>
            <c:numRef>
              <c:f>'Entity Types - Def or not'!$D$5:$D$10</c:f>
              <c:numCache>
                <c:formatCode>General</c:formatCode>
                <c:ptCount val="6"/>
              </c:numCache>
            </c:numRef>
          </c:val>
          <c:extLst>
            <c:ext xmlns:c16="http://schemas.microsoft.com/office/drawing/2014/chart" uri="{C3380CC4-5D6E-409C-BE32-E72D297353CC}">
              <c16:uniqueId val="{00000026-093E-4B60-A8CE-6CB079FAD8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[Book1.xlsx]Guar and Risk Exposure!PivotTable3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Guarantees</a:t>
            </a:r>
            <a:r>
              <a:rPr lang="en-US" baseline="0">
                <a:solidFill>
                  <a:schemeClr val="bg1"/>
                </a:solidFill>
              </a:rPr>
              <a:t> and Risk Exposure</a:t>
            </a:r>
            <a:endParaRPr lang="en-US">
              <a:solidFill>
                <a:schemeClr val="bg1"/>
              </a:solidFill>
            </a:endParaRPr>
          </a:p>
        </c:rich>
      </c:tx>
      <c:layout>
        <c:manualLayout>
          <c:xMode val="edge"/>
          <c:yMode val="edge"/>
          <c:x val="0.24936379606289913"/>
          <c:y val="3.8632034950261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'Guar and Risk Exposure'!$B$3:$B$4</c:f>
              <c:strCache>
                <c:ptCount val="1"/>
                <c:pt idx="0">
                  <c:v>0.2</c:v>
                </c:pt>
              </c:strCache>
            </c:strRef>
          </c:tx>
          <c:spPr>
            <a:solidFill>
              <a:schemeClr val="accent1"/>
            </a:solidFill>
            <a:ln>
              <a:noFill/>
            </a:ln>
            <a:effectLst/>
          </c:spPr>
          <c:invertIfNegative val="0"/>
          <c:cat>
            <c:strRef>
              <c:f>'Guar and Risk Exposure'!$A$5:$A$6</c:f>
              <c:strCache>
                <c:ptCount val="2"/>
                <c:pt idx="0">
                  <c:v>bonds</c:v>
                </c:pt>
                <c:pt idx="1">
                  <c:v>security</c:v>
                </c:pt>
              </c:strCache>
            </c:strRef>
          </c:cat>
          <c:val>
            <c:numRef>
              <c:f>'Guar and Risk Exposure'!$B$5:$B$6</c:f>
              <c:numCache>
                <c:formatCode>General</c:formatCode>
                <c:ptCount val="2"/>
                <c:pt idx="0">
                  <c:v>43281</c:v>
                </c:pt>
                <c:pt idx="1">
                  <c:v>40000</c:v>
                </c:pt>
              </c:numCache>
            </c:numRef>
          </c:val>
          <c:extLst>
            <c:ext xmlns:c16="http://schemas.microsoft.com/office/drawing/2014/chart" uri="{C3380CC4-5D6E-409C-BE32-E72D297353CC}">
              <c16:uniqueId val="{00000000-D0F4-4FD7-ABA2-B827D25173E6}"/>
            </c:ext>
          </c:extLst>
        </c:ser>
        <c:dLbls>
          <c:showLegendKey val="0"/>
          <c:showVal val="0"/>
          <c:showCatName val="0"/>
          <c:showSerName val="0"/>
          <c:showPercent val="0"/>
          <c:showBubbleSize val="0"/>
        </c:dLbls>
        <c:gapWidth val="182"/>
        <c:axId val="1347333647"/>
        <c:axId val="1347335567"/>
      </c:barChart>
      <c:catAx>
        <c:axId val="134733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7335567"/>
        <c:crosses val="autoZero"/>
        <c:auto val="1"/>
        <c:lblAlgn val="ctr"/>
        <c:lblOffset val="100"/>
        <c:noMultiLvlLbl val="0"/>
      </c:catAx>
      <c:valAx>
        <c:axId val="1347335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733364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[Book1.xlsx]RWA Analysis!PivotTable4</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RWA</a:t>
            </a:r>
            <a:r>
              <a:rPr lang="en-IN" baseline="0">
                <a:solidFill>
                  <a:schemeClr val="bg1"/>
                </a:solidFill>
              </a:rPr>
              <a:t> Analysis for different Entity Types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'RWA Analysis'!$B$3:$B$4</c:f>
              <c:strCache>
                <c:ptCount val="1"/>
                <c:pt idx="0">
                  <c:v>0.2</c:v>
                </c:pt>
              </c:strCache>
            </c:strRef>
          </c:tx>
          <c:spPr>
            <a:solidFill>
              <a:schemeClr val="accent1"/>
            </a:solidFill>
            <a:ln>
              <a:noFill/>
            </a:ln>
            <a:effectLst/>
          </c:spPr>
          <c:invertIfNegative val="0"/>
          <c:cat>
            <c:strRef>
              <c:f>'RWA Analysis'!$A$5</c:f>
              <c:strCache>
                <c:ptCount val="1"/>
                <c:pt idx="0">
                  <c:v>bank</c:v>
                </c:pt>
              </c:strCache>
            </c:strRef>
          </c:cat>
          <c:val>
            <c:numRef>
              <c:f>'RWA Analysis'!$B$5</c:f>
              <c:numCache>
                <c:formatCode>General</c:formatCode>
                <c:ptCount val="1"/>
                <c:pt idx="0">
                  <c:v>9440</c:v>
                </c:pt>
              </c:numCache>
            </c:numRef>
          </c:val>
          <c:extLst>
            <c:ext xmlns:c16="http://schemas.microsoft.com/office/drawing/2014/chart" uri="{C3380CC4-5D6E-409C-BE32-E72D297353CC}">
              <c16:uniqueId val="{0000001C-3E37-403E-8988-D9AFB520BE58}"/>
            </c:ext>
          </c:extLst>
        </c:ser>
        <c:ser>
          <c:idx val="1"/>
          <c:order val="1"/>
          <c:tx>
            <c:strRef>
              <c:f>'RWA Analysis'!$C$3:$C$4</c:f>
              <c:strCache>
                <c:ptCount val="1"/>
                <c:pt idx="0">
                  <c:v>0.5</c:v>
                </c:pt>
              </c:strCache>
            </c:strRef>
          </c:tx>
          <c:spPr>
            <a:solidFill>
              <a:schemeClr val="accent2"/>
            </a:solidFill>
            <a:ln>
              <a:noFill/>
            </a:ln>
            <a:effectLst/>
          </c:spPr>
          <c:invertIfNegative val="0"/>
          <c:cat>
            <c:strRef>
              <c:f>'RWA Analysis'!$A$5</c:f>
              <c:strCache>
                <c:ptCount val="1"/>
                <c:pt idx="0">
                  <c:v>bank</c:v>
                </c:pt>
              </c:strCache>
            </c:strRef>
          </c:cat>
          <c:val>
            <c:numRef>
              <c:f>'RWA Analysis'!$C$5</c:f>
              <c:numCache>
                <c:formatCode>General</c:formatCode>
                <c:ptCount val="1"/>
                <c:pt idx="0">
                  <c:v>160000</c:v>
                </c:pt>
              </c:numCache>
            </c:numRef>
          </c:val>
          <c:extLst>
            <c:ext xmlns:c16="http://schemas.microsoft.com/office/drawing/2014/chart" uri="{C3380CC4-5D6E-409C-BE32-E72D297353CC}">
              <c16:uniqueId val="{0000001D-3E37-403E-8988-D9AFB520BE58}"/>
            </c:ext>
          </c:extLst>
        </c:ser>
        <c:ser>
          <c:idx val="2"/>
          <c:order val="2"/>
          <c:tx>
            <c:strRef>
              <c:f>'RWA Analysis'!$D$3:$D$4</c:f>
              <c:strCache>
                <c:ptCount val="1"/>
                <c:pt idx="0">
                  <c:v>0.7</c:v>
                </c:pt>
              </c:strCache>
            </c:strRef>
          </c:tx>
          <c:spPr>
            <a:solidFill>
              <a:schemeClr val="accent3"/>
            </a:solidFill>
            <a:ln>
              <a:noFill/>
            </a:ln>
            <a:effectLst/>
          </c:spPr>
          <c:invertIfNegative val="0"/>
          <c:cat>
            <c:strRef>
              <c:f>'RWA Analysis'!$A$5</c:f>
              <c:strCache>
                <c:ptCount val="1"/>
                <c:pt idx="0">
                  <c:v>bank</c:v>
                </c:pt>
              </c:strCache>
            </c:strRef>
          </c:cat>
          <c:val>
            <c:numRef>
              <c:f>'RWA Analysis'!$D$5</c:f>
              <c:numCache>
                <c:formatCode>General</c:formatCode>
                <c:ptCount val="1"/>
                <c:pt idx="0">
                  <c:v>40523</c:v>
                </c:pt>
              </c:numCache>
            </c:numRef>
          </c:val>
          <c:extLst>
            <c:ext xmlns:c16="http://schemas.microsoft.com/office/drawing/2014/chart" uri="{C3380CC4-5D6E-409C-BE32-E72D297353CC}">
              <c16:uniqueId val="{0000001E-3E37-403E-8988-D9AFB520BE58}"/>
            </c:ext>
          </c:extLst>
        </c:ser>
        <c:ser>
          <c:idx val="3"/>
          <c:order val="3"/>
          <c:tx>
            <c:strRef>
              <c:f>'RWA Analysis'!$E$3:$E$4</c:f>
              <c:strCache>
                <c:ptCount val="1"/>
                <c:pt idx="0">
                  <c:v>1</c:v>
                </c:pt>
              </c:strCache>
            </c:strRef>
          </c:tx>
          <c:spPr>
            <a:solidFill>
              <a:schemeClr val="accent4"/>
            </a:solidFill>
            <a:ln>
              <a:noFill/>
            </a:ln>
            <a:effectLst/>
          </c:spPr>
          <c:invertIfNegative val="0"/>
          <c:cat>
            <c:strRef>
              <c:f>'RWA Analysis'!$A$5</c:f>
              <c:strCache>
                <c:ptCount val="1"/>
                <c:pt idx="0">
                  <c:v>bank</c:v>
                </c:pt>
              </c:strCache>
            </c:strRef>
          </c:cat>
          <c:val>
            <c:numRef>
              <c:f>'RWA Analysis'!$E$5</c:f>
              <c:numCache>
                <c:formatCode>General</c:formatCode>
                <c:ptCount val="1"/>
                <c:pt idx="0">
                  <c:v>13331</c:v>
                </c:pt>
              </c:numCache>
            </c:numRef>
          </c:val>
          <c:extLst>
            <c:ext xmlns:c16="http://schemas.microsoft.com/office/drawing/2014/chart" uri="{C3380CC4-5D6E-409C-BE32-E72D297353CC}">
              <c16:uniqueId val="{0000001F-3E37-403E-8988-D9AFB520BE58}"/>
            </c:ext>
          </c:extLst>
        </c:ser>
        <c:ser>
          <c:idx val="4"/>
          <c:order val="4"/>
          <c:tx>
            <c:strRef>
              <c:f>'RWA Analysis'!$F$3:$F$4</c:f>
              <c:strCache>
                <c:ptCount val="1"/>
                <c:pt idx="0">
                  <c:v>1.5</c:v>
                </c:pt>
              </c:strCache>
            </c:strRef>
          </c:tx>
          <c:spPr>
            <a:solidFill>
              <a:schemeClr val="accent5"/>
            </a:solidFill>
            <a:ln>
              <a:noFill/>
            </a:ln>
            <a:effectLst/>
          </c:spPr>
          <c:invertIfNegative val="0"/>
          <c:cat>
            <c:strRef>
              <c:f>'RWA Analysis'!$A$5</c:f>
              <c:strCache>
                <c:ptCount val="1"/>
                <c:pt idx="0">
                  <c:v>bank</c:v>
                </c:pt>
              </c:strCache>
            </c:strRef>
          </c:cat>
          <c:val>
            <c:numRef>
              <c:f>'RWA Analysis'!$F$5</c:f>
              <c:numCache>
                <c:formatCode>General</c:formatCode>
                <c:ptCount val="1"/>
                <c:pt idx="0">
                  <c:v>113479.5</c:v>
                </c:pt>
              </c:numCache>
            </c:numRef>
          </c:val>
          <c:extLst>
            <c:ext xmlns:c16="http://schemas.microsoft.com/office/drawing/2014/chart" uri="{C3380CC4-5D6E-409C-BE32-E72D297353CC}">
              <c16:uniqueId val="{00000020-3E37-403E-8988-D9AFB520BE58}"/>
            </c:ext>
          </c:extLst>
        </c:ser>
        <c:dLbls>
          <c:showLegendKey val="0"/>
          <c:showVal val="0"/>
          <c:showCatName val="0"/>
          <c:showSerName val="0"/>
          <c:showPercent val="0"/>
          <c:showBubbleSize val="0"/>
        </c:dLbls>
        <c:gapWidth val="219"/>
        <c:overlap val="-27"/>
        <c:axId val="1507429775"/>
        <c:axId val="1507430255"/>
      </c:barChart>
      <c:catAx>
        <c:axId val="150742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7430255"/>
        <c:crosses val="autoZero"/>
        <c:auto val="1"/>
        <c:lblAlgn val="ctr"/>
        <c:lblOffset val="100"/>
        <c:noMultiLvlLbl val="0"/>
      </c:catAx>
      <c:valAx>
        <c:axId val="15074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7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569118</xdr:colOff>
      <xdr:row>9</xdr:row>
      <xdr:rowOff>52387</xdr:rowOff>
    </xdr:from>
    <xdr:to>
      <xdr:col>9</xdr:col>
      <xdr:colOff>528637</xdr:colOff>
      <xdr:row>24</xdr:row>
      <xdr:rowOff>28576</xdr:rowOff>
    </xdr:to>
    <xdr:graphicFrame macro="">
      <xdr:nvGraphicFramePr>
        <xdr:cNvPr id="2" name="Chart 1">
          <a:extLst>
            <a:ext uri="{FF2B5EF4-FFF2-40B4-BE49-F238E27FC236}">
              <a16:creationId xmlns:a16="http://schemas.microsoft.com/office/drawing/2014/main" id="{F7955959-0248-6A11-9B97-EB8A9EAA5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8</xdr:row>
      <xdr:rowOff>23812</xdr:rowOff>
    </xdr:from>
    <xdr:to>
      <xdr:col>5</xdr:col>
      <xdr:colOff>209550</xdr:colOff>
      <xdr:row>20</xdr:row>
      <xdr:rowOff>142875</xdr:rowOff>
    </xdr:to>
    <xdr:graphicFrame macro="">
      <xdr:nvGraphicFramePr>
        <xdr:cNvPr id="2" name="Chart 1">
          <a:extLst>
            <a:ext uri="{FF2B5EF4-FFF2-40B4-BE49-F238E27FC236}">
              <a16:creationId xmlns:a16="http://schemas.microsoft.com/office/drawing/2014/main" id="{C1DCFA16-AC53-9BF3-58E4-7D70CE1B2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128589</xdr:colOff>
      <xdr:row>2</xdr:row>
      <xdr:rowOff>71439</xdr:rowOff>
    </xdr:from>
    <xdr:to>
      <xdr:col>8</xdr:col>
      <xdr:colOff>19051</xdr:colOff>
      <xdr:row>11</xdr:row>
      <xdr:rowOff>90488</xdr:rowOff>
    </xdr:to>
    <xdr:graphicFrame macro="">
      <xdr:nvGraphicFramePr>
        <xdr:cNvPr id="2" name="Chart 1">
          <a:extLst>
            <a:ext uri="{FF2B5EF4-FFF2-40B4-BE49-F238E27FC236}">
              <a16:creationId xmlns:a16="http://schemas.microsoft.com/office/drawing/2014/main" id="{7D2A0041-1518-46D6-BBC2-BD512C4FB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157164</xdr:colOff>
      <xdr:row>12</xdr:row>
      <xdr:rowOff>161925</xdr:rowOff>
    </xdr:from>
    <xdr:to>
      <xdr:col>7</xdr:col>
      <xdr:colOff>614363</xdr:colOff>
      <xdr:row>25</xdr:row>
      <xdr:rowOff>61913</xdr:rowOff>
    </xdr:to>
    <xdr:graphicFrame macro="">
      <xdr:nvGraphicFramePr>
        <xdr:cNvPr id="3" name="Chart 2">
          <a:extLst>
            <a:ext uri="{FF2B5EF4-FFF2-40B4-BE49-F238E27FC236}">
              <a16:creationId xmlns:a16="http://schemas.microsoft.com/office/drawing/2014/main" id="{FB32A5A1-515A-4EDE-9D90-5AF061121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461961</xdr:colOff>
      <xdr:row>2</xdr:row>
      <xdr:rowOff>61914</xdr:rowOff>
    </xdr:from>
    <xdr:to>
      <xdr:col>15</xdr:col>
      <xdr:colOff>452438</xdr:colOff>
      <xdr:row>11</xdr:row>
      <xdr:rowOff>100013</xdr:rowOff>
    </xdr:to>
    <xdr:graphicFrame macro="">
      <xdr:nvGraphicFramePr>
        <xdr:cNvPr id="4" name="Chart 3">
          <a:extLst>
            <a:ext uri="{FF2B5EF4-FFF2-40B4-BE49-F238E27FC236}">
              <a16:creationId xmlns:a16="http://schemas.microsoft.com/office/drawing/2014/main" id="{5ACE3E82-F83C-4D7B-B99D-D7D73D2CE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528638</xdr:colOff>
      <xdr:row>12</xdr:row>
      <xdr:rowOff>176213</xdr:rowOff>
    </xdr:from>
    <xdr:to>
      <xdr:col>15</xdr:col>
      <xdr:colOff>428625</xdr:colOff>
      <xdr:row>25</xdr:row>
      <xdr:rowOff>85725</xdr:rowOff>
    </xdr:to>
    <xdr:graphicFrame macro="">
      <xdr:nvGraphicFramePr>
        <xdr:cNvPr id="5" name="Chart 4">
          <a:extLst>
            <a:ext uri="{FF2B5EF4-FFF2-40B4-BE49-F238E27FC236}">
              <a16:creationId xmlns:a16="http://schemas.microsoft.com/office/drawing/2014/main" id="{FF09D26E-F924-43B4-9B78-9A9C2889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252413</xdr:colOff>
      <xdr:row>26</xdr:row>
      <xdr:rowOff>128588</xdr:rowOff>
    </xdr:from>
    <xdr:to>
      <xdr:col>7</xdr:col>
      <xdr:colOff>442913</xdr:colOff>
      <xdr:row>40</xdr:row>
      <xdr:rowOff>14288</xdr:rowOff>
    </xdr:to>
    <xdr:graphicFrame macro="">
      <xdr:nvGraphicFramePr>
        <xdr:cNvPr id="6" name="Chart 5">
          <a:extLst>
            <a:ext uri="{FF2B5EF4-FFF2-40B4-BE49-F238E27FC236}">
              <a16:creationId xmlns:a16="http://schemas.microsoft.com/office/drawing/2014/main" id="{851010C0-CDEA-456A-A0C7-BD2DF23AE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42862</xdr:colOff>
      <xdr:row>2</xdr:row>
      <xdr:rowOff>9525</xdr:rowOff>
    </xdr:from>
    <xdr:to>
      <xdr:col>18</xdr:col>
      <xdr:colOff>576262</xdr:colOff>
      <xdr:row>11</xdr:row>
      <xdr:rowOff>119063</xdr:rowOff>
    </xdr:to>
    <mc:AlternateContent xmlns:mc="http://schemas.openxmlformats.org/markup-compatibility/2006">
      <mc:Choice xmlns:a14="http://schemas.microsoft.com/office/drawing/2010/main" Requires="a14">
        <xdr:graphicFrame macro="">
          <xdr:nvGraphicFramePr>
            <xdr:cNvPr id="7" name="entity_type_original">
              <a:extLst>
                <a:ext uri="{FF2B5EF4-FFF2-40B4-BE49-F238E27FC236}">
                  <a16:creationId xmlns:a16="http://schemas.microsoft.com/office/drawing/2014/main" id="{6B4D031E-28A1-375E-A6CC-7E439488D8C8}"/>
                </a:ext>
              </a:extLst>
            </xdr:cNvPr>
            <xdr:cNvGraphicFramePr/>
          </xdr:nvGraphicFramePr>
          <xdr:xfrm>
            <a:off x="0" y="0"/>
            <a:ext cx="0" cy="0"/>
          </xdr:xfrm>
          <a:graphic>
            <a:graphicData uri="http://schemas.microsoft.com/office/drawing/2010/slicer">
              <sle:slicer xmlns:sle="http://schemas.microsoft.com/office/drawing/2010/slicer" name="entity_type_original"/>
            </a:graphicData>
          </a:graphic>
        </xdr:graphicFrame>
      </mc:Choice>
      <mc:Fallback>
        <xdr:sp macro="" textlink="">
          <xdr:nvSpPr>
            <xdr:cNvPr id="0" name=""/>
            <xdr:cNvSpPr>
              <a:spLocks noTextEdit="1"/>
            </xdr:cNvSpPr>
          </xdr:nvSpPr>
          <xdr:spPr>
            <a:xfrm>
              <a:off x="10406062" y="371475"/>
              <a:ext cx="1828800" cy="1738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228600</xdr:colOff>
      <xdr:row>27</xdr:row>
      <xdr:rowOff>33337</xdr:rowOff>
    </xdr:from>
    <xdr:to>
      <xdr:col>11</xdr:col>
      <xdr:colOff>114300</xdr:colOff>
      <xdr:row>38</xdr:row>
      <xdr:rowOff>85725</xdr:rowOff>
    </xdr:to>
    <mc:AlternateContent xmlns:mc="http://schemas.openxmlformats.org/markup-compatibility/2006">
      <mc:Choice xmlns:a14="http://schemas.microsoft.com/office/drawing/2010/main" Requires="a14">
        <xdr:graphicFrame macro="">
          <xdr:nvGraphicFramePr>
            <xdr:cNvPr id="8" name="entity_type_new">
              <a:extLst>
                <a:ext uri="{FF2B5EF4-FFF2-40B4-BE49-F238E27FC236}">
                  <a16:creationId xmlns:a16="http://schemas.microsoft.com/office/drawing/2014/main" id="{94799C09-D9F5-507A-6CAC-D39A6AE133B9}"/>
                </a:ext>
              </a:extLst>
            </xdr:cNvPr>
            <xdr:cNvGraphicFramePr/>
          </xdr:nvGraphicFramePr>
          <xdr:xfrm>
            <a:off x="0" y="0"/>
            <a:ext cx="0" cy="0"/>
          </xdr:xfrm>
          <a:graphic>
            <a:graphicData uri="http://schemas.microsoft.com/office/drawing/2010/slicer">
              <sle:slicer xmlns:sle="http://schemas.microsoft.com/office/drawing/2010/slicer" name="entity_type_new"/>
            </a:graphicData>
          </a:graphic>
        </xdr:graphicFrame>
      </mc:Choice>
      <mc:Fallback>
        <xdr:sp macro="" textlink="">
          <xdr:nvSpPr>
            <xdr:cNvPr id="0" name=""/>
            <xdr:cNvSpPr>
              <a:spLocks noTextEdit="1"/>
            </xdr:cNvSpPr>
          </xdr:nvSpPr>
          <xdr:spPr>
            <a:xfrm>
              <a:off x="5410200" y="4919662"/>
              <a:ext cx="1828800" cy="2043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13</xdr:row>
      <xdr:rowOff>61912</xdr:rowOff>
    </xdr:from>
    <xdr:to>
      <xdr:col>18</xdr:col>
      <xdr:colOff>581025</xdr:colOff>
      <xdr:row>23</xdr:row>
      <xdr:rowOff>71437</xdr:rowOff>
    </xdr:to>
    <mc:AlternateContent xmlns:mc="http://schemas.openxmlformats.org/markup-compatibility/2006">
      <mc:Choice xmlns:a14="http://schemas.microsoft.com/office/drawing/2010/main" Requires="a14">
        <xdr:graphicFrame macro="">
          <xdr:nvGraphicFramePr>
            <xdr:cNvPr id="9" name="collateral_type">
              <a:extLst>
                <a:ext uri="{FF2B5EF4-FFF2-40B4-BE49-F238E27FC236}">
                  <a16:creationId xmlns:a16="http://schemas.microsoft.com/office/drawing/2014/main" id="{60DB01BD-AD0A-5FF5-DFC9-5960FF3ACF49}"/>
                </a:ext>
              </a:extLst>
            </xdr:cNvPr>
            <xdr:cNvGraphicFramePr/>
          </xdr:nvGraphicFramePr>
          <xdr:xfrm>
            <a:off x="0" y="0"/>
            <a:ext cx="0" cy="0"/>
          </xdr:xfrm>
          <a:graphic>
            <a:graphicData uri="http://schemas.microsoft.com/office/drawing/2010/slicer">
              <sle:slicer xmlns:sle="http://schemas.microsoft.com/office/drawing/2010/slicer" name="collateral_type"/>
            </a:graphicData>
          </a:graphic>
        </xdr:graphicFrame>
      </mc:Choice>
      <mc:Fallback>
        <xdr:sp macro="" textlink="">
          <xdr:nvSpPr>
            <xdr:cNvPr id="0" name=""/>
            <xdr:cNvSpPr>
              <a:spLocks noTextEdit="1"/>
            </xdr:cNvSpPr>
          </xdr:nvSpPr>
          <xdr:spPr>
            <a:xfrm>
              <a:off x="10410825" y="2414587"/>
              <a:ext cx="182880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52387</xdr:colOff>
      <xdr:row>27</xdr:row>
      <xdr:rowOff>90488</xdr:rowOff>
    </xdr:from>
    <xdr:to>
      <xdr:col>17</xdr:col>
      <xdr:colOff>585787</xdr:colOff>
      <xdr:row>34</xdr:row>
      <xdr:rowOff>138112</xdr:rowOff>
    </xdr:to>
    <mc:AlternateContent xmlns:mc="http://schemas.openxmlformats.org/markup-compatibility/2006">
      <mc:Choice xmlns:a14="http://schemas.microsoft.com/office/drawing/2010/main" Requires="a14">
        <xdr:graphicFrame macro="">
          <xdr:nvGraphicFramePr>
            <xdr:cNvPr id="10" name="guar_type">
              <a:extLst>
                <a:ext uri="{FF2B5EF4-FFF2-40B4-BE49-F238E27FC236}">
                  <a16:creationId xmlns:a16="http://schemas.microsoft.com/office/drawing/2014/main" id="{86330DFC-E20D-BB2D-E8F4-24705F65933D}"/>
                </a:ext>
              </a:extLst>
            </xdr:cNvPr>
            <xdr:cNvGraphicFramePr/>
          </xdr:nvGraphicFramePr>
          <xdr:xfrm>
            <a:off x="0" y="0"/>
            <a:ext cx="0" cy="0"/>
          </xdr:xfrm>
          <a:graphic>
            <a:graphicData uri="http://schemas.microsoft.com/office/drawing/2010/slicer">
              <sle:slicer xmlns:sle="http://schemas.microsoft.com/office/drawing/2010/slicer" name="guar_type"/>
            </a:graphicData>
          </a:graphic>
        </xdr:graphicFrame>
      </mc:Choice>
      <mc:Fallback>
        <xdr:sp macro="" textlink="">
          <xdr:nvSpPr>
            <xdr:cNvPr id="0" name=""/>
            <xdr:cNvSpPr>
              <a:spLocks noTextEdit="1"/>
            </xdr:cNvSpPr>
          </xdr:nvSpPr>
          <xdr:spPr>
            <a:xfrm>
              <a:off x="9767887" y="4976813"/>
              <a:ext cx="1828800" cy="1314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490538</xdr:colOff>
      <xdr:row>27</xdr:row>
      <xdr:rowOff>42863</xdr:rowOff>
    </xdr:from>
    <xdr:to>
      <xdr:col>14</xdr:col>
      <xdr:colOff>376238</xdr:colOff>
      <xdr:row>37</xdr:row>
      <xdr:rowOff>123825</xdr:rowOff>
    </xdr:to>
    <mc:AlternateContent xmlns:mc="http://schemas.openxmlformats.org/markup-compatibility/2006">
      <mc:Choice xmlns:a14="http://schemas.microsoft.com/office/drawing/2010/main" Requires="a14">
        <xdr:graphicFrame macro="">
          <xdr:nvGraphicFramePr>
            <xdr:cNvPr id="12" name="risk_weight_new">
              <a:extLst>
                <a:ext uri="{FF2B5EF4-FFF2-40B4-BE49-F238E27FC236}">
                  <a16:creationId xmlns:a16="http://schemas.microsoft.com/office/drawing/2014/main" id="{A4605D9C-4D6A-AA29-99FF-909F2EA66D4E}"/>
                </a:ext>
              </a:extLst>
            </xdr:cNvPr>
            <xdr:cNvGraphicFramePr/>
          </xdr:nvGraphicFramePr>
          <xdr:xfrm>
            <a:off x="0" y="0"/>
            <a:ext cx="0" cy="0"/>
          </xdr:xfrm>
          <a:graphic>
            <a:graphicData uri="http://schemas.microsoft.com/office/drawing/2010/slicer">
              <sle:slicer xmlns:sle="http://schemas.microsoft.com/office/drawing/2010/slicer" name="risk_weight_new"/>
            </a:graphicData>
          </a:graphic>
        </xdr:graphicFrame>
      </mc:Choice>
      <mc:Fallback>
        <xdr:sp macro="" textlink="">
          <xdr:nvSpPr>
            <xdr:cNvPr id="0" name=""/>
            <xdr:cNvSpPr>
              <a:spLocks noTextEdit="1"/>
            </xdr:cNvSpPr>
          </xdr:nvSpPr>
          <xdr:spPr>
            <a:xfrm>
              <a:off x="7615238" y="4929188"/>
              <a:ext cx="1828800" cy="1890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26193</xdr:colOff>
      <xdr:row>4</xdr:row>
      <xdr:rowOff>114300</xdr:rowOff>
    </xdr:from>
    <xdr:to>
      <xdr:col>8</xdr:col>
      <xdr:colOff>119063</xdr:colOff>
      <xdr:row>18</xdr:row>
      <xdr:rowOff>138113</xdr:rowOff>
    </xdr:to>
    <xdr:graphicFrame macro="">
      <xdr:nvGraphicFramePr>
        <xdr:cNvPr id="2" name="Chart 1">
          <a:extLst>
            <a:ext uri="{FF2B5EF4-FFF2-40B4-BE49-F238E27FC236}">
              <a16:creationId xmlns:a16="http://schemas.microsoft.com/office/drawing/2014/main" id="{E97F6E6C-01B5-03BE-0317-6038747C8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90487</xdr:colOff>
      <xdr:row>10</xdr:row>
      <xdr:rowOff>80963</xdr:rowOff>
    </xdr:from>
    <xdr:to>
      <xdr:col>9</xdr:col>
      <xdr:colOff>69056</xdr:colOff>
      <xdr:row>24</xdr:row>
      <xdr:rowOff>128587</xdr:rowOff>
    </xdr:to>
    <xdr:graphicFrame macro="">
      <xdr:nvGraphicFramePr>
        <xdr:cNvPr id="2" name="Chart 1">
          <a:extLst>
            <a:ext uri="{FF2B5EF4-FFF2-40B4-BE49-F238E27FC236}">
              <a16:creationId xmlns:a16="http://schemas.microsoft.com/office/drawing/2014/main" id="{88BC485A-D412-FD79-3C13-E6BE3677D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369092</xdr:colOff>
      <xdr:row>12</xdr:row>
      <xdr:rowOff>0</xdr:rowOff>
    </xdr:from>
    <xdr:to>
      <xdr:col>4</xdr:col>
      <xdr:colOff>600075</xdr:colOff>
      <xdr:row>25</xdr:row>
      <xdr:rowOff>66675</xdr:rowOff>
    </xdr:to>
    <xdr:graphicFrame macro="">
      <xdr:nvGraphicFramePr>
        <xdr:cNvPr id="3" name="Chart 2">
          <a:extLst>
            <a:ext uri="{FF2B5EF4-FFF2-40B4-BE49-F238E27FC236}">
              <a16:creationId xmlns:a16="http://schemas.microsoft.com/office/drawing/2014/main" id="{F1462D98-2ADB-6545-062F-E301979D5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SINHA" refreshedDate="45585.746854050929" createdVersion="8" refreshedVersion="8" minRefreshableVersion="3" recordCount="37" xr:uid="{4BBA6B60-C170-4BB7-94C1-B1C262B4D28D}">
  <cacheSource type="worksheet">
    <worksheetSource ref="A1:V38" sheet="data"/>
  </cacheSource>
  <cacheFields count="22">
    <cacheField name="id" numFmtId="0">
      <sharedItems containsSemiMixedTypes="0" containsString="0" containsNumber="1" containsInteger="1" minValue="1" maxValue="37"/>
    </cacheField>
    <cacheField name="Contract_Reference" numFmtId="0">
      <sharedItems/>
    </cacheField>
    <cacheField name="Asset_class_original" numFmtId="0">
      <sharedItems/>
    </cacheField>
    <cacheField name="Asset_class_new" numFmtId="0">
      <sharedItems/>
    </cacheField>
    <cacheField name="entity_type_original" numFmtId="0">
      <sharedItems/>
    </cacheField>
    <cacheField name="entity_type_new" numFmtId="0">
      <sharedItems/>
    </cacheField>
    <cacheField name="Risk_bucket_new" numFmtId="0">
      <sharedItems containsSemiMixedTypes="0" containsString="0" containsNumber="1" containsInteger="1" minValue="1" maxValue="7"/>
    </cacheField>
    <cacheField name="Risk_bucket_original" numFmtId="0">
      <sharedItems containsSemiMixedTypes="0" containsString="0" containsNumber="1" containsInteger="1" minValue="1" maxValue="7"/>
    </cacheField>
    <cacheField name="rating" numFmtId="0">
      <sharedItems/>
    </cacheField>
    <cacheField name="Balance_sheet_type" numFmtId="0">
      <sharedItems/>
    </cacheField>
    <cacheField name="Credit conversion_factor" numFmtId="0">
      <sharedItems containsSemiMixedTypes="0" containsString="0" containsNumber="1" minValue="0" maxValue="1"/>
    </cacheField>
    <cacheField name="Collateral" numFmtId="0">
      <sharedItems/>
    </cacheField>
    <cacheField name="guarantee" numFmtId="0">
      <sharedItems/>
    </cacheField>
    <cacheField name="collateral_type" numFmtId="0">
      <sharedItems containsBlank="1" count="5">
        <s v="No_Collateral"/>
        <s v="cash"/>
        <s v="commodity"/>
        <s v="Real Estate"/>
        <m u="1"/>
      </sharedItems>
    </cacheField>
    <cacheField name="guar_type" numFmtId="0">
      <sharedItems containsBlank="1"/>
    </cacheField>
    <cacheField name="Nominal" numFmtId="0">
      <sharedItems containsSemiMixedTypes="0" containsString="0" containsNumber="1" containsInteger="1" minValue="2341" maxValue="90000"/>
    </cacheField>
    <cacheField name="Exposure" numFmtId="0">
      <sharedItems containsSemiMixedTypes="0" containsString="0" containsNumber="1" minValue="1500" maxValue="89999"/>
    </cacheField>
    <cacheField name="Exposure_pre_ccf" numFmtId="0">
      <sharedItems containsSemiMixedTypes="0" containsString="0" containsNumber="1" minValue="2000" maxValue="89999"/>
    </cacheField>
    <cacheField name="Risk_weight_original" numFmtId="0">
      <sharedItems containsSemiMixedTypes="0" containsString="0" containsNumber="1" minValue="0.2" maxValue="1.5"/>
    </cacheField>
    <cacheField name="risk_weight_new" numFmtId="0">
      <sharedItems containsSemiMixedTypes="0" containsString="0" containsNumber="1" minValue="0" maxValue="1.5" count="7">
        <n v="1"/>
        <n v="0.5"/>
        <n v="0.7"/>
        <n v="0"/>
        <n v="0.2"/>
        <n v="0.4"/>
        <n v="1.5"/>
      </sharedItems>
    </cacheField>
    <cacheField name="Risk_weighted_assets" numFmtId="0">
      <sharedItems containsSemiMixedTypes="0" containsString="0" containsNumber="1" minValue="0" maxValue="90000"/>
    </cacheField>
    <cacheField name="defaulte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SINHA" refreshedDate="45585.953666435184" createdVersion="8" refreshedVersion="8" minRefreshableVersion="3" recordCount="38" xr:uid="{A1AF947E-D6A8-40E1-B6C0-7093E43702E7}">
  <cacheSource type="worksheet">
    <worksheetSource ref="A1:V1048576" sheet="data"/>
  </cacheSource>
  <cacheFields count="22">
    <cacheField name="id" numFmtId="0">
      <sharedItems containsString="0" containsBlank="1" containsNumber="1" containsInteger="1" minValue="1" maxValue="37"/>
    </cacheField>
    <cacheField name="Contract_Reference" numFmtId="0">
      <sharedItems containsBlank="1"/>
    </cacheField>
    <cacheField name="Asset_class_original" numFmtId="0">
      <sharedItems containsBlank="1"/>
    </cacheField>
    <cacheField name="Asset_class_new" numFmtId="0">
      <sharedItems containsBlank="1"/>
    </cacheField>
    <cacheField name="entity_type_original" numFmtId="0">
      <sharedItems containsBlank="1" count="6">
        <s v="corp"/>
        <s v="bank"/>
        <s v="mdb"/>
        <s v="pse"/>
        <s v="sov"/>
        <m/>
      </sharedItems>
    </cacheField>
    <cacheField name="entity_type_new" numFmtId="0">
      <sharedItems containsBlank="1" count="6">
        <s v="corp"/>
        <s v="sov"/>
        <s v="bank"/>
        <s v="mdb"/>
        <s v="pse"/>
        <m/>
      </sharedItems>
    </cacheField>
    <cacheField name="Risk_bucket_new" numFmtId="0">
      <sharedItems containsString="0" containsBlank="1" containsNumber="1" containsInteger="1" minValue="1" maxValue="7"/>
    </cacheField>
    <cacheField name="Risk_bucket_original" numFmtId="0">
      <sharedItems containsString="0" containsBlank="1" containsNumber="1" containsInteger="1" minValue="1" maxValue="7"/>
    </cacheField>
    <cacheField name="rating" numFmtId="0">
      <sharedItems containsBlank="1"/>
    </cacheField>
    <cacheField name="Balance_sheet_type" numFmtId="0">
      <sharedItems containsBlank="1"/>
    </cacheField>
    <cacheField name="Credit conversion_factor" numFmtId="0">
      <sharedItems containsString="0" containsBlank="1" containsNumber="1" minValue="0" maxValue="1"/>
    </cacheField>
    <cacheField name="Collateral" numFmtId="0">
      <sharedItems containsBlank="1"/>
    </cacheField>
    <cacheField name="guarantee" numFmtId="0">
      <sharedItems containsBlank="1"/>
    </cacheField>
    <cacheField name="collateral_type" numFmtId="0">
      <sharedItems containsBlank="1" count="5">
        <s v="No_Collateral"/>
        <s v="cash"/>
        <s v="commodity"/>
        <s v="Real Estate"/>
        <m/>
      </sharedItems>
    </cacheField>
    <cacheField name="guar_type" numFmtId="0">
      <sharedItems containsBlank="1" count="3">
        <m/>
        <s v="security"/>
        <s v="bonds"/>
      </sharedItems>
    </cacheField>
    <cacheField name="Nominal" numFmtId="0">
      <sharedItems containsString="0" containsBlank="1" containsNumber="1" containsInteger="1" minValue="2341" maxValue="90000"/>
    </cacheField>
    <cacheField name="Exposure" numFmtId="0">
      <sharedItems containsString="0" containsBlank="1" containsNumber="1" minValue="1500" maxValue="89999"/>
    </cacheField>
    <cacheField name="Exposure_pre_ccf" numFmtId="0">
      <sharedItems containsString="0" containsBlank="1" containsNumber="1" minValue="2000" maxValue="89999"/>
    </cacheField>
    <cacheField name="Risk_weight_original" numFmtId="0">
      <sharedItems containsString="0" containsBlank="1" containsNumber="1" minValue="0.2" maxValue="1.5"/>
    </cacheField>
    <cacheField name="risk_weight_new" numFmtId="0">
      <sharedItems containsString="0" containsBlank="1" containsNumber="1" minValue="0" maxValue="1.5" count="8">
        <n v="1"/>
        <n v="0.5"/>
        <n v="0.7"/>
        <n v="0"/>
        <n v="0.2"/>
        <n v="0.4"/>
        <n v="1.5"/>
        <m/>
      </sharedItems>
    </cacheField>
    <cacheField name="Risk_weighted_assets" numFmtId="0">
      <sharedItems containsString="0" containsBlank="1" containsNumber="1" minValue="0" maxValue="90000"/>
    </cacheField>
    <cacheField name="defaulted" numFmtId="0">
      <sharedItems containsBlank="1" count="3">
        <s v="F"/>
        <s v="T"/>
        <m/>
      </sharedItems>
    </cacheField>
  </cacheFields>
  <extLst>
    <ext xmlns:x14="http://schemas.microsoft.com/office/spreadsheetml/2009/9/main" uri="{725AE2AE-9491-48be-B2B4-4EB974FC3084}">
      <x14:pivotCacheDefinition pivotCacheId="1639913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s v="abc"/>
    <s v="claim_corp"/>
    <s v="claim_corp"/>
    <s v="corp"/>
    <s v="corp"/>
    <n v="5"/>
    <n v="5"/>
    <s v="AAA"/>
    <s v="onbalance"/>
    <n v="1"/>
    <s v="no_col"/>
    <s v="no_guar"/>
    <x v="0"/>
    <m/>
    <n v="10000"/>
    <n v="8000"/>
    <n v="8000"/>
    <n v="1"/>
    <x v="0"/>
    <n v="8000"/>
    <s v="F"/>
  </r>
  <r>
    <n v="2"/>
    <s v="abc"/>
    <s v="claim_corp"/>
    <s v="claim_sov"/>
    <s v="corp"/>
    <s v="sov"/>
    <n v="1"/>
    <n v="5"/>
    <s v="AAA"/>
    <s v="onbalance"/>
    <n v="1"/>
    <s v="col"/>
    <s v="no_guar"/>
    <x v="1"/>
    <m/>
    <n v="10000"/>
    <n v="2000"/>
    <n v="2000"/>
    <n v="1"/>
    <x v="1"/>
    <n v="1000"/>
    <s v="F"/>
  </r>
  <r>
    <n v="3"/>
    <s v="bcd_e"/>
    <s v="claim_corp"/>
    <s v="claim_corp"/>
    <s v="corp"/>
    <s v="corp"/>
    <n v="5"/>
    <n v="5"/>
    <s v="AAA"/>
    <s v="onbalance"/>
    <n v="1"/>
    <s v="no_col"/>
    <s v="no_guar"/>
    <x v="0"/>
    <m/>
    <n v="10000"/>
    <n v="8000"/>
    <n v="8000"/>
    <n v="1"/>
    <x v="0"/>
    <n v="8000"/>
    <s v="F"/>
  </r>
  <r>
    <n v="4"/>
    <s v="bcd_e"/>
    <s v="claim_corp"/>
    <s v="claim_sov"/>
    <s v="corp"/>
    <s v="sov"/>
    <n v="1"/>
    <n v="5"/>
    <s v="AAA"/>
    <s v="onbalance"/>
    <n v="1"/>
    <s v="col"/>
    <s v="no_guar"/>
    <x v="1"/>
    <m/>
    <n v="10000"/>
    <n v="2000"/>
    <n v="2000"/>
    <n v="1"/>
    <x v="1"/>
    <n v="1000"/>
    <s v="F"/>
  </r>
  <r>
    <n v="5"/>
    <s v="adc_123"/>
    <s v="claim_bank"/>
    <s v="claim_bank"/>
    <s v="bank"/>
    <s v="bank"/>
    <n v="6"/>
    <n v="6"/>
    <s v="AA+"/>
    <s v="onbalance"/>
    <n v="1"/>
    <s v="no_col"/>
    <s v="no_guar"/>
    <x v="0"/>
    <m/>
    <n v="57890"/>
    <n v="28945"/>
    <n v="28945"/>
    <n v="0.7"/>
    <x v="2"/>
    <n v="20261.5"/>
    <s v="F"/>
  </r>
  <r>
    <n v="6"/>
    <s v="adc_123"/>
    <s v="claim_bank"/>
    <s v="claim_corp"/>
    <s v="bank"/>
    <s v="corp"/>
    <n v="3"/>
    <n v="6"/>
    <s v="AA+"/>
    <s v="onbalance"/>
    <n v="1"/>
    <s v="col"/>
    <s v="no_guar"/>
    <x v="1"/>
    <m/>
    <n v="57890"/>
    <n v="28945"/>
    <n v="28945"/>
    <n v="0.7"/>
    <x v="3"/>
    <n v="0"/>
    <s v="F"/>
  </r>
  <r>
    <n v="7"/>
    <s v="PQR_123"/>
    <s v="claim_bank"/>
    <s v="claim_bank"/>
    <s v="bank"/>
    <s v="bank"/>
    <n v="6"/>
    <n v="6"/>
    <s v="AA+"/>
    <s v="onbalance"/>
    <n v="1"/>
    <s v="no_col"/>
    <s v="no_guar"/>
    <x v="0"/>
    <m/>
    <n v="90000"/>
    <n v="80000"/>
    <n v="80000"/>
    <n v="0.5"/>
    <x v="1"/>
    <n v="40000"/>
    <s v="F"/>
  </r>
  <r>
    <n v="8"/>
    <s v="PQR_123"/>
    <s v="claim_bank"/>
    <s v="claim_corp"/>
    <s v="bank"/>
    <s v="corp"/>
    <n v="3"/>
    <n v="6"/>
    <s v="AA+"/>
    <s v="onbalance"/>
    <n v="1"/>
    <s v="no_col"/>
    <s v="guar"/>
    <x v="0"/>
    <s v="security"/>
    <n v="90000"/>
    <n v="10000"/>
    <n v="10000"/>
    <n v="0.5"/>
    <x v="4"/>
    <n v="2000"/>
    <s v="F"/>
  </r>
  <r>
    <n v="9"/>
    <s v="ghsg_mdb"/>
    <s v="claim_mdb"/>
    <s v="claim_mdb"/>
    <s v="mdb"/>
    <s v="mdb"/>
    <n v="4"/>
    <n v="4"/>
    <s v="A+"/>
    <s v="onbalance"/>
    <n v="1"/>
    <s v="no_col"/>
    <s v="no_guar"/>
    <x v="0"/>
    <m/>
    <n v="43281"/>
    <n v="21640.5"/>
    <n v="21640.5"/>
    <n v="0.5"/>
    <x v="1"/>
    <n v="10820.25"/>
    <s v="F"/>
  </r>
  <r>
    <n v="10"/>
    <s v="ghsg_mdb"/>
    <s v="claim_mdb"/>
    <s v="claim_pse"/>
    <s v="mdb"/>
    <s v="pse"/>
    <n v="2"/>
    <n v="4"/>
    <s v="A+"/>
    <s v="onbalance"/>
    <n v="1"/>
    <s v="no_col"/>
    <s v="guar"/>
    <x v="0"/>
    <s v="security"/>
    <n v="43281"/>
    <n v="21640.5"/>
    <n v="21640.5"/>
    <n v="0.5"/>
    <x v="4"/>
    <n v="4328.1000000000004"/>
    <s v="F"/>
  </r>
  <r>
    <n v="11"/>
    <s v="PQRS_123_BANK"/>
    <s v="claim_bank"/>
    <s v="claim_bank"/>
    <s v="bank"/>
    <s v="bank"/>
    <n v="6"/>
    <n v="6"/>
    <s v="AA+"/>
    <s v="onbalance"/>
    <n v="1"/>
    <s v="no_col"/>
    <s v="no_guar"/>
    <x v="0"/>
    <m/>
    <n v="90000"/>
    <n v="80000"/>
    <n v="80000"/>
    <n v="0.5"/>
    <x v="1"/>
    <n v="40000"/>
    <s v="T"/>
  </r>
  <r>
    <n v="12"/>
    <s v="PQRS_123_BANK"/>
    <s v="claim_bank"/>
    <s v="claim_corp"/>
    <s v="bank"/>
    <s v="corp"/>
    <n v="3"/>
    <n v="6"/>
    <s v="AA+"/>
    <s v="onbalance"/>
    <n v="1"/>
    <s v="no_col"/>
    <s v="guar"/>
    <x v="0"/>
    <s v="security"/>
    <n v="90000"/>
    <n v="10000"/>
    <n v="10000"/>
    <n v="0.5"/>
    <x v="4"/>
    <n v="2000"/>
    <s v="T"/>
  </r>
  <r>
    <n v="13"/>
    <s v="OFBS_abcde"/>
    <s v="claim_pse"/>
    <s v="claim_pse"/>
    <s v="pse"/>
    <s v="pse"/>
    <n v="1"/>
    <n v="1"/>
    <s v="AAA"/>
    <s v="offbalance"/>
    <n v="0.4"/>
    <s v="no_col"/>
    <s v="no_guar"/>
    <x v="0"/>
    <m/>
    <n v="5000"/>
    <n v="2000"/>
    <n v="5000"/>
    <n v="0.2"/>
    <x v="4"/>
    <n v="400"/>
    <s v="F"/>
  </r>
  <r>
    <n v="14"/>
    <s v="OFBS_23"/>
    <s v="claim_bank"/>
    <s v="claim_bank"/>
    <s v="bank"/>
    <s v="bank"/>
    <n v="1"/>
    <n v="1"/>
    <s v="AA+"/>
    <s v="offbalance"/>
    <n v="0.6"/>
    <s v="no_col"/>
    <s v="no_guar"/>
    <x v="0"/>
    <m/>
    <n v="6000"/>
    <n v="3600"/>
    <n v="6000"/>
    <n v="0.2"/>
    <x v="4"/>
    <n v="720"/>
    <s v="F"/>
  </r>
  <r>
    <n v="15"/>
    <s v="OFBS_24"/>
    <s v="claim_pse"/>
    <s v="claim_pse"/>
    <s v="pse"/>
    <s v="pse"/>
    <n v="1"/>
    <n v="1"/>
    <s v="AAA"/>
    <s v="offbalance"/>
    <n v="0.4"/>
    <s v="no_col"/>
    <s v="no_guar"/>
    <x v="0"/>
    <m/>
    <n v="5000"/>
    <n v="2000"/>
    <n v="5000"/>
    <n v="0.2"/>
    <x v="4"/>
    <n v="400"/>
    <s v="T"/>
  </r>
  <r>
    <n v="16"/>
    <s v="OFBS_25"/>
    <s v="claim_sov"/>
    <s v="claim_sov"/>
    <s v="sov"/>
    <s v="sov"/>
    <n v="3"/>
    <n v="3"/>
    <s v="AAA"/>
    <s v="offbalance"/>
    <n v="0.3"/>
    <s v="no_col"/>
    <s v="no_guar"/>
    <x v="0"/>
    <m/>
    <n v="5000"/>
    <n v="1500"/>
    <n v="5000"/>
    <n v="0.2"/>
    <x v="4"/>
    <n v="300"/>
    <s v="F"/>
  </r>
  <r>
    <n v="17"/>
    <s v="OFBS_25"/>
    <s v="claim_sov"/>
    <s v="claim_sov"/>
    <s v="sov"/>
    <s v="sov"/>
    <n v="3"/>
    <n v="3"/>
    <s v="AAA"/>
    <s v="offbalance"/>
    <n v="0.3"/>
    <s v="col"/>
    <s v="no_guar"/>
    <x v="2"/>
    <m/>
    <n v="5000"/>
    <n v="1500"/>
    <n v="5000"/>
    <n v="0.2"/>
    <x v="4"/>
    <n v="300"/>
    <s v="F"/>
  </r>
  <r>
    <n v="18"/>
    <s v="on_bal_1"/>
    <s v="claim_sov"/>
    <s v="claim_sov"/>
    <s v="sov"/>
    <s v="sov"/>
    <n v="3"/>
    <n v="3"/>
    <s v="AAA"/>
    <s v="onbalance"/>
    <n v="0"/>
    <s v="no_col"/>
    <s v="no_guar"/>
    <x v="0"/>
    <m/>
    <n v="89999"/>
    <n v="89999"/>
    <n v="89999"/>
    <n v="0.4"/>
    <x v="5"/>
    <n v="35999.599999999999"/>
    <s v="F"/>
  </r>
  <r>
    <n v="19"/>
    <s v="on_bal_2"/>
    <s v="claim_bank"/>
    <s v="claim_bank"/>
    <s v="bank"/>
    <s v="bank"/>
    <n v="7"/>
    <n v="7"/>
    <s v="BBB"/>
    <s v="onbalance"/>
    <n v="0"/>
    <s v="no_col"/>
    <s v="no_guar"/>
    <x v="0"/>
    <m/>
    <n v="5445"/>
    <n v="5445"/>
    <n v="5445"/>
    <n v="1"/>
    <x v="0"/>
    <n v="5445"/>
    <s v="F"/>
  </r>
  <r>
    <n v="20"/>
    <s v="on_bal_3"/>
    <s v="claim_bank"/>
    <s v="claim_bank"/>
    <s v="bank"/>
    <s v="bank"/>
    <n v="7"/>
    <n v="7"/>
    <s v="BBB"/>
    <s v="onbalance"/>
    <n v="0"/>
    <s v="no_col"/>
    <s v="no_guar"/>
    <x v="0"/>
    <m/>
    <n v="60000"/>
    <n v="60000"/>
    <n v="60000"/>
    <n v="1.5"/>
    <x v="6"/>
    <n v="90000"/>
    <s v="F"/>
  </r>
  <r>
    <n v="21"/>
    <s v="on_bal_4"/>
    <s v="claim_bank"/>
    <s v="claim_bank"/>
    <s v="bank"/>
    <s v="bank"/>
    <n v="7"/>
    <n v="7"/>
    <s v="BBB"/>
    <s v="onbalance"/>
    <n v="0"/>
    <s v="no_col"/>
    <s v="no_guar"/>
    <x v="0"/>
    <m/>
    <n v="5645"/>
    <n v="5645"/>
    <n v="5645"/>
    <n v="1.5"/>
    <x v="6"/>
    <n v="8467.5"/>
    <s v="T"/>
  </r>
  <r>
    <n v="22"/>
    <s v="on_bal_5"/>
    <s v="claim_bank"/>
    <s v="claim_bank"/>
    <s v="bank"/>
    <s v="bank"/>
    <n v="6"/>
    <n v="6"/>
    <s v="AA+"/>
    <s v="onbalance"/>
    <n v="1"/>
    <s v="no_col"/>
    <s v="no_guar"/>
    <x v="0"/>
    <m/>
    <n v="57890"/>
    <n v="28945"/>
    <n v="28945"/>
    <n v="0.7"/>
    <x v="2"/>
    <n v="20261.5"/>
    <s v="F"/>
  </r>
  <r>
    <n v="23"/>
    <s v="on_bal_5"/>
    <s v="claim_bank"/>
    <s v="claim_corp"/>
    <s v="bank"/>
    <s v="corp"/>
    <n v="3"/>
    <n v="6"/>
    <s v="AA+"/>
    <s v="onbalance"/>
    <n v="1"/>
    <s v="col"/>
    <s v="no_guar"/>
    <x v="3"/>
    <m/>
    <n v="57890"/>
    <n v="28945"/>
    <n v="28945"/>
    <n v="0.7"/>
    <x v="3"/>
    <n v="0"/>
    <s v="F"/>
  </r>
  <r>
    <n v="24"/>
    <s v="on_bal_6"/>
    <s v="claim_bank"/>
    <s v="claim_bank"/>
    <s v="bank"/>
    <s v="bank"/>
    <n v="6"/>
    <n v="6"/>
    <s v="AA+"/>
    <s v="onbalance"/>
    <n v="1"/>
    <s v="no_col"/>
    <s v="no_guar"/>
    <x v="0"/>
    <m/>
    <n v="90000"/>
    <n v="80000"/>
    <n v="80000"/>
    <n v="0.5"/>
    <x v="1"/>
    <n v="40000"/>
    <s v="F"/>
  </r>
  <r>
    <n v="25"/>
    <s v="on_bal_6"/>
    <s v="claim_bank"/>
    <s v="claim_corp"/>
    <s v="bank"/>
    <s v="corp"/>
    <n v="3"/>
    <n v="6"/>
    <s v="AA+"/>
    <s v="onbalance"/>
    <n v="1"/>
    <s v="no_col"/>
    <s v="guar"/>
    <x v="0"/>
    <s v="security"/>
    <n v="90000"/>
    <n v="10000"/>
    <n v="10000"/>
    <n v="0.5"/>
    <x v="4"/>
    <n v="2000"/>
    <s v="F"/>
  </r>
  <r>
    <n v="26"/>
    <s v="unk_mdb"/>
    <s v="claim_mdb"/>
    <s v="claim_mdb"/>
    <s v="mdb"/>
    <s v="mdb"/>
    <n v="4"/>
    <n v="4"/>
    <s v="A+"/>
    <s v="onbalance"/>
    <n v="1"/>
    <s v="no_col"/>
    <s v="no_guar"/>
    <x v="0"/>
    <m/>
    <n v="43281"/>
    <n v="21640.5"/>
    <n v="21640.5"/>
    <n v="0.5"/>
    <x v="1"/>
    <n v="10820.25"/>
    <s v="F"/>
  </r>
  <r>
    <n v="27"/>
    <s v="unk_mdb"/>
    <s v="claim_mdb"/>
    <s v="claim_pse"/>
    <s v="mdb"/>
    <s v="pse"/>
    <n v="2"/>
    <n v="4"/>
    <s v="A+"/>
    <s v="onbalance"/>
    <n v="1"/>
    <s v="no_col"/>
    <s v="guar"/>
    <x v="0"/>
    <s v="security"/>
    <n v="43281"/>
    <n v="21640.5"/>
    <n v="21640.5"/>
    <n v="0.5"/>
    <x v="4"/>
    <n v="4328.1000000000004"/>
    <s v="F"/>
  </r>
  <r>
    <n v="28"/>
    <s v="PQRS_123_BANKsss"/>
    <s v="claim_bank"/>
    <s v="claim_bank"/>
    <s v="bank"/>
    <s v="bank"/>
    <n v="6"/>
    <n v="6"/>
    <s v="AA+"/>
    <s v="onbalance"/>
    <n v="1"/>
    <s v="no_col"/>
    <s v="no_guar"/>
    <x v="0"/>
    <m/>
    <n v="90000"/>
    <n v="80000"/>
    <n v="80000"/>
    <n v="0.5"/>
    <x v="1"/>
    <n v="40000"/>
    <s v="T"/>
  </r>
  <r>
    <n v="29"/>
    <s v="PQRS_123_BANKsss"/>
    <s v="claim_bank"/>
    <s v="claim_corp"/>
    <s v="bank"/>
    <s v="corp"/>
    <n v="3"/>
    <n v="6"/>
    <s v="AA+"/>
    <s v="onbalance"/>
    <n v="1"/>
    <s v="no_col"/>
    <s v="guar"/>
    <x v="0"/>
    <s v="security"/>
    <n v="90000"/>
    <n v="10000"/>
    <n v="10000"/>
    <n v="0.5"/>
    <x v="4"/>
    <n v="2000"/>
    <s v="T"/>
  </r>
  <r>
    <n v="30"/>
    <s v="OFBS_abcde_conn"/>
    <s v="claim_pse"/>
    <s v="claim_pse"/>
    <s v="pse"/>
    <s v="pse"/>
    <n v="1"/>
    <n v="1"/>
    <s v="AAA"/>
    <s v="offbalance"/>
    <n v="0.4"/>
    <s v="no_col"/>
    <s v="no_guar"/>
    <x v="0"/>
    <m/>
    <n v="5000"/>
    <n v="2000"/>
    <n v="5000"/>
    <n v="0.2"/>
    <x v="4"/>
    <n v="400"/>
    <s v="F"/>
  </r>
  <r>
    <n v="31"/>
    <s v="OFBS_28"/>
    <s v="claim_bank"/>
    <s v="claim_bank"/>
    <s v="bank"/>
    <s v="bank"/>
    <n v="1"/>
    <n v="1"/>
    <s v="AA+"/>
    <s v="offbalance"/>
    <n v="0.6"/>
    <s v="no_col"/>
    <s v="no_guar"/>
    <x v="0"/>
    <m/>
    <n v="6000"/>
    <n v="3600"/>
    <n v="6000"/>
    <n v="0.2"/>
    <x v="4"/>
    <n v="720"/>
    <s v="F"/>
  </r>
  <r>
    <n v="32"/>
    <s v="OFBS_29"/>
    <s v="claim_pse"/>
    <s v="claim_pse"/>
    <s v="pse"/>
    <s v="pse"/>
    <n v="1"/>
    <n v="1"/>
    <s v="AAA"/>
    <s v="offbalance"/>
    <n v="0.4"/>
    <s v="no_col"/>
    <s v="no_guar"/>
    <x v="0"/>
    <m/>
    <n v="5000"/>
    <n v="2000"/>
    <n v="5000"/>
    <n v="0.2"/>
    <x v="4"/>
    <n v="400"/>
    <s v="T"/>
  </r>
  <r>
    <n v="33"/>
    <s v="OFBS_34"/>
    <s v="claim_sov"/>
    <s v="claim_sov"/>
    <s v="sov"/>
    <s v="sov"/>
    <n v="3"/>
    <n v="3"/>
    <s v="AAA"/>
    <s v="offbalance"/>
    <n v="0.3"/>
    <s v="no_col"/>
    <s v="no_guar"/>
    <x v="0"/>
    <m/>
    <n v="5000"/>
    <n v="1500"/>
    <n v="5000"/>
    <n v="0.2"/>
    <x v="4"/>
    <n v="300"/>
    <s v="F"/>
  </r>
  <r>
    <n v="34"/>
    <s v="OFBS_34"/>
    <s v="claim_sov"/>
    <s v="claim_sov"/>
    <s v="sov"/>
    <s v="sov"/>
    <n v="3"/>
    <n v="3"/>
    <s v="AAA"/>
    <s v="offbalance"/>
    <n v="0.3"/>
    <s v="col"/>
    <s v="no_guar"/>
    <x v="2"/>
    <m/>
    <n v="5000"/>
    <n v="1500"/>
    <n v="5000"/>
    <n v="0.2"/>
    <x v="4"/>
    <n v="300"/>
    <s v="F"/>
  </r>
  <r>
    <n v="35"/>
    <s v="on_bal_35"/>
    <s v="claim_sov"/>
    <s v="claim_sov"/>
    <s v="sov"/>
    <s v="sov"/>
    <n v="3"/>
    <n v="3"/>
    <s v="AAA"/>
    <s v="onbalance"/>
    <n v="0"/>
    <s v="no_col"/>
    <s v="no_guar"/>
    <x v="0"/>
    <m/>
    <n v="2341"/>
    <n v="2341"/>
    <n v="2341"/>
    <n v="0.4"/>
    <x v="5"/>
    <n v="936.40000000000009"/>
    <s v="F"/>
  </r>
  <r>
    <n v="36"/>
    <s v="on_bal_35"/>
    <s v="claim_bank"/>
    <s v="claim_bank"/>
    <s v="bank"/>
    <s v="bank"/>
    <n v="7"/>
    <n v="7"/>
    <s v="BBB"/>
    <s v="onbalance"/>
    <n v="0"/>
    <s v="no_col"/>
    <s v="no_guar"/>
    <x v="0"/>
    <m/>
    <n v="7886"/>
    <n v="7886"/>
    <n v="7886"/>
    <n v="1"/>
    <x v="0"/>
    <n v="7886"/>
    <s v="F"/>
  </r>
  <r>
    <n v="37"/>
    <s v="on_bal_36"/>
    <s v="claim_bank"/>
    <s v="claim_bank"/>
    <s v="bank"/>
    <s v="bank"/>
    <n v="7"/>
    <n v="7"/>
    <s v="BBB"/>
    <s v="onbalance"/>
    <n v="0"/>
    <s v="no_col"/>
    <s v="no_guar"/>
    <x v="0"/>
    <m/>
    <n v="10008"/>
    <n v="10008"/>
    <n v="10008"/>
    <n v="1.5"/>
    <x v="6"/>
    <n v="15012"/>
    <s v="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
    <s v="abc"/>
    <s v="claim_corp"/>
    <s v="claim_corp"/>
    <x v="0"/>
    <x v="0"/>
    <n v="5"/>
    <n v="5"/>
    <s v="AAA"/>
    <s v="onbalance"/>
    <n v="1"/>
    <s v="no_col"/>
    <s v="no_guar"/>
    <x v="0"/>
    <x v="0"/>
    <n v="10000"/>
    <n v="8000"/>
    <n v="8000"/>
    <n v="1"/>
    <x v="0"/>
    <n v="8000"/>
    <x v="0"/>
  </r>
  <r>
    <n v="2"/>
    <s v="abc"/>
    <s v="claim_corp"/>
    <s v="claim_sov"/>
    <x v="0"/>
    <x v="1"/>
    <n v="1"/>
    <n v="5"/>
    <s v="AAA"/>
    <s v="onbalance"/>
    <n v="1"/>
    <s v="col"/>
    <s v="no_guar"/>
    <x v="1"/>
    <x v="0"/>
    <n v="10000"/>
    <n v="2000"/>
    <n v="2000"/>
    <n v="1"/>
    <x v="1"/>
    <n v="1000"/>
    <x v="0"/>
  </r>
  <r>
    <n v="3"/>
    <s v="bcd_e"/>
    <s v="claim_corp"/>
    <s v="claim_corp"/>
    <x v="0"/>
    <x v="0"/>
    <n v="5"/>
    <n v="5"/>
    <s v="AAA"/>
    <s v="onbalance"/>
    <n v="1"/>
    <s v="no_col"/>
    <s v="no_guar"/>
    <x v="0"/>
    <x v="0"/>
    <n v="10000"/>
    <n v="8000"/>
    <n v="8000"/>
    <n v="1"/>
    <x v="0"/>
    <n v="8000"/>
    <x v="0"/>
  </r>
  <r>
    <n v="4"/>
    <s v="bcd_e"/>
    <s v="claim_corp"/>
    <s v="claim_sov"/>
    <x v="0"/>
    <x v="1"/>
    <n v="1"/>
    <n v="5"/>
    <s v="AAA"/>
    <s v="onbalance"/>
    <n v="1"/>
    <s v="col"/>
    <s v="no_guar"/>
    <x v="1"/>
    <x v="0"/>
    <n v="10000"/>
    <n v="2000"/>
    <n v="2000"/>
    <n v="1"/>
    <x v="1"/>
    <n v="1000"/>
    <x v="0"/>
  </r>
  <r>
    <n v="5"/>
    <s v="adc_123"/>
    <s v="claim_bank"/>
    <s v="claim_bank"/>
    <x v="1"/>
    <x v="2"/>
    <n v="6"/>
    <n v="6"/>
    <s v="AA+"/>
    <s v="onbalance"/>
    <n v="1"/>
    <s v="no_col"/>
    <s v="no_guar"/>
    <x v="0"/>
    <x v="0"/>
    <n v="57890"/>
    <n v="28945"/>
    <n v="28945"/>
    <n v="0.7"/>
    <x v="2"/>
    <n v="20261.5"/>
    <x v="0"/>
  </r>
  <r>
    <n v="6"/>
    <s v="adc_123"/>
    <s v="claim_bank"/>
    <s v="claim_corp"/>
    <x v="1"/>
    <x v="0"/>
    <n v="3"/>
    <n v="6"/>
    <s v="AA+"/>
    <s v="onbalance"/>
    <n v="1"/>
    <s v="col"/>
    <s v="no_guar"/>
    <x v="1"/>
    <x v="0"/>
    <n v="57890"/>
    <n v="28945"/>
    <n v="28945"/>
    <n v="0.7"/>
    <x v="3"/>
    <n v="0"/>
    <x v="0"/>
  </r>
  <r>
    <n v="7"/>
    <s v="PQR_123"/>
    <s v="claim_bank"/>
    <s v="claim_bank"/>
    <x v="1"/>
    <x v="2"/>
    <n v="6"/>
    <n v="6"/>
    <s v="AA+"/>
    <s v="onbalance"/>
    <n v="1"/>
    <s v="no_col"/>
    <s v="no_guar"/>
    <x v="0"/>
    <x v="0"/>
    <n v="90000"/>
    <n v="80000"/>
    <n v="80000"/>
    <n v="0.5"/>
    <x v="1"/>
    <n v="40000"/>
    <x v="0"/>
  </r>
  <r>
    <n v="8"/>
    <s v="PQR_123"/>
    <s v="claim_bank"/>
    <s v="claim_corp"/>
    <x v="1"/>
    <x v="0"/>
    <n v="3"/>
    <n v="6"/>
    <s v="AA+"/>
    <s v="onbalance"/>
    <n v="1"/>
    <s v="no_col"/>
    <s v="guar"/>
    <x v="0"/>
    <x v="1"/>
    <n v="90000"/>
    <n v="10000"/>
    <n v="10000"/>
    <n v="0.5"/>
    <x v="4"/>
    <n v="2000"/>
    <x v="0"/>
  </r>
  <r>
    <n v="9"/>
    <s v="ghsg_mdb"/>
    <s v="claim_mdb"/>
    <s v="claim_mdb"/>
    <x v="2"/>
    <x v="3"/>
    <n v="4"/>
    <n v="4"/>
    <s v="A+"/>
    <s v="onbalance"/>
    <n v="1"/>
    <s v="no_col"/>
    <s v="no_guar"/>
    <x v="0"/>
    <x v="0"/>
    <n v="43281"/>
    <n v="21640.5"/>
    <n v="21640.5"/>
    <n v="0.5"/>
    <x v="1"/>
    <n v="10820.25"/>
    <x v="0"/>
  </r>
  <r>
    <n v="10"/>
    <s v="ghsg_mdb"/>
    <s v="claim_mdb"/>
    <s v="claim_pse"/>
    <x v="2"/>
    <x v="4"/>
    <n v="2"/>
    <n v="4"/>
    <s v="A+"/>
    <s v="onbalance"/>
    <n v="1"/>
    <s v="no_col"/>
    <s v="guar"/>
    <x v="0"/>
    <x v="2"/>
    <n v="43281"/>
    <n v="21640.5"/>
    <n v="21640.5"/>
    <n v="0.5"/>
    <x v="4"/>
    <n v="4328.1000000000004"/>
    <x v="0"/>
  </r>
  <r>
    <n v="11"/>
    <s v="PQRS_123_BANK"/>
    <s v="claim_bank"/>
    <s v="claim_bank"/>
    <x v="1"/>
    <x v="2"/>
    <n v="6"/>
    <n v="6"/>
    <s v="AA+"/>
    <s v="onbalance"/>
    <n v="1"/>
    <s v="no_col"/>
    <s v="no_guar"/>
    <x v="0"/>
    <x v="0"/>
    <n v="90000"/>
    <n v="80000"/>
    <n v="80000"/>
    <n v="0.5"/>
    <x v="1"/>
    <n v="40000"/>
    <x v="1"/>
  </r>
  <r>
    <n v="12"/>
    <s v="PQRS_123_BANK"/>
    <s v="claim_bank"/>
    <s v="claim_corp"/>
    <x v="1"/>
    <x v="0"/>
    <n v="3"/>
    <n v="6"/>
    <s v="AA+"/>
    <s v="onbalance"/>
    <n v="1"/>
    <s v="no_col"/>
    <s v="guar"/>
    <x v="0"/>
    <x v="1"/>
    <n v="90000"/>
    <n v="10000"/>
    <n v="10000"/>
    <n v="0.5"/>
    <x v="4"/>
    <n v="2000"/>
    <x v="1"/>
  </r>
  <r>
    <n v="13"/>
    <s v="OFBS_abcde"/>
    <s v="claim_pse"/>
    <s v="claim_pse"/>
    <x v="3"/>
    <x v="4"/>
    <n v="1"/>
    <n v="1"/>
    <s v="AAA"/>
    <s v="offbalance"/>
    <n v="0.4"/>
    <s v="no_col"/>
    <s v="no_guar"/>
    <x v="0"/>
    <x v="0"/>
    <n v="5000"/>
    <n v="2000"/>
    <n v="5000"/>
    <n v="0.2"/>
    <x v="4"/>
    <n v="400"/>
    <x v="0"/>
  </r>
  <r>
    <n v="14"/>
    <s v="OFBS_23"/>
    <s v="claim_bank"/>
    <s v="claim_bank"/>
    <x v="1"/>
    <x v="2"/>
    <n v="1"/>
    <n v="1"/>
    <s v="AA+"/>
    <s v="offbalance"/>
    <n v="0.6"/>
    <s v="no_col"/>
    <s v="no_guar"/>
    <x v="0"/>
    <x v="0"/>
    <n v="6000"/>
    <n v="3600"/>
    <n v="6000"/>
    <n v="0.2"/>
    <x v="4"/>
    <n v="720"/>
    <x v="0"/>
  </r>
  <r>
    <n v="15"/>
    <s v="OFBS_24"/>
    <s v="claim_pse"/>
    <s v="claim_pse"/>
    <x v="3"/>
    <x v="4"/>
    <n v="1"/>
    <n v="1"/>
    <s v="AAA"/>
    <s v="offbalance"/>
    <n v="0.4"/>
    <s v="no_col"/>
    <s v="no_guar"/>
    <x v="0"/>
    <x v="0"/>
    <n v="5000"/>
    <n v="2000"/>
    <n v="5000"/>
    <n v="0.2"/>
    <x v="4"/>
    <n v="400"/>
    <x v="1"/>
  </r>
  <r>
    <n v="16"/>
    <s v="OFBS_25"/>
    <s v="claim_sov"/>
    <s v="claim_sov"/>
    <x v="4"/>
    <x v="1"/>
    <n v="3"/>
    <n v="3"/>
    <s v="AAA"/>
    <s v="offbalance"/>
    <n v="0.3"/>
    <s v="no_col"/>
    <s v="no_guar"/>
    <x v="0"/>
    <x v="0"/>
    <n v="5000"/>
    <n v="1500"/>
    <n v="5000"/>
    <n v="0.2"/>
    <x v="4"/>
    <n v="300"/>
    <x v="0"/>
  </r>
  <r>
    <n v="17"/>
    <s v="OFBS_25"/>
    <s v="claim_sov"/>
    <s v="claim_sov"/>
    <x v="4"/>
    <x v="1"/>
    <n v="3"/>
    <n v="3"/>
    <s v="AAA"/>
    <s v="offbalance"/>
    <n v="0.3"/>
    <s v="col"/>
    <s v="no_guar"/>
    <x v="2"/>
    <x v="0"/>
    <n v="5000"/>
    <n v="1500"/>
    <n v="5000"/>
    <n v="0.2"/>
    <x v="4"/>
    <n v="300"/>
    <x v="0"/>
  </r>
  <r>
    <n v="18"/>
    <s v="on_bal_1"/>
    <s v="claim_sov"/>
    <s v="claim_sov"/>
    <x v="4"/>
    <x v="1"/>
    <n v="3"/>
    <n v="3"/>
    <s v="AAA"/>
    <s v="onbalance"/>
    <n v="0"/>
    <s v="no_col"/>
    <s v="no_guar"/>
    <x v="0"/>
    <x v="0"/>
    <n v="89999"/>
    <n v="89999"/>
    <n v="89999"/>
    <n v="0.4"/>
    <x v="5"/>
    <n v="35999.599999999999"/>
    <x v="0"/>
  </r>
  <r>
    <n v="19"/>
    <s v="on_bal_2"/>
    <s v="claim_bank"/>
    <s v="claim_bank"/>
    <x v="1"/>
    <x v="2"/>
    <n v="7"/>
    <n v="7"/>
    <s v="BBB"/>
    <s v="onbalance"/>
    <n v="0"/>
    <s v="no_col"/>
    <s v="no_guar"/>
    <x v="0"/>
    <x v="0"/>
    <n v="5445"/>
    <n v="5445"/>
    <n v="5445"/>
    <n v="1"/>
    <x v="0"/>
    <n v="5445"/>
    <x v="0"/>
  </r>
  <r>
    <n v="20"/>
    <s v="on_bal_3"/>
    <s v="claim_bank"/>
    <s v="claim_bank"/>
    <x v="1"/>
    <x v="2"/>
    <n v="7"/>
    <n v="7"/>
    <s v="BBB"/>
    <s v="onbalance"/>
    <n v="0"/>
    <s v="no_col"/>
    <s v="no_guar"/>
    <x v="0"/>
    <x v="0"/>
    <n v="60000"/>
    <n v="60000"/>
    <n v="60000"/>
    <n v="1.5"/>
    <x v="6"/>
    <n v="90000"/>
    <x v="0"/>
  </r>
  <r>
    <n v="21"/>
    <s v="on_bal_4"/>
    <s v="claim_bank"/>
    <s v="claim_bank"/>
    <x v="1"/>
    <x v="2"/>
    <n v="7"/>
    <n v="7"/>
    <s v="BBB"/>
    <s v="onbalance"/>
    <n v="0"/>
    <s v="no_col"/>
    <s v="no_guar"/>
    <x v="0"/>
    <x v="0"/>
    <n v="5645"/>
    <n v="5645"/>
    <n v="5645"/>
    <n v="1.5"/>
    <x v="6"/>
    <n v="8467.5"/>
    <x v="1"/>
  </r>
  <r>
    <n v="22"/>
    <s v="on_bal_5"/>
    <s v="claim_bank"/>
    <s v="claim_bank"/>
    <x v="1"/>
    <x v="2"/>
    <n v="6"/>
    <n v="6"/>
    <s v="AA+"/>
    <s v="onbalance"/>
    <n v="1"/>
    <s v="no_col"/>
    <s v="no_guar"/>
    <x v="0"/>
    <x v="0"/>
    <n v="57890"/>
    <n v="28945"/>
    <n v="28945"/>
    <n v="0.7"/>
    <x v="2"/>
    <n v="20261.5"/>
    <x v="0"/>
  </r>
  <r>
    <n v="23"/>
    <s v="on_bal_5"/>
    <s v="claim_bank"/>
    <s v="claim_corp"/>
    <x v="1"/>
    <x v="0"/>
    <n v="3"/>
    <n v="6"/>
    <s v="AA+"/>
    <s v="onbalance"/>
    <n v="1"/>
    <s v="col"/>
    <s v="no_guar"/>
    <x v="3"/>
    <x v="0"/>
    <n v="57890"/>
    <n v="28945"/>
    <n v="28945"/>
    <n v="0.7"/>
    <x v="3"/>
    <n v="0"/>
    <x v="0"/>
  </r>
  <r>
    <n v="24"/>
    <s v="on_bal_6"/>
    <s v="claim_bank"/>
    <s v="claim_bank"/>
    <x v="1"/>
    <x v="2"/>
    <n v="6"/>
    <n v="6"/>
    <s v="AA+"/>
    <s v="onbalance"/>
    <n v="1"/>
    <s v="no_col"/>
    <s v="no_guar"/>
    <x v="0"/>
    <x v="0"/>
    <n v="90000"/>
    <n v="80000"/>
    <n v="80000"/>
    <n v="0.5"/>
    <x v="1"/>
    <n v="40000"/>
    <x v="0"/>
  </r>
  <r>
    <n v="25"/>
    <s v="on_bal_6"/>
    <s v="claim_bank"/>
    <s v="claim_corp"/>
    <x v="1"/>
    <x v="0"/>
    <n v="3"/>
    <n v="6"/>
    <s v="AA+"/>
    <s v="onbalance"/>
    <n v="1"/>
    <s v="no_col"/>
    <s v="guar"/>
    <x v="0"/>
    <x v="1"/>
    <n v="90000"/>
    <n v="10000"/>
    <n v="10000"/>
    <n v="0.5"/>
    <x v="4"/>
    <n v="2000"/>
    <x v="0"/>
  </r>
  <r>
    <n v="26"/>
    <s v="unk_mdb"/>
    <s v="claim_mdb"/>
    <s v="claim_mdb"/>
    <x v="2"/>
    <x v="3"/>
    <n v="4"/>
    <n v="4"/>
    <s v="A+"/>
    <s v="onbalance"/>
    <n v="1"/>
    <s v="no_col"/>
    <s v="no_guar"/>
    <x v="0"/>
    <x v="0"/>
    <n v="43281"/>
    <n v="21640.5"/>
    <n v="21640.5"/>
    <n v="0.5"/>
    <x v="1"/>
    <n v="10820.25"/>
    <x v="0"/>
  </r>
  <r>
    <n v="27"/>
    <s v="unk_mdb"/>
    <s v="claim_mdb"/>
    <s v="claim_pse"/>
    <x v="2"/>
    <x v="4"/>
    <n v="2"/>
    <n v="4"/>
    <s v="A+"/>
    <s v="onbalance"/>
    <n v="1"/>
    <s v="no_col"/>
    <s v="guar"/>
    <x v="0"/>
    <x v="2"/>
    <n v="43281"/>
    <n v="21640.5"/>
    <n v="21640.5"/>
    <n v="0.5"/>
    <x v="4"/>
    <n v="4328.1000000000004"/>
    <x v="0"/>
  </r>
  <r>
    <n v="28"/>
    <s v="PQRS_123_BANKsss"/>
    <s v="claim_bank"/>
    <s v="claim_bank"/>
    <x v="1"/>
    <x v="2"/>
    <n v="6"/>
    <n v="6"/>
    <s v="AA+"/>
    <s v="onbalance"/>
    <n v="1"/>
    <s v="no_col"/>
    <s v="no_guar"/>
    <x v="0"/>
    <x v="0"/>
    <n v="90000"/>
    <n v="80000"/>
    <n v="80000"/>
    <n v="0.5"/>
    <x v="1"/>
    <n v="40000"/>
    <x v="1"/>
  </r>
  <r>
    <n v="29"/>
    <s v="PQRS_123_BANKsss"/>
    <s v="claim_bank"/>
    <s v="claim_corp"/>
    <x v="1"/>
    <x v="0"/>
    <n v="3"/>
    <n v="6"/>
    <s v="AA+"/>
    <s v="onbalance"/>
    <n v="1"/>
    <s v="no_col"/>
    <s v="guar"/>
    <x v="0"/>
    <x v="1"/>
    <n v="90000"/>
    <n v="10000"/>
    <n v="10000"/>
    <n v="0.5"/>
    <x v="4"/>
    <n v="2000"/>
    <x v="1"/>
  </r>
  <r>
    <n v="30"/>
    <s v="OFBS_abcde_conn"/>
    <s v="claim_pse"/>
    <s v="claim_pse"/>
    <x v="3"/>
    <x v="4"/>
    <n v="1"/>
    <n v="1"/>
    <s v="AAA"/>
    <s v="offbalance"/>
    <n v="0.4"/>
    <s v="no_col"/>
    <s v="no_guar"/>
    <x v="0"/>
    <x v="0"/>
    <n v="5000"/>
    <n v="2000"/>
    <n v="5000"/>
    <n v="0.2"/>
    <x v="4"/>
    <n v="400"/>
    <x v="0"/>
  </r>
  <r>
    <n v="31"/>
    <s v="OFBS_28"/>
    <s v="claim_bank"/>
    <s v="claim_bank"/>
    <x v="1"/>
    <x v="2"/>
    <n v="1"/>
    <n v="1"/>
    <s v="AA+"/>
    <s v="offbalance"/>
    <n v="0.6"/>
    <s v="no_col"/>
    <s v="no_guar"/>
    <x v="0"/>
    <x v="0"/>
    <n v="6000"/>
    <n v="3600"/>
    <n v="6000"/>
    <n v="0.2"/>
    <x v="4"/>
    <n v="720"/>
    <x v="0"/>
  </r>
  <r>
    <n v="32"/>
    <s v="OFBS_29"/>
    <s v="claim_pse"/>
    <s v="claim_pse"/>
    <x v="3"/>
    <x v="4"/>
    <n v="1"/>
    <n v="1"/>
    <s v="AAA"/>
    <s v="offbalance"/>
    <n v="0.4"/>
    <s v="no_col"/>
    <s v="no_guar"/>
    <x v="0"/>
    <x v="0"/>
    <n v="5000"/>
    <n v="2000"/>
    <n v="5000"/>
    <n v="0.2"/>
    <x v="4"/>
    <n v="400"/>
    <x v="1"/>
  </r>
  <r>
    <n v="33"/>
    <s v="OFBS_34"/>
    <s v="claim_sov"/>
    <s v="claim_sov"/>
    <x v="4"/>
    <x v="1"/>
    <n v="3"/>
    <n v="3"/>
    <s v="AAA"/>
    <s v="offbalance"/>
    <n v="0.3"/>
    <s v="no_col"/>
    <s v="no_guar"/>
    <x v="0"/>
    <x v="0"/>
    <n v="5000"/>
    <n v="1500"/>
    <n v="5000"/>
    <n v="0.2"/>
    <x v="4"/>
    <n v="300"/>
    <x v="0"/>
  </r>
  <r>
    <n v="34"/>
    <s v="OFBS_34"/>
    <s v="claim_sov"/>
    <s v="claim_sov"/>
    <x v="4"/>
    <x v="1"/>
    <n v="3"/>
    <n v="3"/>
    <s v="AAA"/>
    <s v="offbalance"/>
    <n v="0.3"/>
    <s v="col"/>
    <s v="no_guar"/>
    <x v="2"/>
    <x v="0"/>
    <n v="5000"/>
    <n v="1500"/>
    <n v="5000"/>
    <n v="0.2"/>
    <x v="4"/>
    <n v="300"/>
    <x v="0"/>
  </r>
  <r>
    <n v="35"/>
    <s v="on_bal_35"/>
    <s v="claim_sov"/>
    <s v="claim_sov"/>
    <x v="4"/>
    <x v="1"/>
    <n v="3"/>
    <n v="3"/>
    <s v="AAA"/>
    <s v="onbalance"/>
    <n v="0"/>
    <s v="no_col"/>
    <s v="no_guar"/>
    <x v="0"/>
    <x v="0"/>
    <n v="2341"/>
    <n v="2341"/>
    <n v="2341"/>
    <n v="0.4"/>
    <x v="5"/>
    <n v="936.40000000000009"/>
    <x v="0"/>
  </r>
  <r>
    <n v="36"/>
    <s v="on_bal_35"/>
    <s v="claim_bank"/>
    <s v="claim_bank"/>
    <x v="1"/>
    <x v="2"/>
    <n v="7"/>
    <n v="7"/>
    <s v="BBB"/>
    <s v="onbalance"/>
    <n v="0"/>
    <s v="no_col"/>
    <s v="no_guar"/>
    <x v="0"/>
    <x v="0"/>
    <n v="7886"/>
    <n v="7886"/>
    <n v="7886"/>
    <n v="1"/>
    <x v="0"/>
    <n v="7886"/>
    <x v="0"/>
  </r>
  <r>
    <n v="37"/>
    <s v="on_bal_36"/>
    <s v="claim_bank"/>
    <s v="claim_bank"/>
    <x v="1"/>
    <x v="2"/>
    <n v="7"/>
    <n v="7"/>
    <s v="BBB"/>
    <s v="onbalance"/>
    <n v="0"/>
    <s v="no_col"/>
    <s v="no_guar"/>
    <x v="0"/>
    <x v="0"/>
    <n v="10008"/>
    <n v="10008"/>
    <n v="10008"/>
    <n v="1.5"/>
    <x v="6"/>
    <n v="15012"/>
    <x v="0"/>
  </r>
  <r>
    <m/>
    <m/>
    <m/>
    <m/>
    <x v="5"/>
    <x v="5"/>
    <m/>
    <m/>
    <m/>
    <m/>
    <m/>
    <m/>
    <m/>
    <x v="4"/>
    <x v="0"/>
    <m/>
    <m/>
    <m/>
    <m/>
    <x v="7"/>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7834A9-0910-430B-9C38-7C9DE7364EB2}"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6">
  <location ref="A3:D7" firstHeaderRow="1" firstDataRow="2" firstDataCol="1"/>
  <pivotFields count="22">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h="1" x="0"/>
        <item x="3"/>
        <item h="1" m="1" x="4"/>
        <item t="default"/>
      </items>
    </pivotField>
    <pivotField compact="0" outline="0" showAll="0"/>
    <pivotField compact="0" outline="0" showAll="0"/>
    <pivotField dataField="1" compact="0" outline="0" showAll="0"/>
    <pivotField compact="0" outline="0" showAll="0"/>
    <pivotField compact="0" outline="0" showAll="0"/>
    <pivotField axis="axisCol" compact="0" outline="0" showAll="0">
      <items count="8">
        <item x="3"/>
        <item x="4"/>
        <item x="5"/>
        <item x="1"/>
        <item x="2"/>
        <item x="0"/>
        <item x="6"/>
        <item t="default"/>
      </items>
    </pivotField>
    <pivotField compact="0" outline="0" showAll="0"/>
    <pivotField compact="0" outline="0" showAll="0"/>
  </pivotFields>
  <rowFields count="1">
    <field x="13"/>
  </rowFields>
  <rowItems count="3">
    <i>
      <x/>
    </i>
    <i>
      <x v="1"/>
    </i>
    <i>
      <x v="3"/>
    </i>
  </rowItems>
  <colFields count="1">
    <field x="19"/>
  </colFields>
  <colItems count="3">
    <i>
      <x/>
    </i>
    <i>
      <x v="1"/>
    </i>
    <i>
      <x v="3"/>
    </i>
  </colItems>
  <dataFields count="1">
    <dataField name="Sum of Exposure" fld="16" baseField="0" baseItem="0"/>
  </dataFields>
  <chartFormats count="10">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0" format="4" series="1">
      <pivotArea type="data" outline="0" fieldPosition="0">
        <references count="2">
          <reference field="4294967294" count="1" selected="0">
            <x v="0"/>
          </reference>
          <reference field="19" count="1" selected="0">
            <x v="4"/>
          </reference>
        </references>
      </pivotArea>
    </chartFormat>
    <chartFormat chart="0" format="5" series="1">
      <pivotArea type="data" outline="0" fieldPosition="0">
        <references count="2">
          <reference field="4294967294" count="1" selected="0">
            <x v="0"/>
          </reference>
          <reference field="19" count="1" selected="0">
            <x v="5"/>
          </reference>
        </references>
      </pivotArea>
    </chartFormat>
    <chartFormat chart="0" format="6" series="1">
      <pivotArea type="data" outline="0" fieldPosition="0">
        <references count="2">
          <reference field="4294967294" count="1" selected="0">
            <x v="0"/>
          </reference>
          <reference field="19" count="1" selected="0">
            <x v="6"/>
          </reference>
        </references>
      </pivotArea>
    </chartFormat>
    <chartFormat chart="3" format="10" series="1">
      <pivotArea type="data" outline="0" fieldPosition="0">
        <references count="2">
          <reference field="4294967294" count="1" selected="0">
            <x v="0"/>
          </reference>
          <reference field="19" count="1" selected="0">
            <x v="0"/>
          </reference>
        </references>
      </pivotArea>
    </chartFormat>
    <chartFormat chart="3" format="11" series="1">
      <pivotArea type="data" outline="0" fieldPosition="0">
        <references count="2">
          <reference field="4294967294" count="1" selected="0">
            <x v="0"/>
          </reference>
          <reference field="19" count="1" selected="0">
            <x v="1"/>
          </reference>
        </references>
      </pivotArea>
    </chartFormat>
    <chartFormat chart="3" format="12" series="1">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445EF-B59F-41A0-853F-E510A4DB84DB}"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6" firstHeaderRow="0" firstDataRow="1" firstDataCol="1"/>
  <pivotFields count="22">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multipleItemSelectionAllowed="1" showAll="0" defaultSubtotal="0">
      <items count="5">
        <item x="1"/>
        <item x="2"/>
        <item h="1" m="1" x="4"/>
        <item h="1" x="0"/>
        <item x="3"/>
      </items>
    </pivotField>
    <pivotField showAll="0" defaultSubtotal="0"/>
    <pivotField showAll="0" defaultSubtotal="0"/>
    <pivotField dataField="1" showAll="0" defaultSubtotal="0"/>
    <pivotField showAll="0" defaultSubtotal="0"/>
    <pivotField showAll="0" defaultSubtotal="0"/>
    <pivotField showAll="0" defaultSubtotal="0">
      <items count="7">
        <item x="3"/>
        <item x="4"/>
        <item x="5"/>
        <item x="1"/>
        <item x="2"/>
        <item x="0"/>
        <item x="6"/>
      </items>
    </pivotField>
    <pivotField dataField="1" showAll="0" defaultSubtotal="0"/>
    <pivotField showAll="0" defaultSubtotal="0"/>
  </pivotFields>
  <rowFields count="1">
    <field x="13"/>
  </rowFields>
  <rowItems count="3">
    <i>
      <x/>
    </i>
    <i>
      <x v="1"/>
    </i>
    <i>
      <x v="4"/>
    </i>
  </rowItems>
  <colFields count="1">
    <field x="-2"/>
  </colFields>
  <colItems count="2">
    <i>
      <x/>
    </i>
    <i i="1">
      <x v="1"/>
    </i>
  </colItems>
  <dataFields count="2">
    <dataField name="Sum of Exposure" fld="16" baseField="0" baseItem="0"/>
    <dataField name="Sum of Risk_weighted_assets" fld="2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0CE97A-4125-47E6-8E43-58CE6CE36315}" name="PivotTable3"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2"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h="1" x="0"/>
        <item t="default"/>
      </items>
    </pivotField>
    <pivotField showAll="0"/>
    <pivotField dataField="1" showAll="0"/>
    <pivotField showAll="0"/>
    <pivotField showAll="0"/>
    <pivotField axis="axisCol" showAll="0">
      <items count="9">
        <item x="3"/>
        <item x="4"/>
        <item x="5"/>
        <item x="1"/>
        <item x="2"/>
        <item x="0"/>
        <item x="6"/>
        <item x="7"/>
        <item t="default"/>
      </items>
    </pivotField>
    <pivotField showAll="0"/>
    <pivotField showAll="0"/>
  </pivotFields>
  <rowFields count="1">
    <field x="14"/>
  </rowFields>
  <rowItems count="2">
    <i>
      <x/>
    </i>
    <i>
      <x v="1"/>
    </i>
  </rowItems>
  <colFields count="1">
    <field x="19"/>
  </colFields>
  <colItems count="1">
    <i>
      <x v="1"/>
    </i>
  </colItems>
  <dataFields count="1">
    <dataField name="Sum of Exposure"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6A38F5-6222-42FB-8A66-FF3B201831FF}" name="PivotTable4"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4">
  <location ref="A3:F5" firstHeaderRow="1" firstDataRow="2" firstDataCol="1"/>
  <pivotFields count="22">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1"/>
        <item h="1" x="0"/>
        <item h="1" x="2"/>
        <item h="1" x="3"/>
        <item h="1" x="4"/>
        <item h="1" x="5"/>
      </items>
    </pivotField>
    <pivotField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h="1" x="1"/>
        <item h="1" x="2"/>
        <item x="0"/>
        <item h="1" x="3"/>
        <item h="1" x="4"/>
      </items>
    </pivotField>
    <pivotField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8">
        <item x="3"/>
        <item x="4"/>
        <item x="5"/>
        <item x="1"/>
        <item x="2"/>
        <item x="0"/>
        <item x="6"/>
        <item x="7"/>
      </items>
    </pivotField>
    <pivotField dataField="1" compact="0" outline="0" showAll="0" defaultSubtotal="0"/>
    <pivotField compact="0" outline="0" showAll="0" defaultSubtotal="0"/>
  </pivotFields>
  <rowFields count="1">
    <field x="4"/>
  </rowFields>
  <rowItems count="1">
    <i>
      <x/>
    </i>
  </rowItems>
  <colFields count="1">
    <field x="19"/>
  </colFields>
  <colItems count="5">
    <i>
      <x v="1"/>
    </i>
    <i>
      <x v="3"/>
    </i>
    <i>
      <x v="4"/>
    </i>
    <i>
      <x v="5"/>
    </i>
    <i>
      <x v="6"/>
    </i>
  </colItems>
  <dataFields count="1">
    <dataField name="Sum of Risk_weighted_assets" fld="20" baseField="0" baseItem="0"/>
  </dataFields>
  <chartFormats count="18">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0" format="4" series="1">
      <pivotArea type="data" outline="0" fieldPosition="0">
        <references count="2">
          <reference field="4294967294" count="1" selected="0">
            <x v="0"/>
          </reference>
          <reference field="19" count="1" selected="0">
            <x v="4"/>
          </reference>
        </references>
      </pivotArea>
    </chartFormat>
    <chartFormat chart="0" format="5" series="1">
      <pivotArea type="data" outline="0" fieldPosition="0">
        <references count="2">
          <reference field="4294967294" count="1" selected="0">
            <x v="0"/>
          </reference>
          <reference field="19" count="1" selected="0">
            <x v="5"/>
          </reference>
        </references>
      </pivotArea>
    </chartFormat>
    <chartFormat chart="0" format="6" series="1">
      <pivotArea type="data" outline="0" fieldPosition="0">
        <references count="2">
          <reference field="4294967294" count="1" selected="0">
            <x v="0"/>
          </reference>
          <reference field="19" count="1" selected="0">
            <x v="6"/>
          </reference>
        </references>
      </pivotArea>
    </chartFormat>
    <chartFormat chart="0" format="7" series="1">
      <pivotArea type="data" outline="0" fieldPosition="0">
        <references count="2">
          <reference field="4294967294" count="1" selected="0">
            <x v="0"/>
          </reference>
          <reference field="19" count="1" selected="0">
            <x v="7"/>
          </reference>
        </references>
      </pivotArea>
    </chartFormat>
    <chartFormat chart="0" format="8" series="1">
      <pivotArea type="data" outline="0" fieldPosition="0">
        <references count="1">
          <reference field="4294967294" count="1" selected="0">
            <x v="0"/>
          </reference>
        </references>
      </pivotArea>
    </chartFormat>
    <chartFormat chart="3" format="17" series="1">
      <pivotArea type="data" outline="0" fieldPosition="0">
        <references count="2">
          <reference field="4294967294" count="1" selected="0">
            <x v="0"/>
          </reference>
          <reference field="19" count="1" selected="0">
            <x v="0"/>
          </reference>
        </references>
      </pivotArea>
    </chartFormat>
    <chartFormat chart="3" format="18" series="1">
      <pivotArea type="data" outline="0" fieldPosition="0">
        <references count="2">
          <reference field="4294967294" count="1" selected="0">
            <x v="0"/>
          </reference>
          <reference field="19" count="1" selected="0">
            <x v="1"/>
          </reference>
        </references>
      </pivotArea>
    </chartFormat>
    <chartFormat chart="3" format="19" series="1">
      <pivotArea type="data" outline="0" fieldPosition="0">
        <references count="2">
          <reference field="4294967294" count="1" selected="0">
            <x v="0"/>
          </reference>
          <reference field="19" count="1" selected="0">
            <x v="2"/>
          </reference>
        </references>
      </pivotArea>
    </chartFormat>
    <chartFormat chart="3" format="20" series="1">
      <pivotArea type="data" outline="0" fieldPosition="0">
        <references count="2">
          <reference field="4294967294" count="1" selected="0">
            <x v="0"/>
          </reference>
          <reference field="19" count="1" selected="0">
            <x v="3"/>
          </reference>
        </references>
      </pivotArea>
    </chartFormat>
    <chartFormat chart="3" format="21" series="1">
      <pivotArea type="data" outline="0" fieldPosition="0">
        <references count="2">
          <reference field="4294967294" count="1" selected="0">
            <x v="0"/>
          </reference>
          <reference field="19" count="1" selected="0">
            <x v="4"/>
          </reference>
        </references>
      </pivotArea>
    </chartFormat>
    <chartFormat chart="3" format="22" series="1">
      <pivotArea type="data" outline="0" fieldPosition="0">
        <references count="2">
          <reference field="4294967294" count="1" selected="0">
            <x v="0"/>
          </reference>
          <reference field="19" count="1" selected="0">
            <x v="5"/>
          </reference>
        </references>
      </pivotArea>
    </chartFormat>
    <chartFormat chart="3" format="23" series="1">
      <pivotArea type="data" outline="0" fieldPosition="0">
        <references count="2">
          <reference field="4294967294" count="1" selected="0">
            <x v="0"/>
          </reference>
          <reference field="19" count="1" selected="0">
            <x v="6"/>
          </reference>
        </references>
      </pivotArea>
    </chartFormat>
    <chartFormat chart="3" format="24" series="1">
      <pivotArea type="data" outline="0" fieldPosition="0">
        <references count="2">
          <reference field="4294967294" count="1" selected="0">
            <x v="0"/>
          </reference>
          <reference field="19" count="1" selected="0">
            <x v="7"/>
          </reference>
        </references>
      </pivotArea>
    </chartFormat>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311911-8467-40E9-A467-CA2D9105A177}" name="PivotTable5"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D10" firstHeaderRow="1" firstDataRow="2" firstDataCol="1"/>
  <pivotFields count="22">
    <pivotField showAll="0"/>
    <pivotField showAll="0"/>
    <pivotField showAll="0"/>
    <pivotField showAll="0"/>
    <pivotField axis="axisRow" showAll="0">
      <items count="7">
        <item x="1"/>
        <item x="0"/>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Col" showAll="0">
      <items count="4">
        <item x="0"/>
        <item x="1"/>
        <item x="2"/>
        <item t="default"/>
      </items>
    </pivotField>
  </pivotFields>
  <rowFields count="1">
    <field x="4"/>
  </rowFields>
  <rowItems count="6">
    <i>
      <x/>
    </i>
    <i>
      <x v="1"/>
    </i>
    <i>
      <x v="2"/>
    </i>
    <i>
      <x v="3"/>
    </i>
    <i>
      <x v="4"/>
    </i>
    <i>
      <x v="5"/>
    </i>
  </rowItems>
  <colFields count="1">
    <field x="21"/>
  </colFields>
  <colItems count="3">
    <i>
      <x/>
    </i>
    <i>
      <x v="1"/>
    </i>
    <i>
      <x v="2"/>
    </i>
  </colItems>
  <dataFields count="1">
    <dataField name="Sum of Risk_weighted_assets" fld="20" baseField="0" baseItem="0"/>
  </dataFields>
  <chartFormats count="45">
    <chartFormat chart="2" format="7" series="1">
      <pivotArea type="data" outline="0" fieldPosition="0">
        <references count="1">
          <reference field="21" count="1" selected="0">
            <x v="1"/>
          </reference>
        </references>
      </pivotArea>
    </chartFormat>
    <chartFormat chart="2" format="8" series="1">
      <pivotArea type="data" outline="0" fieldPosition="0">
        <references count="1">
          <reference field="21" count="1" selected="0">
            <x v="2"/>
          </reference>
        </references>
      </pivotArea>
    </chartFormat>
    <chartFormat chart="2" format="9" series="1">
      <pivotArea type="data" outline="0" fieldPosition="0">
        <references count="1">
          <reference field="21" count="1" selected="0">
            <x v="0"/>
          </reference>
        </references>
      </pivotArea>
    </chartFormat>
    <chartFormat chart="5" format="10" series="1">
      <pivotArea type="data" outline="0" fieldPosition="0">
        <references count="2">
          <reference field="4294967294" count="1" selected="0">
            <x v="0"/>
          </reference>
          <reference field="21" count="1" selected="0">
            <x v="0"/>
          </reference>
        </references>
      </pivotArea>
    </chartFormat>
    <chartFormat chart="5" format="11">
      <pivotArea type="data" outline="0" fieldPosition="0">
        <references count="3">
          <reference field="4294967294" count="1" selected="0">
            <x v="0"/>
          </reference>
          <reference field="4" count="1" selected="0">
            <x v="0"/>
          </reference>
          <reference field="21" count="1" selected="0">
            <x v="0"/>
          </reference>
        </references>
      </pivotArea>
    </chartFormat>
    <chartFormat chart="5" format="12">
      <pivotArea type="data" outline="0" fieldPosition="0">
        <references count="3">
          <reference field="4294967294" count="1" selected="0">
            <x v="0"/>
          </reference>
          <reference field="4" count="1" selected="0">
            <x v="1"/>
          </reference>
          <reference field="21" count="1" selected="0">
            <x v="0"/>
          </reference>
        </references>
      </pivotArea>
    </chartFormat>
    <chartFormat chart="5" format="13">
      <pivotArea type="data" outline="0" fieldPosition="0">
        <references count="3">
          <reference field="4294967294" count="1" selected="0">
            <x v="0"/>
          </reference>
          <reference field="4" count="1" selected="0">
            <x v="2"/>
          </reference>
          <reference field="21" count="1" selected="0">
            <x v="0"/>
          </reference>
        </references>
      </pivotArea>
    </chartFormat>
    <chartFormat chart="5" format="14">
      <pivotArea type="data" outline="0" fieldPosition="0">
        <references count="3">
          <reference field="4294967294" count="1" selected="0">
            <x v="0"/>
          </reference>
          <reference field="4" count="1" selected="0">
            <x v="3"/>
          </reference>
          <reference field="21" count="1" selected="0">
            <x v="0"/>
          </reference>
        </references>
      </pivotArea>
    </chartFormat>
    <chartFormat chart="5" format="15">
      <pivotArea type="data" outline="0" fieldPosition="0">
        <references count="3">
          <reference field="4294967294" count="1" selected="0">
            <x v="0"/>
          </reference>
          <reference field="4" count="1" selected="0">
            <x v="4"/>
          </reference>
          <reference field="21" count="1" selected="0">
            <x v="0"/>
          </reference>
        </references>
      </pivotArea>
    </chartFormat>
    <chartFormat chart="5" format="16">
      <pivotArea type="data" outline="0" fieldPosition="0">
        <references count="3">
          <reference field="4294967294" count="1" selected="0">
            <x v="0"/>
          </reference>
          <reference field="4" count="1" selected="0">
            <x v="5"/>
          </reference>
          <reference field="21" count="1" selected="0">
            <x v="0"/>
          </reference>
        </references>
      </pivotArea>
    </chartFormat>
    <chartFormat chart="5" format="17" series="1">
      <pivotArea type="data" outline="0" fieldPosition="0">
        <references count="2">
          <reference field="4294967294" count="1" selected="0">
            <x v="0"/>
          </reference>
          <reference field="21" count="1" selected="0">
            <x v="1"/>
          </reference>
        </references>
      </pivotArea>
    </chartFormat>
    <chartFormat chart="5" format="18">
      <pivotArea type="data" outline="0" fieldPosition="0">
        <references count="3">
          <reference field="4294967294" count="1" selected="0">
            <x v="0"/>
          </reference>
          <reference field="4" count="1" selected="0">
            <x v="0"/>
          </reference>
          <reference field="21" count="1" selected="0">
            <x v="1"/>
          </reference>
        </references>
      </pivotArea>
    </chartFormat>
    <chartFormat chart="5" format="19">
      <pivotArea type="data" outline="0" fieldPosition="0">
        <references count="3">
          <reference field="4294967294" count="1" selected="0">
            <x v="0"/>
          </reference>
          <reference field="4" count="1" selected="0">
            <x v="1"/>
          </reference>
          <reference field="21" count="1" selected="0">
            <x v="1"/>
          </reference>
        </references>
      </pivotArea>
    </chartFormat>
    <chartFormat chart="5" format="20">
      <pivotArea type="data" outline="0" fieldPosition="0">
        <references count="3">
          <reference field="4294967294" count="1" selected="0">
            <x v="0"/>
          </reference>
          <reference field="4" count="1" selected="0">
            <x v="2"/>
          </reference>
          <reference field="21" count="1" selected="0">
            <x v="1"/>
          </reference>
        </references>
      </pivotArea>
    </chartFormat>
    <chartFormat chart="5" format="21">
      <pivotArea type="data" outline="0" fieldPosition="0">
        <references count="3">
          <reference field="4294967294" count="1" selected="0">
            <x v="0"/>
          </reference>
          <reference field="4" count="1" selected="0">
            <x v="3"/>
          </reference>
          <reference field="21" count="1" selected="0">
            <x v="1"/>
          </reference>
        </references>
      </pivotArea>
    </chartFormat>
    <chartFormat chart="5" format="22">
      <pivotArea type="data" outline="0" fieldPosition="0">
        <references count="3">
          <reference field="4294967294" count="1" selected="0">
            <x v="0"/>
          </reference>
          <reference field="4" count="1" selected="0">
            <x v="4"/>
          </reference>
          <reference field="21" count="1" selected="0">
            <x v="1"/>
          </reference>
        </references>
      </pivotArea>
    </chartFormat>
    <chartFormat chart="5" format="23">
      <pivotArea type="data" outline="0" fieldPosition="0">
        <references count="3">
          <reference field="4294967294" count="1" selected="0">
            <x v="0"/>
          </reference>
          <reference field="4" count="1" selected="0">
            <x v="5"/>
          </reference>
          <reference field="21" count="1" selected="0">
            <x v="1"/>
          </reference>
        </references>
      </pivotArea>
    </chartFormat>
    <chartFormat chart="5" format="24" series="1">
      <pivotArea type="data" outline="0" fieldPosition="0">
        <references count="2">
          <reference field="4294967294" count="1" selected="0">
            <x v="0"/>
          </reference>
          <reference field="21" count="1" selected="0">
            <x v="2"/>
          </reference>
        </references>
      </pivotArea>
    </chartFormat>
    <chartFormat chart="5" format="25">
      <pivotArea type="data" outline="0" fieldPosition="0">
        <references count="3">
          <reference field="4294967294" count="1" selected="0">
            <x v="0"/>
          </reference>
          <reference field="4" count="1" selected="0">
            <x v="0"/>
          </reference>
          <reference field="21" count="1" selected="0">
            <x v="2"/>
          </reference>
        </references>
      </pivotArea>
    </chartFormat>
    <chartFormat chart="5" format="26">
      <pivotArea type="data" outline="0" fieldPosition="0">
        <references count="3">
          <reference field="4294967294" count="1" selected="0">
            <x v="0"/>
          </reference>
          <reference field="4" count="1" selected="0">
            <x v="1"/>
          </reference>
          <reference field="21" count="1" selected="0">
            <x v="2"/>
          </reference>
        </references>
      </pivotArea>
    </chartFormat>
    <chartFormat chart="5" format="27">
      <pivotArea type="data" outline="0" fieldPosition="0">
        <references count="3">
          <reference field="4294967294" count="1" selected="0">
            <x v="0"/>
          </reference>
          <reference field="4" count="1" selected="0">
            <x v="2"/>
          </reference>
          <reference field="21" count="1" selected="0">
            <x v="2"/>
          </reference>
        </references>
      </pivotArea>
    </chartFormat>
    <chartFormat chart="5" format="28">
      <pivotArea type="data" outline="0" fieldPosition="0">
        <references count="3">
          <reference field="4294967294" count="1" selected="0">
            <x v="0"/>
          </reference>
          <reference field="4" count="1" selected="0">
            <x v="3"/>
          </reference>
          <reference field="21" count="1" selected="0">
            <x v="2"/>
          </reference>
        </references>
      </pivotArea>
    </chartFormat>
    <chartFormat chart="5" format="29">
      <pivotArea type="data" outline="0" fieldPosition="0">
        <references count="3">
          <reference field="4294967294" count="1" selected="0">
            <x v="0"/>
          </reference>
          <reference field="4" count="1" selected="0">
            <x v="4"/>
          </reference>
          <reference field="21" count="1" selected="0">
            <x v="2"/>
          </reference>
        </references>
      </pivotArea>
    </chartFormat>
    <chartFormat chart="5" format="30">
      <pivotArea type="data" outline="0" fieldPosition="0">
        <references count="3">
          <reference field="4294967294" count="1" selected="0">
            <x v="0"/>
          </reference>
          <reference field="4" count="1" selected="0">
            <x v="5"/>
          </reference>
          <reference field="21" count="1" selected="0">
            <x v="2"/>
          </reference>
        </references>
      </pivotArea>
    </chartFormat>
    <chartFormat chart="6" format="31" series="1">
      <pivotArea type="data" outline="0" fieldPosition="0">
        <references count="2">
          <reference field="4294967294" count="1" selected="0">
            <x v="0"/>
          </reference>
          <reference field="21" count="1" selected="0">
            <x v="0"/>
          </reference>
        </references>
      </pivotArea>
    </chartFormat>
    <chartFormat chart="6" format="32">
      <pivotArea type="data" outline="0" fieldPosition="0">
        <references count="3">
          <reference field="4294967294" count="1" selected="0">
            <x v="0"/>
          </reference>
          <reference field="4" count="1" selected="0">
            <x v="0"/>
          </reference>
          <reference field="21" count="1" selected="0">
            <x v="0"/>
          </reference>
        </references>
      </pivotArea>
    </chartFormat>
    <chartFormat chart="6" format="33">
      <pivotArea type="data" outline="0" fieldPosition="0">
        <references count="3">
          <reference field="4294967294" count="1" selected="0">
            <x v="0"/>
          </reference>
          <reference field="4" count="1" selected="0">
            <x v="1"/>
          </reference>
          <reference field="21" count="1" selected="0">
            <x v="0"/>
          </reference>
        </references>
      </pivotArea>
    </chartFormat>
    <chartFormat chart="6" format="34">
      <pivotArea type="data" outline="0" fieldPosition="0">
        <references count="3">
          <reference field="4294967294" count="1" selected="0">
            <x v="0"/>
          </reference>
          <reference field="4" count="1" selected="0">
            <x v="2"/>
          </reference>
          <reference field="21" count="1" selected="0">
            <x v="0"/>
          </reference>
        </references>
      </pivotArea>
    </chartFormat>
    <chartFormat chart="6" format="35">
      <pivotArea type="data" outline="0" fieldPosition="0">
        <references count="3">
          <reference field="4294967294" count="1" selected="0">
            <x v="0"/>
          </reference>
          <reference field="4" count="1" selected="0">
            <x v="3"/>
          </reference>
          <reference field="21" count="1" selected="0">
            <x v="0"/>
          </reference>
        </references>
      </pivotArea>
    </chartFormat>
    <chartFormat chart="6" format="36">
      <pivotArea type="data" outline="0" fieldPosition="0">
        <references count="3">
          <reference field="4294967294" count="1" selected="0">
            <x v="0"/>
          </reference>
          <reference field="4" count="1" selected="0">
            <x v="4"/>
          </reference>
          <reference field="21" count="1" selected="0">
            <x v="0"/>
          </reference>
        </references>
      </pivotArea>
    </chartFormat>
    <chartFormat chart="6" format="37">
      <pivotArea type="data" outline="0" fieldPosition="0">
        <references count="3">
          <reference field="4294967294" count="1" selected="0">
            <x v="0"/>
          </reference>
          <reference field="4" count="1" selected="0">
            <x v="5"/>
          </reference>
          <reference field="21" count="1" selected="0">
            <x v="0"/>
          </reference>
        </references>
      </pivotArea>
    </chartFormat>
    <chartFormat chart="6" format="38" series="1">
      <pivotArea type="data" outline="0" fieldPosition="0">
        <references count="2">
          <reference field="4294967294" count="1" selected="0">
            <x v="0"/>
          </reference>
          <reference field="21" count="1" selected="0">
            <x v="1"/>
          </reference>
        </references>
      </pivotArea>
    </chartFormat>
    <chartFormat chart="6" format="39">
      <pivotArea type="data" outline="0" fieldPosition="0">
        <references count="3">
          <reference field="4294967294" count="1" selected="0">
            <x v="0"/>
          </reference>
          <reference field="4" count="1" selected="0">
            <x v="0"/>
          </reference>
          <reference field="21" count="1" selected="0">
            <x v="1"/>
          </reference>
        </references>
      </pivotArea>
    </chartFormat>
    <chartFormat chart="6" format="40">
      <pivotArea type="data" outline="0" fieldPosition="0">
        <references count="3">
          <reference field="4294967294" count="1" selected="0">
            <x v="0"/>
          </reference>
          <reference field="4" count="1" selected="0">
            <x v="1"/>
          </reference>
          <reference field="21" count="1" selected="0">
            <x v="1"/>
          </reference>
        </references>
      </pivotArea>
    </chartFormat>
    <chartFormat chart="6" format="41">
      <pivotArea type="data" outline="0" fieldPosition="0">
        <references count="3">
          <reference field="4294967294" count="1" selected="0">
            <x v="0"/>
          </reference>
          <reference field="4" count="1" selected="0">
            <x v="2"/>
          </reference>
          <reference field="21" count="1" selected="0">
            <x v="1"/>
          </reference>
        </references>
      </pivotArea>
    </chartFormat>
    <chartFormat chart="6" format="42">
      <pivotArea type="data" outline="0" fieldPosition="0">
        <references count="3">
          <reference field="4294967294" count="1" selected="0">
            <x v="0"/>
          </reference>
          <reference field="4" count="1" selected="0">
            <x v="3"/>
          </reference>
          <reference field="21" count="1" selected="0">
            <x v="1"/>
          </reference>
        </references>
      </pivotArea>
    </chartFormat>
    <chartFormat chart="6" format="43">
      <pivotArea type="data" outline="0" fieldPosition="0">
        <references count="3">
          <reference field="4294967294" count="1" selected="0">
            <x v="0"/>
          </reference>
          <reference field="4" count="1" selected="0">
            <x v="4"/>
          </reference>
          <reference field="21" count="1" selected="0">
            <x v="1"/>
          </reference>
        </references>
      </pivotArea>
    </chartFormat>
    <chartFormat chart="6" format="44">
      <pivotArea type="data" outline="0" fieldPosition="0">
        <references count="3">
          <reference field="4294967294" count="1" selected="0">
            <x v="0"/>
          </reference>
          <reference field="4" count="1" selected="0">
            <x v="5"/>
          </reference>
          <reference field="21" count="1" selected="0">
            <x v="1"/>
          </reference>
        </references>
      </pivotArea>
    </chartFormat>
    <chartFormat chart="6" format="45" series="1">
      <pivotArea type="data" outline="0" fieldPosition="0">
        <references count="2">
          <reference field="4294967294" count="1" selected="0">
            <x v="0"/>
          </reference>
          <reference field="21" count="1" selected="0">
            <x v="2"/>
          </reference>
        </references>
      </pivotArea>
    </chartFormat>
    <chartFormat chart="6" format="46">
      <pivotArea type="data" outline="0" fieldPosition="0">
        <references count="3">
          <reference field="4294967294" count="1" selected="0">
            <x v="0"/>
          </reference>
          <reference field="4" count="1" selected="0">
            <x v="0"/>
          </reference>
          <reference field="21" count="1" selected="0">
            <x v="2"/>
          </reference>
        </references>
      </pivotArea>
    </chartFormat>
    <chartFormat chart="6" format="47">
      <pivotArea type="data" outline="0" fieldPosition="0">
        <references count="3">
          <reference field="4294967294" count="1" selected="0">
            <x v="0"/>
          </reference>
          <reference field="4" count="1" selected="0">
            <x v="1"/>
          </reference>
          <reference field="21" count="1" selected="0">
            <x v="2"/>
          </reference>
        </references>
      </pivotArea>
    </chartFormat>
    <chartFormat chart="6" format="48">
      <pivotArea type="data" outline="0" fieldPosition="0">
        <references count="3">
          <reference field="4294967294" count="1" selected="0">
            <x v="0"/>
          </reference>
          <reference field="4" count="1" selected="0">
            <x v="2"/>
          </reference>
          <reference field="21" count="1" selected="0">
            <x v="2"/>
          </reference>
        </references>
      </pivotArea>
    </chartFormat>
    <chartFormat chart="6" format="49">
      <pivotArea type="data" outline="0" fieldPosition="0">
        <references count="3">
          <reference field="4294967294" count="1" selected="0">
            <x v="0"/>
          </reference>
          <reference field="4" count="1" selected="0">
            <x v="3"/>
          </reference>
          <reference field="21" count="1" selected="0">
            <x v="2"/>
          </reference>
        </references>
      </pivotArea>
    </chartFormat>
    <chartFormat chart="6" format="50">
      <pivotArea type="data" outline="0" fieldPosition="0">
        <references count="3">
          <reference field="4294967294" count="1" selected="0">
            <x v="0"/>
          </reference>
          <reference field="4" count="1" selected="0">
            <x v="4"/>
          </reference>
          <reference field="21" count="1" selected="0">
            <x v="2"/>
          </reference>
        </references>
      </pivotArea>
    </chartFormat>
    <chartFormat chart="6" format="51">
      <pivotArea type="data" outline="0" fieldPosition="0">
        <references count="3">
          <reference field="4294967294" count="1" selected="0">
            <x v="0"/>
          </reference>
          <reference field="4" count="1" selected="0">
            <x v="5"/>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ity_type_original" xr10:uid="{94DA3B68-A71B-4D9E-9656-2D0A8625C007}" sourceName="entity_type_original">
  <pivotTables>
    <pivotTable tabId="7" name="PivotTable4"/>
  </pivotTables>
  <data>
    <tabular pivotCacheId="1639913326">
      <items count="6">
        <i x="1" s="1"/>
        <i x="0"/>
        <i x="2"/>
        <i x="3"/>
        <i x="4"/>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ity_type_new" xr10:uid="{A01B3941-0AA6-4B77-B175-D50D2CE5299D}" sourceName="entity_type_new">
  <pivotTables>
    <pivotTable tabId="7" name="PivotTable4"/>
  </pivotTables>
  <data>
    <tabular pivotCacheId="1639913326">
      <items count="6">
        <i x="2" s="1"/>
        <i x="0" s="1"/>
        <i x="3" s="1" nd="1"/>
        <i x="4" s="1" nd="1"/>
        <i x="1"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ateral_type" xr10:uid="{B5A36F89-9AF2-4EA4-B83A-FE4E6F1C8F93}" sourceName="collateral_type">
  <pivotTables>
    <pivotTable tabId="7" name="PivotTable4"/>
  </pivotTables>
  <data>
    <tabular pivotCacheId="1639913326">
      <items count="5">
        <i x="1"/>
        <i x="0" s="1"/>
        <i x="3"/>
        <i x="2"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weight_new" xr10:uid="{824F1C3E-8451-42EB-9533-B1A3E2893BE5}" sourceName="risk_weight_new">
  <pivotTables>
    <pivotTable tabId="7" name="PivotTable4"/>
  </pivotTables>
  <data>
    <tabular pivotCacheId="1639913326">
      <items count="8">
        <i x="4" s="1"/>
        <i x="1" s="1"/>
        <i x="2" s="1"/>
        <i x="0" s="1"/>
        <i x="6" s="1"/>
        <i x="3" s="1" nd="1"/>
        <i x="5"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uar_type" xr10:uid="{82AEEE0F-75FF-4D0D-9798-2A71B9FA9E14}" sourceName="guar_type">
  <pivotTables>
    <pivotTable tabId="7" name="PivotTable4"/>
  </pivotTables>
  <data>
    <tabular pivotCacheId="1639913326">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tity_type_original" xr10:uid="{0AA81F50-EC34-4705-ADC8-EFB1AE5585BC}" cache="Slicer_entity_type_original" caption="entity_type_original" style="SlicerStyleDark2" rowHeight="241300"/>
  <slicer name="entity_type_new" xr10:uid="{D663B722-24DA-4026-AAA1-671D52013FC8}" cache="Slicer_entity_type_new" caption="entity_type_new" style="SlicerStyleDark2" rowHeight="241300"/>
  <slicer name="collateral_type" xr10:uid="{4012B824-7DD8-404A-B27B-3FEE3AB4C7C1}" cache="Slicer_collateral_type" caption="collateral_type" style="SlicerStyleLight2" rowHeight="241300"/>
  <slicer name="risk_weight_new" xr10:uid="{B1C63C1F-818E-4766-907F-B07B5D60E6FB}" cache="Slicer_risk_weight_new" caption="risk_weight_new" startItem="1" style="SlicerStyleLight2" rowHeight="241300"/>
  <slicer name="guar_type" xr10:uid="{2C34AADA-A50D-43F6-AED3-6B7327631F95}" cache="Slicer_guar_type" caption="guar_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A5745-F07A-4BAE-B05B-022D00300A7B}">
  <dimension ref="A3:D7"/>
  <sheetViews>
    <sheetView topLeftCell="A2" workbookViewId="0">
      <selection activeCell="N15" sqref="N15"/>
    </sheetView>
  </sheetViews>
  <sheetFormatPr defaultRowHeight="14.25" x14ac:dyDescent="0.45"/>
  <cols>
    <col min="1" max="1" width="15.06640625" bestFit="1" customWidth="1"/>
    <col min="2" max="2" width="16.86328125" bestFit="1" customWidth="1"/>
    <col min="3" max="4" width="4.73046875" bestFit="1" customWidth="1"/>
    <col min="5" max="5" width="6.73046875" bestFit="1" customWidth="1"/>
    <col min="6" max="8" width="5.73046875" bestFit="1" customWidth="1"/>
    <col min="9" max="9" width="10.19921875" bestFit="1" customWidth="1"/>
  </cols>
  <sheetData>
    <row r="3" spans="1:4" x14ac:dyDescent="0.45">
      <c r="A3" s="1" t="s">
        <v>73</v>
      </c>
      <c r="B3" s="1" t="s">
        <v>14</v>
      </c>
    </row>
    <row r="4" spans="1:4" x14ac:dyDescent="0.45">
      <c r="A4" s="1" t="s">
        <v>22</v>
      </c>
      <c r="B4">
        <v>0</v>
      </c>
      <c r="C4">
        <v>0.2</v>
      </c>
      <c r="D4">
        <v>0.5</v>
      </c>
    </row>
    <row r="5" spans="1:4" x14ac:dyDescent="0.45">
      <c r="A5" t="s">
        <v>26</v>
      </c>
      <c r="B5" s="3">
        <v>28945</v>
      </c>
      <c r="C5" s="3"/>
      <c r="D5" s="3">
        <v>4000</v>
      </c>
    </row>
    <row r="6" spans="1:4" x14ac:dyDescent="0.45">
      <c r="A6" t="s">
        <v>54</v>
      </c>
      <c r="B6" s="3"/>
      <c r="C6" s="3">
        <v>3000</v>
      </c>
      <c r="D6" s="3"/>
    </row>
    <row r="7" spans="1:4" x14ac:dyDescent="0.45">
      <c r="A7" t="s">
        <v>75</v>
      </c>
      <c r="B7" s="3">
        <v>28945</v>
      </c>
      <c r="C7" s="3"/>
      <c r="D7" s="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12F2-CC83-4A7D-9156-B613FC1FCCA7}">
  <dimension ref="A3:C6"/>
  <sheetViews>
    <sheetView workbookViewId="0">
      <selection activeCell="I21" sqref="I21"/>
    </sheetView>
  </sheetViews>
  <sheetFormatPr defaultRowHeight="14.25" x14ac:dyDescent="0.45"/>
  <cols>
    <col min="1" max="1" width="12.06640625" bestFit="1" customWidth="1"/>
    <col min="2" max="2" width="14.46484375" bestFit="1" customWidth="1"/>
    <col min="3" max="3" width="25" bestFit="1" customWidth="1"/>
    <col min="4" max="4" width="5.73046875" bestFit="1" customWidth="1"/>
    <col min="5" max="5" width="6.73046875" bestFit="1" customWidth="1"/>
    <col min="6" max="8" width="5.73046875" bestFit="1" customWidth="1"/>
    <col min="9" max="9" width="25" bestFit="1" customWidth="1"/>
    <col min="10" max="10" width="7.73046875" bestFit="1" customWidth="1"/>
    <col min="11" max="11" width="5.73046875" bestFit="1" customWidth="1"/>
    <col min="12" max="12" width="8.73046875" bestFit="1" customWidth="1"/>
    <col min="13" max="14" width="5.73046875" bestFit="1" customWidth="1"/>
    <col min="15" max="15" width="8.73046875" bestFit="1" customWidth="1"/>
  </cols>
  <sheetData>
    <row r="3" spans="1:3" x14ac:dyDescent="0.45">
      <c r="A3" s="1" t="s">
        <v>71</v>
      </c>
      <c r="B3" t="s">
        <v>73</v>
      </c>
      <c r="C3" t="s">
        <v>74</v>
      </c>
    </row>
    <row r="4" spans="1:3" x14ac:dyDescent="0.45">
      <c r="A4" s="2" t="s">
        <v>26</v>
      </c>
      <c r="B4" s="3">
        <v>32945</v>
      </c>
      <c r="C4" s="3">
        <v>2000</v>
      </c>
    </row>
    <row r="5" spans="1:3" x14ac:dyDescent="0.45">
      <c r="A5" s="2" t="s">
        <v>54</v>
      </c>
      <c r="B5" s="3">
        <v>3000</v>
      </c>
      <c r="C5" s="3">
        <v>600</v>
      </c>
    </row>
    <row r="6" spans="1:3" x14ac:dyDescent="0.45">
      <c r="A6" s="2" t="s">
        <v>75</v>
      </c>
      <c r="B6" s="3">
        <v>28945</v>
      </c>
      <c r="C6" s="3">
        <v>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3E09A-36B3-4010-945B-DB4D29285F83}">
  <dimension ref="A1:A27"/>
  <sheetViews>
    <sheetView topLeftCell="B1" workbookViewId="0">
      <selection activeCell="P2" sqref="P2"/>
    </sheetView>
  </sheetViews>
  <sheetFormatPr defaultRowHeight="14.25" x14ac:dyDescent="0.45"/>
  <cols>
    <col min="1" max="16384" width="9.06640625" style="4"/>
  </cols>
  <sheetData>
    <row r="1" spans="1:1" s="5" customFormat="1" ht="14.25" customHeight="1" x14ac:dyDescent="0.45">
      <c r="A1" s="5" t="s">
        <v>78</v>
      </c>
    </row>
    <row r="27" spans="1:1" x14ac:dyDescent="0.45">
      <c r="A27" s="4" t="s">
        <v>80</v>
      </c>
    </row>
  </sheetData>
  <mergeCells count="1">
    <mergeCell ref="A1:XF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5A5C-A114-4DAF-A014-4CCDCD992C8F}">
  <dimension ref="A3:B6"/>
  <sheetViews>
    <sheetView workbookViewId="0">
      <selection activeCell="C21" sqref="C21"/>
    </sheetView>
  </sheetViews>
  <sheetFormatPr defaultRowHeight="14.25" x14ac:dyDescent="0.45"/>
  <cols>
    <col min="1" max="1" width="14.46484375" bestFit="1" customWidth="1"/>
    <col min="2" max="2" width="14.73046875" bestFit="1" customWidth="1"/>
  </cols>
  <sheetData>
    <row r="3" spans="1:2" x14ac:dyDescent="0.45">
      <c r="A3" s="1" t="s">
        <v>73</v>
      </c>
      <c r="B3" s="1" t="s">
        <v>77</v>
      </c>
    </row>
    <row r="4" spans="1:2" x14ac:dyDescent="0.45">
      <c r="A4" s="1" t="s">
        <v>71</v>
      </c>
      <c r="B4">
        <v>0.2</v>
      </c>
    </row>
    <row r="5" spans="1:2" x14ac:dyDescent="0.45">
      <c r="A5" s="2" t="s">
        <v>79</v>
      </c>
      <c r="B5" s="3">
        <v>43281</v>
      </c>
    </row>
    <row r="6" spans="1:2" x14ac:dyDescent="0.45">
      <c r="A6" s="2" t="s">
        <v>38</v>
      </c>
      <c r="B6" s="3">
        <v>40000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3E25-E83E-4DCB-B383-9F212A5477C6}">
  <dimension ref="A3:F5"/>
  <sheetViews>
    <sheetView topLeftCell="A4" workbookViewId="0">
      <selection activeCell="R17" sqref="R17"/>
    </sheetView>
  </sheetViews>
  <sheetFormatPr defaultRowHeight="14.25" x14ac:dyDescent="0.45"/>
  <cols>
    <col min="1" max="1" width="25" bestFit="1" customWidth="1"/>
    <col min="2" max="2" width="16.86328125" bestFit="1" customWidth="1"/>
    <col min="3" max="3" width="6.73046875" bestFit="1" customWidth="1"/>
    <col min="4" max="5" width="5.73046875" bestFit="1" customWidth="1"/>
    <col min="6" max="8" width="8.73046875" bestFit="1" customWidth="1"/>
    <col min="9" max="9" width="6.3984375" bestFit="1" customWidth="1"/>
    <col min="10" max="10" width="10.19921875" bestFit="1" customWidth="1"/>
  </cols>
  <sheetData>
    <row r="3" spans="1:6" x14ac:dyDescent="0.45">
      <c r="A3" s="1" t="s">
        <v>74</v>
      </c>
      <c r="B3" s="1" t="s">
        <v>14</v>
      </c>
    </row>
    <row r="4" spans="1:6" x14ac:dyDescent="0.45">
      <c r="A4" s="1" t="s">
        <v>9</v>
      </c>
      <c r="B4">
        <v>0.2</v>
      </c>
      <c r="C4">
        <v>0.5</v>
      </c>
      <c r="D4">
        <v>0.7</v>
      </c>
      <c r="E4">
        <v>1</v>
      </c>
      <c r="F4">
        <v>1.5</v>
      </c>
    </row>
    <row r="5" spans="1:6" x14ac:dyDescent="0.45">
      <c r="A5" t="s">
        <v>30</v>
      </c>
      <c r="B5" s="3">
        <v>9440</v>
      </c>
      <c r="C5" s="3">
        <v>160000</v>
      </c>
      <c r="D5" s="3">
        <v>40523</v>
      </c>
      <c r="E5" s="3">
        <v>13331</v>
      </c>
      <c r="F5" s="3">
        <v>113479.5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CA5CB-07C7-4F04-A357-A25CE09AE9EB}">
  <dimension ref="A3:D10"/>
  <sheetViews>
    <sheetView tabSelected="1" workbookViewId="0">
      <selection activeCell="F12" sqref="F12"/>
    </sheetView>
  </sheetViews>
  <sheetFormatPr defaultRowHeight="14.25" x14ac:dyDescent="0.45"/>
  <cols>
    <col min="1" max="1" width="25" bestFit="1" customWidth="1"/>
    <col min="2" max="2" width="14.73046875" bestFit="1" customWidth="1"/>
    <col min="3" max="3" width="7.73046875" bestFit="1" customWidth="1"/>
    <col min="4" max="4" width="6.3984375" bestFit="1" customWidth="1"/>
  </cols>
  <sheetData>
    <row r="3" spans="1:4" x14ac:dyDescent="0.45">
      <c r="A3" s="1" t="s">
        <v>74</v>
      </c>
      <c r="B3" s="1" t="s">
        <v>77</v>
      </c>
    </row>
    <row r="4" spans="1:4" x14ac:dyDescent="0.45">
      <c r="A4" s="1" t="s">
        <v>71</v>
      </c>
      <c r="B4" t="s">
        <v>46</v>
      </c>
      <c r="C4" t="s">
        <v>48</v>
      </c>
      <c r="D4" t="s">
        <v>72</v>
      </c>
    </row>
    <row r="5" spans="1:4" x14ac:dyDescent="0.45">
      <c r="A5" s="2" t="s">
        <v>30</v>
      </c>
      <c r="B5" s="3">
        <v>244306</v>
      </c>
      <c r="C5" s="3">
        <v>92467.5</v>
      </c>
      <c r="D5" s="3"/>
    </row>
    <row r="6" spans="1:4" x14ac:dyDescent="0.45">
      <c r="A6" s="2" t="s">
        <v>17</v>
      </c>
      <c r="B6" s="3">
        <v>18000</v>
      </c>
      <c r="C6" s="3"/>
      <c r="D6" s="3"/>
    </row>
    <row r="7" spans="1:4" x14ac:dyDescent="0.45">
      <c r="A7" s="2" t="s">
        <v>42</v>
      </c>
      <c r="B7" s="3">
        <v>30296.699999999997</v>
      </c>
      <c r="C7" s="3"/>
      <c r="D7" s="3"/>
    </row>
    <row r="8" spans="1:4" x14ac:dyDescent="0.45">
      <c r="A8" s="2" t="s">
        <v>43</v>
      </c>
      <c r="B8" s="3">
        <v>800</v>
      </c>
      <c r="C8" s="3">
        <v>800</v>
      </c>
      <c r="D8" s="3"/>
    </row>
    <row r="9" spans="1:4" x14ac:dyDescent="0.45">
      <c r="A9" s="2" t="s">
        <v>18</v>
      </c>
      <c r="B9" s="3">
        <v>38136</v>
      </c>
      <c r="C9" s="3"/>
      <c r="D9" s="3"/>
    </row>
    <row r="10" spans="1:4" x14ac:dyDescent="0.45">
      <c r="A10" s="2" t="s">
        <v>72</v>
      </c>
      <c r="B10" s="3"/>
      <c r="C10" s="3"/>
      <c r="D10"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05B0-B691-4928-8C32-27A80BC8AFBE}">
  <dimension ref="A1:V38"/>
  <sheetViews>
    <sheetView workbookViewId="0">
      <selection sqref="A1:XFD1048576"/>
    </sheetView>
  </sheetViews>
  <sheetFormatPr defaultRowHeight="14.25" x14ac:dyDescent="0.45"/>
  <cols>
    <col min="2" max="2" width="19.53125" customWidth="1"/>
    <col min="3" max="3" width="14.86328125" customWidth="1"/>
    <col min="4" max="4" width="11.73046875" customWidth="1"/>
    <col min="5" max="5" width="10.73046875" customWidth="1"/>
    <col min="6" max="6" width="10.59765625" customWidth="1"/>
    <col min="7" max="7" width="8.46484375" customWidth="1"/>
    <col min="8" max="8" width="12" customWidth="1"/>
    <col min="9" max="9" width="5.6640625" customWidth="1"/>
    <col min="10" max="10" width="18.1328125" customWidth="1"/>
    <col min="11" max="11" width="17.06640625" customWidth="1"/>
    <col min="12" max="12" width="8.46484375" customWidth="1"/>
    <col min="13" max="16" width="11.73046875" customWidth="1"/>
    <col min="18" max="18" width="14.59765625" bestFit="1" customWidth="1"/>
    <col min="19" max="19" width="10.19921875" bestFit="1" customWidth="1"/>
    <col min="20" max="20" width="12.796875" customWidth="1"/>
    <col min="21" max="21" width="17.9296875" bestFit="1" customWidth="1"/>
  </cols>
  <sheetData>
    <row r="1" spans="1:22" x14ac:dyDescent="0.45">
      <c r="A1" t="s">
        <v>70</v>
      </c>
      <c r="B1" t="s">
        <v>0</v>
      </c>
      <c r="C1" t="s">
        <v>11</v>
      </c>
      <c r="D1" t="s">
        <v>12</v>
      </c>
      <c r="E1" t="s">
        <v>9</v>
      </c>
      <c r="F1" t="s">
        <v>10</v>
      </c>
      <c r="G1" t="s">
        <v>34</v>
      </c>
      <c r="H1" t="s">
        <v>19</v>
      </c>
      <c r="I1" t="s">
        <v>15</v>
      </c>
      <c r="J1" t="s">
        <v>1</v>
      </c>
      <c r="K1" t="s">
        <v>6</v>
      </c>
      <c r="L1" t="s">
        <v>2</v>
      </c>
      <c r="M1" t="s">
        <v>3</v>
      </c>
      <c r="N1" t="s">
        <v>22</v>
      </c>
      <c r="O1" t="s">
        <v>37</v>
      </c>
      <c r="P1" t="s">
        <v>5</v>
      </c>
      <c r="Q1" t="s">
        <v>4</v>
      </c>
      <c r="R1" t="s">
        <v>7</v>
      </c>
      <c r="S1" t="s">
        <v>13</v>
      </c>
      <c r="T1" t="s">
        <v>14</v>
      </c>
      <c r="U1" t="s">
        <v>8</v>
      </c>
      <c r="V1" t="s">
        <v>45</v>
      </c>
    </row>
    <row r="2" spans="1:22" x14ac:dyDescent="0.45">
      <c r="A2">
        <v>1</v>
      </c>
      <c r="B2" t="s">
        <v>16</v>
      </c>
      <c r="C2" t="s">
        <v>31</v>
      </c>
      <c r="D2" t="s">
        <v>31</v>
      </c>
      <c r="E2" t="s">
        <v>17</v>
      </c>
      <c r="F2" t="s">
        <v>17</v>
      </c>
      <c r="G2">
        <v>5</v>
      </c>
      <c r="H2">
        <v>5</v>
      </c>
      <c r="I2" t="s">
        <v>20</v>
      </c>
      <c r="J2" t="s">
        <v>21</v>
      </c>
      <c r="K2">
        <v>1</v>
      </c>
      <c r="L2" t="s">
        <v>23</v>
      </c>
      <c r="M2" t="s">
        <v>25</v>
      </c>
      <c r="N2" t="s">
        <v>76</v>
      </c>
      <c r="P2">
        <v>10000</v>
      </c>
      <c r="Q2">
        <v>8000</v>
      </c>
      <c r="R2">
        <v>8000</v>
      </c>
      <c r="S2">
        <v>1</v>
      </c>
      <c r="T2">
        <v>1</v>
      </c>
      <c r="U2">
        <f t="shared" ref="U2:U13" si="0">Q2*T2</f>
        <v>8000</v>
      </c>
      <c r="V2" t="s">
        <v>46</v>
      </c>
    </row>
    <row r="3" spans="1:22" x14ac:dyDescent="0.45">
      <c r="A3">
        <v>2</v>
      </c>
      <c r="B3" t="s">
        <v>16</v>
      </c>
      <c r="C3" t="s">
        <v>31</v>
      </c>
      <c r="D3" t="s">
        <v>32</v>
      </c>
      <c r="E3" t="s">
        <v>17</v>
      </c>
      <c r="F3" t="s">
        <v>18</v>
      </c>
      <c r="G3">
        <v>1</v>
      </c>
      <c r="H3">
        <v>5</v>
      </c>
      <c r="I3" t="s">
        <v>20</v>
      </c>
      <c r="J3" t="s">
        <v>21</v>
      </c>
      <c r="K3">
        <v>1</v>
      </c>
      <c r="L3" t="s">
        <v>24</v>
      </c>
      <c r="M3" t="s">
        <v>25</v>
      </c>
      <c r="N3" t="s">
        <v>26</v>
      </c>
      <c r="P3">
        <v>10000</v>
      </c>
      <c r="Q3">
        <v>2000</v>
      </c>
      <c r="R3">
        <v>2000</v>
      </c>
      <c r="S3">
        <v>1</v>
      </c>
      <c r="T3">
        <v>0.5</v>
      </c>
      <c r="U3">
        <f t="shared" si="0"/>
        <v>1000</v>
      </c>
      <c r="V3" t="s">
        <v>46</v>
      </c>
    </row>
    <row r="4" spans="1:22" x14ac:dyDescent="0.45">
      <c r="A4">
        <v>3</v>
      </c>
      <c r="B4" t="s">
        <v>27</v>
      </c>
      <c r="C4" t="s">
        <v>31</v>
      </c>
      <c r="D4" t="s">
        <v>31</v>
      </c>
      <c r="E4" t="s">
        <v>17</v>
      </c>
      <c r="F4" t="s">
        <v>17</v>
      </c>
      <c r="G4">
        <v>5</v>
      </c>
      <c r="H4">
        <v>5</v>
      </c>
      <c r="I4" t="s">
        <v>20</v>
      </c>
      <c r="J4" t="s">
        <v>21</v>
      </c>
      <c r="K4">
        <v>1</v>
      </c>
      <c r="L4" t="s">
        <v>23</v>
      </c>
      <c r="M4" t="s">
        <v>25</v>
      </c>
      <c r="N4" t="s">
        <v>76</v>
      </c>
      <c r="P4">
        <v>10000</v>
      </c>
      <c r="Q4">
        <v>8000</v>
      </c>
      <c r="R4">
        <v>8000</v>
      </c>
      <c r="S4">
        <v>1</v>
      </c>
      <c r="T4">
        <v>1</v>
      </c>
      <c r="U4">
        <f t="shared" si="0"/>
        <v>8000</v>
      </c>
      <c r="V4" t="s">
        <v>46</v>
      </c>
    </row>
    <row r="5" spans="1:22" x14ac:dyDescent="0.45">
      <c r="A5">
        <v>4</v>
      </c>
      <c r="B5" t="s">
        <v>27</v>
      </c>
      <c r="C5" t="s">
        <v>31</v>
      </c>
      <c r="D5" t="s">
        <v>32</v>
      </c>
      <c r="E5" t="s">
        <v>17</v>
      </c>
      <c r="F5" t="s">
        <v>18</v>
      </c>
      <c r="G5">
        <v>1</v>
      </c>
      <c r="H5">
        <v>5</v>
      </c>
      <c r="I5" t="s">
        <v>20</v>
      </c>
      <c r="J5" t="s">
        <v>21</v>
      </c>
      <c r="K5">
        <v>1</v>
      </c>
      <c r="L5" t="s">
        <v>24</v>
      </c>
      <c r="M5" t="s">
        <v>25</v>
      </c>
      <c r="N5" t="s">
        <v>26</v>
      </c>
      <c r="P5">
        <v>10000</v>
      </c>
      <c r="Q5">
        <v>2000</v>
      </c>
      <c r="R5">
        <v>2000</v>
      </c>
      <c r="S5">
        <v>1</v>
      </c>
      <c r="T5">
        <v>0.5</v>
      </c>
      <c r="U5">
        <f t="shared" si="0"/>
        <v>1000</v>
      </c>
      <c r="V5" t="s">
        <v>46</v>
      </c>
    </row>
    <row r="6" spans="1:22" x14ac:dyDescent="0.45">
      <c r="A6">
        <v>5</v>
      </c>
      <c r="B6" t="s">
        <v>29</v>
      </c>
      <c r="C6" t="s">
        <v>28</v>
      </c>
      <c r="D6" t="s">
        <v>28</v>
      </c>
      <c r="E6" t="s">
        <v>30</v>
      </c>
      <c r="F6" t="s">
        <v>30</v>
      </c>
      <c r="G6">
        <v>6</v>
      </c>
      <c r="H6">
        <v>6</v>
      </c>
      <c r="I6" t="s">
        <v>33</v>
      </c>
      <c r="J6" t="s">
        <v>21</v>
      </c>
      <c r="K6">
        <v>1</v>
      </c>
      <c r="L6" t="s">
        <v>23</v>
      </c>
      <c r="M6" t="s">
        <v>25</v>
      </c>
      <c r="N6" t="s">
        <v>76</v>
      </c>
      <c r="P6">
        <v>57890</v>
      </c>
      <c r="Q6">
        <v>28945</v>
      </c>
      <c r="R6">
        <v>28945</v>
      </c>
      <c r="S6">
        <v>0.7</v>
      </c>
      <c r="T6">
        <v>0.7</v>
      </c>
      <c r="U6">
        <f t="shared" si="0"/>
        <v>20261.5</v>
      </c>
      <c r="V6" t="s">
        <v>46</v>
      </c>
    </row>
    <row r="7" spans="1:22" x14ac:dyDescent="0.45">
      <c r="A7">
        <v>6</v>
      </c>
      <c r="B7" t="s">
        <v>29</v>
      </c>
      <c r="C7" t="s">
        <v>28</v>
      </c>
      <c r="D7" t="s">
        <v>31</v>
      </c>
      <c r="E7" t="s">
        <v>30</v>
      </c>
      <c r="F7" t="s">
        <v>17</v>
      </c>
      <c r="G7">
        <v>3</v>
      </c>
      <c r="H7">
        <v>6</v>
      </c>
      <c r="I7" t="s">
        <v>33</v>
      </c>
      <c r="J7" t="s">
        <v>21</v>
      </c>
      <c r="K7">
        <v>1</v>
      </c>
      <c r="L7" t="s">
        <v>24</v>
      </c>
      <c r="M7" t="s">
        <v>25</v>
      </c>
      <c r="N7" t="s">
        <v>26</v>
      </c>
      <c r="P7">
        <v>57890</v>
      </c>
      <c r="Q7">
        <v>28945</v>
      </c>
      <c r="R7">
        <v>28945</v>
      </c>
      <c r="S7">
        <v>0.7</v>
      </c>
      <c r="T7">
        <v>0</v>
      </c>
      <c r="U7">
        <f t="shared" si="0"/>
        <v>0</v>
      </c>
      <c r="V7" t="s">
        <v>46</v>
      </c>
    </row>
    <row r="8" spans="1:22" x14ac:dyDescent="0.45">
      <c r="A8">
        <v>7</v>
      </c>
      <c r="B8" t="s">
        <v>35</v>
      </c>
      <c r="C8" t="s">
        <v>28</v>
      </c>
      <c r="D8" t="s">
        <v>28</v>
      </c>
      <c r="E8" t="s">
        <v>30</v>
      </c>
      <c r="F8" t="s">
        <v>30</v>
      </c>
      <c r="G8">
        <v>6</v>
      </c>
      <c r="H8">
        <v>6</v>
      </c>
      <c r="I8" t="s">
        <v>33</v>
      </c>
      <c r="J8" t="s">
        <v>21</v>
      </c>
      <c r="K8">
        <v>1</v>
      </c>
      <c r="L8" t="s">
        <v>23</v>
      </c>
      <c r="M8" t="s">
        <v>25</v>
      </c>
      <c r="N8" t="s">
        <v>76</v>
      </c>
      <c r="P8">
        <v>90000</v>
      </c>
      <c r="Q8">
        <v>80000</v>
      </c>
      <c r="R8">
        <v>80000</v>
      </c>
      <c r="S8">
        <v>0.5</v>
      </c>
      <c r="T8">
        <v>0.5</v>
      </c>
      <c r="U8">
        <f t="shared" si="0"/>
        <v>40000</v>
      </c>
      <c r="V8" t="s">
        <v>46</v>
      </c>
    </row>
    <row r="9" spans="1:22" x14ac:dyDescent="0.45">
      <c r="A9">
        <v>8</v>
      </c>
      <c r="B9" t="s">
        <v>35</v>
      </c>
      <c r="C9" t="s">
        <v>28</v>
      </c>
      <c r="D9" t="s">
        <v>31</v>
      </c>
      <c r="E9" t="s">
        <v>30</v>
      </c>
      <c r="F9" t="s">
        <v>17</v>
      </c>
      <c r="G9">
        <v>3</v>
      </c>
      <c r="H9">
        <v>6</v>
      </c>
      <c r="I9" t="s">
        <v>33</v>
      </c>
      <c r="J9" t="s">
        <v>21</v>
      </c>
      <c r="K9">
        <v>1</v>
      </c>
      <c r="L9" t="s">
        <v>23</v>
      </c>
      <c r="M9" t="s">
        <v>36</v>
      </c>
      <c r="N9" t="s">
        <v>76</v>
      </c>
      <c r="O9" t="s">
        <v>38</v>
      </c>
      <c r="P9">
        <v>90000</v>
      </c>
      <c r="Q9">
        <v>10000</v>
      </c>
      <c r="R9">
        <v>10000</v>
      </c>
      <c r="S9">
        <v>0.5</v>
      </c>
      <c r="T9">
        <v>0.2</v>
      </c>
      <c r="U9">
        <f t="shared" si="0"/>
        <v>2000</v>
      </c>
      <c r="V9" t="s">
        <v>46</v>
      </c>
    </row>
    <row r="10" spans="1:22" x14ac:dyDescent="0.45">
      <c r="A10">
        <v>9</v>
      </c>
      <c r="B10" t="s">
        <v>39</v>
      </c>
      <c r="C10" t="s">
        <v>40</v>
      </c>
      <c r="D10" t="s">
        <v>40</v>
      </c>
      <c r="E10" t="s">
        <v>42</v>
      </c>
      <c r="F10" t="s">
        <v>42</v>
      </c>
      <c r="G10">
        <v>4</v>
      </c>
      <c r="H10">
        <v>4</v>
      </c>
      <c r="I10" t="s">
        <v>44</v>
      </c>
      <c r="J10" t="s">
        <v>21</v>
      </c>
      <c r="K10">
        <v>1</v>
      </c>
      <c r="L10" t="s">
        <v>23</v>
      </c>
      <c r="M10" t="s">
        <v>25</v>
      </c>
      <c r="N10" t="s">
        <v>76</v>
      </c>
      <c r="P10">
        <v>43281</v>
      </c>
      <c r="Q10">
        <v>21640.5</v>
      </c>
      <c r="R10">
        <v>21640.5</v>
      </c>
      <c r="S10">
        <v>0.5</v>
      </c>
      <c r="T10">
        <v>0.5</v>
      </c>
      <c r="U10">
        <f t="shared" si="0"/>
        <v>10820.25</v>
      </c>
      <c r="V10" t="s">
        <v>46</v>
      </c>
    </row>
    <row r="11" spans="1:22" x14ac:dyDescent="0.45">
      <c r="A11">
        <v>10</v>
      </c>
      <c r="B11" t="s">
        <v>39</v>
      </c>
      <c r="C11" t="s">
        <v>40</v>
      </c>
      <c r="D11" t="s">
        <v>41</v>
      </c>
      <c r="E11" t="s">
        <v>42</v>
      </c>
      <c r="F11" t="s">
        <v>43</v>
      </c>
      <c r="G11">
        <v>2</v>
      </c>
      <c r="H11">
        <v>4</v>
      </c>
      <c r="I11" t="s">
        <v>44</v>
      </c>
      <c r="J11" t="s">
        <v>21</v>
      </c>
      <c r="K11">
        <v>1</v>
      </c>
      <c r="L11" t="s">
        <v>23</v>
      </c>
      <c r="M11" t="s">
        <v>36</v>
      </c>
      <c r="N11" t="s">
        <v>76</v>
      </c>
      <c r="O11" t="s">
        <v>79</v>
      </c>
      <c r="P11">
        <v>43281</v>
      </c>
      <c r="Q11">
        <v>21640.5</v>
      </c>
      <c r="R11">
        <v>21640.5</v>
      </c>
      <c r="S11">
        <v>0.5</v>
      </c>
      <c r="T11">
        <v>0.2</v>
      </c>
      <c r="U11">
        <f t="shared" si="0"/>
        <v>4328.1000000000004</v>
      </c>
      <c r="V11" t="s">
        <v>46</v>
      </c>
    </row>
    <row r="12" spans="1:22" x14ac:dyDescent="0.45">
      <c r="A12">
        <v>11</v>
      </c>
      <c r="B12" t="s">
        <v>47</v>
      </c>
      <c r="C12" t="s">
        <v>28</v>
      </c>
      <c r="D12" t="s">
        <v>28</v>
      </c>
      <c r="E12" t="s">
        <v>30</v>
      </c>
      <c r="F12" t="s">
        <v>30</v>
      </c>
      <c r="G12">
        <v>6</v>
      </c>
      <c r="H12">
        <v>6</v>
      </c>
      <c r="I12" t="s">
        <v>33</v>
      </c>
      <c r="J12" t="s">
        <v>21</v>
      </c>
      <c r="K12">
        <v>1</v>
      </c>
      <c r="L12" t="s">
        <v>23</v>
      </c>
      <c r="M12" t="s">
        <v>25</v>
      </c>
      <c r="N12" t="s">
        <v>76</v>
      </c>
      <c r="P12">
        <v>90000</v>
      </c>
      <c r="Q12">
        <v>80000</v>
      </c>
      <c r="R12">
        <v>80000</v>
      </c>
      <c r="S12">
        <v>0.5</v>
      </c>
      <c r="T12">
        <v>0.5</v>
      </c>
      <c r="U12">
        <f t="shared" si="0"/>
        <v>40000</v>
      </c>
      <c r="V12" t="s">
        <v>48</v>
      </c>
    </row>
    <row r="13" spans="1:22" x14ac:dyDescent="0.45">
      <c r="A13">
        <v>12</v>
      </c>
      <c r="B13" t="s">
        <v>47</v>
      </c>
      <c r="C13" t="s">
        <v>28</v>
      </c>
      <c r="D13" t="s">
        <v>31</v>
      </c>
      <c r="E13" t="s">
        <v>30</v>
      </c>
      <c r="F13" t="s">
        <v>17</v>
      </c>
      <c r="G13">
        <v>3</v>
      </c>
      <c r="H13">
        <v>6</v>
      </c>
      <c r="I13" t="s">
        <v>33</v>
      </c>
      <c r="J13" t="s">
        <v>21</v>
      </c>
      <c r="K13">
        <v>1</v>
      </c>
      <c r="L13" t="s">
        <v>23</v>
      </c>
      <c r="M13" t="s">
        <v>36</v>
      </c>
      <c r="N13" t="s">
        <v>76</v>
      </c>
      <c r="O13" t="s">
        <v>38</v>
      </c>
      <c r="P13">
        <v>90000</v>
      </c>
      <c r="Q13">
        <v>10000</v>
      </c>
      <c r="R13">
        <v>10000</v>
      </c>
      <c r="S13">
        <v>0.5</v>
      </c>
      <c r="T13">
        <v>0.2</v>
      </c>
      <c r="U13">
        <f t="shared" si="0"/>
        <v>2000</v>
      </c>
      <c r="V13" t="s">
        <v>48</v>
      </c>
    </row>
    <row r="14" spans="1:22" x14ac:dyDescent="0.45">
      <c r="A14">
        <v>13</v>
      </c>
      <c r="B14" t="s">
        <v>49</v>
      </c>
      <c r="C14" t="s">
        <v>41</v>
      </c>
      <c r="D14" t="s">
        <v>41</v>
      </c>
      <c r="E14" t="s">
        <v>43</v>
      </c>
      <c r="F14" t="s">
        <v>43</v>
      </c>
      <c r="G14">
        <v>1</v>
      </c>
      <c r="H14">
        <v>1</v>
      </c>
      <c r="I14" t="s">
        <v>20</v>
      </c>
      <c r="J14" t="s">
        <v>50</v>
      </c>
      <c r="K14">
        <v>0.4</v>
      </c>
      <c r="L14" t="s">
        <v>23</v>
      </c>
      <c r="M14" t="s">
        <v>25</v>
      </c>
      <c r="N14" t="s">
        <v>76</v>
      </c>
      <c r="P14">
        <v>5000</v>
      </c>
      <c r="Q14">
        <f>K14*P14</f>
        <v>2000</v>
      </c>
      <c r="R14">
        <v>5000</v>
      </c>
      <c r="S14">
        <v>0.2</v>
      </c>
      <c r="T14">
        <v>0.2</v>
      </c>
      <c r="U14">
        <f>Q14*S14</f>
        <v>400</v>
      </c>
      <c r="V14" t="s">
        <v>46</v>
      </c>
    </row>
    <row r="15" spans="1:22" x14ac:dyDescent="0.45">
      <c r="A15">
        <v>14</v>
      </c>
      <c r="B15" t="s">
        <v>51</v>
      </c>
      <c r="C15" t="s">
        <v>28</v>
      </c>
      <c r="D15" t="s">
        <v>28</v>
      </c>
      <c r="E15" t="s">
        <v>30</v>
      </c>
      <c r="F15" t="s">
        <v>30</v>
      </c>
      <c r="G15">
        <v>1</v>
      </c>
      <c r="H15">
        <v>1</v>
      </c>
      <c r="I15" t="s">
        <v>33</v>
      </c>
      <c r="J15" t="s">
        <v>50</v>
      </c>
      <c r="K15">
        <v>0.6</v>
      </c>
      <c r="L15" t="s">
        <v>23</v>
      </c>
      <c r="M15" t="s">
        <v>25</v>
      </c>
      <c r="N15" t="s">
        <v>76</v>
      </c>
      <c r="P15">
        <v>6000</v>
      </c>
      <c r="Q15">
        <f>K15*P15</f>
        <v>3600</v>
      </c>
      <c r="R15">
        <v>6000</v>
      </c>
      <c r="S15">
        <v>0.2</v>
      </c>
      <c r="T15">
        <v>0.2</v>
      </c>
      <c r="U15">
        <f>Q15*S15</f>
        <v>720</v>
      </c>
      <c r="V15" t="s">
        <v>46</v>
      </c>
    </row>
    <row r="16" spans="1:22" x14ac:dyDescent="0.45">
      <c r="A16">
        <v>15</v>
      </c>
      <c r="B16" t="s">
        <v>52</v>
      </c>
      <c r="C16" t="s">
        <v>41</v>
      </c>
      <c r="D16" t="s">
        <v>41</v>
      </c>
      <c r="E16" t="s">
        <v>43</v>
      </c>
      <c r="F16" t="s">
        <v>43</v>
      </c>
      <c r="G16">
        <v>1</v>
      </c>
      <c r="H16">
        <v>1</v>
      </c>
      <c r="I16" t="s">
        <v>20</v>
      </c>
      <c r="J16" t="s">
        <v>50</v>
      </c>
      <c r="K16">
        <v>0.4</v>
      </c>
      <c r="L16" t="s">
        <v>23</v>
      </c>
      <c r="M16" t="s">
        <v>25</v>
      </c>
      <c r="N16" t="s">
        <v>76</v>
      </c>
      <c r="P16">
        <v>5000</v>
      </c>
      <c r="Q16">
        <f>K16*P16</f>
        <v>2000</v>
      </c>
      <c r="R16">
        <v>5000</v>
      </c>
      <c r="S16">
        <v>0.2</v>
      </c>
      <c r="T16">
        <v>0.2</v>
      </c>
      <c r="U16">
        <f>Q16*S16</f>
        <v>400</v>
      </c>
      <c r="V16" t="s">
        <v>48</v>
      </c>
    </row>
    <row r="17" spans="1:22" x14ac:dyDescent="0.45">
      <c r="A17">
        <v>16</v>
      </c>
      <c r="B17" t="s">
        <v>53</v>
      </c>
      <c r="C17" t="s">
        <v>32</v>
      </c>
      <c r="D17" t="s">
        <v>32</v>
      </c>
      <c r="E17" t="s">
        <v>18</v>
      </c>
      <c r="F17" t="s">
        <v>18</v>
      </c>
      <c r="G17">
        <v>3</v>
      </c>
      <c r="H17">
        <v>3</v>
      </c>
      <c r="I17" t="s">
        <v>20</v>
      </c>
      <c r="J17" t="s">
        <v>50</v>
      </c>
      <c r="K17">
        <v>0.3</v>
      </c>
      <c r="L17" t="s">
        <v>23</v>
      </c>
      <c r="M17" t="s">
        <v>25</v>
      </c>
      <c r="N17" t="s">
        <v>76</v>
      </c>
      <c r="P17">
        <v>5000</v>
      </c>
      <c r="Q17">
        <f>K17*P17</f>
        <v>1500</v>
      </c>
      <c r="R17">
        <v>5000</v>
      </c>
      <c r="S17">
        <v>0.2</v>
      </c>
      <c r="T17">
        <v>0.2</v>
      </c>
      <c r="U17">
        <f>Q17*S17</f>
        <v>300</v>
      </c>
      <c r="V17" t="s">
        <v>46</v>
      </c>
    </row>
    <row r="18" spans="1:22" x14ac:dyDescent="0.45">
      <c r="A18">
        <v>17</v>
      </c>
      <c r="B18" t="s">
        <v>53</v>
      </c>
      <c r="C18" t="s">
        <v>32</v>
      </c>
      <c r="D18" t="s">
        <v>32</v>
      </c>
      <c r="E18" t="s">
        <v>18</v>
      </c>
      <c r="F18" t="s">
        <v>18</v>
      </c>
      <c r="G18">
        <v>3</v>
      </c>
      <c r="H18">
        <v>3</v>
      </c>
      <c r="I18" t="s">
        <v>20</v>
      </c>
      <c r="J18" t="s">
        <v>50</v>
      </c>
      <c r="K18">
        <v>0.3</v>
      </c>
      <c r="L18" t="s">
        <v>24</v>
      </c>
      <c r="M18" t="s">
        <v>25</v>
      </c>
      <c r="N18" t="s">
        <v>54</v>
      </c>
      <c r="P18">
        <v>5000</v>
      </c>
      <c r="Q18">
        <f>K18*P18</f>
        <v>1500</v>
      </c>
      <c r="R18">
        <v>5000</v>
      </c>
      <c r="S18">
        <v>0.2</v>
      </c>
      <c r="T18">
        <v>0.2</v>
      </c>
      <c r="U18">
        <f>Q18*S18</f>
        <v>300</v>
      </c>
      <c r="V18" t="s">
        <v>46</v>
      </c>
    </row>
    <row r="19" spans="1:22" x14ac:dyDescent="0.45">
      <c r="A19">
        <v>18</v>
      </c>
      <c r="B19" t="s">
        <v>55</v>
      </c>
      <c r="C19" t="s">
        <v>32</v>
      </c>
      <c r="D19" t="s">
        <v>32</v>
      </c>
      <c r="E19" t="s">
        <v>18</v>
      </c>
      <c r="F19" t="s">
        <v>18</v>
      </c>
      <c r="G19">
        <v>3</v>
      </c>
      <c r="H19">
        <v>3</v>
      </c>
      <c r="I19" t="s">
        <v>20</v>
      </c>
      <c r="J19" t="s">
        <v>21</v>
      </c>
      <c r="K19">
        <v>0</v>
      </c>
      <c r="L19" t="s">
        <v>23</v>
      </c>
      <c r="M19" t="s">
        <v>25</v>
      </c>
      <c r="N19" t="s">
        <v>76</v>
      </c>
      <c r="P19">
        <v>89999</v>
      </c>
      <c r="Q19">
        <v>89999</v>
      </c>
      <c r="R19">
        <v>89999</v>
      </c>
      <c r="S19">
        <v>0.4</v>
      </c>
      <c r="T19">
        <v>0.4</v>
      </c>
      <c r="U19">
        <f>T19*Q19</f>
        <v>35999.599999999999</v>
      </c>
      <c r="V19" t="s">
        <v>46</v>
      </c>
    </row>
    <row r="20" spans="1:22" x14ac:dyDescent="0.45">
      <c r="A20">
        <v>19</v>
      </c>
      <c r="B20" t="s">
        <v>57</v>
      </c>
      <c r="C20" t="s">
        <v>28</v>
      </c>
      <c r="D20" t="s">
        <v>28</v>
      </c>
      <c r="E20" t="s">
        <v>30</v>
      </c>
      <c r="F20" t="s">
        <v>30</v>
      </c>
      <c r="G20">
        <v>7</v>
      </c>
      <c r="H20">
        <v>7</v>
      </c>
      <c r="I20" t="s">
        <v>56</v>
      </c>
      <c r="J20" t="s">
        <v>21</v>
      </c>
      <c r="K20">
        <v>0</v>
      </c>
      <c r="L20" t="s">
        <v>23</v>
      </c>
      <c r="M20" t="s">
        <v>25</v>
      </c>
      <c r="N20" t="s">
        <v>76</v>
      </c>
      <c r="P20">
        <v>5445</v>
      </c>
      <c r="Q20">
        <v>5445</v>
      </c>
      <c r="R20">
        <v>5445</v>
      </c>
      <c r="S20">
        <v>1</v>
      </c>
      <c r="T20">
        <v>1</v>
      </c>
      <c r="U20">
        <f>T20*Q20</f>
        <v>5445</v>
      </c>
      <c r="V20" t="s">
        <v>46</v>
      </c>
    </row>
    <row r="21" spans="1:22" x14ac:dyDescent="0.45">
      <c r="A21">
        <v>20</v>
      </c>
      <c r="B21" t="s">
        <v>58</v>
      </c>
      <c r="C21" t="s">
        <v>28</v>
      </c>
      <c r="D21" t="s">
        <v>28</v>
      </c>
      <c r="E21" t="s">
        <v>30</v>
      </c>
      <c r="F21" t="s">
        <v>30</v>
      </c>
      <c r="G21">
        <v>7</v>
      </c>
      <c r="H21">
        <v>7</v>
      </c>
      <c r="I21" t="s">
        <v>56</v>
      </c>
      <c r="J21" t="s">
        <v>21</v>
      </c>
      <c r="K21">
        <v>0</v>
      </c>
      <c r="L21" t="s">
        <v>23</v>
      </c>
      <c r="M21" t="s">
        <v>25</v>
      </c>
      <c r="N21" t="s">
        <v>76</v>
      </c>
      <c r="P21">
        <v>60000</v>
      </c>
      <c r="Q21">
        <v>60000</v>
      </c>
      <c r="R21">
        <v>60000</v>
      </c>
      <c r="S21">
        <v>1.5</v>
      </c>
      <c r="T21">
        <v>1.5</v>
      </c>
      <c r="U21">
        <f t="shared" ref="U21:U22" si="1">T21*Q21</f>
        <v>90000</v>
      </c>
      <c r="V21" t="s">
        <v>46</v>
      </c>
    </row>
    <row r="22" spans="1:22" x14ac:dyDescent="0.45">
      <c r="A22">
        <v>21</v>
      </c>
      <c r="B22" t="s">
        <v>59</v>
      </c>
      <c r="C22" t="s">
        <v>28</v>
      </c>
      <c r="D22" t="s">
        <v>28</v>
      </c>
      <c r="E22" t="s">
        <v>30</v>
      </c>
      <c r="F22" t="s">
        <v>30</v>
      </c>
      <c r="G22">
        <v>7</v>
      </c>
      <c r="H22">
        <v>7</v>
      </c>
      <c r="I22" t="s">
        <v>56</v>
      </c>
      <c r="J22" t="s">
        <v>21</v>
      </c>
      <c r="K22">
        <v>0</v>
      </c>
      <c r="L22" t="s">
        <v>23</v>
      </c>
      <c r="M22" t="s">
        <v>25</v>
      </c>
      <c r="N22" t="s">
        <v>76</v>
      </c>
      <c r="P22">
        <v>5645</v>
      </c>
      <c r="Q22">
        <v>5645</v>
      </c>
      <c r="R22">
        <v>5645</v>
      </c>
      <c r="S22">
        <v>1.5</v>
      </c>
      <c r="T22">
        <v>1.5</v>
      </c>
      <c r="U22">
        <f t="shared" si="1"/>
        <v>8467.5</v>
      </c>
      <c r="V22" t="s">
        <v>48</v>
      </c>
    </row>
    <row r="23" spans="1:22" x14ac:dyDescent="0.45">
      <c r="A23">
        <v>22</v>
      </c>
      <c r="B23" t="s">
        <v>60</v>
      </c>
      <c r="C23" t="s">
        <v>28</v>
      </c>
      <c r="D23" t="s">
        <v>28</v>
      </c>
      <c r="E23" t="s">
        <v>30</v>
      </c>
      <c r="F23" t="s">
        <v>30</v>
      </c>
      <c r="G23">
        <v>6</v>
      </c>
      <c r="H23">
        <v>6</v>
      </c>
      <c r="I23" t="s">
        <v>33</v>
      </c>
      <c r="J23" t="s">
        <v>21</v>
      </c>
      <c r="K23">
        <v>1</v>
      </c>
      <c r="L23" t="s">
        <v>23</v>
      </c>
      <c r="M23" t="s">
        <v>25</v>
      </c>
      <c r="N23" t="s">
        <v>76</v>
      </c>
      <c r="P23">
        <v>57890</v>
      </c>
      <c r="Q23">
        <v>28945</v>
      </c>
      <c r="R23">
        <v>28945</v>
      </c>
      <c r="S23">
        <v>0.7</v>
      </c>
      <c r="T23">
        <v>0.7</v>
      </c>
      <c r="U23">
        <f t="shared" ref="U23:U30" si="2">Q23*T23</f>
        <v>20261.5</v>
      </c>
      <c r="V23" t="s">
        <v>46</v>
      </c>
    </row>
    <row r="24" spans="1:22" x14ac:dyDescent="0.45">
      <c r="A24">
        <v>23</v>
      </c>
      <c r="B24" t="s">
        <v>60</v>
      </c>
      <c r="C24" t="s">
        <v>28</v>
      </c>
      <c r="D24" t="s">
        <v>31</v>
      </c>
      <c r="E24" t="s">
        <v>30</v>
      </c>
      <c r="F24" t="s">
        <v>17</v>
      </c>
      <c r="G24">
        <v>3</v>
      </c>
      <c r="H24">
        <v>6</v>
      </c>
      <c r="I24" t="s">
        <v>33</v>
      </c>
      <c r="J24" t="s">
        <v>21</v>
      </c>
      <c r="K24">
        <v>1</v>
      </c>
      <c r="L24" t="s">
        <v>24</v>
      </c>
      <c r="M24" t="s">
        <v>25</v>
      </c>
      <c r="N24" t="s">
        <v>75</v>
      </c>
      <c r="P24">
        <v>57890</v>
      </c>
      <c r="Q24">
        <v>28945</v>
      </c>
      <c r="R24">
        <v>28945</v>
      </c>
      <c r="S24">
        <v>0.7</v>
      </c>
      <c r="T24">
        <v>0</v>
      </c>
      <c r="U24">
        <f t="shared" si="2"/>
        <v>0</v>
      </c>
      <c r="V24" t="s">
        <v>46</v>
      </c>
    </row>
    <row r="25" spans="1:22" x14ac:dyDescent="0.45">
      <c r="A25">
        <v>24</v>
      </c>
      <c r="B25" t="s">
        <v>61</v>
      </c>
      <c r="C25" t="s">
        <v>28</v>
      </c>
      <c r="D25" t="s">
        <v>28</v>
      </c>
      <c r="E25" t="s">
        <v>30</v>
      </c>
      <c r="F25" t="s">
        <v>30</v>
      </c>
      <c r="G25">
        <v>6</v>
      </c>
      <c r="H25">
        <v>6</v>
      </c>
      <c r="I25" t="s">
        <v>33</v>
      </c>
      <c r="J25" t="s">
        <v>21</v>
      </c>
      <c r="K25">
        <v>1</v>
      </c>
      <c r="L25" t="s">
        <v>23</v>
      </c>
      <c r="M25" t="s">
        <v>25</v>
      </c>
      <c r="N25" t="s">
        <v>76</v>
      </c>
      <c r="P25">
        <v>90000</v>
      </c>
      <c r="Q25">
        <v>80000</v>
      </c>
      <c r="R25">
        <v>80000</v>
      </c>
      <c r="S25">
        <v>0.5</v>
      </c>
      <c r="T25">
        <v>0.5</v>
      </c>
      <c r="U25">
        <f t="shared" si="2"/>
        <v>40000</v>
      </c>
      <c r="V25" t="s">
        <v>46</v>
      </c>
    </row>
    <row r="26" spans="1:22" x14ac:dyDescent="0.45">
      <c r="A26">
        <v>25</v>
      </c>
      <c r="B26" t="s">
        <v>61</v>
      </c>
      <c r="C26" t="s">
        <v>28</v>
      </c>
      <c r="D26" t="s">
        <v>31</v>
      </c>
      <c r="E26" t="s">
        <v>30</v>
      </c>
      <c r="F26" t="s">
        <v>17</v>
      </c>
      <c r="G26">
        <v>3</v>
      </c>
      <c r="H26">
        <v>6</v>
      </c>
      <c r="I26" t="s">
        <v>33</v>
      </c>
      <c r="J26" t="s">
        <v>21</v>
      </c>
      <c r="K26">
        <v>1</v>
      </c>
      <c r="L26" t="s">
        <v>23</v>
      </c>
      <c r="M26" t="s">
        <v>36</v>
      </c>
      <c r="N26" t="s">
        <v>76</v>
      </c>
      <c r="O26" t="s">
        <v>38</v>
      </c>
      <c r="P26">
        <v>90000</v>
      </c>
      <c r="Q26">
        <v>10000</v>
      </c>
      <c r="R26">
        <v>10000</v>
      </c>
      <c r="S26">
        <v>0.5</v>
      </c>
      <c r="T26">
        <v>0.2</v>
      </c>
      <c r="U26">
        <f t="shared" si="2"/>
        <v>2000</v>
      </c>
      <c r="V26" t="s">
        <v>46</v>
      </c>
    </row>
    <row r="27" spans="1:22" x14ac:dyDescent="0.45">
      <c r="A27">
        <v>26</v>
      </c>
      <c r="B27" t="s">
        <v>62</v>
      </c>
      <c r="C27" t="s">
        <v>40</v>
      </c>
      <c r="D27" t="s">
        <v>40</v>
      </c>
      <c r="E27" t="s">
        <v>42</v>
      </c>
      <c r="F27" t="s">
        <v>42</v>
      </c>
      <c r="G27">
        <v>4</v>
      </c>
      <c r="H27">
        <v>4</v>
      </c>
      <c r="I27" t="s">
        <v>44</v>
      </c>
      <c r="J27" t="s">
        <v>21</v>
      </c>
      <c r="K27">
        <v>1</v>
      </c>
      <c r="L27" t="s">
        <v>23</v>
      </c>
      <c r="M27" t="s">
        <v>25</v>
      </c>
      <c r="N27" t="s">
        <v>76</v>
      </c>
      <c r="P27">
        <v>43281</v>
      </c>
      <c r="Q27">
        <v>21640.5</v>
      </c>
      <c r="R27">
        <v>21640.5</v>
      </c>
      <c r="S27">
        <v>0.5</v>
      </c>
      <c r="T27">
        <v>0.5</v>
      </c>
      <c r="U27">
        <f t="shared" si="2"/>
        <v>10820.25</v>
      </c>
      <c r="V27" t="s">
        <v>46</v>
      </c>
    </row>
    <row r="28" spans="1:22" x14ac:dyDescent="0.45">
      <c r="A28">
        <v>27</v>
      </c>
      <c r="B28" t="s">
        <v>62</v>
      </c>
      <c r="C28" t="s">
        <v>40</v>
      </c>
      <c r="D28" t="s">
        <v>41</v>
      </c>
      <c r="E28" t="s">
        <v>42</v>
      </c>
      <c r="F28" t="s">
        <v>43</v>
      </c>
      <c r="G28">
        <v>2</v>
      </c>
      <c r="H28">
        <v>4</v>
      </c>
      <c r="I28" t="s">
        <v>44</v>
      </c>
      <c r="J28" t="s">
        <v>21</v>
      </c>
      <c r="K28">
        <v>1</v>
      </c>
      <c r="L28" t="s">
        <v>23</v>
      </c>
      <c r="M28" t="s">
        <v>36</v>
      </c>
      <c r="N28" t="s">
        <v>76</v>
      </c>
      <c r="O28" t="s">
        <v>79</v>
      </c>
      <c r="P28">
        <v>43281</v>
      </c>
      <c r="Q28">
        <v>21640.5</v>
      </c>
      <c r="R28">
        <v>21640.5</v>
      </c>
      <c r="S28">
        <v>0.5</v>
      </c>
      <c r="T28">
        <v>0.2</v>
      </c>
      <c r="U28">
        <f t="shared" si="2"/>
        <v>4328.1000000000004</v>
      </c>
      <c r="V28" t="s">
        <v>46</v>
      </c>
    </row>
    <row r="29" spans="1:22" x14ac:dyDescent="0.45">
      <c r="A29">
        <v>28</v>
      </c>
      <c r="B29" t="s">
        <v>63</v>
      </c>
      <c r="C29" t="s">
        <v>28</v>
      </c>
      <c r="D29" t="s">
        <v>28</v>
      </c>
      <c r="E29" t="s">
        <v>30</v>
      </c>
      <c r="F29" t="s">
        <v>30</v>
      </c>
      <c r="G29">
        <v>6</v>
      </c>
      <c r="H29">
        <v>6</v>
      </c>
      <c r="I29" t="s">
        <v>33</v>
      </c>
      <c r="J29" t="s">
        <v>21</v>
      </c>
      <c r="K29">
        <v>1</v>
      </c>
      <c r="L29" t="s">
        <v>23</v>
      </c>
      <c r="M29" t="s">
        <v>25</v>
      </c>
      <c r="N29" t="s">
        <v>76</v>
      </c>
      <c r="P29">
        <v>90000</v>
      </c>
      <c r="Q29">
        <v>80000</v>
      </c>
      <c r="R29">
        <v>80000</v>
      </c>
      <c r="S29">
        <v>0.5</v>
      </c>
      <c r="T29">
        <v>0.5</v>
      </c>
      <c r="U29">
        <f t="shared" si="2"/>
        <v>40000</v>
      </c>
      <c r="V29" t="s">
        <v>48</v>
      </c>
    </row>
    <row r="30" spans="1:22" x14ac:dyDescent="0.45">
      <c r="A30">
        <v>29</v>
      </c>
      <c r="B30" t="s">
        <v>63</v>
      </c>
      <c r="C30" t="s">
        <v>28</v>
      </c>
      <c r="D30" t="s">
        <v>31</v>
      </c>
      <c r="E30" t="s">
        <v>30</v>
      </c>
      <c r="F30" t="s">
        <v>17</v>
      </c>
      <c r="G30">
        <v>3</v>
      </c>
      <c r="H30">
        <v>6</v>
      </c>
      <c r="I30" t="s">
        <v>33</v>
      </c>
      <c r="J30" t="s">
        <v>21</v>
      </c>
      <c r="K30">
        <v>1</v>
      </c>
      <c r="L30" t="s">
        <v>23</v>
      </c>
      <c r="M30" t="s">
        <v>36</v>
      </c>
      <c r="N30" t="s">
        <v>76</v>
      </c>
      <c r="O30" t="s">
        <v>38</v>
      </c>
      <c r="P30">
        <v>90000</v>
      </c>
      <c r="Q30">
        <v>10000</v>
      </c>
      <c r="R30">
        <v>10000</v>
      </c>
      <c r="S30">
        <v>0.5</v>
      </c>
      <c r="T30">
        <v>0.2</v>
      </c>
      <c r="U30">
        <f t="shared" si="2"/>
        <v>2000</v>
      </c>
      <c r="V30" t="s">
        <v>48</v>
      </c>
    </row>
    <row r="31" spans="1:22" x14ac:dyDescent="0.45">
      <c r="A31">
        <v>30</v>
      </c>
      <c r="B31" t="s">
        <v>64</v>
      </c>
      <c r="C31" t="s">
        <v>41</v>
      </c>
      <c r="D31" t="s">
        <v>41</v>
      </c>
      <c r="E31" t="s">
        <v>43</v>
      </c>
      <c r="F31" t="s">
        <v>43</v>
      </c>
      <c r="G31">
        <v>1</v>
      </c>
      <c r="H31">
        <v>1</v>
      </c>
      <c r="I31" t="s">
        <v>20</v>
      </c>
      <c r="J31" t="s">
        <v>50</v>
      </c>
      <c r="K31">
        <v>0.4</v>
      </c>
      <c r="L31" t="s">
        <v>23</v>
      </c>
      <c r="M31" t="s">
        <v>25</v>
      </c>
      <c r="N31" t="s">
        <v>76</v>
      </c>
      <c r="P31">
        <v>5000</v>
      </c>
      <c r="Q31">
        <f>K31*P31</f>
        <v>2000</v>
      </c>
      <c r="R31">
        <v>5000</v>
      </c>
      <c r="S31">
        <v>0.2</v>
      </c>
      <c r="T31">
        <v>0.2</v>
      </c>
      <c r="U31">
        <f>Q31*S31</f>
        <v>400</v>
      </c>
      <c r="V31" t="s">
        <v>46</v>
      </c>
    </row>
    <row r="32" spans="1:22" x14ac:dyDescent="0.45">
      <c r="A32">
        <v>31</v>
      </c>
      <c r="B32" t="s">
        <v>65</v>
      </c>
      <c r="C32" t="s">
        <v>28</v>
      </c>
      <c r="D32" t="s">
        <v>28</v>
      </c>
      <c r="E32" t="s">
        <v>30</v>
      </c>
      <c r="F32" t="s">
        <v>30</v>
      </c>
      <c r="G32">
        <v>1</v>
      </c>
      <c r="H32">
        <v>1</v>
      </c>
      <c r="I32" t="s">
        <v>33</v>
      </c>
      <c r="J32" t="s">
        <v>50</v>
      </c>
      <c r="K32">
        <v>0.6</v>
      </c>
      <c r="L32" t="s">
        <v>23</v>
      </c>
      <c r="M32" t="s">
        <v>25</v>
      </c>
      <c r="N32" t="s">
        <v>76</v>
      </c>
      <c r="P32">
        <v>6000</v>
      </c>
      <c r="Q32">
        <f>K32*P32</f>
        <v>3600</v>
      </c>
      <c r="R32">
        <v>6000</v>
      </c>
      <c r="S32">
        <v>0.2</v>
      </c>
      <c r="T32">
        <v>0.2</v>
      </c>
      <c r="U32">
        <f>Q32*S32</f>
        <v>720</v>
      </c>
      <c r="V32" t="s">
        <v>46</v>
      </c>
    </row>
    <row r="33" spans="1:22" x14ac:dyDescent="0.45">
      <c r="A33">
        <v>32</v>
      </c>
      <c r="B33" t="s">
        <v>66</v>
      </c>
      <c r="C33" t="s">
        <v>41</v>
      </c>
      <c r="D33" t="s">
        <v>41</v>
      </c>
      <c r="E33" t="s">
        <v>43</v>
      </c>
      <c r="F33" t="s">
        <v>43</v>
      </c>
      <c r="G33">
        <v>1</v>
      </c>
      <c r="H33">
        <v>1</v>
      </c>
      <c r="I33" t="s">
        <v>20</v>
      </c>
      <c r="J33" t="s">
        <v>50</v>
      </c>
      <c r="K33">
        <v>0.4</v>
      </c>
      <c r="L33" t="s">
        <v>23</v>
      </c>
      <c r="M33" t="s">
        <v>25</v>
      </c>
      <c r="N33" t="s">
        <v>76</v>
      </c>
      <c r="P33">
        <v>5000</v>
      </c>
      <c r="Q33">
        <f>K33*P33</f>
        <v>2000</v>
      </c>
      <c r="R33">
        <v>5000</v>
      </c>
      <c r="S33">
        <v>0.2</v>
      </c>
      <c r="T33">
        <v>0.2</v>
      </c>
      <c r="U33">
        <f>Q33*S33</f>
        <v>400</v>
      </c>
      <c r="V33" t="s">
        <v>48</v>
      </c>
    </row>
    <row r="34" spans="1:22" x14ac:dyDescent="0.45">
      <c r="A34">
        <v>33</v>
      </c>
      <c r="B34" t="s">
        <v>67</v>
      </c>
      <c r="C34" t="s">
        <v>32</v>
      </c>
      <c r="D34" t="s">
        <v>32</v>
      </c>
      <c r="E34" t="s">
        <v>18</v>
      </c>
      <c r="F34" t="s">
        <v>18</v>
      </c>
      <c r="G34">
        <v>3</v>
      </c>
      <c r="H34">
        <v>3</v>
      </c>
      <c r="I34" t="s">
        <v>20</v>
      </c>
      <c r="J34" t="s">
        <v>50</v>
      </c>
      <c r="K34">
        <v>0.3</v>
      </c>
      <c r="L34" t="s">
        <v>23</v>
      </c>
      <c r="M34" t="s">
        <v>25</v>
      </c>
      <c r="N34" t="s">
        <v>76</v>
      </c>
      <c r="P34">
        <v>5000</v>
      </c>
      <c r="Q34">
        <f>K34*P34</f>
        <v>1500</v>
      </c>
      <c r="R34">
        <v>5000</v>
      </c>
      <c r="S34">
        <v>0.2</v>
      </c>
      <c r="T34">
        <v>0.2</v>
      </c>
      <c r="U34">
        <f>Q34*S34</f>
        <v>300</v>
      </c>
      <c r="V34" t="s">
        <v>46</v>
      </c>
    </row>
    <row r="35" spans="1:22" x14ac:dyDescent="0.45">
      <c r="A35">
        <v>34</v>
      </c>
      <c r="B35" t="s">
        <v>67</v>
      </c>
      <c r="C35" t="s">
        <v>32</v>
      </c>
      <c r="D35" t="s">
        <v>32</v>
      </c>
      <c r="E35" t="s">
        <v>18</v>
      </c>
      <c r="F35" t="s">
        <v>18</v>
      </c>
      <c r="G35">
        <v>3</v>
      </c>
      <c r="H35">
        <v>3</v>
      </c>
      <c r="I35" t="s">
        <v>20</v>
      </c>
      <c r="J35" t="s">
        <v>50</v>
      </c>
      <c r="K35">
        <v>0.3</v>
      </c>
      <c r="L35" t="s">
        <v>24</v>
      </c>
      <c r="M35" t="s">
        <v>25</v>
      </c>
      <c r="N35" t="s">
        <v>54</v>
      </c>
      <c r="P35">
        <v>5000</v>
      </c>
      <c r="Q35">
        <f>K35*P35</f>
        <v>1500</v>
      </c>
      <c r="R35">
        <v>5000</v>
      </c>
      <c r="S35">
        <v>0.2</v>
      </c>
      <c r="T35">
        <v>0.2</v>
      </c>
      <c r="U35">
        <f>Q35*S35</f>
        <v>300</v>
      </c>
      <c r="V35" t="s">
        <v>46</v>
      </c>
    </row>
    <row r="36" spans="1:22" x14ac:dyDescent="0.45">
      <c r="A36">
        <v>35</v>
      </c>
      <c r="B36" t="s">
        <v>68</v>
      </c>
      <c r="C36" t="s">
        <v>32</v>
      </c>
      <c r="D36" t="s">
        <v>32</v>
      </c>
      <c r="E36" t="s">
        <v>18</v>
      </c>
      <c r="F36" t="s">
        <v>18</v>
      </c>
      <c r="G36">
        <v>3</v>
      </c>
      <c r="H36">
        <v>3</v>
      </c>
      <c r="I36" t="s">
        <v>20</v>
      </c>
      <c r="J36" t="s">
        <v>21</v>
      </c>
      <c r="K36">
        <v>0</v>
      </c>
      <c r="L36" t="s">
        <v>23</v>
      </c>
      <c r="M36" t="s">
        <v>25</v>
      </c>
      <c r="N36" t="s">
        <v>76</v>
      </c>
      <c r="P36">
        <v>2341</v>
      </c>
      <c r="Q36">
        <v>2341</v>
      </c>
      <c r="R36">
        <v>2341</v>
      </c>
      <c r="S36">
        <v>0.4</v>
      </c>
      <c r="T36">
        <v>0.4</v>
      </c>
      <c r="U36">
        <f>T36*Q36</f>
        <v>936.40000000000009</v>
      </c>
      <c r="V36" t="s">
        <v>46</v>
      </c>
    </row>
    <row r="37" spans="1:22" x14ac:dyDescent="0.45">
      <c r="A37">
        <v>36</v>
      </c>
      <c r="B37" t="s">
        <v>68</v>
      </c>
      <c r="C37" t="s">
        <v>28</v>
      </c>
      <c r="D37" t="s">
        <v>28</v>
      </c>
      <c r="E37" t="s">
        <v>30</v>
      </c>
      <c r="F37" t="s">
        <v>30</v>
      </c>
      <c r="G37">
        <v>7</v>
      </c>
      <c r="H37">
        <v>7</v>
      </c>
      <c r="I37" t="s">
        <v>56</v>
      </c>
      <c r="J37" t="s">
        <v>21</v>
      </c>
      <c r="K37">
        <v>0</v>
      </c>
      <c r="L37" t="s">
        <v>23</v>
      </c>
      <c r="M37" t="s">
        <v>25</v>
      </c>
      <c r="N37" t="s">
        <v>76</v>
      </c>
      <c r="P37">
        <v>7886</v>
      </c>
      <c r="Q37">
        <v>7886</v>
      </c>
      <c r="R37">
        <v>7886</v>
      </c>
      <c r="S37">
        <v>1</v>
      </c>
      <c r="T37">
        <v>1</v>
      </c>
      <c r="U37">
        <f>T37*Q37</f>
        <v>7886</v>
      </c>
      <c r="V37" t="s">
        <v>46</v>
      </c>
    </row>
    <row r="38" spans="1:22" x14ac:dyDescent="0.45">
      <c r="A38">
        <v>37</v>
      </c>
      <c r="B38" t="s">
        <v>69</v>
      </c>
      <c r="C38" t="s">
        <v>28</v>
      </c>
      <c r="D38" t="s">
        <v>28</v>
      </c>
      <c r="E38" t="s">
        <v>30</v>
      </c>
      <c r="F38" t="s">
        <v>30</v>
      </c>
      <c r="G38">
        <v>7</v>
      </c>
      <c r="H38">
        <v>7</v>
      </c>
      <c r="I38" t="s">
        <v>56</v>
      </c>
      <c r="J38" t="s">
        <v>21</v>
      </c>
      <c r="K38">
        <v>0</v>
      </c>
      <c r="L38" t="s">
        <v>23</v>
      </c>
      <c r="M38" t="s">
        <v>25</v>
      </c>
      <c r="N38" t="s">
        <v>76</v>
      </c>
      <c r="P38">
        <v>10008</v>
      </c>
      <c r="Q38">
        <v>10008</v>
      </c>
      <c r="R38">
        <v>10008</v>
      </c>
      <c r="S38">
        <v>1.5</v>
      </c>
      <c r="T38">
        <v>1.5</v>
      </c>
      <c r="U38">
        <f t="shared" ref="U38" si="3">T38*Q38</f>
        <v>15012</v>
      </c>
      <c r="V38" t="s">
        <v>46</v>
      </c>
    </row>
  </sheetData>
  <autoFilter ref="A1:V38" xr:uid="{846F05B0-B691-4928-8C32-27A80BC8AFB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BD707-6CC8-490C-AC20-7AD713B32164}">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Risk Weight Distribution</vt:lpstr>
      <vt:lpstr>Collateral vs exposure analysis</vt:lpstr>
      <vt:lpstr>Final Report</vt:lpstr>
      <vt:lpstr>Guar and Risk Exposure</vt:lpstr>
      <vt:lpstr>RWA Analysis</vt:lpstr>
      <vt:lpstr>Entity Types - Def or not</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 Sinha</dc:creator>
  <cp:lastModifiedBy>Shikha Sinha</cp:lastModifiedBy>
  <dcterms:created xsi:type="dcterms:W3CDTF">2024-10-20T08:17:33Z</dcterms:created>
  <dcterms:modified xsi:type="dcterms:W3CDTF">2024-10-20T18:02:09Z</dcterms:modified>
</cp:coreProperties>
</file>