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85" documentId="11_595B05533AA3B3278A0792395535881C2C73F02E" xr6:coauthVersionLast="47" xr6:coauthVersionMax="47" xr10:uidLastSave="{FE6FDC3D-D3BB-4CB7-A8E2-C8F082FFFED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F4" i="1"/>
  <c r="G4" i="1"/>
  <c r="H4" i="1"/>
  <c r="E4" i="1"/>
</calcChain>
</file>

<file path=xl/sharedStrings.xml><?xml version="1.0" encoding="utf-8"?>
<sst xmlns="http://schemas.openxmlformats.org/spreadsheetml/2006/main" count="22" uniqueCount="22">
  <si>
    <t>Cruising speed(Steady state)</t>
  </si>
  <si>
    <t>Climbing</t>
  </si>
  <si>
    <t>Accelerating from w=0</t>
  </si>
  <si>
    <t>city driving</t>
  </si>
  <si>
    <t>Wheel radius</t>
  </si>
  <si>
    <t>Car constants:</t>
  </si>
  <si>
    <t>Expected velocity km/h</t>
  </si>
  <si>
    <t>car mass [kg]</t>
  </si>
  <si>
    <t>car mass</t>
  </si>
  <si>
    <t>Expected velocity m/s</t>
  </si>
  <si>
    <t>passenger mass [kg]</t>
  </si>
  <si>
    <t>Acceleration m/s^2</t>
  </si>
  <si>
    <t>passenger count [kg]</t>
  </si>
  <si>
    <t>Expected incline [deg]</t>
  </si>
  <si>
    <t>total car mass [kg]</t>
  </si>
  <si>
    <t>Maximum expected incline [deg]</t>
  </si>
  <si>
    <t>Maximum expected torque [Nm]</t>
  </si>
  <si>
    <t>Maximum expected total power from motors [W]</t>
  </si>
  <si>
    <t>Maximum expected rotational speed of motor [rpm]</t>
  </si>
  <si>
    <t>Gearing ratio motor to wheel (m:w)</t>
  </si>
  <si>
    <t>wheel radius [m]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</si>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</sst>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A10" sqref="A10"/>
    </sheetView>
  </sheetViews>
  <sheetFormatPr defaultRowHeight="15"/>
  <cols>
    <col min="1" max="1" width="48.5703125" bestFit="1" customWidth="1"/>
    <col min="2" max="2" width="12.140625" bestFit="1" customWidth="1"/>
    <col min="3" max="3" width="8.5703125" style="1" bestFit="1" customWidth="1"/>
    <col min="4" max="4" width="22.28515625" bestFit="1" customWidth="1"/>
    <col min="5" max="5" width="27" bestFit="1" customWidth="1"/>
    <col min="6" max="6" width="12.140625" bestFit="1" customWidth="1"/>
    <col min="7" max="7" width="21.140625" bestFit="1" customWidth="1"/>
    <col min="8" max="8" width="12.140625" bestFit="1" customWidth="1"/>
  </cols>
  <sheetData>
    <row r="1" spans="1:8">
      <c r="E1" t="s">
        <v>0</v>
      </c>
      <c r="F1" t="s">
        <v>1</v>
      </c>
      <c r="G1" t="s">
        <v>2</v>
      </c>
      <c r="H1" t="s">
        <v>3</v>
      </c>
    </row>
    <row r="2" spans="1:8">
      <c r="D2" t="s">
        <v>4</v>
      </c>
      <c r="E2">
        <v>0.25</v>
      </c>
      <c r="F2">
        <v>0.25</v>
      </c>
      <c r="G2">
        <v>0.25</v>
      </c>
      <c r="H2">
        <v>0.25</v>
      </c>
    </row>
    <row r="3" spans="1:8">
      <c r="A3" t="s">
        <v>5</v>
      </c>
      <c r="D3" t="s">
        <v>6</v>
      </c>
      <c r="E3">
        <v>90</v>
      </c>
      <c r="F3">
        <v>60</v>
      </c>
      <c r="G3">
        <v>0</v>
      </c>
      <c r="H3">
        <v>50</v>
      </c>
    </row>
    <row r="4" spans="1:8">
      <c r="A4" t="s">
        <v>7</v>
      </c>
      <c r="B4">
        <v>500</v>
      </c>
      <c r="C4" s="1" t="s">
        <v>8</v>
      </c>
      <c r="D4" t="s">
        <v>9</v>
      </c>
      <c r="E4">
        <f>E3/3.6</f>
        <v>25</v>
      </c>
      <c r="F4">
        <f t="shared" ref="F4:H4" si="0">F3/3.6</f>
        <v>16.666666666666668</v>
      </c>
      <c r="G4">
        <f t="shared" si="0"/>
        <v>0</v>
      </c>
      <c r="H4">
        <f t="shared" si="0"/>
        <v>13.888888888888889</v>
      </c>
    </row>
    <row r="5" spans="1:8">
      <c r="A5" t="s">
        <v>10</v>
      </c>
      <c r="B5">
        <v>80</v>
      </c>
      <c r="D5" t="s">
        <v>11</v>
      </c>
      <c r="E5">
        <v>0</v>
      </c>
      <c r="F5">
        <v>0</v>
      </c>
      <c r="G5">
        <v>2</v>
      </c>
      <c r="H5">
        <v>0</v>
      </c>
    </row>
    <row r="6" spans="1:8">
      <c r="A6" t="s">
        <v>12</v>
      </c>
      <c r="B6">
        <v>2</v>
      </c>
      <c r="D6" t="s">
        <v>13</v>
      </c>
      <c r="E6">
        <v>0</v>
      </c>
      <c r="F6">
        <v>10</v>
      </c>
      <c r="G6">
        <v>0</v>
      </c>
      <c r="H6">
        <v>0</v>
      </c>
    </row>
    <row r="7" spans="1:8">
      <c r="A7" t="s">
        <v>14</v>
      </c>
      <c r="B7">
        <f>B4+B5*B6</f>
        <v>660</v>
      </c>
    </row>
    <row r="15" spans="1:8">
      <c r="A15" t="s">
        <v>15</v>
      </c>
    </row>
    <row r="16" spans="1:8">
      <c r="A16" t="s">
        <v>16</v>
      </c>
    </row>
    <row r="17" spans="1:2">
      <c r="A17" t="s">
        <v>17</v>
      </c>
    </row>
    <row r="18" spans="1:2">
      <c r="A18" t="s">
        <v>18</v>
      </c>
    </row>
    <row r="19" spans="1:2">
      <c r="A19" t="s">
        <v>19</v>
      </c>
      <c r="B19">
        <v>1</v>
      </c>
    </row>
    <row r="20" spans="1:2">
      <c r="A20" t="s">
        <v>20</v>
      </c>
      <c r="B20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f01cb8-7773-4a0f-9103-d0c81ba92599" xsi:nil="true"/>
    <lcf76f155ced4ddcb4097134ff3c332f xmlns="5420c23f-d262-47a6-b4e1-d66a2c1a0bf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010B3F84DC554786C4B168019A407E" ma:contentTypeVersion="17" ma:contentTypeDescription="Opret et nyt dokument." ma:contentTypeScope="" ma:versionID="b8eac1705c478e626278e93d91612e7c">
  <xsd:schema xmlns:xsd="http://www.w3.org/2001/XMLSchema" xmlns:xs="http://www.w3.org/2001/XMLSchema" xmlns:p="http://schemas.microsoft.com/office/2006/metadata/properties" xmlns:ns2="5420c23f-d262-47a6-b4e1-d66a2c1a0bf2" xmlns:ns3="d5f01cb8-7773-4a0f-9103-d0c81ba92599" targetNamespace="http://schemas.microsoft.com/office/2006/metadata/properties" ma:root="true" ma:fieldsID="d33cae2c79bb7ffeaa12e8e6a6e8c4fc" ns2:_="" ns3:_="">
    <xsd:import namespace="5420c23f-d262-47a6-b4e1-d66a2c1a0bf2"/>
    <xsd:import namespace="d5f01cb8-7773-4a0f-9103-d0c81ba92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0c23f-d262-47a6-b4e1-d66a2c1a0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01cb8-7773-4a0f-9103-d0c81ba92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a6ddb18-014d-4d10-bd3e-eb19a33ca63e}" ma:internalName="TaxCatchAll" ma:showField="CatchAllData" ma:web="d5f01cb8-7773-4a0f-9103-d0c81ba925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72F0B-6D8A-4E8F-BD76-24EFDCB71BCE}"/>
</file>

<file path=customXml/itemProps2.xml><?xml version="1.0" encoding="utf-8"?>
<ds:datastoreItem xmlns:ds="http://schemas.openxmlformats.org/officeDocument/2006/customXml" ds:itemID="{D7A55543-5AD8-47D9-8C6F-023A3F27EA17}"/>
</file>

<file path=customXml/itemProps3.xml><?xml version="1.0" encoding="utf-8"?>
<ds:datastoreItem xmlns:ds="http://schemas.openxmlformats.org/officeDocument/2006/customXml" ds:itemID="{8E379787-D081-4AEA-AF30-93CA90CF6E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Mathias Pisinger</cp:lastModifiedBy>
  <cp:revision/>
  <dcterms:created xsi:type="dcterms:W3CDTF">2020-01-27T09:05:14Z</dcterms:created>
  <dcterms:modified xsi:type="dcterms:W3CDTF">2022-02-01T11:29:54Z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0x010100BC010B3F84DC554786C4B168019A407E</vt:lpwstr>
  </property>
</Properties>
</file>