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filterPrivacy="1" codeName="ThisWorkbook"/>
  <xr:revisionPtr revIDLastSave="227" documentId="13_ncr:1_{BCF0C2DC-16BF-2247-BBA2-2683BD55A64B}" xr6:coauthVersionLast="47" xr6:coauthVersionMax="47" xr10:uidLastSave="{E7B1689D-D54C-44EE-91EC-A19944CC164E}"/>
  <bookViews>
    <workbookView xWindow="0" yWindow="500" windowWidth="28800" windowHeight="15760" xr2:uid="{00000000-000D-0000-FFFF-FFFF00000000}"/>
  </bookViews>
  <sheets>
    <sheet name="ProjectSchedule v3" sheetId="14" r:id="rId1"/>
    <sheet name="ProjectSchedule v2" sheetId="13" r:id="rId2"/>
    <sheet name="ProjectSchedule v1" sheetId="11" r:id="rId3"/>
    <sheet name="About" sheetId="12" r:id="rId4"/>
  </sheets>
  <definedNames>
    <definedName name="Display_Week" localSheetId="1">'ProjectSchedule v2'!$D$4</definedName>
    <definedName name="Display_Week" localSheetId="0">'ProjectSchedule v3'!$D$4</definedName>
    <definedName name="Display_Week">'ProjectSchedule v1'!$E$4</definedName>
    <definedName name="_xlnm.Print_Titles" localSheetId="2">'ProjectSchedule v1'!$4:$5</definedName>
    <definedName name="_xlnm.Print_Titles" localSheetId="1">'ProjectSchedule v2'!$4:$5</definedName>
    <definedName name="_xlnm.Print_Titles" localSheetId="0">'ProjectSchedule v3'!$4:$5</definedName>
    <definedName name="Project_Start" localSheetId="1">'ProjectSchedule v2'!$D$3</definedName>
    <definedName name="Project_Start" localSheetId="0">'ProjectSchedule v3'!$D$3</definedName>
    <definedName name="Project_Start">'ProjectSchedule v1'!$E$3</definedName>
    <definedName name="task_end" localSheetId="2">'ProjectSchedule v1'!$F1</definedName>
    <definedName name="task_end" localSheetId="1">'ProjectSchedule v2'!$E1</definedName>
    <definedName name="task_end" localSheetId="0">'ProjectSchedule v3'!$E1</definedName>
    <definedName name="task_end" localSheetId="0">'ProjectSchedule v3'!$E1</definedName>
    <definedName name="task_progress" localSheetId="2">'ProjectSchedule v1'!$D1</definedName>
    <definedName name="task_progress" localSheetId="1">'ProjectSchedule v2'!$C1</definedName>
    <definedName name="task_progress" localSheetId="0">'ProjectSchedule v3'!$C1</definedName>
    <definedName name="task_progress" localSheetId="0">'ProjectSchedule v3'!$C1</definedName>
    <definedName name="task_start" localSheetId="2">'ProjectSchedule v1'!$E1</definedName>
    <definedName name="task_start" localSheetId="1">'ProjectSchedule v2'!$D1</definedName>
    <definedName name="task_start" localSheetId="0">'ProjectSchedule v3'!$D1</definedName>
    <definedName name="task_start" localSheetId="0">'ProjectSchedule v3'!$D1</definedName>
    <definedName name="today" localSheetId="2">TODAY()</definedName>
    <definedName name="today" localSheetId="1">TODAY()</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14" l="1"/>
  <c r="G27" i="14"/>
  <c r="G26" i="14"/>
  <c r="G25" i="14"/>
  <c r="G24" i="14"/>
  <c r="G23" i="14"/>
  <c r="G22" i="14"/>
  <c r="G21" i="14"/>
  <c r="G20" i="14"/>
  <c r="G19" i="14"/>
  <c r="G18" i="14"/>
  <c r="G16" i="14"/>
  <c r="G14" i="14"/>
  <c r="G13" i="14"/>
  <c r="G12" i="14"/>
  <c r="G11" i="14"/>
  <c r="E9" i="14"/>
  <c r="G9" i="14" s="1"/>
  <c r="G8" i="14"/>
  <c r="G7" i="14"/>
  <c r="H5" i="14"/>
  <c r="H4" i="14"/>
  <c r="G28" i="13"/>
  <c r="G27" i="13"/>
  <c r="G26" i="13"/>
  <c r="G25" i="13"/>
  <c r="G24" i="13"/>
  <c r="G23" i="13"/>
  <c r="G22" i="13"/>
  <c r="G21" i="13"/>
  <c r="G20" i="13"/>
  <c r="G19" i="13"/>
  <c r="G18" i="13"/>
  <c r="G16" i="13"/>
  <c r="G14" i="13"/>
  <c r="G13" i="13"/>
  <c r="G12" i="13"/>
  <c r="G11" i="13"/>
  <c r="E9" i="13"/>
  <c r="G9" i="13" s="1"/>
  <c r="G8" i="13"/>
  <c r="G7" i="13"/>
  <c r="H5" i="13"/>
  <c r="H4" i="13"/>
  <c r="H33" i="11"/>
  <c r="H32" i="11"/>
  <c r="H15" i="11"/>
  <c r="H14" i="11"/>
  <c r="H16" i="11"/>
  <c r="H7" i="11"/>
  <c r="H27" i="11"/>
  <c r="H26" i="11"/>
  <c r="H31" i="11"/>
  <c r="H30" i="11"/>
  <c r="H29" i="11"/>
  <c r="H28" i="11"/>
  <c r="F9" i="11"/>
  <c r="H6" i="14" l="1"/>
  <c r="I5" i="14"/>
  <c r="H6" i="13"/>
  <c r="I5" i="13"/>
  <c r="I5" i="11"/>
  <c r="I6" i="11" s="1"/>
  <c r="H25" i="11"/>
  <c r="H24" i="11"/>
  <c r="H23" i="11"/>
  <c r="H21" i="11"/>
  <c r="H8" i="11"/>
  <c r="I6" i="14" l="1"/>
  <c r="J5" i="14"/>
  <c r="I6" i="13"/>
  <c r="J5" i="13"/>
  <c r="H9" i="11"/>
  <c r="H22" i="11"/>
  <c r="J5" i="11"/>
  <c r="J6" i="11" s="1"/>
  <c r="I4" i="11"/>
  <c r="J6" i="14" l="1"/>
  <c r="K5" i="14"/>
  <c r="J6" i="13"/>
  <c r="K5" i="13"/>
  <c r="K5" i="11"/>
  <c r="K6" i="11" s="1"/>
  <c r="H17" i="11"/>
  <c r="K6" i="14" l="1"/>
  <c r="L5" i="14"/>
  <c r="K6" i="13"/>
  <c r="L5" i="13"/>
  <c r="L5" i="11"/>
  <c r="L6" i="11" s="1"/>
  <c r="H19" i="11"/>
  <c r="L6" i="14" l="1"/>
  <c r="M5" i="14"/>
  <c r="L6" i="13"/>
  <c r="M5" i="13"/>
  <c r="M5" i="11"/>
  <c r="M6" i="11" s="1"/>
  <c r="H11" i="11"/>
  <c r="M6" i="14" l="1"/>
  <c r="N5" i="14"/>
  <c r="M6" i="13"/>
  <c r="N5" i="13"/>
  <c r="N5" i="11"/>
  <c r="N6" i="11" s="1"/>
  <c r="H12" i="11"/>
  <c r="H13" i="11"/>
  <c r="N6" i="14" l="1"/>
  <c r="O5" i="14"/>
  <c r="N6" i="13"/>
  <c r="O5" i="13"/>
  <c r="O5" i="11"/>
  <c r="O6" i="11" s="1"/>
  <c r="O6" i="14" l="1"/>
  <c r="P5" i="14"/>
  <c r="O4" i="14"/>
  <c r="O6" i="13"/>
  <c r="P5" i="13"/>
  <c r="O4" i="13"/>
  <c r="P5" i="11"/>
  <c r="P6" i="11" s="1"/>
  <c r="P6" i="14" l="1"/>
  <c r="Q5" i="14"/>
  <c r="P6" i="13"/>
  <c r="Q5" i="13"/>
  <c r="P4" i="11"/>
  <c r="Q5" i="11"/>
  <c r="Q6" i="11" s="1"/>
  <c r="Q6" i="14" l="1"/>
  <c r="R5" i="14"/>
  <c r="Q6" i="13"/>
  <c r="R5" i="13"/>
  <c r="R5" i="11"/>
  <c r="R6" i="11" s="1"/>
  <c r="R6" i="14" l="1"/>
  <c r="S5" i="14"/>
  <c r="R6" i="13"/>
  <c r="S5" i="13"/>
  <c r="S5" i="11"/>
  <c r="S6" i="11" s="1"/>
  <c r="S6" i="14" l="1"/>
  <c r="T5" i="14"/>
  <c r="S6" i="13"/>
  <c r="T5" i="13"/>
  <c r="T5" i="11"/>
  <c r="T6" i="11" s="1"/>
  <c r="T6" i="14" l="1"/>
  <c r="U5" i="14"/>
  <c r="T6" i="13"/>
  <c r="U5" i="13"/>
  <c r="U5" i="11"/>
  <c r="U6" i="11" s="1"/>
  <c r="U6" i="14" l="1"/>
  <c r="V5" i="14"/>
  <c r="U6" i="13"/>
  <c r="V5" i="13"/>
  <c r="V5" i="11"/>
  <c r="V6" i="11" s="1"/>
  <c r="V6" i="14" l="1"/>
  <c r="W5" i="14"/>
  <c r="V4" i="14"/>
  <c r="V6" i="13"/>
  <c r="W5" i="13"/>
  <c r="V4" i="13"/>
  <c r="W5" i="11"/>
  <c r="W6" i="11" s="1"/>
  <c r="W6" i="14" l="1"/>
  <c r="X5" i="14"/>
  <c r="W6" i="13"/>
  <c r="X5" i="13"/>
  <c r="W4" i="11"/>
  <c r="X5" i="11"/>
  <c r="X6" i="11" s="1"/>
  <c r="X6" i="14" l="1"/>
  <c r="Y5" i="14"/>
  <c r="X6" i="13"/>
  <c r="Y5" i="13"/>
  <c r="Y5" i="11"/>
  <c r="Y6" i="11" s="1"/>
  <c r="Y6" i="14" l="1"/>
  <c r="Z5" i="14"/>
  <c r="Y6" i="13"/>
  <c r="Z5" i="13"/>
  <c r="Z5" i="11"/>
  <c r="Z6" i="11" s="1"/>
  <c r="Z6" i="14" l="1"/>
  <c r="AA5" i="14"/>
  <c r="Z6" i="13"/>
  <c r="AA5" i="13"/>
  <c r="AA5" i="11"/>
  <c r="AA6" i="11" s="1"/>
  <c r="AA6" i="14" l="1"/>
  <c r="AB5" i="14"/>
  <c r="AA6" i="13"/>
  <c r="AB5" i="13"/>
  <c r="AB5" i="11"/>
  <c r="AB6" i="11" s="1"/>
  <c r="AB6" i="14" l="1"/>
  <c r="AC5" i="14"/>
  <c r="AB6" i="13"/>
  <c r="AC5" i="13"/>
  <c r="AC5" i="11"/>
  <c r="AC6" i="11" s="1"/>
  <c r="AC6" i="14" l="1"/>
  <c r="AD5" i="14"/>
  <c r="AC4" i="14"/>
  <c r="AC6" i="13"/>
  <c r="AD5" i="13"/>
  <c r="AC4" i="13"/>
  <c r="AD5" i="11"/>
  <c r="AD6" i="11" s="1"/>
  <c r="AD6" i="14" l="1"/>
  <c r="AE5" i="14"/>
  <c r="AD6" i="13"/>
  <c r="AE5" i="13"/>
  <c r="AE5" i="11"/>
  <c r="AE6" i="11" s="1"/>
  <c r="AD4" i="11"/>
  <c r="AE6" i="14" l="1"/>
  <c r="AF5" i="14"/>
  <c r="AE6" i="13"/>
  <c r="AF5" i="13"/>
  <c r="AF5" i="11"/>
  <c r="AF6" i="11" s="1"/>
  <c r="AF6" i="14" l="1"/>
  <c r="AG5" i="14"/>
  <c r="AF6" i="13"/>
  <c r="AG5" i="13"/>
  <c r="AG5" i="11"/>
  <c r="AG6" i="11" s="1"/>
  <c r="AG6" i="14" l="1"/>
  <c r="AH5" i="14"/>
  <c r="AG6" i="13"/>
  <c r="AH5" i="13"/>
  <c r="AH5" i="11"/>
  <c r="AH6" i="11" s="1"/>
  <c r="AH6" i="14" l="1"/>
  <c r="AI5" i="14"/>
  <c r="AH6" i="13"/>
  <c r="AI5" i="13"/>
  <c r="AI5" i="11"/>
  <c r="AI6" i="11" s="1"/>
  <c r="AI6" i="14" l="1"/>
  <c r="AJ5" i="14"/>
  <c r="AI6" i="13"/>
  <c r="AJ5" i="13"/>
  <c r="AJ5" i="11"/>
  <c r="AJ6" i="11" s="1"/>
  <c r="AJ6" i="14" l="1"/>
  <c r="AK5" i="14"/>
  <c r="AJ4" i="14"/>
  <c r="AJ6" i="13"/>
  <c r="AK5" i="13"/>
  <c r="AJ4" i="13"/>
  <c r="AK5" i="11"/>
  <c r="AK6" i="11" s="1"/>
  <c r="AK6" i="14" l="1"/>
  <c r="AL5" i="14"/>
  <c r="AK6" i="13"/>
  <c r="AL5" i="13"/>
  <c r="AL5" i="11"/>
  <c r="AL6" i="11" s="1"/>
  <c r="AK4" i="11"/>
  <c r="AL6" i="14" l="1"/>
  <c r="AM5" i="14"/>
  <c r="AL6" i="13"/>
  <c r="AM5" i="13"/>
  <c r="AM5" i="11"/>
  <c r="AM6" i="11" s="1"/>
  <c r="AM6" i="14" l="1"/>
  <c r="AN5" i="14"/>
  <c r="AM6" i="13"/>
  <c r="AN5" i="13"/>
  <c r="AN5" i="11"/>
  <c r="AN6" i="11" s="1"/>
  <c r="AN6" i="14" l="1"/>
  <c r="AO5" i="14"/>
  <c r="AN6" i="13"/>
  <c r="AO5" i="13"/>
  <c r="AO5" i="11"/>
  <c r="AO6" i="11" s="1"/>
  <c r="AO6" i="14" l="1"/>
  <c r="AP5" i="14"/>
  <c r="AO6" i="13"/>
  <c r="AP5" i="13"/>
  <c r="AP5" i="11"/>
  <c r="AP6" i="11" s="1"/>
  <c r="AP6" i="14" l="1"/>
  <c r="AQ5" i="14"/>
  <c r="AP6" i="13"/>
  <c r="AQ5" i="13"/>
  <c r="AQ5" i="11"/>
  <c r="AQ6" i="11" s="1"/>
  <c r="AQ6" i="14" l="1"/>
  <c r="AR5" i="14"/>
  <c r="AQ4" i="14"/>
  <c r="AQ6" i="13"/>
  <c r="AR5" i="13"/>
  <c r="AQ4" i="13"/>
  <c r="AR5" i="11"/>
  <c r="AR6" i="11" s="1"/>
  <c r="AR6" i="14" l="1"/>
  <c r="AS5" i="14"/>
  <c r="AR6" i="13"/>
  <c r="AS5" i="13"/>
  <c r="AS5" i="11"/>
  <c r="AS6" i="11" s="1"/>
  <c r="AR4" i="11"/>
  <c r="AS6" i="14" l="1"/>
  <c r="AT5" i="14"/>
  <c r="AS6" i="13"/>
  <c r="AT5" i="13"/>
  <c r="AT5" i="11"/>
  <c r="AT6" i="11" s="1"/>
  <c r="AT6" i="14" l="1"/>
  <c r="AU5" i="14"/>
  <c r="AT6" i="13"/>
  <c r="AU5" i="13"/>
  <c r="AU5" i="11"/>
  <c r="AU6" i="11" s="1"/>
  <c r="AU6" i="14" l="1"/>
  <c r="AV5" i="14"/>
  <c r="AU6" i="13"/>
  <c r="AV5" i="13"/>
  <c r="AV5" i="11"/>
  <c r="AV6" i="11" s="1"/>
  <c r="AV6" i="14" l="1"/>
  <c r="AW5" i="14"/>
  <c r="AV6" i="13"/>
  <c r="AW5" i="13"/>
  <c r="AW5" i="11"/>
  <c r="AW6" i="11" s="1"/>
  <c r="AW6" i="14" l="1"/>
  <c r="AX5" i="14"/>
  <c r="AW6" i="13"/>
  <c r="AX5" i="13"/>
  <c r="AX5" i="11"/>
  <c r="AX6" i="11" s="1"/>
  <c r="AX6" i="14" l="1"/>
  <c r="AY5" i="14"/>
  <c r="AX4" i="14"/>
  <c r="AX6" i="13"/>
  <c r="AY5" i="13"/>
  <c r="AX4" i="13"/>
  <c r="AY5" i="11"/>
  <c r="AY6" i="11" s="1"/>
  <c r="AY6" i="14" l="1"/>
  <c r="AZ5" i="14"/>
  <c r="AY6" i="13"/>
  <c r="AZ5" i="13"/>
  <c r="AZ5" i="11"/>
  <c r="AZ6" i="11" s="1"/>
  <c r="AY4" i="11"/>
  <c r="AZ6" i="14" l="1"/>
  <c r="BA5" i="14"/>
  <c r="AZ6" i="13"/>
  <c r="BA5" i="13"/>
  <c r="BA5" i="11"/>
  <c r="BA6" i="11" s="1"/>
  <c r="BA6" i="14" l="1"/>
  <c r="BB5" i="14"/>
  <c r="BA6" i="13"/>
  <c r="BB5" i="13"/>
  <c r="BB5" i="11"/>
  <c r="BB6" i="11" s="1"/>
  <c r="BB6" i="14" l="1"/>
  <c r="BC5" i="14"/>
  <c r="BB6" i="13"/>
  <c r="BC5" i="13"/>
  <c r="BC5" i="11"/>
  <c r="BC6" i="11" s="1"/>
  <c r="BC6" i="14" l="1"/>
  <c r="BD5" i="14"/>
  <c r="BC6" i="13"/>
  <c r="BD5" i="13"/>
  <c r="BD5" i="11"/>
  <c r="BD6" i="11" s="1"/>
  <c r="BD6" i="14" l="1"/>
  <c r="BE5" i="14"/>
  <c r="BD6" i="13"/>
  <c r="BE5" i="13"/>
  <c r="BE5" i="11"/>
  <c r="BE6" i="11" s="1"/>
  <c r="BE6" i="14" l="1"/>
  <c r="BF5" i="14"/>
  <c r="BE4" i="14"/>
  <c r="BE6" i="13"/>
  <c r="BF5" i="13"/>
  <c r="BE4" i="13"/>
  <c r="BF5" i="11"/>
  <c r="BF6" i="11" s="1"/>
  <c r="BF6" i="14" l="1"/>
  <c r="BG5" i="14"/>
  <c r="BF6" i="13"/>
  <c r="BG5" i="13"/>
  <c r="BG5" i="11"/>
  <c r="BG6" i="11" s="1"/>
  <c r="BF4" i="11"/>
  <c r="BG6" i="14" l="1"/>
  <c r="BH5" i="14"/>
  <c r="BG6" i="13"/>
  <c r="BH5" i="13"/>
  <c r="BH5" i="11"/>
  <c r="BH6" i="11" s="1"/>
  <c r="BH6" i="14" l="1"/>
  <c r="BI5" i="14"/>
  <c r="BH6" i="13"/>
  <c r="BI5" i="13"/>
  <c r="BI5" i="11"/>
  <c r="BI6" i="11" s="1"/>
  <c r="BI6" i="14" l="1"/>
  <c r="BJ5" i="14"/>
  <c r="BI6" i="13"/>
  <c r="BJ5" i="13"/>
  <c r="BJ5" i="11"/>
  <c r="BJ6" i="11" s="1"/>
  <c r="BJ6" i="14" l="1"/>
  <c r="BK5" i="14"/>
  <c r="BJ6" i="13"/>
  <c r="BK5" i="13"/>
  <c r="BK5" i="11"/>
  <c r="BK6" i="11" s="1"/>
  <c r="BK6" i="14" l="1"/>
  <c r="BL5" i="14"/>
  <c r="BK6" i="13"/>
  <c r="BL5" i="13"/>
  <c r="BL5" i="11"/>
  <c r="BL6" i="11" s="1"/>
  <c r="BL6" i="14" l="1"/>
  <c r="BM5" i="14"/>
  <c r="BL4" i="14"/>
  <c r="BL6" i="13"/>
  <c r="BM5" i="13"/>
  <c r="BL4" i="13"/>
  <c r="BM5" i="11"/>
  <c r="BM6" i="11" s="1"/>
  <c r="BM6" i="14" l="1"/>
  <c r="BN5" i="14"/>
  <c r="BM6" i="13"/>
  <c r="BN5" i="13"/>
  <c r="BN5" i="11"/>
  <c r="BN6" i="11" s="1"/>
  <c r="BM4" i="11"/>
  <c r="BN6" i="14" l="1"/>
  <c r="BO5" i="14"/>
  <c r="BN6" i="13"/>
  <c r="BO5" i="13"/>
  <c r="BO5" i="11"/>
  <c r="BO6" i="11" s="1"/>
  <c r="BO6" i="14" l="1"/>
  <c r="BP5" i="14"/>
  <c r="BO6" i="13"/>
  <c r="BP5" i="13"/>
  <c r="BP5" i="11"/>
  <c r="BP6" i="11" s="1"/>
  <c r="BP6" i="14" l="1"/>
  <c r="BQ5" i="14"/>
  <c r="BP6" i="13"/>
  <c r="BQ5" i="13"/>
  <c r="BQ5" i="11"/>
  <c r="BQ6" i="11" s="1"/>
  <c r="BQ6" i="14" l="1"/>
  <c r="BR5" i="14"/>
  <c r="BQ6" i="13"/>
  <c r="BR5" i="13"/>
  <c r="BR5" i="11"/>
  <c r="BR6" i="11" s="1"/>
  <c r="BR6" i="14" l="1"/>
  <c r="BS5" i="14"/>
  <c r="BR6" i="13"/>
  <c r="BS5" i="13"/>
  <c r="BS5" i="11"/>
  <c r="BS6" i="11" s="1"/>
  <c r="BS6" i="14" l="1"/>
  <c r="BT5" i="14"/>
  <c r="BS4" i="14"/>
  <c r="BS6" i="13"/>
  <c r="BT5" i="13"/>
  <c r="BS4" i="13"/>
  <c r="BT5" i="11"/>
  <c r="BT6" i="11" s="1"/>
  <c r="BT6" i="14" l="1"/>
  <c r="BU5" i="14"/>
  <c r="BT6" i="13"/>
  <c r="BU5" i="13"/>
  <c r="BU5" i="11"/>
  <c r="BU6" i="11" s="1"/>
  <c r="BT4" i="11"/>
  <c r="BU6" i="14" l="1"/>
  <c r="BV5" i="14"/>
  <c r="BU6" i="13"/>
  <c r="BV5" i="13"/>
  <c r="BV5" i="11"/>
  <c r="BV6" i="11" s="1"/>
  <c r="BV6" i="14" l="1"/>
  <c r="BW5" i="14"/>
  <c r="BV6" i="13"/>
  <c r="BW5" i="13"/>
  <c r="BW5" i="11"/>
  <c r="BW6" i="11" s="1"/>
  <c r="BW6" i="14" l="1"/>
  <c r="BX5" i="14"/>
  <c r="BW6" i="13"/>
  <c r="BX5" i="13"/>
  <c r="BX5" i="11"/>
  <c r="BX6" i="11" s="1"/>
  <c r="BX6" i="14" l="1"/>
  <c r="BY5" i="14"/>
  <c r="BX6" i="13"/>
  <c r="BY5" i="13"/>
  <c r="BY5" i="11"/>
  <c r="BY6" i="11" s="1"/>
  <c r="BY6" i="14" l="1"/>
  <c r="BZ5" i="14"/>
  <c r="BY6" i="13"/>
  <c r="BZ5" i="13"/>
  <c r="BZ5" i="11"/>
  <c r="BZ6" i="11" s="1"/>
  <c r="BZ6" i="14" l="1"/>
  <c r="CA5" i="14"/>
  <c r="BZ4" i="14"/>
  <c r="BZ6" i="13"/>
  <c r="CA5" i="13"/>
  <c r="BZ4" i="13"/>
  <c r="CA5" i="11"/>
  <c r="CA6" i="11" s="1"/>
  <c r="CA6" i="14" l="1"/>
  <c r="CB5" i="14"/>
  <c r="CA6" i="13"/>
  <c r="CB5" i="13"/>
  <c r="CB5" i="11"/>
  <c r="CB6" i="11" s="1"/>
  <c r="CA4" i="11"/>
  <c r="CB6" i="14" l="1"/>
  <c r="CC5" i="14"/>
  <c r="CB6" i="13"/>
  <c r="CC5" i="13"/>
  <c r="CC5" i="11"/>
  <c r="CC6" i="11" s="1"/>
  <c r="CC6" i="14" l="1"/>
  <c r="CD5" i="14"/>
  <c r="CC6" i="13"/>
  <c r="CD5" i="13"/>
  <c r="CD5" i="11"/>
  <c r="CD6" i="11" s="1"/>
  <c r="CD6" i="14" l="1"/>
  <c r="CE5" i="14"/>
  <c r="CD6" i="13"/>
  <c r="CE5" i="13"/>
  <c r="CE5" i="11"/>
  <c r="CE6" i="11" s="1"/>
  <c r="CE6" i="14" l="1"/>
  <c r="CF5" i="14"/>
  <c r="CE6" i="13"/>
  <c r="CF5" i="13"/>
  <c r="CF5" i="11"/>
  <c r="CF6" i="11" s="1"/>
  <c r="CF6" i="14" l="1"/>
  <c r="CG5" i="14"/>
  <c r="CF6" i="13"/>
  <c r="CG5" i="13"/>
  <c r="CG5" i="11"/>
  <c r="CG6" i="11" s="1"/>
  <c r="CG6" i="14" l="1"/>
  <c r="CH5" i="14"/>
  <c r="CG4" i="14"/>
  <c r="CG6" i="13"/>
  <c r="CH5" i="13"/>
  <c r="CG4" i="13"/>
  <c r="CH5" i="11"/>
  <c r="CH6" i="11" s="1"/>
  <c r="CH6" i="14" l="1"/>
  <c r="CI5" i="14"/>
  <c r="CH6" i="13"/>
  <c r="CI5" i="13"/>
  <c r="CI5" i="11"/>
  <c r="CI6" i="11" s="1"/>
  <c r="CH4" i="11"/>
  <c r="CI6" i="14" l="1"/>
  <c r="CJ5" i="14"/>
  <c r="CI6" i="13"/>
  <c r="CJ5" i="13"/>
  <c r="CJ5" i="11"/>
  <c r="CJ6" i="11" s="1"/>
  <c r="CJ6" i="14" l="1"/>
  <c r="CK5" i="14"/>
  <c r="CJ6" i="13"/>
  <c r="CK5" i="13"/>
  <c r="CK5" i="11"/>
  <c r="CK6" i="11" s="1"/>
  <c r="CK6" i="14" l="1"/>
  <c r="CL5" i="14"/>
  <c r="CK6" i="13"/>
  <c r="CL5" i="13"/>
  <c r="CL5" i="11"/>
  <c r="CL6" i="11" s="1"/>
  <c r="CL6" i="14" l="1"/>
  <c r="CM5" i="14"/>
  <c r="CL6" i="13"/>
  <c r="CM5" i="13"/>
  <c r="CM5" i="11"/>
  <c r="CM6" i="11" s="1"/>
  <c r="CM6" i="14" l="1"/>
  <c r="CN5" i="14"/>
  <c r="CM6" i="13"/>
  <c r="CN5" i="13"/>
  <c r="CN5" i="11"/>
  <c r="CN6" i="11" s="1"/>
  <c r="CN6" i="14" l="1"/>
  <c r="CO5" i="14"/>
  <c r="CN4" i="14"/>
  <c r="CN6" i="13"/>
  <c r="CO5" i="13"/>
  <c r="CN4" i="13"/>
  <c r="CO5" i="11"/>
  <c r="CO6" i="11" s="1"/>
  <c r="CO6" i="14" l="1"/>
  <c r="CP5" i="14"/>
  <c r="CO6" i="13"/>
  <c r="CP5" i="13"/>
  <c r="CP5" i="11"/>
  <c r="CP6" i="11" s="1"/>
  <c r="CO4" i="11"/>
  <c r="CP6" i="14" l="1"/>
  <c r="CQ5" i="14"/>
  <c r="CP6" i="13"/>
  <c r="CQ5" i="13"/>
  <c r="CQ5" i="11"/>
  <c r="CQ6" i="11" s="1"/>
  <c r="CQ6" i="14" l="1"/>
  <c r="CR5" i="14"/>
  <c r="CQ6" i="13"/>
  <c r="CR5" i="13"/>
  <c r="CR5" i="11"/>
  <c r="CR6" i="11" s="1"/>
  <c r="CR6" i="14" l="1"/>
  <c r="CS5" i="14"/>
  <c r="CR6" i="13"/>
  <c r="CS5" i="13"/>
  <c r="CS5" i="11"/>
  <c r="CS6" i="11" s="1"/>
  <c r="CS6" i="14" l="1"/>
  <c r="CT5" i="14"/>
  <c r="CS6" i="13"/>
  <c r="CT5" i="13"/>
  <c r="CT5" i="11"/>
  <c r="CT6" i="11" s="1"/>
  <c r="CT6" i="14" l="1"/>
  <c r="CU5" i="14"/>
  <c r="CT6" i="13"/>
  <c r="CU5" i="13"/>
  <c r="CU5" i="11"/>
  <c r="CU6" i="11" s="1"/>
  <c r="CU6" i="14" l="1"/>
  <c r="CV5" i="14"/>
  <c r="CU4" i="14"/>
  <c r="CU6" i="13"/>
  <c r="CV5" i="13"/>
  <c r="CU4" i="13"/>
  <c r="CV5" i="11"/>
  <c r="CV6" i="11" s="1"/>
  <c r="CV6" i="14" l="1"/>
  <c r="CW5" i="14"/>
  <c r="CV6" i="13"/>
  <c r="CW5" i="13"/>
  <c r="CW5" i="11"/>
  <c r="CW6" i="11" s="1"/>
  <c r="CV4" i="11"/>
  <c r="CW6" i="14" l="1"/>
  <c r="CX5" i="14"/>
  <c r="CW6" i="13"/>
  <c r="CX5" i="13"/>
  <c r="CX5" i="11"/>
  <c r="CX6" i="11" s="1"/>
  <c r="CX6" i="14" l="1"/>
  <c r="CY5" i="14"/>
  <c r="CX6" i="13"/>
  <c r="CY5" i="13"/>
  <c r="CY5" i="11"/>
  <c r="CY6" i="11" s="1"/>
  <c r="CY6" i="14" l="1"/>
  <c r="CZ5" i="14"/>
  <c r="CY6" i="13"/>
  <c r="CZ5" i="13"/>
  <c r="CZ5" i="11"/>
  <c r="CZ6" i="11" s="1"/>
  <c r="CZ6" i="14" l="1"/>
  <c r="DA5" i="14"/>
  <c r="CZ6" i="13"/>
  <c r="DA5" i="13"/>
  <c r="DA5" i="11"/>
  <c r="DA6" i="11" s="1"/>
  <c r="DA6" i="14" l="1"/>
  <c r="DB5" i="14"/>
  <c r="DA6" i="13"/>
  <c r="DB5" i="13"/>
  <c r="DB5" i="11"/>
  <c r="DB6" i="11" s="1"/>
  <c r="DB6" i="14" l="1"/>
  <c r="DC5" i="14"/>
  <c r="DB4" i="14"/>
  <c r="DB6" i="13"/>
  <c r="DC5" i="13"/>
  <c r="DB4" i="13"/>
  <c r="DC5" i="11"/>
  <c r="DC6" i="11" s="1"/>
  <c r="DC6" i="14" l="1"/>
  <c r="DD5" i="14"/>
  <c r="DC6" i="13"/>
  <c r="DD5" i="13"/>
  <c r="DD5" i="11"/>
  <c r="DD6" i="11" s="1"/>
  <c r="DC4" i="11"/>
  <c r="DD6" i="14" l="1"/>
  <c r="DE5" i="14"/>
  <c r="DD6" i="13"/>
  <c r="DE5" i="13"/>
  <c r="DE5" i="11"/>
  <c r="DE6" i="11" s="1"/>
  <c r="DE6" i="14" l="1"/>
  <c r="DF5" i="14"/>
  <c r="DE6" i="13"/>
  <c r="DF5" i="13"/>
  <c r="DF5" i="11"/>
  <c r="DF6" i="11" s="1"/>
  <c r="DF6" i="14" l="1"/>
  <c r="DG5" i="14"/>
  <c r="DF6" i="13"/>
  <c r="DG5" i="13"/>
  <c r="DG5" i="11"/>
  <c r="DG6" i="11" s="1"/>
  <c r="DG6" i="14" l="1"/>
  <c r="DH5" i="14"/>
  <c r="DG6" i="13"/>
  <c r="DH5" i="13"/>
  <c r="DH5" i="11"/>
  <c r="DH6" i="11" s="1"/>
  <c r="DH6" i="14" l="1"/>
  <c r="DI5" i="14"/>
  <c r="DH6" i="13"/>
  <c r="DI5" i="13"/>
  <c r="DI5" i="11"/>
  <c r="DI6" i="11" s="1"/>
  <c r="DI6" i="14" l="1"/>
  <c r="DJ5" i="14"/>
  <c r="DI4" i="14"/>
  <c r="DI6" i="13"/>
  <c r="DJ5" i="13"/>
  <c r="DI4" i="13"/>
  <c r="DJ5" i="11"/>
  <c r="DJ6" i="11" s="1"/>
  <c r="DJ6" i="14" l="1"/>
  <c r="DK5" i="14"/>
  <c r="DJ6" i="13"/>
  <c r="DK5" i="13"/>
  <c r="DK5" i="11"/>
  <c r="DK6" i="11" s="1"/>
  <c r="DJ4" i="11"/>
  <c r="DK6" i="14" l="1"/>
  <c r="DL5" i="14"/>
  <c r="DK6" i="13"/>
  <c r="DL5" i="13"/>
  <c r="DL5" i="11"/>
  <c r="DL6" i="11" s="1"/>
  <c r="DL6" i="14" l="1"/>
  <c r="DM5" i="14"/>
  <c r="DL6" i="13"/>
  <c r="DM5" i="13"/>
  <c r="DM5" i="11"/>
  <c r="DM6" i="11" s="1"/>
  <c r="DM6" i="14" l="1"/>
  <c r="DN5" i="14"/>
  <c r="DM6" i="13"/>
  <c r="DN5" i="13"/>
  <c r="DN5" i="11"/>
  <c r="DN6" i="11" s="1"/>
  <c r="DN6" i="14" l="1"/>
  <c r="DO5" i="14"/>
  <c r="DN6" i="13"/>
  <c r="DO5" i="13"/>
  <c r="DO5" i="11"/>
  <c r="DO6" i="11" s="1"/>
  <c r="DO6" i="14" l="1"/>
  <c r="DP5" i="14"/>
  <c r="DO6" i="13"/>
  <c r="DP5" i="13"/>
  <c r="DP5" i="11"/>
  <c r="DP6" i="11" s="1"/>
  <c r="DP6" i="14" l="1"/>
  <c r="DQ5" i="14"/>
  <c r="DP4" i="14"/>
  <c r="DP6" i="13"/>
  <c r="DQ5" i="13"/>
  <c r="DP4" i="13"/>
  <c r="DQ5" i="11"/>
  <c r="DQ6" i="11" s="1"/>
  <c r="DQ6" i="14" l="1"/>
  <c r="DR5" i="14"/>
  <c r="DQ6" i="13"/>
  <c r="DR5" i="13"/>
  <c r="DR5" i="11"/>
  <c r="DR6" i="11" s="1"/>
  <c r="DQ4" i="11"/>
  <c r="DR6" i="14" l="1"/>
  <c r="DS5" i="14"/>
  <c r="DR6" i="13"/>
  <c r="DS5" i="13"/>
  <c r="DS5" i="11"/>
  <c r="DS6" i="11" s="1"/>
  <c r="DS6" i="14" l="1"/>
  <c r="DT5" i="14"/>
  <c r="DS6" i="13"/>
  <c r="DT5" i="13"/>
  <c r="DT5" i="11"/>
  <c r="DT6" i="11" s="1"/>
  <c r="DT6" i="14" l="1"/>
  <c r="DU5" i="14"/>
  <c r="DT6" i="13"/>
  <c r="DU5" i="13"/>
  <c r="DU5" i="11"/>
  <c r="DU6" i="11" s="1"/>
  <c r="DU6" i="14" l="1"/>
  <c r="DV5" i="14"/>
  <c r="DU6" i="13"/>
  <c r="DV5" i="13"/>
  <c r="DV5" i="11"/>
  <c r="DV6" i="11" s="1"/>
  <c r="DV6" i="14" l="1"/>
  <c r="DW5" i="14"/>
  <c r="DV6" i="13"/>
  <c r="DW5" i="13"/>
  <c r="DW5" i="11"/>
  <c r="DW6" i="11" s="1"/>
  <c r="DW6" i="14" l="1"/>
  <c r="DX5" i="14"/>
  <c r="DW4" i="14"/>
  <c r="DW6" i="13"/>
  <c r="DX5" i="13"/>
  <c r="DW4" i="13"/>
  <c r="DX5" i="11"/>
  <c r="DX6" i="11" s="1"/>
  <c r="DX6" i="14" l="1"/>
  <c r="DY5" i="14"/>
  <c r="DX6" i="13"/>
  <c r="DY5" i="13"/>
  <c r="DY5" i="11"/>
  <c r="DY6" i="11" s="1"/>
  <c r="DX4" i="11"/>
  <c r="DY6" i="14" l="1"/>
  <c r="DZ5" i="14"/>
  <c r="DY6" i="13"/>
  <c r="DZ5" i="13"/>
  <c r="DZ5" i="11"/>
  <c r="DZ6" i="11" s="1"/>
  <c r="DZ6" i="14" l="1"/>
  <c r="EA5" i="14"/>
  <c r="DZ6" i="13"/>
  <c r="EA5" i="13"/>
  <c r="EA5" i="11"/>
  <c r="EA6" i="11" s="1"/>
  <c r="EA6" i="14" l="1"/>
  <c r="EB5" i="14"/>
  <c r="EA6" i="13"/>
  <c r="EB5" i="13"/>
  <c r="EB5" i="11"/>
  <c r="EB6" i="11" s="1"/>
  <c r="EB6" i="14" l="1"/>
  <c r="EC5" i="14"/>
  <c r="EB6" i="13"/>
  <c r="EC5" i="13"/>
  <c r="EC5" i="11"/>
  <c r="EC6" i="11" s="1"/>
  <c r="EC6" i="14" l="1"/>
  <c r="ED5" i="14"/>
  <c r="EC6" i="13"/>
  <c r="ED5" i="13"/>
  <c r="ED5" i="11"/>
  <c r="ED6" i="11" s="1"/>
  <c r="ED6" i="14" l="1"/>
  <c r="EE5" i="14"/>
  <c r="ED4" i="14"/>
  <c r="ED6" i="13"/>
  <c r="EE5" i="13"/>
  <c r="ED4" i="13"/>
  <c r="EE5" i="11"/>
  <c r="EE6" i="11" s="1"/>
  <c r="EE6" i="14" l="1"/>
  <c r="EF5" i="14"/>
  <c r="EE6" i="13"/>
  <c r="EF5" i="13"/>
  <c r="EF5" i="11"/>
  <c r="EF6" i="11" s="1"/>
  <c r="EE4" i="11"/>
  <c r="EF6" i="14" l="1"/>
  <c r="EG5" i="14"/>
  <c r="EF6" i="13"/>
  <c r="EG5" i="13"/>
  <c r="EG5" i="11"/>
  <c r="EG6" i="11" s="1"/>
  <c r="EG6" i="14" l="1"/>
  <c r="EH5" i="14"/>
  <c r="EG6" i="13"/>
  <c r="EH5" i="13"/>
  <c r="EH5" i="11"/>
  <c r="EH6" i="11" s="1"/>
  <c r="EH6" i="14" l="1"/>
  <c r="EI5" i="14"/>
  <c r="EH6" i="13"/>
  <c r="EI5" i="13"/>
  <c r="EI5" i="11"/>
  <c r="EI6" i="11" s="1"/>
  <c r="EI6" i="14" l="1"/>
  <c r="EJ5" i="14"/>
  <c r="EI6" i="13"/>
  <c r="EJ5" i="13"/>
  <c r="EJ5" i="11"/>
  <c r="EJ6" i="11" s="1"/>
  <c r="EJ6" i="14" l="1"/>
  <c r="EK5" i="14"/>
  <c r="EJ6" i="13"/>
  <c r="EK5" i="13"/>
  <c r="EK5" i="11"/>
  <c r="EK6" i="11" s="1"/>
  <c r="EK6" i="14" l="1"/>
  <c r="EL5" i="14"/>
  <c r="EK4" i="14"/>
  <c r="EK6" i="13"/>
  <c r="EL5" i="13"/>
  <c r="EK4" i="13"/>
  <c r="EL5" i="11"/>
  <c r="EL6" i="11" s="1"/>
  <c r="EL6" i="14" l="1"/>
  <c r="EM5" i="14"/>
  <c r="EL6" i="13"/>
  <c r="EM5" i="13"/>
  <c r="EM5" i="11"/>
  <c r="EM6" i="11" s="1"/>
  <c r="EL4" i="11"/>
  <c r="EM6" i="14" l="1"/>
  <c r="EN5" i="14"/>
  <c r="EM6" i="13"/>
  <c r="EN5" i="13"/>
  <c r="EN5" i="11"/>
  <c r="EN6" i="11" s="1"/>
  <c r="EN6" i="14" l="1"/>
  <c r="EO5" i="14"/>
  <c r="EN6" i="13"/>
  <c r="EO5" i="13"/>
  <c r="EO5" i="11"/>
  <c r="EO6" i="11" s="1"/>
  <c r="EO6" i="14" l="1"/>
  <c r="EP5" i="14"/>
  <c r="EO6" i="13"/>
  <c r="EP5" i="13"/>
  <c r="EP5" i="11"/>
  <c r="EP6" i="11" s="1"/>
  <c r="EP6" i="14" l="1"/>
  <c r="EQ5" i="14"/>
  <c r="EP6" i="13"/>
  <c r="EQ5" i="13"/>
  <c r="EQ5" i="11"/>
  <c r="EQ6" i="11" s="1"/>
  <c r="EQ6" i="14" l="1"/>
  <c r="ER5" i="14"/>
  <c r="EQ6" i="13"/>
  <c r="ER5" i="13"/>
  <c r="ER5" i="11"/>
  <c r="ER6" i="11" s="1"/>
  <c r="ER6" i="14" l="1"/>
  <c r="ES5" i="14"/>
  <c r="ER4" i="14"/>
  <c r="ER6" i="13"/>
  <c r="ES5" i="13"/>
  <c r="ER4" i="13"/>
  <c r="ES5" i="11"/>
  <c r="ES6" i="11" s="1"/>
  <c r="ES6" i="14" l="1"/>
  <c r="ET5" i="14"/>
  <c r="ES6" i="13"/>
  <c r="ET5" i="13"/>
  <c r="ET5" i="11"/>
  <c r="ET6" i="11" s="1"/>
  <c r="ES4" i="11"/>
  <c r="ET6" i="14" l="1"/>
  <c r="EU5" i="14"/>
  <c r="ET6" i="13"/>
  <c r="EU5" i="13"/>
  <c r="EU5" i="11"/>
  <c r="EU6" i="11" s="1"/>
  <c r="EU6" i="14" l="1"/>
  <c r="EV5" i="14"/>
  <c r="EU6" i="13"/>
  <c r="EV5" i="13"/>
  <c r="EV5" i="11"/>
  <c r="EV6" i="11" s="1"/>
  <c r="EV6" i="14" l="1"/>
  <c r="EW5" i="14"/>
  <c r="EV6" i="13"/>
  <c r="EW5" i="13"/>
  <c r="EW5" i="11"/>
  <c r="EW6" i="11" s="1"/>
  <c r="EW6" i="14" l="1"/>
  <c r="EX5" i="14"/>
  <c r="EX6" i="14" s="1"/>
  <c r="EW6" i="13"/>
  <c r="EX5" i="13"/>
  <c r="EX6" i="13" s="1"/>
  <c r="EX5" i="11"/>
  <c r="EX6" i="11" s="1"/>
  <c r="EY5" i="11" l="1"/>
  <c r="EY6" i="11" s="1"/>
</calcChain>
</file>

<file path=xl/sharedStrings.xml><?xml version="1.0" encoding="utf-8"?>
<sst xmlns="http://schemas.openxmlformats.org/spreadsheetml/2006/main" count="152" uniqueCount="69">
  <si>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</si>
  <si>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Fagprojekt</t>
  </si>
  <si>
    <t>Opdateret d. 01/06-2023</t>
  </si>
  <si>
    <t>Enter Company Name in cell B2.</t>
  </si>
  <si>
    <t>Solbil - Rat</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</si>
  <si>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</si>
  <si>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</si>
  <si>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</si>
  <si>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</si>
  <si>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</si>
  <si>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</si>
  <si>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</si>
  <si>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</si>
  <si>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</si>
  <si>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</si>
  <si>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</si>
  <si>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PCB</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</si>
  <si>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</si>
  <si>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Valg af Display og MCU</t>
  </si>
  <si>
    <t>PCB Design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</si>
  <si>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</si>
  <si>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Lodde PCB med komponenter</t>
  </si>
  <si>
    <t>Test PCB</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</si>
  <si>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</si>
  <si>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Rat</t>
  </si>
  <si>
    <t>Tegn v2 af rattet</t>
  </si>
  <si>
    <t>CAD design</t>
  </si>
  <si>
    <t>3D print insert</t>
  </si>
  <si>
    <t>Samle Rat med 3d print og PCB</t>
  </si>
  <si>
    <t>Sample phase title block</t>
  </si>
  <si>
    <t>Projekplan mv.</t>
  </si>
  <si>
    <t>Projekt plan</t>
  </si>
  <si>
    <t>Projekt krav</t>
  </si>
  <si>
    <t>Alt er færdigt og der skrives rapport</t>
  </si>
  <si>
    <t>Rapportskrivning</t>
  </si>
  <si>
    <t>Komponenter</t>
  </si>
  <si>
    <t>Komponenter fundet</t>
  </si>
  <si>
    <t>Software</t>
  </si>
  <si>
    <t xml:space="preserve">Hardware abstraction layer (Driver) </t>
  </si>
  <si>
    <t>Interface layer</t>
  </si>
  <si>
    <t>Application layer</t>
  </si>
  <si>
    <t>Opdateret d. 17/04-2023</t>
  </si>
  <si>
    <t>Project Start:</t>
  </si>
  <si>
    <t>Display Week:</t>
  </si>
  <si>
    <t>ASSIGNED
TO</t>
  </si>
  <si>
    <t>valg af Display, MCU</t>
  </si>
  <si>
    <t>PCB V1 design</t>
  </si>
  <si>
    <t>Lodde PCB 1 med komponenter</t>
  </si>
  <si>
    <t>Test PCB v1</t>
  </si>
  <si>
    <t>PCB V2 påbegyndt</t>
  </si>
  <si>
    <t>Lodde PCB 2 med komponenter</t>
  </si>
  <si>
    <t>Test PCB v2</t>
  </si>
  <si>
    <t>Opsætning af Monday</t>
  </si>
  <si>
    <t>Eksamen</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</si>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</sst>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0000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E3E3"/>
        <bgColor indexed="64"/>
      </patternFill>
    </fill>
    <fill>
      <patternFill patternType="solid">
        <fgColor rgb="FFF2C2C2"/>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9" borderId="1" xfId="0" applyFont="1" applyFill="1" applyBorder="1" applyAlignment="1">
      <alignment horizontal="left" vertical="center" indent="1"/>
    </xf>
    <xf numFmtId="0" fontId="6" fillId="9" borderId="1" xfId="0" applyFont="1" applyFill="1" applyBorder="1" applyAlignment="1">
      <alignment horizontal="center" vertical="center" wrapText="1"/>
    </xf>
    <xf numFmtId="167" fontId="9" fillId="4" borderId="0" xfId="0" applyNumberFormat="1" applyFont="1" applyFill="1" applyAlignment="1">
      <alignment horizontal="center" vertical="center"/>
    </xf>
    <xf numFmtId="167" fontId="9" fillId="4" borderId="5" xfId="0" applyNumberFormat="1" applyFont="1" applyFill="1" applyBorder="1" applyAlignment="1">
      <alignment horizontal="center" vertical="center"/>
    </xf>
    <xf numFmtId="167" fontId="9" fillId="4" borderId="6" xfId="0" applyNumberFormat="1" applyFont="1" applyFill="1" applyBorder="1" applyAlignment="1">
      <alignment horizontal="center" vertical="center"/>
    </xf>
    <xf numFmtId="0" fontId="10" fillId="8" borderId="7" xfId="0" applyFont="1" applyFill="1" applyBorder="1" applyAlignment="1">
      <alignment horizontal="center" vertical="center" shrinkToFit="1"/>
    </xf>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5" fillId="3" borderId="2" xfId="0" applyFont="1" applyFill="1" applyBorder="1" applyAlignment="1">
      <alignment horizontal="left" vertical="center" indent="1"/>
    </xf>
    <xf numFmtId="9" fontId="4"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4" fillId="3" borderId="2" xfId="0" applyNumberFormat="1" applyFont="1" applyFill="1" applyBorder="1" applyAlignment="1">
      <alignment horizontal="center" vertical="center"/>
    </xf>
    <xf numFmtId="9" fontId="4" fillId="7" borderId="2" xfId="2"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7" borderId="2" xfId="10" applyFill="1">
      <alignment horizontal="center" vertical="center"/>
    </xf>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0" fontId="7" fillId="7" borderId="2" xfId="11" applyFill="1">
      <alignment horizontal="center" vertical="center"/>
    </xf>
    <xf numFmtId="0" fontId="7" fillId="2" borderId="2" xfId="12" applyFill="1">
      <alignment horizontal="left" vertical="center" indent="2"/>
    </xf>
    <xf numFmtId="0" fontId="7" fillId="7" borderId="2" xfId="12" applyFill="1">
      <alignment horizontal="left" vertical="center" indent="2"/>
    </xf>
    <xf numFmtId="0" fontId="0" fillId="0" borderId="9"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5" fillId="10" borderId="2" xfId="0" applyFont="1" applyFill="1" applyBorder="1" applyAlignment="1">
      <alignment horizontal="left" vertical="center" indent="1"/>
    </xf>
    <xf numFmtId="0" fontId="7" fillId="10" borderId="2" xfId="11" applyFill="1">
      <alignment horizontal="center" vertical="center"/>
    </xf>
    <xf numFmtId="9" fontId="4" fillId="10" borderId="2" xfId="2" applyFont="1" applyFill="1" applyBorder="1" applyAlignment="1">
      <alignment horizontal="center" vertical="center"/>
    </xf>
    <xf numFmtId="164" fontId="0" fillId="10" borderId="2" xfId="0" applyNumberFormat="1" applyFill="1" applyBorder="1" applyAlignment="1">
      <alignment horizontal="center" vertical="center"/>
    </xf>
    <xf numFmtId="164" fontId="4" fillId="10" borderId="2" xfId="0" applyNumberFormat="1" applyFont="1" applyFill="1" applyBorder="1" applyAlignment="1">
      <alignment horizontal="center" vertical="center"/>
    </xf>
    <xf numFmtId="0" fontId="7" fillId="11" borderId="2" xfId="12" applyFill="1">
      <alignment horizontal="left" vertical="center" indent="2"/>
    </xf>
    <xf numFmtId="0" fontId="7" fillId="11" borderId="2" xfId="11" applyFill="1">
      <alignment horizontal="center" vertical="center"/>
    </xf>
    <xf numFmtId="9" fontId="4" fillId="11" borderId="2" xfId="2" applyFont="1" applyFill="1" applyBorder="1" applyAlignment="1">
      <alignment horizontal="center" vertical="center"/>
    </xf>
    <xf numFmtId="164" fontId="7" fillId="11" borderId="2" xfId="10" applyFill="1">
      <alignment horizontal="center" vertical="center"/>
    </xf>
    <xf numFmtId="0" fontId="5" fillId="12" borderId="2" xfId="0" applyFont="1" applyFill="1" applyBorder="1" applyAlignment="1">
      <alignment horizontal="left" vertical="center" indent="1"/>
    </xf>
    <xf numFmtId="0" fontId="7" fillId="12" borderId="2" xfId="11" applyFill="1">
      <alignment horizontal="center" vertical="center"/>
    </xf>
    <xf numFmtId="9" fontId="4" fillId="12" borderId="2" xfId="2" applyFont="1" applyFill="1" applyBorder="1" applyAlignment="1">
      <alignment horizontal="center" vertical="center"/>
    </xf>
    <xf numFmtId="164" fontId="0" fillId="12" borderId="2" xfId="0" applyNumberFormat="1" applyFill="1" applyBorder="1" applyAlignment="1">
      <alignment horizontal="center" vertical="center"/>
    </xf>
    <xf numFmtId="164" fontId="4" fillId="12" borderId="2" xfId="0" applyNumberFormat="1" applyFont="1" applyFill="1" applyBorder="1" applyAlignment="1">
      <alignment horizontal="center" vertical="center"/>
    </xf>
    <xf numFmtId="0" fontId="21" fillId="13" borderId="2" xfId="12" applyFont="1" applyFill="1">
      <alignment horizontal="left" vertical="center" indent="2"/>
    </xf>
    <xf numFmtId="0" fontId="21" fillId="13" borderId="2" xfId="11" applyFont="1" applyFill="1">
      <alignment horizontal="center" vertical="center"/>
    </xf>
    <xf numFmtId="9" fontId="21" fillId="13" borderId="2" xfId="2" applyFont="1" applyFill="1" applyBorder="1" applyAlignment="1">
      <alignment horizontal="center" vertical="center"/>
    </xf>
    <xf numFmtId="164" fontId="21" fillId="13" borderId="2" xfId="10" applyFont="1" applyFill="1">
      <alignment horizontal="center" vertical="center"/>
    </xf>
    <xf numFmtId="0" fontId="7" fillId="14" borderId="2" xfId="12" applyFill="1">
      <alignment horizontal="left" vertical="center" indent="2"/>
    </xf>
    <xf numFmtId="0" fontId="7" fillId="14" borderId="2" xfId="11" applyFill="1">
      <alignment horizontal="center" vertical="center"/>
    </xf>
    <xf numFmtId="9" fontId="4" fillId="14" borderId="2" xfId="2" applyFont="1" applyFill="1" applyBorder="1" applyAlignment="1">
      <alignment horizontal="center" vertical="center"/>
    </xf>
    <xf numFmtId="164" fontId="21" fillId="14" borderId="2" xfId="10" applyFont="1" applyFill="1">
      <alignment horizontal="center" vertical="center"/>
    </xf>
    <xf numFmtId="0" fontId="7" fillId="0" borderId="0" xfId="8">
      <alignment horizontal="right" indent="1"/>
    </xf>
    <xf numFmtId="166" fontId="0" fillId="4" borderId="4" xfId="0" applyNumberFormat="1" applyFill="1" applyBorder="1" applyAlignment="1">
      <alignment horizontal="left" vertical="center" wrapText="1" indent="1"/>
    </xf>
    <xf numFmtId="165" fontId="7" fillId="0" borderId="3" xfId="9" applyAlignment="1">
      <alignment horizontal="center" vertical="center"/>
    </xf>
    <xf numFmtId="0" fontId="7" fillId="0" borderId="0" xfId="8" applyAlignment="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64"/>
      <tableStyleElement type="headerRow" dxfId="163"/>
      <tableStyleElement type="totalRow" dxfId="162"/>
      <tableStyleElement type="firstColumn" dxfId="161"/>
      <tableStyleElement type="lastColumn" dxfId="160"/>
      <tableStyleElement type="firstRowStripe" dxfId="159"/>
      <tableStyleElement type="secondRowStripe" dxfId="158"/>
      <tableStyleElement type="firstColumnStripe" dxfId="157"/>
      <tableStyleElement type="secondColumnStripe" dxfId="15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2C2C2"/>
      <color rgb="FFFFC4C4"/>
      <color rgb="FFFFD6D6"/>
      <color rgb="FFFF8F8F"/>
      <color rgb="FFFFE3E3"/>
      <color rgb="FFEBA2A2"/>
      <color rgb="FF215881"/>
      <color rgb="FF42648A"/>
      <color rgb="FF96969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533FC-13EB-4E3D-98DF-9AB219D878E7}">
  <sheetPr>
    <pageSetUpPr fitToPage="1"/>
  </sheetPr>
  <dimension ref="A1:EX28"/>
  <sheetViews>
    <sheetView showGridLines="0" tabSelected="1" showRuler="0" zoomScale="125" zoomScaleNormal="75" zoomScalePageLayoutView="70" workbookViewId="0">
      <pane ySplit="5" topLeftCell="A6" activePane="bottomLeft" state="frozen"/>
      <selection pane="bottomLeft" activeCell="E12" sqref="E12"/>
    </sheetView>
  </sheetViews>
  <sheetFormatPr defaultColWidth="8.85546875" defaultRowHeight="30" customHeight="1"/>
  <cols>
    <col min="1" max="1" width="2.7109375" style="41" customWidth="1"/>
    <col min="2" max="2" width="35.85546875" bestFit="1" customWidth="1"/>
    <col min="3" max="3" width="10.7109375" customWidth="1"/>
    <col min="4" max="4" width="10.42578125" style="5" customWidth="1"/>
    <col min="5" max="5" width="10.42578125" customWidth="1"/>
    <col min="6" max="6" width="2.7109375" customWidth="1"/>
    <col min="7" max="7" width="6.140625" hidden="1" customWidth="1"/>
    <col min="8" max="154" width="2.42578125" customWidth="1"/>
  </cols>
  <sheetData>
    <row r="1" spans="1:154" ht="30" customHeight="1">
      <c r="A1" s="42" t="s">
        <v>0</v>
      </c>
      <c r="B1" s="44" t="s">
        <v>1</v>
      </c>
      <c r="C1" s="2" t="s">
        <v>2</v>
      </c>
      <c r="D1" s="4"/>
      <c r="E1" s="30"/>
      <c r="G1" s="2"/>
      <c r="H1" s="57"/>
    </row>
    <row r="2" spans="1:154" ht="17.100000000000001" customHeight="1">
      <c r="A2" s="41" t="s">
        <v>3</v>
      </c>
      <c r="B2" s="45" t="s">
        <v>4</v>
      </c>
      <c r="H2" s="58"/>
    </row>
    <row r="3" spans="1:154" ht="30" customHeight="1">
      <c r="A3" s="41" t="s">
        <v>5</v>
      </c>
      <c r="B3" s="46"/>
      <c r="C3" s="82"/>
      <c r="D3" s="84">
        <v>44956</v>
      </c>
      <c r="E3" s="84"/>
    </row>
    <row r="4" spans="1:154" ht="30" customHeight="1">
      <c r="A4" s="42" t="s">
        <v>6</v>
      </c>
      <c r="C4" s="82"/>
      <c r="D4" s="6">
        <v>2</v>
      </c>
      <c r="H4" s="83">
        <f>H5</f>
        <v>44963</v>
      </c>
      <c r="I4" s="83"/>
      <c r="J4" s="83"/>
      <c r="K4" s="83"/>
      <c r="L4" s="83"/>
      <c r="M4" s="83"/>
      <c r="N4" s="83"/>
      <c r="O4" s="83">
        <f>O5</f>
        <v>44970</v>
      </c>
      <c r="P4" s="83"/>
      <c r="Q4" s="83"/>
      <c r="R4" s="83"/>
      <c r="S4" s="83"/>
      <c r="T4" s="83"/>
      <c r="U4" s="83"/>
      <c r="V4" s="83">
        <f>V5</f>
        <v>44977</v>
      </c>
      <c r="W4" s="83"/>
      <c r="X4" s="83"/>
      <c r="Y4" s="83"/>
      <c r="Z4" s="83"/>
      <c r="AA4" s="83"/>
      <c r="AB4" s="83"/>
      <c r="AC4" s="83">
        <f>AC5</f>
        <v>44984</v>
      </c>
      <c r="AD4" s="83"/>
      <c r="AE4" s="83"/>
      <c r="AF4" s="83"/>
      <c r="AG4" s="83"/>
      <c r="AH4" s="83"/>
      <c r="AI4" s="83"/>
      <c r="AJ4" s="83">
        <f>AJ5</f>
        <v>44991</v>
      </c>
      <c r="AK4" s="83"/>
      <c r="AL4" s="83"/>
      <c r="AM4" s="83"/>
      <c r="AN4" s="83"/>
      <c r="AO4" s="83"/>
      <c r="AP4" s="83"/>
      <c r="AQ4" s="83">
        <f>AQ5</f>
        <v>44998</v>
      </c>
      <c r="AR4" s="83"/>
      <c r="AS4" s="83"/>
      <c r="AT4" s="83"/>
      <c r="AU4" s="83"/>
      <c r="AV4" s="83"/>
      <c r="AW4" s="83"/>
      <c r="AX4" s="83">
        <f>AX5</f>
        <v>45005</v>
      </c>
      <c r="AY4" s="83"/>
      <c r="AZ4" s="83"/>
      <c r="BA4" s="83"/>
      <c r="BB4" s="83"/>
      <c r="BC4" s="83"/>
      <c r="BD4" s="83"/>
      <c r="BE4" s="83">
        <f>BE5</f>
        <v>45012</v>
      </c>
      <c r="BF4" s="83"/>
      <c r="BG4" s="83"/>
      <c r="BH4" s="83"/>
      <c r="BI4" s="83"/>
      <c r="BJ4" s="83"/>
      <c r="BK4" s="83"/>
      <c r="BL4" s="83">
        <f>BL5</f>
        <v>45019</v>
      </c>
      <c r="BM4" s="83"/>
      <c r="BN4" s="83"/>
      <c r="BO4" s="83"/>
      <c r="BP4" s="83"/>
      <c r="BQ4" s="83"/>
      <c r="BR4" s="83"/>
      <c r="BS4" s="83">
        <f>BS5</f>
        <v>45026</v>
      </c>
      <c r="BT4" s="83"/>
      <c r="BU4" s="83"/>
      <c r="BV4" s="83"/>
      <c r="BW4" s="83"/>
      <c r="BX4" s="83"/>
      <c r="BY4" s="83"/>
      <c r="BZ4" s="83">
        <f>BZ5</f>
        <v>45033</v>
      </c>
      <c r="CA4" s="83"/>
      <c r="CB4" s="83"/>
      <c r="CC4" s="83"/>
      <c r="CD4" s="83"/>
      <c r="CE4" s="83"/>
      <c r="CF4" s="83"/>
      <c r="CG4" s="83">
        <f>CG5</f>
        <v>45040</v>
      </c>
      <c r="CH4" s="83"/>
      <c r="CI4" s="83"/>
      <c r="CJ4" s="83"/>
      <c r="CK4" s="83"/>
      <c r="CL4" s="83"/>
      <c r="CM4" s="83"/>
      <c r="CN4" s="83">
        <f>CN5</f>
        <v>45047</v>
      </c>
      <c r="CO4" s="83"/>
      <c r="CP4" s="83"/>
      <c r="CQ4" s="83"/>
      <c r="CR4" s="83"/>
      <c r="CS4" s="83"/>
      <c r="CT4" s="83"/>
      <c r="CU4" s="83">
        <f>CU5</f>
        <v>45054</v>
      </c>
      <c r="CV4" s="83"/>
      <c r="CW4" s="83"/>
      <c r="CX4" s="83"/>
      <c r="CY4" s="83"/>
      <c r="CZ4" s="83"/>
      <c r="DA4" s="83"/>
      <c r="DB4" s="83">
        <f>DB5</f>
        <v>45061</v>
      </c>
      <c r="DC4" s="83"/>
      <c r="DD4" s="83"/>
      <c r="DE4" s="83"/>
      <c r="DF4" s="83"/>
      <c r="DG4" s="83"/>
      <c r="DH4" s="83"/>
      <c r="DI4" s="83">
        <f>DI5</f>
        <v>45068</v>
      </c>
      <c r="DJ4" s="83"/>
      <c r="DK4" s="83"/>
      <c r="DL4" s="83"/>
      <c r="DM4" s="83"/>
      <c r="DN4" s="83"/>
      <c r="DO4" s="83"/>
      <c r="DP4" s="83">
        <f>DP5</f>
        <v>45075</v>
      </c>
      <c r="DQ4" s="83"/>
      <c r="DR4" s="83"/>
      <c r="DS4" s="83"/>
      <c r="DT4" s="83"/>
      <c r="DU4" s="83"/>
      <c r="DV4" s="83"/>
      <c r="DW4" s="83">
        <f>DW5</f>
        <v>45082</v>
      </c>
      <c r="DX4" s="83"/>
      <c r="DY4" s="83"/>
      <c r="DZ4" s="83"/>
      <c r="EA4" s="83"/>
      <c r="EB4" s="83"/>
      <c r="EC4" s="83"/>
      <c r="ED4" s="83">
        <f>ED5</f>
        <v>45089</v>
      </c>
      <c r="EE4" s="83"/>
      <c r="EF4" s="83"/>
      <c r="EG4" s="83"/>
      <c r="EH4" s="83"/>
      <c r="EI4" s="83"/>
      <c r="EJ4" s="83"/>
      <c r="EK4" s="83">
        <f>EK5</f>
        <v>45096</v>
      </c>
      <c r="EL4" s="83"/>
      <c r="EM4" s="83"/>
      <c r="EN4" s="83"/>
      <c r="EO4" s="83"/>
      <c r="EP4" s="83"/>
      <c r="EQ4" s="83"/>
      <c r="ER4" s="83">
        <f>ER5</f>
        <v>45103</v>
      </c>
      <c r="ES4" s="83"/>
      <c r="ET4" s="83"/>
      <c r="EU4" s="83"/>
      <c r="EV4" s="83"/>
      <c r="EW4" s="83"/>
      <c r="EX4" s="83"/>
    </row>
    <row r="5" spans="1:154" ht="15" customHeight="1">
      <c r="A5" s="42" t="s">
        <v>7</v>
      </c>
      <c r="B5" s="56"/>
      <c r="C5" s="56"/>
      <c r="D5" s="56"/>
      <c r="E5" s="56"/>
      <c r="F5" s="56"/>
      <c r="H5" s="10">
        <f>Project_Start-WEEKDAY(Project_Start,1)+2+7*(Display_Week-1)</f>
        <v>44963</v>
      </c>
      <c r="I5" s="9">
        <f t="shared" ref="I5:AW5" si="0">H5+1</f>
        <v>44964</v>
      </c>
      <c r="J5" s="9">
        <f t="shared" si="0"/>
        <v>44965</v>
      </c>
      <c r="K5" s="9">
        <f t="shared" si="0"/>
        <v>44966</v>
      </c>
      <c r="L5" s="9">
        <f t="shared" si="0"/>
        <v>44967</v>
      </c>
      <c r="M5" s="9">
        <f t="shared" si="0"/>
        <v>44968</v>
      </c>
      <c r="N5" s="11">
        <f t="shared" si="0"/>
        <v>44969</v>
      </c>
      <c r="O5" s="10">
        <f t="shared" si="0"/>
        <v>44970</v>
      </c>
      <c r="P5" s="9">
        <f t="shared" si="0"/>
        <v>44971</v>
      </c>
      <c r="Q5" s="9">
        <f t="shared" si="0"/>
        <v>44972</v>
      </c>
      <c r="R5" s="9">
        <f t="shared" si="0"/>
        <v>44973</v>
      </c>
      <c r="S5" s="9">
        <f t="shared" si="0"/>
        <v>44974</v>
      </c>
      <c r="T5" s="9">
        <f t="shared" si="0"/>
        <v>44975</v>
      </c>
      <c r="U5" s="11">
        <f t="shared" si="0"/>
        <v>44976</v>
      </c>
      <c r="V5" s="10">
        <f t="shared" si="0"/>
        <v>44977</v>
      </c>
      <c r="W5" s="9">
        <f t="shared" si="0"/>
        <v>44978</v>
      </c>
      <c r="X5" s="9">
        <f t="shared" si="0"/>
        <v>44979</v>
      </c>
      <c r="Y5" s="9">
        <f t="shared" si="0"/>
        <v>44980</v>
      </c>
      <c r="Z5" s="9">
        <f t="shared" si="0"/>
        <v>44981</v>
      </c>
      <c r="AA5" s="9">
        <f t="shared" si="0"/>
        <v>44982</v>
      </c>
      <c r="AB5" s="11">
        <f t="shared" si="0"/>
        <v>44983</v>
      </c>
      <c r="AC5" s="10">
        <f t="shared" si="0"/>
        <v>44984</v>
      </c>
      <c r="AD5" s="9">
        <f t="shared" si="0"/>
        <v>44985</v>
      </c>
      <c r="AE5" s="9">
        <f t="shared" si="0"/>
        <v>44986</v>
      </c>
      <c r="AF5" s="9">
        <f t="shared" si="0"/>
        <v>44987</v>
      </c>
      <c r="AG5" s="9">
        <f t="shared" si="0"/>
        <v>44988</v>
      </c>
      <c r="AH5" s="9">
        <f t="shared" si="0"/>
        <v>44989</v>
      </c>
      <c r="AI5" s="11">
        <f t="shared" si="0"/>
        <v>44990</v>
      </c>
      <c r="AJ5" s="10">
        <f t="shared" si="0"/>
        <v>44991</v>
      </c>
      <c r="AK5" s="9">
        <f t="shared" si="0"/>
        <v>44992</v>
      </c>
      <c r="AL5" s="9">
        <f t="shared" si="0"/>
        <v>44993</v>
      </c>
      <c r="AM5" s="9">
        <f t="shared" si="0"/>
        <v>44994</v>
      </c>
      <c r="AN5" s="9">
        <f t="shared" si="0"/>
        <v>44995</v>
      </c>
      <c r="AO5" s="9">
        <f t="shared" si="0"/>
        <v>44996</v>
      </c>
      <c r="AP5" s="11">
        <f t="shared" si="0"/>
        <v>44997</v>
      </c>
      <c r="AQ5" s="10">
        <f>AP5+1</f>
        <v>44998</v>
      </c>
      <c r="AR5" s="9">
        <f>AQ5+1</f>
        <v>44999</v>
      </c>
      <c r="AS5" s="9">
        <f t="shared" si="0"/>
        <v>45000</v>
      </c>
      <c r="AT5" s="9">
        <f t="shared" si="0"/>
        <v>45001</v>
      </c>
      <c r="AU5" s="9">
        <f t="shared" si="0"/>
        <v>45002</v>
      </c>
      <c r="AV5" s="9">
        <f t="shared" si="0"/>
        <v>45003</v>
      </c>
      <c r="AW5" s="11">
        <f t="shared" si="0"/>
        <v>45004</v>
      </c>
      <c r="AX5" s="10">
        <f>AW5+1</f>
        <v>45005</v>
      </c>
      <c r="AY5" s="9">
        <f>AX5+1</f>
        <v>45006</v>
      </c>
      <c r="AZ5" s="9">
        <f t="shared" ref="AZ5:BD5" si="1">AY5+1</f>
        <v>45007</v>
      </c>
      <c r="BA5" s="9">
        <f t="shared" si="1"/>
        <v>45008</v>
      </c>
      <c r="BB5" s="9">
        <f t="shared" si="1"/>
        <v>45009</v>
      </c>
      <c r="BC5" s="9">
        <f t="shared" si="1"/>
        <v>45010</v>
      </c>
      <c r="BD5" s="11">
        <f t="shared" si="1"/>
        <v>45011</v>
      </c>
      <c r="BE5" s="10">
        <f>BD5+1</f>
        <v>45012</v>
      </c>
      <c r="BF5" s="9">
        <f>BE5+1</f>
        <v>45013</v>
      </c>
      <c r="BG5" s="9">
        <f t="shared" ref="BG5:BK5" si="2">BF5+1</f>
        <v>45014</v>
      </c>
      <c r="BH5" s="9">
        <f t="shared" si="2"/>
        <v>45015</v>
      </c>
      <c r="BI5" s="9">
        <f t="shared" si="2"/>
        <v>45016</v>
      </c>
      <c r="BJ5" s="9">
        <f t="shared" si="2"/>
        <v>45017</v>
      </c>
      <c r="BK5" s="11">
        <f t="shared" si="2"/>
        <v>45018</v>
      </c>
      <c r="BL5" s="10">
        <f>BK5+1</f>
        <v>45019</v>
      </c>
      <c r="BM5" s="9">
        <f>BL5+1</f>
        <v>45020</v>
      </c>
      <c r="BN5" s="9">
        <f t="shared" ref="BN5:BR5" si="3">BM5+1</f>
        <v>45021</v>
      </c>
      <c r="BO5" s="9">
        <f t="shared" si="3"/>
        <v>45022</v>
      </c>
      <c r="BP5" s="9">
        <f t="shared" si="3"/>
        <v>45023</v>
      </c>
      <c r="BQ5" s="9">
        <f t="shared" si="3"/>
        <v>45024</v>
      </c>
      <c r="BR5" s="11">
        <f t="shared" si="3"/>
        <v>45025</v>
      </c>
      <c r="BS5" s="10">
        <f>BR5+1</f>
        <v>45026</v>
      </c>
      <c r="BT5" s="9">
        <f>BS5+1</f>
        <v>45027</v>
      </c>
      <c r="BU5" s="9">
        <f t="shared" ref="BU5:BY5" si="4">BT5+1</f>
        <v>45028</v>
      </c>
      <c r="BV5" s="9">
        <f t="shared" si="4"/>
        <v>45029</v>
      </c>
      <c r="BW5" s="9">
        <f t="shared" si="4"/>
        <v>45030</v>
      </c>
      <c r="BX5" s="9">
        <f t="shared" si="4"/>
        <v>45031</v>
      </c>
      <c r="BY5" s="11">
        <f t="shared" si="4"/>
        <v>45032</v>
      </c>
      <c r="BZ5" s="10">
        <f>BY5+1</f>
        <v>45033</v>
      </c>
      <c r="CA5" s="9">
        <f>BZ5+1</f>
        <v>45034</v>
      </c>
      <c r="CB5" s="9">
        <f t="shared" ref="CB5:CF5" si="5">CA5+1</f>
        <v>45035</v>
      </c>
      <c r="CC5" s="9">
        <f t="shared" si="5"/>
        <v>45036</v>
      </c>
      <c r="CD5" s="9">
        <f t="shared" si="5"/>
        <v>45037</v>
      </c>
      <c r="CE5" s="9">
        <f t="shared" si="5"/>
        <v>45038</v>
      </c>
      <c r="CF5" s="11">
        <f t="shared" si="5"/>
        <v>45039</v>
      </c>
      <c r="CG5" s="10">
        <f>CF5+1</f>
        <v>45040</v>
      </c>
      <c r="CH5" s="9">
        <f>CG5+1</f>
        <v>45041</v>
      </c>
      <c r="CI5" s="9">
        <f t="shared" ref="CI5:CM5" si="6">CH5+1</f>
        <v>45042</v>
      </c>
      <c r="CJ5" s="9">
        <f t="shared" si="6"/>
        <v>45043</v>
      </c>
      <c r="CK5" s="9">
        <f t="shared" si="6"/>
        <v>45044</v>
      </c>
      <c r="CL5" s="9">
        <f t="shared" si="6"/>
        <v>45045</v>
      </c>
      <c r="CM5" s="11">
        <f t="shared" si="6"/>
        <v>45046</v>
      </c>
      <c r="CN5" s="10">
        <f>CM5+1</f>
        <v>45047</v>
      </c>
      <c r="CO5" s="9">
        <f>CN5+1</f>
        <v>45048</v>
      </c>
      <c r="CP5" s="9">
        <f t="shared" ref="CP5:CT5" si="7">CO5+1</f>
        <v>45049</v>
      </c>
      <c r="CQ5" s="9">
        <f t="shared" si="7"/>
        <v>45050</v>
      </c>
      <c r="CR5" s="9">
        <f t="shared" si="7"/>
        <v>45051</v>
      </c>
      <c r="CS5" s="9">
        <f t="shared" si="7"/>
        <v>45052</v>
      </c>
      <c r="CT5" s="11">
        <f t="shared" si="7"/>
        <v>45053</v>
      </c>
      <c r="CU5" s="10">
        <f>CT5+1</f>
        <v>45054</v>
      </c>
      <c r="CV5" s="9">
        <f>CU5+1</f>
        <v>45055</v>
      </c>
      <c r="CW5" s="9">
        <f t="shared" ref="CW5:DA5" si="8">CV5+1</f>
        <v>45056</v>
      </c>
      <c r="CX5" s="9">
        <f t="shared" si="8"/>
        <v>45057</v>
      </c>
      <c r="CY5" s="9">
        <f t="shared" si="8"/>
        <v>45058</v>
      </c>
      <c r="CZ5" s="9">
        <f t="shared" si="8"/>
        <v>45059</v>
      </c>
      <c r="DA5" s="11">
        <f t="shared" si="8"/>
        <v>45060</v>
      </c>
      <c r="DB5" s="10">
        <f>DA5+1</f>
        <v>45061</v>
      </c>
      <c r="DC5" s="9">
        <f>DB5+1</f>
        <v>45062</v>
      </c>
      <c r="DD5" s="9">
        <f t="shared" ref="DD5:DH5" si="9">DC5+1</f>
        <v>45063</v>
      </c>
      <c r="DE5" s="9">
        <f t="shared" si="9"/>
        <v>45064</v>
      </c>
      <c r="DF5" s="9">
        <f t="shared" si="9"/>
        <v>45065</v>
      </c>
      <c r="DG5" s="9">
        <f t="shared" si="9"/>
        <v>45066</v>
      </c>
      <c r="DH5" s="11">
        <f t="shared" si="9"/>
        <v>45067</v>
      </c>
      <c r="DI5" s="10">
        <f>DH5+1</f>
        <v>45068</v>
      </c>
      <c r="DJ5" s="9">
        <f>DI5+1</f>
        <v>45069</v>
      </c>
      <c r="DK5" s="9">
        <f t="shared" ref="DK5:DO5" si="10">DJ5+1</f>
        <v>45070</v>
      </c>
      <c r="DL5" s="9">
        <f t="shared" si="10"/>
        <v>45071</v>
      </c>
      <c r="DM5" s="9">
        <f t="shared" si="10"/>
        <v>45072</v>
      </c>
      <c r="DN5" s="9">
        <f t="shared" si="10"/>
        <v>45073</v>
      </c>
      <c r="DO5" s="11">
        <f t="shared" si="10"/>
        <v>45074</v>
      </c>
      <c r="DP5" s="10">
        <f>DO5+1</f>
        <v>45075</v>
      </c>
      <c r="DQ5" s="9">
        <f>DP5+1</f>
        <v>45076</v>
      </c>
      <c r="DR5" s="9">
        <f t="shared" ref="DR5:DV5" si="11">DQ5+1</f>
        <v>45077</v>
      </c>
      <c r="DS5" s="9">
        <f t="shared" si="11"/>
        <v>45078</v>
      </c>
      <c r="DT5" s="9">
        <f t="shared" si="11"/>
        <v>45079</v>
      </c>
      <c r="DU5" s="9">
        <f t="shared" si="11"/>
        <v>45080</v>
      </c>
      <c r="DV5" s="11">
        <f t="shared" si="11"/>
        <v>45081</v>
      </c>
      <c r="DW5" s="10">
        <f>DV5+1</f>
        <v>45082</v>
      </c>
      <c r="DX5" s="9">
        <f>DW5+1</f>
        <v>45083</v>
      </c>
      <c r="DY5" s="9">
        <f t="shared" ref="DY5:EC5" si="12">DX5+1</f>
        <v>45084</v>
      </c>
      <c r="DZ5" s="9">
        <f t="shared" si="12"/>
        <v>45085</v>
      </c>
      <c r="EA5" s="9">
        <f t="shared" si="12"/>
        <v>45086</v>
      </c>
      <c r="EB5" s="9">
        <f t="shared" si="12"/>
        <v>45087</v>
      </c>
      <c r="EC5" s="11">
        <f t="shared" si="12"/>
        <v>45088</v>
      </c>
      <c r="ED5" s="10">
        <f>EC5+1</f>
        <v>45089</v>
      </c>
      <c r="EE5" s="9">
        <f>ED5+1</f>
        <v>45090</v>
      </c>
      <c r="EF5" s="9">
        <f t="shared" ref="EF5:EJ5" si="13">EE5+1</f>
        <v>45091</v>
      </c>
      <c r="EG5" s="9">
        <f t="shared" si="13"/>
        <v>45092</v>
      </c>
      <c r="EH5" s="9">
        <f t="shared" si="13"/>
        <v>45093</v>
      </c>
      <c r="EI5" s="9">
        <f t="shared" si="13"/>
        <v>45094</v>
      </c>
      <c r="EJ5" s="11">
        <f t="shared" si="13"/>
        <v>45095</v>
      </c>
      <c r="EK5" s="10">
        <f>EJ5+1</f>
        <v>45096</v>
      </c>
      <c r="EL5" s="9">
        <f>EK5+1</f>
        <v>45097</v>
      </c>
      <c r="EM5" s="9">
        <f t="shared" ref="EM5:EQ5" si="14">EL5+1</f>
        <v>45098</v>
      </c>
      <c r="EN5" s="9">
        <f t="shared" si="14"/>
        <v>45099</v>
      </c>
      <c r="EO5" s="9">
        <f t="shared" si="14"/>
        <v>45100</v>
      </c>
      <c r="EP5" s="9">
        <f t="shared" si="14"/>
        <v>45101</v>
      </c>
      <c r="EQ5" s="11">
        <f t="shared" si="14"/>
        <v>45102</v>
      </c>
      <c r="ER5" s="10">
        <f>EQ5+1</f>
        <v>45103</v>
      </c>
      <c r="ES5" s="9">
        <f>ER5+1</f>
        <v>45104</v>
      </c>
      <c r="ET5" s="9">
        <f t="shared" ref="ET5:EX5" si="15">ES5+1</f>
        <v>45105</v>
      </c>
      <c r="EU5" s="9">
        <f t="shared" si="15"/>
        <v>45106</v>
      </c>
      <c r="EV5" s="9">
        <f t="shared" si="15"/>
        <v>45107</v>
      </c>
      <c r="EW5" s="9">
        <f t="shared" si="15"/>
        <v>45108</v>
      </c>
      <c r="EX5" s="11">
        <f t="shared" si="15"/>
        <v>45109</v>
      </c>
    </row>
    <row r="6" spans="1:154" ht="30" customHeight="1">
      <c r="A6" s="42" t="s">
        <v>8</v>
      </c>
      <c r="B6" s="7" t="s">
        <v>9</v>
      </c>
      <c r="C6" s="8" t="s">
        <v>10</v>
      </c>
      <c r="D6" s="8" t="s">
        <v>11</v>
      </c>
      <c r="E6" s="8" t="s">
        <v>12</v>
      </c>
      <c r="F6" s="8"/>
      <c r="G6" s="8" t="s">
        <v>13</v>
      </c>
      <c r="H6" s="12" t="str">
        <f>LEFT(TEXT(H5,"ddd"),1)</f>
        <v>M</v>
      </c>
      <c r="I6" s="12" t="str">
        <f>LEFT(TEXT(I5,"ddd"),1)</f>
        <v>T</v>
      </c>
      <c r="J6" s="12" t="str">
        <f>LEFT(TEXT(J5,"ddd"),1)</f>
        <v>W</v>
      </c>
      <c r="K6" s="12" t="str">
        <f>LEFT(TEXT(K5,"ddd"),1)</f>
        <v>T</v>
      </c>
      <c r="L6" s="12" t="str">
        <f>LEFT(TEXT(L5,"ddd"),1)</f>
        <v>F</v>
      </c>
      <c r="M6" s="12" t="str">
        <f>LEFT(TEXT(M5,"ddd"),1)</f>
        <v>S</v>
      </c>
      <c r="N6" s="12" t="str">
        <f>LEFT(TEXT(N5,"ddd"),1)</f>
        <v>S</v>
      </c>
      <c r="O6" s="12" t="str">
        <f>LEFT(TEXT(O5,"ddd"),1)</f>
        <v>M</v>
      </c>
      <c r="P6" s="12" t="str">
        <f>LEFT(TEXT(P5,"ddd"),1)</f>
        <v>T</v>
      </c>
      <c r="Q6" s="12" t="str">
        <f>LEFT(TEXT(Q5,"ddd"),1)</f>
        <v>W</v>
      </c>
      <c r="R6" s="12" t="str">
        <f>LEFT(TEXT(R5,"ddd"),1)</f>
        <v>T</v>
      </c>
      <c r="S6" s="12" t="str">
        <f>LEFT(TEXT(S5,"ddd"),1)</f>
        <v>F</v>
      </c>
      <c r="T6" s="12" t="str">
        <f>LEFT(TEXT(T5,"ddd"),1)</f>
        <v>S</v>
      </c>
      <c r="U6" s="12" t="str">
        <f>LEFT(TEXT(U5,"ddd"),1)</f>
        <v>S</v>
      </c>
      <c r="V6" s="12" t="str">
        <f>LEFT(TEXT(V5,"ddd"),1)</f>
        <v>M</v>
      </c>
      <c r="W6" s="12" t="str">
        <f>LEFT(TEXT(W5,"ddd"),1)</f>
        <v>T</v>
      </c>
      <c r="X6" s="12" t="str">
        <f>LEFT(TEXT(X5,"ddd"),1)</f>
        <v>W</v>
      </c>
      <c r="Y6" s="12" t="str">
        <f>LEFT(TEXT(Y5,"ddd"),1)</f>
        <v>T</v>
      </c>
      <c r="Z6" s="12" t="str">
        <f>LEFT(TEXT(Z5,"ddd"),1)</f>
        <v>F</v>
      </c>
      <c r="AA6" s="12" t="str">
        <f>LEFT(TEXT(AA5,"ddd"),1)</f>
        <v>S</v>
      </c>
      <c r="AB6" s="12" t="str">
        <f>LEFT(TEXT(AB5,"ddd"),1)</f>
        <v>S</v>
      </c>
      <c r="AC6" s="12" t="str">
        <f>LEFT(TEXT(AC5,"ddd"),1)</f>
        <v>M</v>
      </c>
      <c r="AD6" s="12" t="str">
        <f>LEFT(TEXT(AD5,"ddd"),1)</f>
        <v>T</v>
      </c>
      <c r="AE6" s="12" t="str">
        <f>LEFT(TEXT(AE5,"ddd"),1)</f>
        <v>W</v>
      </c>
      <c r="AF6" s="12" t="str">
        <f>LEFT(TEXT(AF5,"ddd"),1)</f>
        <v>T</v>
      </c>
      <c r="AG6" s="12" t="str">
        <f>LEFT(TEXT(AG5,"ddd"),1)</f>
        <v>F</v>
      </c>
      <c r="AH6" s="12" t="str">
        <f>LEFT(TEXT(AH5,"ddd"),1)</f>
        <v>S</v>
      </c>
      <c r="AI6" s="12" t="str">
        <f>LEFT(TEXT(AI5,"ddd"),1)</f>
        <v>S</v>
      </c>
      <c r="AJ6" s="12" t="str">
        <f>LEFT(TEXT(AJ5,"ddd"),1)</f>
        <v>M</v>
      </c>
      <c r="AK6" s="12" t="str">
        <f>LEFT(TEXT(AK5,"ddd"),1)</f>
        <v>T</v>
      </c>
      <c r="AL6" s="12" t="str">
        <f>LEFT(TEXT(AL5,"ddd"),1)</f>
        <v>W</v>
      </c>
      <c r="AM6" s="12" t="str">
        <f>LEFT(TEXT(AM5,"ddd"),1)</f>
        <v>T</v>
      </c>
      <c r="AN6" s="12" t="str">
        <f>LEFT(TEXT(AN5,"ddd"),1)</f>
        <v>F</v>
      </c>
      <c r="AO6" s="12" t="str">
        <f>LEFT(TEXT(AO5,"ddd"),1)</f>
        <v>S</v>
      </c>
      <c r="AP6" s="12" t="str">
        <f>LEFT(TEXT(AP5,"ddd"),1)</f>
        <v>S</v>
      </c>
      <c r="AQ6" s="12" t="str">
        <f>LEFT(TEXT(AQ5,"ddd"),1)</f>
        <v>M</v>
      </c>
      <c r="AR6" s="12" t="str">
        <f>LEFT(TEXT(AR5,"ddd"),1)</f>
        <v>T</v>
      </c>
      <c r="AS6" s="12" t="str">
        <f>LEFT(TEXT(AS5,"ddd"),1)</f>
        <v>W</v>
      </c>
      <c r="AT6" s="12" t="str">
        <f>LEFT(TEXT(AT5,"ddd"),1)</f>
        <v>T</v>
      </c>
      <c r="AU6" s="12" t="str">
        <f>LEFT(TEXT(AU5,"ddd"),1)</f>
        <v>F</v>
      </c>
      <c r="AV6" s="12" t="str">
        <f>LEFT(TEXT(AV5,"ddd"),1)</f>
        <v>S</v>
      </c>
      <c r="AW6" s="12" t="str">
        <f>LEFT(TEXT(AW5,"ddd"),1)</f>
        <v>S</v>
      </c>
      <c r="AX6" s="12" t="str">
        <f>LEFT(TEXT(AX5,"ddd"),1)</f>
        <v>M</v>
      </c>
      <c r="AY6" s="12" t="str">
        <f>LEFT(TEXT(AY5,"ddd"),1)</f>
        <v>T</v>
      </c>
      <c r="AZ6" s="12" t="str">
        <f>LEFT(TEXT(AZ5,"ddd"),1)</f>
        <v>W</v>
      </c>
      <c r="BA6" s="12" t="str">
        <f>LEFT(TEXT(BA5,"ddd"),1)</f>
        <v>T</v>
      </c>
      <c r="BB6" s="12" t="str">
        <f>LEFT(TEXT(BB5,"ddd"),1)</f>
        <v>F</v>
      </c>
      <c r="BC6" s="12" t="str">
        <f>LEFT(TEXT(BC5,"ddd"),1)</f>
        <v>S</v>
      </c>
      <c r="BD6" s="12" t="str">
        <f>LEFT(TEXT(BD5,"ddd"),1)</f>
        <v>S</v>
      </c>
      <c r="BE6" s="12" t="str">
        <f>LEFT(TEXT(BE5,"ddd"),1)</f>
        <v>M</v>
      </c>
      <c r="BF6" s="12" t="str">
        <f>LEFT(TEXT(BF5,"ddd"),1)</f>
        <v>T</v>
      </c>
      <c r="BG6" s="12" t="str">
        <f>LEFT(TEXT(BG5,"ddd"),1)</f>
        <v>W</v>
      </c>
      <c r="BH6" s="12" t="str">
        <f>LEFT(TEXT(BH5,"ddd"),1)</f>
        <v>T</v>
      </c>
      <c r="BI6" s="12" t="str">
        <f>LEFT(TEXT(BI5,"ddd"),1)</f>
        <v>F</v>
      </c>
      <c r="BJ6" s="12" t="str">
        <f>LEFT(TEXT(BJ5,"ddd"),1)</f>
        <v>S</v>
      </c>
      <c r="BK6" s="12" t="str">
        <f>LEFT(TEXT(BK5,"ddd"),1)</f>
        <v>S</v>
      </c>
      <c r="BL6" s="12" t="str">
        <f>LEFT(TEXT(BL5,"ddd"),1)</f>
        <v>M</v>
      </c>
      <c r="BM6" s="12" t="str">
        <f>LEFT(TEXT(BM5,"ddd"),1)</f>
        <v>T</v>
      </c>
      <c r="BN6" s="12" t="str">
        <f>LEFT(TEXT(BN5,"ddd"),1)</f>
        <v>W</v>
      </c>
      <c r="BO6" s="12" t="str">
        <f>LEFT(TEXT(BO5,"ddd"),1)</f>
        <v>T</v>
      </c>
      <c r="BP6" s="12" t="str">
        <f>LEFT(TEXT(BP5,"ddd"),1)</f>
        <v>F</v>
      </c>
      <c r="BQ6" s="12" t="str">
        <f>LEFT(TEXT(BQ5,"ddd"),1)</f>
        <v>S</v>
      </c>
      <c r="BR6" s="12" t="str">
        <f>LEFT(TEXT(BR5,"ddd"),1)</f>
        <v>S</v>
      </c>
      <c r="BS6" s="12" t="str">
        <f>LEFT(TEXT(BS5,"ddd"),1)</f>
        <v>M</v>
      </c>
      <c r="BT6" s="12" t="str">
        <f>LEFT(TEXT(BT5,"ddd"),1)</f>
        <v>T</v>
      </c>
      <c r="BU6" s="12" t="str">
        <f>LEFT(TEXT(BU5,"ddd"),1)</f>
        <v>W</v>
      </c>
      <c r="BV6" s="12" t="str">
        <f>LEFT(TEXT(BV5,"ddd"),1)</f>
        <v>T</v>
      </c>
      <c r="BW6" s="12" t="str">
        <f>LEFT(TEXT(BW5,"ddd"),1)</f>
        <v>F</v>
      </c>
      <c r="BX6" s="12" t="str">
        <f>LEFT(TEXT(BX5,"ddd"),1)</f>
        <v>S</v>
      </c>
      <c r="BY6" s="12" t="str">
        <f>LEFT(TEXT(BY5,"ddd"),1)</f>
        <v>S</v>
      </c>
      <c r="BZ6" s="12" t="str">
        <f>LEFT(TEXT(BZ5,"ddd"),1)</f>
        <v>M</v>
      </c>
      <c r="CA6" s="12" t="str">
        <f>LEFT(TEXT(CA5,"ddd"),1)</f>
        <v>T</v>
      </c>
      <c r="CB6" s="12" t="str">
        <f>LEFT(TEXT(CB5,"ddd"),1)</f>
        <v>W</v>
      </c>
      <c r="CC6" s="12" t="str">
        <f>LEFT(TEXT(CC5,"ddd"),1)</f>
        <v>T</v>
      </c>
      <c r="CD6" s="12" t="str">
        <f>LEFT(TEXT(CD5,"ddd"),1)</f>
        <v>F</v>
      </c>
      <c r="CE6" s="12" t="str">
        <f>LEFT(TEXT(CE5,"ddd"),1)</f>
        <v>S</v>
      </c>
      <c r="CF6" s="12" t="str">
        <f>LEFT(TEXT(CF5,"ddd"),1)</f>
        <v>S</v>
      </c>
      <c r="CG6" s="12" t="str">
        <f>LEFT(TEXT(CG5,"ddd"),1)</f>
        <v>M</v>
      </c>
      <c r="CH6" s="12" t="str">
        <f>LEFT(TEXT(CH5,"ddd"),1)</f>
        <v>T</v>
      </c>
      <c r="CI6" s="12" t="str">
        <f>LEFT(TEXT(CI5,"ddd"),1)</f>
        <v>W</v>
      </c>
      <c r="CJ6" s="12" t="str">
        <f>LEFT(TEXT(CJ5,"ddd"),1)</f>
        <v>T</v>
      </c>
      <c r="CK6" s="12" t="str">
        <f>LEFT(TEXT(CK5,"ddd"),1)</f>
        <v>F</v>
      </c>
      <c r="CL6" s="12" t="str">
        <f>LEFT(TEXT(CL5,"ddd"),1)</f>
        <v>S</v>
      </c>
      <c r="CM6" s="12" t="str">
        <f>LEFT(TEXT(CM5,"ddd"),1)</f>
        <v>S</v>
      </c>
      <c r="CN6" s="12" t="str">
        <f>LEFT(TEXT(CN5,"ddd"),1)</f>
        <v>M</v>
      </c>
      <c r="CO6" s="12" t="str">
        <f>LEFT(TEXT(CO5,"ddd"),1)</f>
        <v>T</v>
      </c>
      <c r="CP6" s="12" t="str">
        <f>LEFT(TEXT(CP5,"ddd"),1)</f>
        <v>W</v>
      </c>
      <c r="CQ6" s="12" t="str">
        <f>LEFT(TEXT(CQ5,"ddd"),1)</f>
        <v>T</v>
      </c>
      <c r="CR6" s="12" t="str">
        <f>LEFT(TEXT(CR5,"ddd"),1)</f>
        <v>F</v>
      </c>
      <c r="CS6" s="12" t="str">
        <f>LEFT(TEXT(CS5,"ddd"),1)</f>
        <v>S</v>
      </c>
      <c r="CT6" s="12" t="str">
        <f>LEFT(TEXT(CT5,"ddd"),1)</f>
        <v>S</v>
      </c>
      <c r="CU6" s="12" t="str">
        <f>LEFT(TEXT(CU5,"ddd"),1)</f>
        <v>M</v>
      </c>
      <c r="CV6" s="12" t="str">
        <f>LEFT(TEXT(CV5,"ddd"),1)</f>
        <v>T</v>
      </c>
      <c r="CW6" s="12" t="str">
        <f>LEFT(TEXT(CW5,"ddd"),1)</f>
        <v>W</v>
      </c>
      <c r="CX6" s="12" t="str">
        <f>LEFT(TEXT(CX5,"ddd"),1)</f>
        <v>T</v>
      </c>
      <c r="CY6" s="12" t="str">
        <f>LEFT(TEXT(CY5,"ddd"),1)</f>
        <v>F</v>
      </c>
      <c r="CZ6" s="12" t="str">
        <f>LEFT(TEXT(CZ5,"ddd"),1)</f>
        <v>S</v>
      </c>
      <c r="DA6" s="12" t="str">
        <f>LEFT(TEXT(DA5,"ddd"),1)</f>
        <v>S</v>
      </c>
      <c r="DB6" s="12" t="str">
        <f>LEFT(TEXT(DB5,"ddd"),1)</f>
        <v>M</v>
      </c>
      <c r="DC6" s="12" t="str">
        <f>LEFT(TEXT(DC5,"ddd"),1)</f>
        <v>T</v>
      </c>
      <c r="DD6" s="12" t="str">
        <f>LEFT(TEXT(DD5,"ddd"),1)</f>
        <v>W</v>
      </c>
      <c r="DE6" s="12" t="str">
        <f>LEFT(TEXT(DE5,"ddd"),1)</f>
        <v>T</v>
      </c>
      <c r="DF6" s="12" t="str">
        <f>LEFT(TEXT(DF5,"ddd"),1)</f>
        <v>F</v>
      </c>
      <c r="DG6" s="12" t="str">
        <f>LEFT(TEXT(DG5,"ddd"),1)</f>
        <v>S</v>
      </c>
      <c r="DH6" s="12" t="str">
        <f>LEFT(TEXT(DH5,"ddd"),1)</f>
        <v>S</v>
      </c>
      <c r="DI6" s="12" t="str">
        <f>LEFT(TEXT(DI5,"ddd"),1)</f>
        <v>M</v>
      </c>
      <c r="DJ6" s="12" t="str">
        <f>LEFT(TEXT(DJ5,"ddd"),1)</f>
        <v>T</v>
      </c>
      <c r="DK6" s="12" t="str">
        <f>LEFT(TEXT(DK5,"ddd"),1)</f>
        <v>W</v>
      </c>
      <c r="DL6" s="12" t="str">
        <f>LEFT(TEXT(DL5,"ddd"),1)</f>
        <v>T</v>
      </c>
      <c r="DM6" s="12" t="str">
        <f>LEFT(TEXT(DM5,"ddd"),1)</f>
        <v>F</v>
      </c>
      <c r="DN6" s="12" t="str">
        <f>LEFT(TEXT(DN5,"ddd"),1)</f>
        <v>S</v>
      </c>
      <c r="DO6" s="12" t="str">
        <f>LEFT(TEXT(DO5,"ddd"),1)</f>
        <v>S</v>
      </c>
      <c r="DP6" s="12" t="str">
        <f>LEFT(TEXT(DP5,"ddd"),1)</f>
        <v>M</v>
      </c>
      <c r="DQ6" s="12" t="str">
        <f>LEFT(TEXT(DQ5,"ddd"),1)</f>
        <v>T</v>
      </c>
      <c r="DR6" s="12" t="str">
        <f>LEFT(TEXT(DR5,"ddd"),1)</f>
        <v>W</v>
      </c>
      <c r="DS6" s="12" t="str">
        <f>LEFT(TEXT(DS5,"ddd"),1)</f>
        <v>T</v>
      </c>
      <c r="DT6" s="12" t="str">
        <f>LEFT(TEXT(DT5,"ddd"),1)</f>
        <v>F</v>
      </c>
      <c r="DU6" s="12" t="str">
        <f>LEFT(TEXT(DU5,"ddd"),1)</f>
        <v>S</v>
      </c>
      <c r="DV6" s="12" t="str">
        <f>LEFT(TEXT(DV5,"ddd"),1)</f>
        <v>S</v>
      </c>
      <c r="DW6" s="12" t="str">
        <f>LEFT(TEXT(DW5,"ddd"),1)</f>
        <v>M</v>
      </c>
      <c r="DX6" s="12" t="str">
        <f>LEFT(TEXT(DX5,"ddd"),1)</f>
        <v>T</v>
      </c>
      <c r="DY6" s="12" t="str">
        <f>LEFT(TEXT(DY5,"ddd"),1)</f>
        <v>W</v>
      </c>
      <c r="DZ6" s="12" t="str">
        <f>LEFT(TEXT(DZ5,"ddd"),1)</f>
        <v>T</v>
      </c>
      <c r="EA6" s="12" t="str">
        <f>LEFT(TEXT(EA5,"ddd"),1)</f>
        <v>F</v>
      </c>
      <c r="EB6" s="12" t="str">
        <f>LEFT(TEXT(EB5,"ddd"),1)</f>
        <v>S</v>
      </c>
      <c r="EC6" s="12" t="str">
        <f>LEFT(TEXT(EC5,"ddd"),1)</f>
        <v>S</v>
      </c>
      <c r="ED6" s="12" t="str">
        <f>LEFT(TEXT(ED5,"ddd"),1)</f>
        <v>M</v>
      </c>
      <c r="EE6" s="12" t="str">
        <f>LEFT(TEXT(EE5,"ddd"),1)</f>
        <v>T</v>
      </c>
      <c r="EF6" s="12" t="str">
        <f>LEFT(TEXT(EF5,"ddd"),1)</f>
        <v>W</v>
      </c>
      <c r="EG6" s="12" t="str">
        <f>LEFT(TEXT(EG5,"ddd"),1)</f>
        <v>T</v>
      </c>
      <c r="EH6" s="12" t="str">
        <f>LEFT(TEXT(EH5,"ddd"),1)</f>
        <v>F</v>
      </c>
      <c r="EI6" s="12" t="str">
        <f>LEFT(TEXT(EI5,"ddd"),1)</f>
        <v>S</v>
      </c>
      <c r="EJ6" s="12" t="str">
        <f>LEFT(TEXT(EJ5,"ddd"),1)</f>
        <v>S</v>
      </c>
      <c r="EK6" s="12" t="str">
        <f>LEFT(TEXT(EK5,"ddd"),1)</f>
        <v>M</v>
      </c>
      <c r="EL6" s="12" t="str">
        <f>LEFT(TEXT(EL5,"ddd"),1)</f>
        <v>T</v>
      </c>
      <c r="EM6" s="12" t="str">
        <f>LEFT(TEXT(EM5,"ddd"),1)</f>
        <v>W</v>
      </c>
      <c r="EN6" s="12" t="str">
        <f>LEFT(TEXT(EN5,"ddd"),1)</f>
        <v>T</v>
      </c>
      <c r="EO6" s="12" t="str">
        <f>LEFT(TEXT(EO5,"ddd"),1)</f>
        <v>F</v>
      </c>
      <c r="EP6" s="12" t="str">
        <f>LEFT(TEXT(EP5,"ddd"),1)</f>
        <v>S</v>
      </c>
      <c r="EQ6" s="12" t="str">
        <f>LEFT(TEXT(EQ5,"ddd"),1)</f>
        <v>S</v>
      </c>
      <c r="ER6" s="12" t="str">
        <f>LEFT(TEXT(ER5,"ddd"),1)</f>
        <v>M</v>
      </c>
      <c r="ES6" s="12" t="str">
        <f>LEFT(TEXT(ES5,"ddd"),1)</f>
        <v>T</v>
      </c>
      <c r="ET6" s="12" t="str">
        <f>LEFT(TEXT(ET5,"ddd"),1)</f>
        <v>W</v>
      </c>
      <c r="EU6" s="12" t="str">
        <f>LEFT(TEXT(EU5,"ddd"),1)</f>
        <v>T</v>
      </c>
      <c r="EV6" s="12" t="str">
        <f>LEFT(TEXT(EV5,"ddd"),1)</f>
        <v>F</v>
      </c>
      <c r="EW6" s="12" t="str">
        <f>LEFT(TEXT(EW5,"ddd"),1)</f>
        <v>S</v>
      </c>
      <c r="EX6" s="12" t="str">
        <f>LEFT(TEXT(EX5,"ddd"),1)</f>
        <v>S</v>
      </c>
    </row>
    <row r="7" spans="1:154" ht="30" hidden="1" customHeight="1">
      <c r="A7" s="41" t="s">
        <v>14</v>
      </c>
      <c r="D7"/>
      <c r="G7" t="str">
        <f ca="1">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row>
    <row r="8" spans="1:154" s="3" customFormat="1" ht="30" customHeight="1">
      <c r="A8" s="42" t="s">
        <v>15</v>
      </c>
      <c r="B8" s="14" t="s">
        <v>16</v>
      </c>
      <c r="C8" s="15"/>
      <c r="D8" s="16"/>
      <c r="E8" s="17"/>
      <c r="F8" s="13"/>
      <c r="G8" s="13" t="str">
        <f t="shared" ref="G8:G28" ca="1" si="16">IF(OR(ISBLANK(task_start),ISBLANK(task_end)),"",task_end-task_start+1)</f>
        <v/>
      </c>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row>
    <row r="9" spans="1:154" s="3" customFormat="1" ht="30" customHeight="1">
      <c r="A9" s="42" t="s">
        <v>17</v>
      </c>
      <c r="B9" s="54" t="s">
        <v>18</v>
      </c>
      <c r="C9" s="18">
        <v>1</v>
      </c>
      <c r="D9" s="47">
        <v>44984</v>
      </c>
      <c r="E9" s="47">
        <f>D9</f>
        <v>44984</v>
      </c>
      <c r="F9" s="13"/>
      <c r="G9" s="13">
        <f t="shared" ca="1" si="16"/>
        <v>1</v>
      </c>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row>
    <row r="10" spans="1:154" s="3" customFormat="1" ht="30" customHeight="1">
      <c r="A10" s="42"/>
      <c r="B10" s="54" t="s">
        <v>19</v>
      </c>
      <c r="C10" s="18">
        <v>1</v>
      </c>
      <c r="D10" s="47">
        <v>45005</v>
      </c>
      <c r="E10" s="47">
        <v>45040</v>
      </c>
      <c r="F10" s="13"/>
      <c r="G10" s="13"/>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row>
    <row r="11" spans="1:154" s="3" customFormat="1" ht="30" customHeight="1">
      <c r="A11" s="42" t="s">
        <v>20</v>
      </c>
      <c r="B11" s="54" t="s">
        <v>21</v>
      </c>
      <c r="C11" s="18">
        <v>0</v>
      </c>
      <c r="D11" s="47">
        <v>45082</v>
      </c>
      <c r="E11" s="47">
        <v>45086</v>
      </c>
      <c r="F11" s="13"/>
      <c r="G11" s="13">
        <f t="shared" ca="1" si="16"/>
        <v>5</v>
      </c>
      <c r="H11" s="28"/>
      <c r="I11" s="28"/>
      <c r="J11" s="28"/>
      <c r="K11" s="28"/>
      <c r="L11" s="28"/>
      <c r="M11" s="28"/>
      <c r="N11" s="28"/>
      <c r="O11" s="28"/>
      <c r="P11" s="28"/>
      <c r="Q11" s="28"/>
      <c r="R11" s="28"/>
      <c r="S11" s="28"/>
      <c r="T11" s="29"/>
      <c r="U11" s="29"/>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row>
    <row r="12" spans="1:154" s="3" customFormat="1" ht="30" customHeight="1">
      <c r="A12" s="41"/>
      <c r="B12" s="54" t="s">
        <v>22</v>
      </c>
      <c r="C12" s="18">
        <v>0</v>
      </c>
      <c r="D12" s="47">
        <v>45083</v>
      </c>
      <c r="E12" s="47">
        <v>45086</v>
      </c>
      <c r="F12" s="13"/>
      <c r="G12" s="13">
        <f t="shared" ca="1" si="16"/>
        <v>4</v>
      </c>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row>
    <row r="13" spans="1:154" s="3" customFormat="1" ht="30" customHeight="1">
      <c r="A13" s="42" t="s">
        <v>23</v>
      </c>
      <c r="B13" s="19" t="s">
        <v>24</v>
      </c>
      <c r="C13" s="20"/>
      <c r="D13" s="21"/>
      <c r="E13" s="22"/>
      <c r="F13" s="13"/>
      <c r="G13" s="13" t="str">
        <f t="shared" ca="1" si="16"/>
        <v/>
      </c>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row>
    <row r="14" spans="1:154" s="3" customFormat="1" ht="30" customHeight="1">
      <c r="A14" s="42"/>
      <c r="B14" s="74" t="s">
        <v>25</v>
      </c>
      <c r="C14" s="76">
        <v>1</v>
      </c>
      <c r="D14" s="77">
        <v>44977</v>
      </c>
      <c r="E14" s="77">
        <v>44977</v>
      </c>
      <c r="F14" s="13"/>
      <c r="G14" s="13">
        <f t="shared" ca="1" si="16"/>
        <v>1</v>
      </c>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row>
    <row r="15" spans="1:154" s="3" customFormat="1" ht="30" customHeight="1">
      <c r="A15" s="42"/>
      <c r="B15" s="74" t="s">
        <v>26</v>
      </c>
      <c r="C15" s="76">
        <v>1</v>
      </c>
      <c r="D15" s="77">
        <v>45005</v>
      </c>
      <c r="E15" s="77">
        <v>45026</v>
      </c>
      <c r="F15" s="13"/>
      <c r="G15" s="13"/>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row>
    <row r="16" spans="1:154" s="3" customFormat="1" ht="30" customHeight="1">
      <c r="A16" s="41"/>
      <c r="B16" s="74" t="s">
        <v>27</v>
      </c>
      <c r="C16" s="76">
        <v>0.5</v>
      </c>
      <c r="D16" s="77">
        <v>45047</v>
      </c>
      <c r="E16" s="77">
        <v>45086</v>
      </c>
      <c r="F16" s="13"/>
      <c r="G16" s="13">
        <f t="shared" ca="1" si="16"/>
        <v>40</v>
      </c>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row>
    <row r="17" spans="1:154" s="3" customFormat="1" ht="30" customHeight="1">
      <c r="A17" s="41"/>
      <c r="B17" s="74" t="s">
        <v>28</v>
      </c>
      <c r="C17" s="76">
        <v>0.2</v>
      </c>
      <c r="D17" s="77">
        <v>45082</v>
      </c>
      <c r="E17" s="77">
        <v>45086</v>
      </c>
      <c r="F17" s="13"/>
      <c r="G17" s="13"/>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row>
    <row r="18" spans="1:154" s="3" customFormat="1" ht="30" customHeight="1">
      <c r="A18" s="41" t="s">
        <v>29</v>
      </c>
      <c r="B18" s="23" t="s">
        <v>30</v>
      </c>
      <c r="C18" s="24"/>
      <c r="D18" s="25"/>
      <c r="E18" s="26"/>
      <c r="F18" s="13"/>
      <c r="G18" s="13" t="str">
        <f t="shared" ca="1" si="16"/>
        <v/>
      </c>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row>
    <row r="19" spans="1:154" s="3" customFormat="1" ht="30" customHeight="1">
      <c r="A19" s="41"/>
      <c r="B19" s="55" t="s">
        <v>31</v>
      </c>
      <c r="C19" s="27">
        <v>1</v>
      </c>
      <c r="D19" s="48">
        <v>44970</v>
      </c>
      <c r="E19" s="48">
        <v>44984</v>
      </c>
      <c r="F19" s="13"/>
      <c r="G19" s="13">
        <f t="shared" ca="1" si="16"/>
        <v>15</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row>
    <row r="20" spans="1:154" s="3" customFormat="1" ht="30" customHeight="1">
      <c r="A20" s="41"/>
      <c r="B20" s="55" t="s">
        <v>32</v>
      </c>
      <c r="C20" s="27">
        <v>1</v>
      </c>
      <c r="D20" s="48">
        <v>44977</v>
      </c>
      <c r="E20" s="48">
        <v>44984</v>
      </c>
      <c r="F20" s="13"/>
      <c r="G20" s="13">
        <f t="shared" ca="1" si="16"/>
        <v>8</v>
      </c>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row>
    <row r="21" spans="1:154" s="3" customFormat="1" ht="0.95" customHeight="1">
      <c r="A21" s="41"/>
      <c r="B21" s="55" t="s">
        <v>33</v>
      </c>
      <c r="C21" s="27">
        <v>0</v>
      </c>
      <c r="D21" s="48">
        <v>45085</v>
      </c>
      <c r="E21" s="48">
        <v>45099</v>
      </c>
      <c r="F21" s="13"/>
      <c r="G21" s="13">
        <f t="shared" ca="1" si="16"/>
        <v>15</v>
      </c>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row>
    <row r="22" spans="1:154" s="3" customFormat="1" ht="24.95" customHeight="1">
      <c r="A22" s="41"/>
      <c r="B22" s="55" t="s">
        <v>34</v>
      </c>
      <c r="C22" s="27">
        <v>0</v>
      </c>
      <c r="D22" s="48">
        <v>45089</v>
      </c>
      <c r="E22" s="48">
        <v>45096</v>
      </c>
      <c r="F22" s="13"/>
      <c r="G22" s="13">
        <f t="shared" ca="1" si="16"/>
        <v>8</v>
      </c>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row>
    <row r="23" spans="1:154" s="3" customFormat="1" ht="30" customHeight="1">
      <c r="A23" s="41" t="s">
        <v>29</v>
      </c>
      <c r="B23" s="60" t="s">
        <v>35</v>
      </c>
      <c r="C23" s="62"/>
      <c r="D23" s="63"/>
      <c r="E23" s="64"/>
      <c r="F23" s="13"/>
      <c r="G23" s="13" t="str">
        <f t="shared" ca="1" si="16"/>
        <v/>
      </c>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row>
    <row r="24" spans="1:154" s="3" customFormat="1" ht="30" customHeight="1">
      <c r="A24" s="41"/>
      <c r="B24" s="65" t="s">
        <v>36</v>
      </c>
      <c r="C24" s="67">
        <v>1</v>
      </c>
      <c r="D24" s="68">
        <v>45002</v>
      </c>
      <c r="E24" s="68">
        <v>45063</v>
      </c>
      <c r="F24" s="13"/>
      <c r="G24" s="13">
        <f t="shared" ca="1" si="16"/>
        <v>62</v>
      </c>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row>
    <row r="25" spans="1:154" s="3" customFormat="1" ht="30" customHeight="1">
      <c r="A25" s="41" t="s">
        <v>29</v>
      </c>
      <c r="B25" s="69" t="s">
        <v>37</v>
      </c>
      <c r="C25" s="71"/>
      <c r="D25" s="72"/>
      <c r="E25" s="73"/>
      <c r="F25" s="13"/>
      <c r="G25" s="13" t="str">
        <f t="shared" ca="1" si="16"/>
        <v/>
      </c>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row>
    <row r="26" spans="1:154" s="3" customFormat="1" ht="30" customHeight="1">
      <c r="A26" s="41"/>
      <c r="B26" s="78" t="s">
        <v>38</v>
      </c>
      <c r="C26" s="80">
        <v>0</v>
      </c>
      <c r="D26" s="81">
        <v>45079</v>
      </c>
      <c r="E26" s="81">
        <v>45085</v>
      </c>
      <c r="F26" s="13"/>
      <c r="G26" s="13">
        <f t="shared" ca="1" si="16"/>
        <v>7</v>
      </c>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row>
    <row r="27" spans="1:154" s="3" customFormat="1" ht="30" customHeight="1">
      <c r="A27" s="41"/>
      <c r="B27" s="78" t="s">
        <v>39</v>
      </c>
      <c r="C27" s="80">
        <v>0</v>
      </c>
      <c r="D27" s="81">
        <v>45085</v>
      </c>
      <c r="E27" s="81">
        <v>45089</v>
      </c>
      <c r="F27" s="13"/>
      <c r="G27" s="13">
        <f t="shared" ca="1" si="16"/>
        <v>5</v>
      </c>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row>
    <row r="28" spans="1:154" s="3" customFormat="1" ht="30" customHeight="1">
      <c r="A28" s="41"/>
      <c r="B28" s="78" t="s">
        <v>40</v>
      </c>
      <c r="C28" s="80">
        <v>0</v>
      </c>
      <c r="D28" s="81">
        <v>45089</v>
      </c>
      <c r="E28" s="81">
        <v>45092</v>
      </c>
      <c r="F28" s="13"/>
      <c r="G28" s="13">
        <f t="shared" ca="1" si="16"/>
        <v>4</v>
      </c>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row>
  </sheetData>
  <mergeCells count="22">
    <mergeCell ref="DW4:EC4"/>
    <mergeCell ref="ED4:EJ4"/>
    <mergeCell ref="EK4:EQ4"/>
    <mergeCell ref="ER4:EX4"/>
    <mergeCell ref="CG4:CM4"/>
    <mergeCell ref="CN4:CT4"/>
    <mergeCell ref="CU4:DA4"/>
    <mergeCell ref="DB4:DH4"/>
    <mergeCell ref="DI4:DO4"/>
    <mergeCell ref="DP4:DV4"/>
    <mergeCell ref="AQ4:AW4"/>
    <mergeCell ref="AX4:BD4"/>
    <mergeCell ref="BE4:BK4"/>
    <mergeCell ref="BL4:BR4"/>
    <mergeCell ref="BS4:BY4"/>
    <mergeCell ref="BZ4:CF4"/>
    <mergeCell ref="D3:E3"/>
    <mergeCell ref="H4:N4"/>
    <mergeCell ref="O4:U4"/>
    <mergeCell ref="V4:AB4"/>
    <mergeCell ref="AC4:AI4"/>
    <mergeCell ref="AJ4:AP4"/>
  </mergeCells>
  <conditionalFormatting sqref="C7:C28">
    <cfRule type="dataBar" priority="49">
      <dataBar>
        <cfvo type="num" val="0"/>
        <cfvo type="num" val="1"/>
        <color theme="0" tint="-0.249977111117893"/>
      </dataBar>
      <extLst>
        <ext xmlns:x14="http://schemas.microsoft.com/office/spreadsheetml/2009/9/main" uri="{B025F937-C7B1-47D3-B67F-A62EFF666E3E}">
          <x14:id>{2A2B9AF4-4F49-4F26-B5BB-6D99B30B084B}</x14:id>
        </ext>
      </extLst>
    </cfRule>
  </conditionalFormatting>
  <conditionalFormatting sqref="H23:EX24 H27:EX27 H5:EX21">
    <cfRule type="expression" dxfId="155" priority="52">
      <formula>AND(TODAY()&gt;=H$5,TODAY()&lt;I$5)</formula>
    </cfRule>
  </conditionalFormatting>
  <conditionalFormatting sqref="H23:EX24 H27:EX27 H7:EX21">
    <cfRule type="expression" dxfId="154" priority="50">
      <formula>AND(task_start&lt;=H$5,ROUNDDOWN((task_end-task_start+1)*task_progress,0)+task_start-1&gt;=H$5)</formula>
    </cfRule>
    <cfRule type="expression" dxfId="153" priority="51" stopIfTrue="1">
      <formula>AND(task_end&gt;=H$5,task_start&lt;I$5)</formula>
    </cfRule>
  </conditionalFormatting>
  <conditionalFormatting sqref="H25:BK26">
    <cfRule type="expression" dxfId="152" priority="48">
      <formula>AND(TODAY()&gt;=H$5,TODAY()&lt;I$5)</formula>
    </cfRule>
  </conditionalFormatting>
  <conditionalFormatting sqref="H25:BK26">
    <cfRule type="expression" dxfId="151" priority="46">
      <formula>AND(task_start&lt;=H$5,ROUNDDOWN((task_end-task_start+1)*task_progress,0)+task_start-1&gt;=H$5)</formula>
    </cfRule>
    <cfRule type="expression" dxfId="150" priority="47" stopIfTrue="1">
      <formula>AND(task_end&gt;=H$5,task_start&lt;I$5)</formula>
    </cfRule>
  </conditionalFormatting>
  <conditionalFormatting sqref="BL25:BR26">
    <cfRule type="expression" dxfId="149" priority="45">
      <formula>AND(TODAY()&gt;=BL$5,TODAY()&lt;BM$5)</formula>
    </cfRule>
  </conditionalFormatting>
  <conditionalFormatting sqref="BL25:BR26">
    <cfRule type="expression" dxfId="148" priority="43">
      <formula>AND(task_start&lt;=BL$5,ROUNDDOWN((task_end-task_start+1)*task_progress,0)+task_start-1&gt;=BL$5)</formula>
    </cfRule>
    <cfRule type="expression" dxfId="147" priority="44" stopIfTrue="1">
      <formula>AND(task_end&gt;=BL$5,task_start&lt;BM$5)</formula>
    </cfRule>
  </conditionalFormatting>
  <conditionalFormatting sqref="BS25:BY26">
    <cfRule type="expression" dxfId="146" priority="42">
      <formula>AND(TODAY()&gt;=BS$5,TODAY()&lt;BT$5)</formula>
    </cfRule>
  </conditionalFormatting>
  <conditionalFormatting sqref="BS25:BY26">
    <cfRule type="expression" dxfId="145" priority="40">
      <formula>AND(task_start&lt;=BS$5,ROUNDDOWN((task_end-task_start+1)*task_progress,0)+task_start-1&gt;=BS$5)</formula>
    </cfRule>
    <cfRule type="expression" dxfId="144" priority="41" stopIfTrue="1">
      <formula>AND(task_end&gt;=BS$5,task_start&lt;BT$5)</formula>
    </cfRule>
  </conditionalFormatting>
  <conditionalFormatting sqref="BZ25:CF26">
    <cfRule type="expression" dxfId="143" priority="39">
      <formula>AND(TODAY()&gt;=BZ$5,TODAY()&lt;CA$5)</formula>
    </cfRule>
  </conditionalFormatting>
  <conditionalFormatting sqref="BZ25:CF26">
    <cfRule type="expression" dxfId="142" priority="37">
      <formula>AND(task_start&lt;=BZ$5,ROUNDDOWN((task_end-task_start+1)*task_progress,0)+task_start-1&gt;=BZ$5)</formula>
    </cfRule>
    <cfRule type="expression" dxfId="141" priority="38" stopIfTrue="1">
      <formula>AND(task_end&gt;=BZ$5,task_start&lt;CA$5)</formula>
    </cfRule>
  </conditionalFormatting>
  <conditionalFormatting sqref="CG25:CM26">
    <cfRule type="expression" dxfId="140" priority="36">
      <formula>AND(TODAY()&gt;=CG$5,TODAY()&lt;CH$5)</formula>
    </cfRule>
  </conditionalFormatting>
  <conditionalFormatting sqref="CG25:CM26">
    <cfRule type="expression" dxfId="139" priority="34">
      <formula>AND(task_start&lt;=CG$5,ROUNDDOWN((task_end-task_start+1)*task_progress,0)+task_start-1&gt;=CG$5)</formula>
    </cfRule>
    <cfRule type="expression" dxfId="138" priority="35" stopIfTrue="1">
      <formula>AND(task_end&gt;=CG$5,task_start&lt;CH$5)</formula>
    </cfRule>
  </conditionalFormatting>
  <conditionalFormatting sqref="CN25:CT26">
    <cfRule type="expression" dxfId="137" priority="33">
      <formula>AND(TODAY()&gt;=CN$5,TODAY()&lt;CO$5)</formula>
    </cfRule>
  </conditionalFormatting>
  <conditionalFormatting sqref="CN25:CT26">
    <cfRule type="expression" dxfId="136" priority="31">
      <formula>AND(task_start&lt;=CN$5,ROUNDDOWN((task_end-task_start+1)*task_progress,0)+task_start-1&gt;=CN$5)</formula>
    </cfRule>
    <cfRule type="expression" dxfId="135" priority="32" stopIfTrue="1">
      <formula>AND(task_end&gt;=CN$5,task_start&lt;CO$5)</formula>
    </cfRule>
  </conditionalFormatting>
  <conditionalFormatting sqref="CU25:DA26">
    <cfRule type="expression" dxfId="134" priority="30">
      <formula>AND(TODAY()&gt;=CU$5,TODAY()&lt;CV$5)</formula>
    </cfRule>
  </conditionalFormatting>
  <conditionalFormatting sqref="CU25:DA26">
    <cfRule type="expression" dxfId="133" priority="28">
      <formula>AND(task_start&lt;=CU$5,ROUNDDOWN((task_end-task_start+1)*task_progress,0)+task_start-1&gt;=CU$5)</formula>
    </cfRule>
    <cfRule type="expression" dxfId="132" priority="29" stopIfTrue="1">
      <formula>AND(task_end&gt;=CU$5,task_start&lt;CV$5)</formula>
    </cfRule>
  </conditionalFormatting>
  <conditionalFormatting sqref="DB25:DH26">
    <cfRule type="expression" dxfId="131" priority="27">
      <formula>AND(TODAY()&gt;=DB$5,TODAY()&lt;DC$5)</formula>
    </cfRule>
  </conditionalFormatting>
  <conditionalFormatting sqref="DB25:DH26">
    <cfRule type="expression" dxfId="130" priority="25">
      <formula>AND(task_start&lt;=DB$5,ROUNDDOWN((task_end-task_start+1)*task_progress,0)+task_start-1&gt;=DB$5)</formula>
    </cfRule>
    <cfRule type="expression" dxfId="129" priority="26" stopIfTrue="1">
      <formula>AND(task_end&gt;=DB$5,task_start&lt;DC$5)</formula>
    </cfRule>
  </conditionalFormatting>
  <conditionalFormatting sqref="DI25:DO26">
    <cfRule type="expression" dxfId="128" priority="24">
      <formula>AND(TODAY()&gt;=DI$5,TODAY()&lt;DJ$5)</formula>
    </cfRule>
  </conditionalFormatting>
  <conditionalFormatting sqref="DI25:DO26">
    <cfRule type="expression" dxfId="127" priority="22">
      <formula>AND(task_start&lt;=DI$5,ROUNDDOWN((task_end-task_start+1)*task_progress,0)+task_start-1&gt;=DI$5)</formula>
    </cfRule>
    <cfRule type="expression" dxfId="126" priority="23" stopIfTrue="1">
      <formula>AND(task_end&gt;=DI$5,task_start&lt;DJ$5)</formula>
    </cfRule>
  </conditionalFormatting>
  <conditionalFormatting sqref="DP25:DV26">
    <cfRule type="expression" dxfId="125" priority="21">
      <formula>AND(TODAY()&gt;=DP$5,TODAY()&lt;DQ$5)</formula>
    </cfRule>
  </conditionalFormatting>
  <conditionalFormatting sqref="DP25:DV26">
    <cfRule type="expression" dxfId="124" priority="19">
      <formula>AND(task_start&lt;=DP$5,ROUNDDOWN((task_end-task_start+1)*task_progress,0)+task_start-1&gt;=DP$5)</formula>
    </cfRule>
    <cfRule type="expression" dxfId="123" priority="20" stopIfTrue="1">
      <formula>AND(task_end&gt;=DP$5,task_start&lt;DQ$5)</formula>
    </cfRule>
  </conditionalFormatting>
  <conditionalFormatting sqref="DW25:EC26">
    <cfRule type="expression" dxfId="122" priority="18">
      <formula>AND(TODAY()&gt;=DW$5,TODAY()&lt;DX$5)</formula>
    </cfRule>
  </conditionalFormatting>
  <conditionalFormatting sqref="DW25:EC26">
    <cfRule type="expression" dxfId="121" priority="16">
      <formula>AND(task_start&lt;=DW$5,ROUNDDOWN((task_end-task_start+1)*task_progress,0)+task_start-1&gt;=DW$5)</formula>
    </cfRule>
    <cfRule type="expression" dxfId="120" priority="17" stopIfTrue="1">
      <formula>AND(task_end&gt;=DW$5,task_start&lt;DX$5)</formula>
    </cfRule>
  </conditionalFormatting>
  <conditionalFormatting sqref="ED25:EJ26">
    <cfRule type="expression" dxfId="119" priority="15">
      <formula>AND(TODAY()&gt;=ED$5,TODAY()&lt;EE$5)</formula>
    </cfRule>
  </conditionalFormatting>
  <conditionalFormatting sqref="ED25:EJ26">
    <cfRule type="expression" dxfId="118" priority="13">
      <formula>AND(task_start&lt;=ED$5,ROUNDDOWN((task_end-task_start+1)*task_progress,0)+task_start-1&gt;=ED$5)</formula>
    </cfRule>
    <cfRule type="expression" dxfId="117" priority="14" stopIfTrue="1">
      <formula>AND(task_end&gt;=ED$5,task_start&lt;EE$5)</formula>
    </cfRule>
  </conditionalFormatting>
  <conditionalFormatting sqref="EK25:EQ26">
    <cfRule type="expression" dxfId="116" priority="12">
      <formula>AND(TODAY()&gt;=EK$5,TODAY()&lt;EL$5)</formula>
    </cfRule>
  </conditionalFormatting>
  <conditionalFormatting sqref="EK25:EQ26">
    <cfRule type="expression" dxfId="115" priority="10">
      <formula>AND(task_start&lt;=EK$5,ROUNDDOWN((task_end-task_start+1)*task_progress,0)+task_start-1&gt;=EK$5)</formula>
    </cfRule>
    <cfRule type="expression" dxfId="114" priority="11" stopIfTrue="1">
      <formula>AND(task_end&gt;=EK$5,task_start&lt;EL$5)</formula>
    </cfRule>
  </conditionalFormatting>
  <conditionalFormatting sqref="ER25:EX26">
    <cfRule type="expression" dxfId="113" priority="9">
      <formula>AND(TODAY()&gt;=ER$5,TODAY()&lt;ES$5)</formula>
    </cfRule>
  </conditionalFormatting>
  <conditionalFormatting sqref="ER25:EX26">
    <cfRule type="expression" dxfId="112" priority="7">
      <formula>AND(task_start&lt;=ER$5,ROUNDDOWN((task_end-task_start+1)*task_progress,0)+task_start-1&gt;=ER$5)</formula>
    </cfRule>
    <cfRule type="expression" dxfId="111" priority="8" stopIfTrue="1">
      <formula>AND(task_end&gt;=ER$5,task_start&lt;ES$5)</formula>
    </cfRule>
  </conditionalFormatting>
  <conditionalFormatting sqref="H22:EX22">
    <cfRule type="expression" dxfId="110" priority="6">
      <formula>AND(TODAY()&gt;=H$5,TODAY()&lt;I$5)</formula>
    </cfRule>
  </conditionalFormatting>
  <conditionalFormatting sqref="H22:EX22">
    <cfRule type="expression" dxfId="109" priority="4">
      <formula>AND(task_start&lt;=H$5,ROUNDDOWN((task_end-task_start+1)*task_progress,0)+task_start-1&gt;=H$5)</formula>
    </cfRule>
    <cfRule type="expression" dxfId="108" priority="5" stopIfTrue="1">
      <formula>AND(task_end&gt;=H$5,task_start&lt;I$5)</formula>
    </cfRule>
  </conditionalFormatting>
  <conditionalFormatting sqref="H28:EX28">
    <cfRule type="expression" dxfId="107" priority="3">
      <formula>AND(TODAY()&gt;=H$5,TODAY()&lt;I$5)</formula>
    </cfRule>
  </conditionalFormatting>
  <conditionalFormatting sqref="H28:EX28">
    <cfRule type="expression" dxfId="106" priority="1">
      <formula>AND(task_start&lt;=H$5,ROUNDDOWN((task_end-task_start+1)*task_progress,0)+task_start-1&gt;=H$5)</formula>
    </cfRule>
    <cfRule type="expression" dxfId="105" priority="2"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577A9EB7-C3A3-4E3C-9B27-1449CD8E0619}">
      <formula1>1</formula1>
    </dataValidation>
  </dataValidations>
  <printOptions horizontalCentered="1"/>
  <pageMargins left="0.35" right="0.35" top="0.35" bottom="0.5" header="0.3" footer="0.3"/>
  <pageSetup scale="27"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A2B9AF4-4F49-4F26-B5BB-6D99B30B084B}">
            <x14:dataBar minLength="0" maxLength="100" gradient="0">
              <x14:cfvo type="num">
                <xm:f>0</xm:f>
              </x14:cfvo>
              <x14:cfvo type="num">
                <xm:f>1</xm:f>
              </x14:cfvo>
              <x14:negativeFillColor rgb="FFFF0000"/>
              <x14:axisColor rgb="FF000000"/>
            </x14:dataBar>
          </x14:cfRule>
          <xm:sqref>C7:C28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22388-45B8-4B98-9555-C606DA04E063}">
  <sheetPr>
    <pageSetUpPr fitToPage="1"/>
  </sheetPr>
  <dimension ref="A1:EX28"/>
  <sheetViews>
    <sheetView showGridLines="0" showRuler="0" zoomScale="125" zoomScaleNormal="75" zoomScalePageLayoutView="70" workbookViewId="0">
      <pane ySplit="5" topLeftCell="A13" activePane="bottomLeft" state="frozen"/>
      <selection pane="bottomLeft" activeCell="DP4" sqref="DP4:DV4"/>
    </sheetView>
  </sheetViews>
  <sheetFormatPr defaultColWidth="8.85546875" defaultRowHeight="30" customHeight="1"/>
  <cols>
    <col min="1" max="1" width="2.7109375" style="41" customWidth="1"/>
    <col min="2" max="2" width="35.85546875" bestFit="1" customWidth="1"/>
    <col min="3" max="3" width="10.7109375" customWidth="1"/>
    <col min="4" max="4" width="10.42578125" style="5" customWidth="1"/>
    <col min="5" max="5" width="10.42578125" customWidth="1"/>
    <col min="6" max="6" width="2.7109375" customWidth="1"/>
    <col min="7" max="7" width="6.140625" hidden="1" customWidth="1"/>
    <col min="8" max="154" width="2.42578125" customWidth="1"/>
  </cols>
  <sheetData>
    <row r="1" spans="1:154" ht="30" customHeight="1">
      <c r="A1" s="42" t="s">
        <v>0</v>
      </c>
      <c r="B1" s="44" t="s">
        <v>1</v>
      </c>
      <c r="C1" s="2" t="s">
        <v>41</v>
      </c>
      <c r="D1" s="4"/>
      <c r="E1" s="30"/>
      <c r="G1" s="2"/>
      <c r="H1" s="57"/>
    </row>
    <row r="2" spans="1:154" ht="17.100000000000001" customHeight="1">
      <c r="A2" s="41" t="s">
        <v>3</v>
      </c>
      <c r="B2" s="45" t="s">
        <v>4</v>
      </c>
      <c r="H2" s="58"/>
    </row>
    <row r="3" spans="1:154" ht="30" customHeight="1">
      <c r="A3" s="41" t="s">
        <v>5</v>
      </c>
      <c r="B3" s="46"/>
      <c r="C3" s="82"/>
      <c r="D3" s="84">
        <v>44956</v>
      </c>
      <c r="E3" s="84"/>
    </row>
    <row r="4" spans="1:154" ht="30" customHeight="1">
      <c r="A4" s="42" t="s">
        <v>6</v>
      </c>
      <c r="C4" s="82"/>
      <c r="D4" s="6">
        <v>2</v>
      </c>
      <c r="H4" s="83">
        <f>H5</f>
        <v>44963</v>
      </c>
      <c r="I4" s="83"/>
      <c r="J4" s="83"/>
      <c r="K4" s="83"/>
      <c r="L4" s="83"/>
      <c r="M4" s="83"/>
      <c r="N4" s="83"/>
      <c r="O4" s="83">
        <f>O5</f>
        <v>44970</v>
      </c>
      <c r="P4" s="83"/>
      <c r="Q4" s="83"/>
      <c r="R4" s="83"/>
      <c r="S4" s="83"/>
      <c r="T4" s="83"/>
      <c r="U4" s="83"/>
      <c r="V4" s="83">
        <f>V5</f>
        <v>44977</v>
      </c>
      <c r="W4" s="83"/>
      <c r="X4" s="83"/>
      <c r="Y4" s="83"/>
      <c r="Z4" s="83"/>
      <c r="AA4" s="83"/>
      <c r="AB4" s="83"/>
      <c r="AC4" s="83">
        <f>AC5</f>
        <v>44984</v>
      </c>
      <c r="AD4" s="83"/>
      <c r="AE4" s="83"/>
      <c r="AF4" s="83"/>
      <c r="AG4" s="83"/>
      <c r="AH4" s="83"/>
      <c r="AI4" s="83"/>
      <c r="AJ4" s="83">
        <f>AJ5</f>
        <v>44991</v>
      </c>
      <c r="AK4" s="83"/>
      <c r="AL4" s="83"/>
      <c r="AM4" s="83"/>
      <c r="AN4" s="83"/>
      <c r="AO4" s="83"/>
      <c r="AP4" s="83"/>
      <c r="AQ4" s="83">
        <f>AQ5</f>
        <v>44998</v>
      </c>
      <c r="AR4" s="83"/>
      <c r="AS4" s="83"/>
      <c r="AT4" s="83"/>
      <c r="AU4" s="83"/>
      <c r="AV4" s="83"/>
      <c r="AW4" s="83"/>
      <c r="AX4" s="83">
        <f>AX5</f>
        <v>45005</v>
      </c>
      <c r="AY4" s="83"/>
      <c r="AZ4" s="83"/>
      <c r="BA4" s="83"/>
      <c r="BB4" s="83"/>
      <c r="BC4" s="83"/>
      <c r="BD4" s="83"/>
      <c r="BE4" s="83">
        <f>BE5</f>
        <v>45012</v>
      </c>
      <c r="BF4" s="83"/>
      <c r="BG4" s="83"/>
      <c r="BH4" s="83"/>
      <c r="BI4" s="83"/>
      <c r="BJ4" s="83"/>
      <c r="BK4" s="83"/>
      <c r="BL4" s="83">
        <f>BL5</f>
        <v>45019</v>
      </c>
      <c r="BM4" s="83"/>
      <c r="BN4" s="83"/>
      <c r="BO4" s="83"/>
      <c r="BP4" s="83"/>
      <c r="BQ4" s="83"/>
      <c r="BR4" s="83"/>
      <c r="BS4" s="83">
        <f>BS5</f>
        <v>45026</v>
      </c>
      <c r="BT4" s="83"/>
      <c r="BU4" s="83"/>
      <c r="BV4" s="83"/>
      <c r="BW4" s="83"/>
      <c r="BX4" s="83"/>
      <c r="BY4" s="83"/>
      <c r="BZ4" s="83">
        <f>BZ5</f>
        <v>45033</v>
      </c>
      <c r="CA4" s="83"/>
      <c r="CB4" s="83"/>
      <c r="CC4" s="83"/>
      <c r="CD4" s="83"/>
      <c r="CE4" s="83"/>
      <c r="CF4" s="83"/>
      <c r="CG4" s="83">
        <f>CG5</f>
        <v>45040</v>
      </c>
      <c r="CH4" s="83"/>
      <c r="CI4" s="83"/>
      <c r="CJ4" s="83"/>
      <c r="CK4" s="83"/>
      <c r="CL4" s="83"/>
      <c r="CM4" s="83"/>
      <c r="CN4" s="83">
        <f>CN5</f>
        <v>45047</v>
      </c>
      <c r="CO4" s="83"/>
      <c r="CP4" s="83"/>
      <c r="CQ4" s="83"/>
      <c r="CR4" s="83"/>
      <c r="CS4" s="83"/>
      <c r="CT4" s="83"/>
      <c r="CU4" s="83">
        <f>CU5</f>
        <v>45054</v>
      </c>
      <c r="CV4" s="83"/>
      <c r="CW4" s="83"/>
      <c r="CX4" s="83"/>
      <c r="CY4" s="83"/>
      <c r="CZ4" s="83"/>
      <c r="DA4" s="83"/>
      <c r="DB4" s="83">
        <f>DB5</f>
        <v>45061</v>
      </c>
      <c r="DC4" s="83"/>
      <c r="DD4" s="83"/>
      <c r="DE4" s="83"/>
      <c r="DF4" s="83"/>
      <c r="DG4" s="83"/>
      <c r="DH4" s="83"/>
      <c r="DI4" s="83">
        <f>DI5</f>
        <v>45068</v>
      </c>
      <c r="DJ4" s="83"/>
      <c r="DK4" s="83"/>
      <c r="DL4" s="83"/>
      <c r="DM4" s="83"/>
      <c r="DN4" s="83"/>
      <c r="DO4" s="83"/>
      <c r="DP4" s="83">
        <f>DP5</f>
        <v>45075</v>
      </c>
      <c r="DQ4" s="83"/>
      <c r="DR4" s="83"/>
      <c r="DS4" s="83"/>
      <c r="DT4" s="83"/>
      <c r="DU4" s="83"/>
      <c r="DV4" s="83"/>
      <c r="DW4" s="83">
        <f>DW5</f>
        <v>45082</v>
      </c>
      <c r="DX4" s="83"/>
      <c r="DY4" s="83"/>
      <c r="DZ4" s="83"/>
      <c r="EA4" s="83"/>
      <c r="EB4" s="83"/>
      <c r="EC4" s="83"/>
      <c r="ED4" s="83">
        <f>ED5</f>
        <v>45089</v>
      </c>
      <c r="EE4" s="83"/>
      <c r="EF4" s="83"/>
      <c r="EG4" s="83"/>
      <c r="EH4" s="83"/>
      <c r="EI4" s="83"/>
      <c r="EJ4" s="83"/>
      <c r="EK4" s="83">
        <f>EK5</f>
        <v>45096</v>
      </c>
      <c r="EL4" s="83"/>
      <c r="EM4" s="83"/>
      <c r="EN4" s="83"/>
      <c r="EO4" s="83"/>
      <c r="EP4" s="83"/>
      <c r="EQ4" s="83"/>
      <c r="ER4" s="83">
        <f>ER5</f>
        <v>45103</v>
      </c>
      <c r="ES4" s="83"/>
      <c r="ET4" s="83"/>
      <c r="EU4" s="83"/>
      <c r="EV4" s="83"/>
      <c r="EW4" s="83"/>
      <c r="EX4" s="83"/>
    </row>
    <row r="5" spans="1:154" ht="15" customHeight="1">
      <c r="A5" s="42" t="s">
        <v>7</v>
      </c>
      <c r="B5" s="56"/>
      <c r="C5" s="56"/>
      <c r="D5" s="56"/>
      <c r="E5" s="56"/>
      <c r="F5" s="56"/>
      <c r="H5" s="10">
        <f>Project_Start-WEEKDAY(Project_Start,1)+2+7*(Display_Week-1)</f>
        <v>44963</v>
      </c>
      <c r="I5" s="9">
        <f t="shared" ref="I5:AW5" si="0">H5+1</f>
        <v>44964</v>
      </c>
      <c r="J5" s="9">
        <f t="shared" si="0"/>
        <v>44965</v>
      </c>
      <c r="K5" s="9">
        <f t="shared" si="0"/>
        <v>44966</v>
      </c>
      <c r="L5" s="9">
        <f t="shared" si="0"/>
        <v>44967</v>
      </c>
      <c r="M5" s="9">
        <f t="shared" si="0"/>
        <v>44968</v>
      </c>
      <c r="N5" s="11">
        <f t="shared" si="0"/>
        <v>44969</v>
      </c>
      <c r="O5" s="10">
        <f t="shared" si="0"/>
        <v>44970</v>
      </c>
      <c r="P5" s="9">
        <f t="shared" si="0"/>
        <v>44971</v>
      </c>
      <c r="Q5" s="9">
        <f t="shared" si="0"/>
        <v>44972</v>
      </c>
      <c r="R5" s="9">
        <f t="shared" si="0"/>
        <v>44973</v>
      </c>
      <c r="S5" s="9">
        <f t="shared" si="0"/>
        <v>44974</v>
      </c>
      <c r="T5" s="9">
        <f t="shared" si="0"/>
        <v>44975</v>
      </c>
      <c r="U5" s="11">
        <f t="shared" si="0"/>
        <v>44976</v>
      </c>
      <c r="V5" s="10">
        <f t="shared" si="0"/>
        <v>44977</v>
      </c>
      <c r="W5" s="9">
        <f t="shared" si="0"/>
        <v>44978</v>
      </c>
      <c r="X5" s="9">
        <f t="shared" si="0"/>
        <v>44979</v>
      </c>
      <c r="Y5" s="9">
        <f t="shared" si="0"/>
        <v>44980</v>
      </c>
      <c r="Z5" s="9">
        <f t="shared" si="0"/>
        <v>44981</v>
      </c>
      <c r="AA5" s="9">
        <f t="shared" si="0"/>
        <v>44982</v>
      </c>
      <c r="AB5" s="11">
        <f t="shared" si="0"/>
        <v>44983</v>
      </c>
      <c r="AC5" s="10">
        <f t="shared" si="0"/>
        <v>44984</v>
      </c>
      <c r="AD5" s="9">
        <f t="shared" si="0"/>
        <v>44985</v>
      </c>
      <c r="AE5" s="9">
        <f t="shared" si="0"/>
        <v>44986</v>
      </c>
      <c r="AF5" s="9">
        <f t="shared" si="0"/>
        <v>44987</v>
      </c>
      <c r="AG5" s="9">
        <f t="shared" si="0"/>
        <v>44988</v>
      </c>
      <c r="AH5" s="9">
        <f t="shared" si="0"/>
        <v>44989</v>
      </c>
      <c r="AI5" s="11">
        <f t="shared" si="0"/>
        <v>44990</v>
      </c>
      <c r="AJ5" s="10">
        <f t="shared" si="0"/>
        <v>44991</v>
      </c>
      <c r="AK5" s="9">
        <f t="shared" si="0"/>
        <v>44992</v>
      </c>
      <c r="AL5" s="9">
        <f t="shared" si="0"/>
        <v>44993</v>
      </c>
      <c r="AM5" s="9">
        <f t="shared" si="0"/>
        <v>44994</v>
      </c>
      <c r="AN5" s="9">
        <f t="shared" si="0"/>
        <v>44995</v>
      </c>
      <c r="AO5" s="9">
        <f t="shared" si="0"/>
        <v>44996</v>
      </c>
      <c r="AP5" s="11">
        <f t="shared" si="0"/>
        <v>44997</v>
      </c>
      <c r="AQ5" s="10">
        <f>AP5+1</f>
        <v>44998</v>
      </c>
      <c r="AR5" s="9">
        <f>AQ5+1</f>
        <v>44999</v>
      </c>
      <c r="AS5" s="9">
        <f t="shared" si="0"/>
        <v>45000</v>
      </c>
      <c r="AT5" s="9">
        <f t="shared" si="0"/>
        <v>45001</v>
      </c>
      <c r="AU5" s="9">
        <f t="shared" si="0"/>
        <v>45002</v>
      </c>
      <c r="AV5" s="9">
        <f t="shared" si="0"/>
        <v>45003</v>
      </c>
      <c r="AW5" s="11">
        <f t="shared" si="0"/>
        <v>45004</v>
      </c>
      <c r="AX5" s="10">
        <f>AW5+1</f>
        <v>45005</v>
      </c>
      <c r="AY5" s="9">
        <f>AX5+1</f>
        <v>45006</v>
      </c>
      <c r="AZ5" s="9">
        <f t="shared" ref="AZ5:BD5" si="1">AY5+1</f>
        <v>45007</v>
      </c>
      <c r="BA5" s="9">
        <f t="shared" si="1"/>
        <v>45008</v>
      </c>
      <c r="BB5" s="9">
        <f t="shared" si="1"/>
        <v>45009</v>
      </c>
      <c r="BC5" s="9">
        <f t="shared" si="1"/>
        <v>45010</v>
      </c>
      <c r="BD5" s="11">
        <f t="shared" si="1"/>
        <v>45011</v>
      </c>
      <c r="BE5" s="10">
        <f>BD5+1</f>
        <v>45012</v>
      </c>
      <c r="BF5" s="9">
        <f>BE5+1</f>
        <v>45013</v>
      </c>
      <c r="BG5" s="9">
        <f t="shared" ref="BG5:BK5" si="2">BF5+1</f>
        <v>45014</v>
      </c>
      <c r="BH5" s="9">
        <f t="shared" si="2"/>
        <v>45015</v>
      </c>
      <c r="BI5" s="9">
        <f t="shared" si="2"/>
        <v>45016</v>
      </c>
      <c r="BJ5" s="9">
        <f t="shared" si="2"/>
        <v>45017</v>
      </c>
      <c r="BK5" s="11">
        <f t="shared" si="2"/>
        <v>45018</v>
      </c>
      <c r="BL5" s="10">
        <f>BK5+1</f>
        <v>45019</v>
      </c>
      <c r="BM5" s="9">
        <f>BL5+1</f>
        <v>45020</v>
      </c>
      <c r="BN5" s="9">
        <f t="shared" ref="BN5:BR5" si="3">BM5+1</f>
        <v>45021</v>
      </c>
      <c r="BO5" s="9">
        <f t="shared" si="3"/>
        <v>45022</v>
      </c>
      <c r="BP5" s="9">
        <f t="shared" si="3"/>
        <v>45023</v>
      </c>
      <c r="BQ5" s="9">
        <f t="shared" si="3"/>
        <v>45024</v>
      </c>
      <c r="BR5" s="11">
        <f t="shared" si="3"/>
        <v>45025</v>
      </c>
      <c r="BS5" s="10">
        <f>BR5+1</f>
        <v>45026</v>
      </c>
      <c r="BT5" s="9">
        <f>BS5+1</f>
        <v>45027</v>
      </c>
      <c r="BU5" s="9">
        <f t="shared" ref="BU5:BY5" si="4">BT5+1</f>
        <v>45028</v>
      </c>
      <c r="BV5" s="9">
        <f t="shared" si="4"/>
        <v>45029</v>
      </c>
      <c r="BW5" s="9">
        <f t="shared" si="4"/>
        <v>45030</v>
      </c>
      <c r="BX5" s="9">
        <f t="shared" si="4"/>
        <v>45031</v>
      </c>
      <c r="BY5" s="11">
        <f t="shared" si="4"/>
        <v>45032</v>
      </c>
      <c r="BZ5" s="10">
        <f>BY5+1</f>
        <v>45033</v>
      </c>
      <c r="CA5" s="9">
        <f>BZ5+1</f>
        <v>45034</v>
      </c>
      <c r="CB5" s="9">
        <f t="shared" ref="CB5:CF5" si="5">CA5+1</f>
        <v>45035</v>
      </c>
      <c r="CC5" s="9">
        <f t="shared" si="5"/>
        <v>45036</v>
      </c>
      <c r="CD5" s="9">
        <f t="shared" si="5"/>
        <v>45037</v>
      </c>
      <c r="CE5" s="9">
        <f t="shared" si="5"/>
        <v>45038</v>
      </c>
      <c r="CF5" s="11">
        <f t="shared" si="5"/>
        <v>45039</v>
      </c>
      <c r="CG5" s="10">
        <f>CF5+1</f>
        <v>45040</v>
      </c>
      <c r="CH5" s="9">
        <f>CG5+1</f>
        <v>45041</v>
      </c>
      <c r="CI5" s="9">
        <f t="shared" ref="CI5:CM5" si="6">CH5+1</f>
        <v>45042</v>
      </c>
      <c r="CJ5" s="9">
        <f t="shared" si="6"/>
        <v>45043</v>
      </c>
      <c r="CK5" s="9">
        <f t="shared" si="6"/>
        <v>45044</v>
      </c>
      <c r="CL5" s="9">
        <f t="shared" si="6"/>
        <v>45045</v>
      </c>
      <c r="CM5" s="11">
        <f t="shared" si="6"/>
        <v>45046</v>
      </c>
      <c r="CN5" s="10">
        <f>CM5+1</f>
        <v>45047</v>
      </c>
      <c r="CO5" s="9">
        <f>CN5+1</f>
        <v>45048</v>
      </c>
      <c r="CP5" s="9">
        <f t="shared" ref="CP5:CT5" si="7">CO5+1</f>
        <v>45049</v>
      </c>
      <c r="CQ5" s="9">
        <f t="shared" si="7"/>
        <v>45050</v>
      </c>
      <c r="CR5" s="9">
        <f t="shared" si="7"/>
        <v>45051</v>
      </c>
      <c r="CS5" s="9">
        <f t="shared" si="7"/>
        <v>45052</v>
      </c>
      <c r="CT5" s="11">
        <f t="shared" si="7"/>
        <v>45053</v>
      </c>
      <c r="CU5" s="10">
        <f>CT5+1</f>
        <v>45054</v>
      </c>
      <c r="CV5" s="9">
        <f>CU5+1</f>
        <v>45055</v>
      </c>
      <c r="CW5" s="9">
        <f t="shared" ref="CW5:DA5" si="8">CV5+1</f>
        <v>45056</v>
      </c>
      <c r="CX5" s="9">
        <f t="shared" si="8"/>
        <v>45057</v>
      </c>
      <c r="CY5" s="9">
        <f t="shared" si="8"/>
        <v>45058</v>
      </c>
      <c r="CZ5" s="9">
        <f t="shared" si="8"/>
        <v>45059</v>
      </c>
      <c r="DA5" s="11">
        <f t="shared" si="8"/>
        <v>45060</v>
      </c>
      <c r="DB5" s="10">
        <f>DA5+1</f>
        <v>45061</v>
      </c>
      <c r="DC5" s="9">
        <f>DB5+1</f>
        <v>45062</v>
      </c>
      <c r="DD5" s="9">
        <f t="shared" ref="DD5:DH5" si="9">DC5+1</f>
        <v>45063</v>
      </c>
      <c r="DE5" s="9">
        <f t="shared" si="9"/>
        <v>45064</v>
      </c>
      <c r="DF5" s="9">
        <f t="shared" si="9"/>
        <v>45065</v>
      </c>
      <c r="DG5" s="9">
        <f t="shared" si="9"/>
        <v>45066</v>
      </c>
      <c r="DH5" s="11">
        <f t="shared" si="9"/>
        <v>45067</v>
      </c>
      <c r="DI5" s="10">
        <f>DH5+1</f>
        <v>45068</v>
      </c>
      <c r="DJ5" s="9">
        <f>DI5+1</f>
        <v>45069</v>
      </c>
      <c r="DK5" s="9">
        <f t="shared" ref="DK5:DO5" si="10">DJ5+1</f>
        <v>45070</v>
      </c>
      <c r="DL5" s="9">
        <f t="shared" si="10"/>
        <v>45071</v>
      </c>
      <c r="DM5" s="9">
        <f t="shared" si="10"/>
        <v>45072</v>
      </c>
      <c r="DN5" s="9">
        <f t="shared" si="10"/>
        <v>45073</v>
      </c>
      <c r="DO5" s="11">
        <f t="shared" si="10"/>
        <v>45074</v>
      </c>
      <c r="DP5" s="10">
        <f>DO5+1</f>
        <v>45075</v>
      </c>
      <c r="DQ5" s="9">
        <f>DP5+1</f>
        <v>45076</v>
      </c>
      <c r="DR5" s="9">
        <f t="shared" ref="DR5:DV5" si="11">DQ5+1</f>
        <v>45077</v>
      </c>
      <c r="DS5" s="9">
        <f t="shared" si="11"/>
        <v>45078</v>
      </c>
      <c r="DT5" s="9">
        <f t="shared" si="11"/>
        <v>45079</v>
      </c>
      <c r="DU5" s="9">
        <f t="shared" si="11"/>
        <v>45080</v>
      </c>
      <c r="DV5" s="11">
        <f t="shared" si="11"/>
        <v>45081</v>
      </c>
      <c r="DW5" s="10">
        <f>DV5+1</f>
        <v>45082</v>
      </c>
      <c r="DX5" s="9">
        <f>DW5+1</f>
        <v>45083</v>
      </c>
      <c r="DY5" s="9">
        <f t="shared" ref="DY5:EC5" si="12">DX5+1</f>
        <v>45084</v>
      </c>
      <c r="DZ5" s="9">
        <f t="shared" si="12"/>
        <v>45085</v>
      </c>
      <c r="EA5" s="9">
        <f t="shared" si="12"/>
        <v>45086</v>
      </c>
      <c r="EB5" s="9">
        <f t="shared" si="12"/>
        <v>45087</v>
      </c>
      <c r="EC5" s="11">
        <f t="shared" si="12"/>
        <v>45088</v>
      </c>
      <c r="ED5" s="10">
        <f>EC5+1</f>
        <v>45089</v>
      </c>
      <c r="EE5" s="9">
        <f>ED5+1</f>
        <v>45090</v>
      </c>
      <c r="EF5" s="9">
        <f t="shared" ref="EF5:EJ5" si="13">EE5+1</f>
        <v>45091</v>
      </c>
      <c r="EG5" s="9">
        <f t="shared" si="13"/>
        <v>45092</v>
      </c>
      <c r="EH5" s="9">
        <f t="shared" si="13"/>
        <v>45093</v>
      </c>
      <c r="EI5" s="9">
        <f t="shared" si="13"/>
        <v>45094</v>
      </c>
      <c r="EJ5" s="11">
        <f t="shared" si="13"/>
        <v>45095</v>
      </c>
      <c r="EK5" s="10">
        <f>EJ5+1</f>
        <v>45096</v>
      </c>
      <c r="EL5" s="9">
        <f>EK5+1</f>
        <v>45097</v>
      </c>
      <c r="EM5" s="9">
        <f t="shared" ref="EM5:EQ5" si="14">EL5+1</f>
        <v>45098</v>
      </c>
      <c r="EN5" s="9">
        <f t="shared" si="14"/>
        <v>45099</v>
      </c>
      <c r="EO5" s="9">
        <f t="shared" si="14"/>
        <v>45100</v>
      </c>
      <c r="EP5" s="9">
        <f t="shared" si="14"/>
        <v>45101</v>
      </c>
      <c r="EQ5" s="11">
        <f t="shared" si="14"/>
        <v>45102</v>
      </c>
      <c r="ER5" s="10">
        <f>EQ5+1</f>
        <v>45103</v>
      </c>
      <c r="ES5" s="9">
        <f>ER5+1</f>
        <v>45104</v>
      </c>
      <c r="ET5" s="9">
        <f t="shared" ref="ET5:EX5" si="15">ES5+1</f>
        <v>45105</v>
      </c>
      <c r="EU5" s="9">
        <f t="shared" si="15"/>
        <v>45106</v>
      </c>
      <c r="EV5" s="9">
        <f t="shared" si="15"/>
        <v>45107</v>
      </c>
      <c r="EW5" s="9">
        <f t="shared" si="15"/>
        <v>45108</v>
      </c>
      <c r="EX5" s="11">
        <f t="shared" si="15"/>
        <v>45109</v>
      </c>
    </row>
    <row r="6" spans="1:154" ht="30" customHeight="1">
      <c r="A6" s="42" t="s">
        <v>8</v>
      </c>
      <c r="B6" s="7" t="s">
        <v>9</v>
      </c>
      <c r="C6" s="8" t="s">
        <v>10</v>
      </c>
      <c r="D6" s="8" t="s">
        <v>11</v>
      </c>
      <c r="E6" s="8" t="s">
        <v>12</v>
      </c>
      <c r="F6" s="8"/>
      <c r="G6" s="8" t="s">
        <v>13</v>
      </c>
      <c r="H6" s="12" t="str">
        <f>LEFT(TEXT(H5,"ddd"),1)</f>
        <v>M</v>
      </c>
      <c r="I6" s="12" t="str">
        <f>LEFT(TEXT(I5,"ddd"),1)</f>
        <v>T</v>
      </c>
      <c r="J6" s="12" t="str">
        <f>LEFT(TEXT(J5,"ddd"),1)</f>
        <v>W</v>
      </c>
      <c r="K6" s="12" t="str">
        <f>LEFT(TEXT(K5,"ddd"),1)</f>
        <v>T</v>
      </c>
      <c r="L6" s="12" t="str">
        <f>LEFT(TEXT(L5,"ddd"),1)</f>
        <v>F</v>
      </c>
      <c r="M6" s="12" t="str">
        <f>LEFT(TEXT(M5,"ddd"),1)</f>
        <v>S</v>
      </c>
      <c r="N6" s="12" t="str">
        <f>LEFT(TEXT(N5,"ddd"),1)</f>
        <v>S</v>
      </c>
      <c r="O6" s="12" t="str">
        <f>LEFT(TEXT(O5,"ddd"),1)</f>
        <v>M</v>
      </c>
      <c r="P6" s="12" t="str">
        <f>LEFT(TEXT(P5,"ddd"),1)</f>
        <v>T</v>
      </c>
      <c r="Q6" s="12" t="str">
        <f>LEFT(TEXT(Q5,"ddd"),1)</f>
        <v>W</v>
      </c>
      <c r="R6" s="12" t="str">
        <f>LEFT(TEXT(R5,"ddd"),1)</f>
        <v>T</v>
      </c>
      <c r="S6" s="12" t="str">
        <f>LEFT(TEXT(S5,"ddd"),1)</f>
        <v>F</v>
      </c>
      <c r="T6" s="12" t="str">
        <f>LEFT(TEXT(T5,"ddd"),1)</f>
        <v>S</v>
      </c>
      <c r="U6" s="12" t="str">
        <f>LEFT(TEXT(U5,"ddd"),1)</f>
        <v>S</v>
      </c>
      <c r="V6" s="12" t="str">
        <f>LEFT(TEXT(V5,"ddd"),1)</f>
        <v>M</v>
      </c>
      <c r="W6" s="12" t="str">
        <f>LEFT(TEXT(W5,"ddd"),1)</f>
        <v>T</v>
      </c>
      <c r="X6" s="12" t="str">
        <f>LEFT(TEXT(X5,"ddd"),1)</f>
        <v>W</v>
      </c>
      <c r="Y6" s="12" t="str">
        <f>LEFT(TEXT(Y5,"ddd"),1)</f>
        <v>T</v>
      </c>
      <c r="Z6" s="12" t="str">
        <f>LEFT(TEXT(Z5,"ddd"),1)</f>
        <v>F</v>
      </c>
      <c r="AA6" s="12" t="str">
        <f>LEFT(TEXT(AA5,"ddd"),1)</f>
        <v>S</v>
      </c>
      <c r="AB6" s="12" t="str">
        <f>LEFT(TEXT(AB5,"ddd"),1)</f>
        <v>S</v>
      </c>
      <c r="AC6" s="12" t="str">
        <f>LEFT(TEXT(AC5,"ddd"),1)</f>
        <v>M</v>
      </c>
      <c r="AD6" s="12" t="str">
        <f>LEFT(TEXT(AD5,"ddd"),1)</f>
        <v>T</v>
      </c>
      <c r="AE6" s="12" t="str">
        <f>LEFT(TEXT(AE5,"ddd"),1)</f>
        <v>W</v>
      </c>
      <c r="AF6" s="12" t="str">
        <f>LEFT(TEXT(AF5,"ddd"),1)</f>
        <v>T</v>
      </c>
      <c r="AG6" s="12" t="str">
        <f>LEFT(TEXT(AG5,"ddd"),1)</f>
        <v>F</v>
      </c>
      <c r="AH6" s="12" t="str">
        <f>LEFT(TEXT(AH5,"ddd"),1)</f>
        <v>S</v>
      </c>
      <c r="AI6" s="12" t="str">
        <f>LEFT(TEXT(AI5,"ddd"),1)</f>
        <v>S</v>
      </c>
      <c r="AJ6" s="12" t="str">
        <f>LEFT(TEXT(AJ5,"ddd"),1)</f>
        <v>M</v>
      </c>
      <c r="AK6" s="12" t="str">
        <f>LEFT(TEXT(AK5,"ddd"),1)</f>
        <v>T</v>
      </c>
      <c r="AL6" s="12" t="str">
        <f>LEFT(TEXT(AL5,"ddd"),1)</f>
        <v>W</v>
      </c>
      <c r="AM6" s="12" t="str">
        <f>LEFT(TEXT(AM5,"ddd"),1)</f>
        <v>T</v>
      </c>
      <c r="AN6" s="12" t="str">
        <f>LEFT(TEXT(AN5,"ddd"),1)</f>
        <v>F</v>
      </c>
      <c r="AO6" s="12" t="str">
        <f>LEFT(TEXT(AO5,"ddd"),1)</f>
        <v>S</v>
      </c>
      <c r="AP6" s="12" t="str">
        <f>LEFT(TEXT(AP5,"ddd"),1)</f>
        <v>S</v>
      </c>
      <c r="AQ6" s="12" t="str">
        <f>LEFT(TEXT(AQ5,"ddd"),1)</f>
        <v>M</v>
      </c>
      <c r="AR6" s="12" t="str">
        <f>LEFT(TEXT(AR5,"ddd"),1)</f>
        <v>T</v>
      </c>
      <c r="AS6" s="12" t="str">
        <f>LEFT(TEXT(AS5,"ddd"),1)</f>
        <v>W</v>
      </c>
      <c r="AT6" s="12" t="str">
        <f>LEFT(TEXT(AT5,"ddd"),1)</f>
        <v>T</v>
      </c>
      <c r="AU6" s="12" t="str">
        <f>LEFT(TEXT(AU5,"ddd"),1)</f>
        <v>F</v>
      </c>
      <c r="AV6" s="12" t="str">
        <f>LEFT(TEXT(AV5,"ddd"),1)</f>
        <v>S</v>
      </c>
      <c r="AW6" s="12" t="str">
        <f>LEFT(TEXT(AW5,"ddd"),1)</f>
        <v>S</v>
      </c>
      <c r="AX6" s="12" t="str">
        <f>LEFT(TEXT(AX5,"ddd"),1)</f>
        <v>M</v>
      </c>
      <c r="AY6" s="12" t="str">
        <f>LEFT(TEXT(AY5,"ddd"),1)</f>
        <v>T</v>
      </c>
      <c r="AZ6" s="12" t="str">
        <f>LEFT(TEXT(AZ5,"ddd"),1)</f>
        <v>W</v>
      </c>
      <c r="BA6" s="12" t="str">
        <f>LEFT(TEXT(BA5,"ddd"),1)</f>
        <v>T</v>
      </c>
      <c r="BB6" s="12" t="str">
        <f>LEFT(TEXT(BB5,"ddd"),1)</f>
        <v>F</v>
      </c>
      <c r="BC6" s="12" t="str">
        <f>LEFT(TEXT(BC5,"ddd"),1)</f>
        <v>S</v>
      </c>
      <c r="BD6" s="12" t="str">
        <f>LEFT(TEXT(BD5,"ddd"),1)</f>
        <v>S</v>
      </c>
      <c r="BE6" s="12" t="str">
        <f>LEFT(TEXT(BE5,"ddd"),1)</f>
        <v>M</v>
      </c>
      <c r="BF6" s="12" t="str">
        <f>LEFT(TEXT(BF5,"ddd"),1)</f>
        <v>T</v>
      </c>
      <c r="BG6" s="12" t="str">
        <f>LEFT(TEXT(BG5,"ddd"),1)</f>
        <v>W</v>
      </c>
      <c r="BH6" s="12" t="str">
        <f>LEFT(TEXT(BH5,"ddd"),1)</f>
        <v>T</v>
      </c>
      <c r="BI6" s="12" t="str">
        <f>LEFT(TEXT(BI5,"ddd"),1)</f>
        <v>F</v>
      </c>
      <c r="BJ6" s="12" t="str">
        <f>LEFT(TEXT(BJ5,"ddd"),1)</f>
        <v>S</v>
      </c>
      <c r="BK6" s="12" t="str">
        <f>LEFT(TEXT(BK5,"ddd"),1)</f>
        <v>S</v>
      </c>
      <c r="BL6" s="12" t="str">
        <f>LEFT(TEXT(BL5,"ddd"),1)</f>
        <v>M</v>
      </c>
      <c r="BM6" s="12" t="str">
        <f>LEFT(TEXT(BM5,"ddd"),1)</f>
        <v>T</v>
      </c>
      <c r="BN6" s="12" t="str">
        <f>LEFT(TEXT(BN5,"ddd"),1)</f>
        <v>W</v>
      </c>
      <c r="BO6" s="12" t="str">
        <f>LEFT(TEXT(BO5,"ddd"),1)</f>
        <v>T</v>
      </c>
      <c r="BP6" s="12" t="str">
        <f>LEFT(TEXT(BP5,"ddd"),1)</f>
        <v>F</v>
      </c>
      <c r="BQ6" s="12" t="str">
        <f>LEFT(TEXT(BQ5,"ddd"),1)</f>
        <v>S</v>
      </c>
      <c r="BR6" s="12" t="str">
        <f>LEFT(TEXT(BR5,"ddd"),1)</f>
        <v>S</v>
      </c>
      <c r="BS6" s="12" t="str">
        <f>LEFT(TEXT(BS5,"ddd"),1)</f>
        <v>M</v>
      </c>
      <c r="BT6" s="12" t="str">
        <f>LEFT(TEXT(BT5,"ddd"),1)</f>
        <v>T</v>
      </c>
      <c r="BU6" s="12" t="str">
        <f>LEFT(TEXT(BU5,"ddd"),1)</f>
        <v>W</v>
      </c>
      <c r="BV6" s="12" t="str">
        <f>LEFT(TEXT(BV5,"ddd"),1)</f>
        <v>T</v>
      </c>
      <c r="BW6" s="12" t="str">
        <f>LEFT(TEXT(BW5,"ddd"),1)</f>
        <v>F</v>
      </c>
      <c r="BX6" s="12" t="str">
        <f>LEFT(TEXT(BX5,"ddd"),1)</f>
        <v>S</v>
      </c>
      <c r="BY6" s="12" t="str">
        <f>LEFT(TEXT(BY5,"ddd"),1)</f>
        <v>S</v>
      </c>
      <c r="BZ6" s="12" t="str">
        <f>LEFT(TEXT(BZ5,"ddd"),1)</f>
        <v>M</v>
      </c>
      <c r="CA6" s="12" t="str">
        <f>LEFT(TEXT(CA5,"ddd"),1)</f>
        <v>T</v>
      </c>
      <c r="CB6" s="12" t="str">
        <f>LEFT(TEXT(CB5,"ddd"),1)</f>
        <v>W</v>
      </c>
      <c r="CC6" s="12" t="str">
        <f>LEFT(TEXT(CC5,"ddd"),1)</f>
        <v>T</v>
      </c>
      <c r="CD6" s="12" t="str">
        <f>LEFT(TEXT(CD5,"ddd"),1)</f>
        <v>F</v>
      </c>
      <c r="CE6" s="12" t="str">
        <f>LEFT(TEXT(CE5,"ddd"),1)</f>
        <v>S</v>
      </c>
      <c r="CF6" s="12" t="str">
        <f>LEFT(TEXT(CF5,"ddd"),1)</f>
        <v>S</v>
      </c>
      <c r="CG6" s="12" t="str">
        <f>LEFT(TEXT(CG5,"ddd"),1)</f>
        <v>M</v>
      </c>
      <c r="CH6" s="12" t="str">
        <f>LEFT(TEXT(CH5,"ddd"),1)</f>
        <v>T</v>
      </c>
      <c r="CI6" s="12" t="str">
        <f>LEFT(TEXT(CI5,"ddd"),1)</f>
        <v>W</v>
      </c>
      <c r="CJ6" s="12" t="str">
        <f>LEFT(TEXT(CJ5,"ddd"),1)</f>
        <v>T</v>
      </c>
      <c r="CK6" s="12" t="str">
        <f>LEFT(TEXT(CK5,"ddd"),1)</f>
        <v>F</v>
      </c>
      <c r="CL6" s="12" t="str">
        <f>LEFT(TEXT(CL5,"ddd"),1)</f>
        <v>S</v>
      </c>
      <c r="CM6" s="12" t="str">
        <f>LEFT(TEXT(CM5,"ddd"),1)</f>
        <v>S</v>
      </c>
      <c r="CN6" s="12" t="str">
        <f>LEFT(TEXT(CN5,"ddd"),1)</f>
        <v>M</v>
      </c>
      <c r="CO6" s="12" t="str">
        <f>LEFT(TEXT(CO5,"ddd"),1)</f>
        <v>T</v>
      </c>
      <c r="CP6" s="12" t="str">
        <f>LEFT(TEXT(CP5,"ddd"),1)</f>
        <v>W</v>
      </c>
      <c r="CQ6" s="12" t="str">
        <f>LEFT(TEXT(CQ5,"ddd"),1)</f>
        <v>T</v>
      </c>
      <c r="CR6" s="12" t="str">
        <f>LEFT(TEXT(CR5,"ddd"),1)</f>
        <v>F</v>
      </c>
      <c r="CS6" s="12" t="str">
        <f>LEFT(TEXT(CS5,"ddd"),1)</f>
        <v>S</v>
      </c>
      <c r="CT6" s="12" t="str">
        <f>LEFT(TEXT(CT5,"ddd"),1)</f>
        <v>S</v>
      </c>
      <c r="CU6" s="12" t="str">
        <f>LEFT(TEXT(CU5,"ddd"),1)</f>
        <v>M</v>
      </c>
      <c r="CV6" s="12" t="str">
        <f>LEFT(TEXT(CV5,"ddd"),1)</f>
        <v>T</v>
      </c>
      <c r="CW6" s="12" t="str">
        <f>LEFT(TEXT(CW5,"ddd"),1)</f>
        <v>W</v>
      </c>
      <c r="CX6" s="12" t="str">
        <f>LEFT(TEXT(CX5,"ddd"),1)</f>
        <v>T</v>
      </c>
      <c r="CY6" s="12" t="str">
        <f>LEFT(TEXT(CY5,"ddd"),1)</f>
        <v>F</v>
      </c>
      <c r="CZ6" s="12" t="str">
        <f>LEFT(TEXT(CZ5,"ddd"),1)</f>
        <v>S</v>
      </c>
      <c r="DA6" s="12" t="str">
        <f>LEFT(TEXT(DA5,"ddd"),1)</f>
        <v>S</v>
      </c>
      <c r="DB6" s="12" t="str">
        <f>LEFT(TEXT(DB5,"ddd"),1)</f>
        <v>M</v>
      </c>
      <c r="DC6" s="12" t="str">
        <f>LEFT(TEXT(DC5,"ddd"),1)</f>
        <v>T</v>
      </c>
      <c r="DD6" s="12" t="str">
        <f>LEFT(TEXT(DD5,"ddd"),1)</f>
        <v>W</v>
      </c>
      <c r="DE6" s="12" t="str">
        <f>LEFT(TEXT(DE5,"ddd"),1)</f>
        <v>T</v>
      </c>
      <c r="DF6" s="12" t="str">
        <f>LEFT(TEXT(DF5,"ddd"),1)</f>
        <v>F</v>
      </c>
      <c r="DG6" s="12" t="str">
        <f>LEFT(TEXT(DG5,"ddd"),1)</f>
        <v>S</v>
      </c>
      <c r="DH6" s="12" t="str">
        <f>LEFT(TEXT(DH5,"ddd"),1)</f>
        <v>S</v>
      </c>
      <c r="DI6" s="12" t="str">
        <f>LEFT(TEXT(DI5,"ddd"),1)</f>
        <v>M</v>
      </c>
      <c r="DJ6" s="12" t="str">
        <f>LEFT(TEXT(DJ5,"ddd"),1)</f>
        <v>T</v>
      </c>
      <c r="DK6" s="12" t="str">
        <f>LEFT(TEXT(DK5,"ddd"),1)</f>
        <v>W</v>
      </c>
      <c r="DL6" s="12" t="str">
        <f>LEFT(TEXT(DL5,"ddd"),1)</f>
        <v>T</v>
      </c>
      <c r="DM6" s="12" t="str">
        <f>LEFT(TEXT(DM5,"ddd"),1)</f>
        <v>F</v>
      </c>
      <c r="DN6" s="12" t="str">
        <f>LEFT(TEXT(DN5,"ddd"),1)</f>
        <v>S</v>
      </c>
      <c r="DO6" s="12" t="str">
        <f>LEFT(TEXT(DO5,"ddd"),1)</f>
        <v>S</v>
      </c>
      <c r="DP6" s="12" t="str">
        <f>LEFT(TEXT(DP5,"ddd"),1)</f>
        <v>M</v>
      </c>
      <c r="DQ6" s="12" t="str">
        <f>LEFT(TEXT(DQ5,"ddd"),1)</f>
        <v>T</v>
      </c>
      <c r="DR6" s="12" t="str">
        <f>LEFT(TEXT(DR5,"ddd"),1)</f>
        <v>W</v>
      </c>
      <c r="DS6" s="12" t="str">
        <f>LEFT(TEXT(DS5,"ddd"),1)</f>
        <v>T</v>
      </c>
      <c r="DT6" s="12" t="str">
        <f>LEFT(TEXT(DT5,"ddd"),1)</f>
        <v>F</v>
      </c>
      <c r="DU6" s="12" t="str">
        <f>LEFT(TEXT(DU5,"ddd"),1)</f>
        <v>S</v>
      </c>
      <c r="DV6" s="12" t="str">
        <f>LEFT(TEXT(DV5,"ddd"),1)</f>
        <v>S</v>
      </c>
      <c r="DW6" s="12" t="str">
        <f>LEFT(TEXT(DW5,"ddd"),1)</f>
        <v>M</v>
      </c>
      <c r="DX6" s="12" t="str">
        <f>LEFT(TEXT(DX5,"ddd"),1)</f>
        <v>T</v>
      </c>
      <c r="DY6" s="12" t="str">
        <f>LEFT(TEXT(DY5,"ddd"),1)</f>
        <v>W</v>
      </c>
      <c r="DZ6" s="12" t="str">
        <f>LEFT(TEXT(DZ5,"ddd"),1)</f>
        <v>T</v>
      </c>
      <c r="EA6" s="12" t="str">
        <f>LEFT(TEXT(EA5,"ddd"),1)</f>
        <v>F</v>
      </c>
      <c r="EB6" s="12" t="str">
        <f>LEFT(TEXT(EB5,"ddd"),1)</f>
        <v>S</v>
      </c>
      <c r="EC6" s="12" t="str">
        <f>LEFT(TEXT(EC5,"ddd"),1)</f>
        <v>S</v>
      </c>
      <c r="ED6" s="12" t="str">
        <f>LEFT(TEXT(ED5,"ddd"),1)</f>
        <v>M</v>
      </c>
      <c r="EE6" s="12" t="str">
        <f>LEFT(TEXT(EE5,"ddd"),1)</f>
        <v>T</v>
      </c>
      <c r="EF6" s="12" t="str">
        <f>LEFT(TEXT(EF5,"ddd"),1)</f>
        <v>W</v>
      </c>
      <c r="EG6" s="12" t="str">
        <f>LEFT(TEXT(EG5,"ddd"),1)</f>
        <v>T</v>
      </c>
      <c r="EH6" s="12" t="str">
        <f>LEFT(TEXT(EH5,"ddd"),1)</f>
        <v>F</v>
      </c>
      <c r="EI6" s="12" t="str">
        <f>LEFT(TEXT(EI5,"ddd"),1)</f>
        <v>S</v>
      </c>
      <c r="EJ6" s="12" t="str">
        <f>LEFT(TEXT(EJ5,"ddd"),1)</f>
        <v>S</v>
      </c>
      <c r="EK6" s="12" t="str">
        <f>LEFT(TEXT(EK5,"ddd"),1)</f>
        <v>M</v>
      </c>
      <c r="EL6" s="12" t="str">
        <f>LEFT(TEXT(EL5,"ddd"),1)</f>
        <v>T</v>
      </c>
      <c r="EM6" s="12" t="str">
        <f>LEFT(TEXT(EM5,"ddd"),1)</f>
        <v>W</v>
      </c>
      <c r="EN6" s="12" t="str">
        <f>LEFT(TEXT(EN5,"ddd"),1)</f>
        <v>T</v>
      </c>
      <c r="EO6" s="12" t="str">
        <f>LEFT(TEXT(EO5,"ddd"),1)</f>
        <v>F</v>
      </c>
      <c r="EP6" s="12" t="str">
        <f>LEFT(TEXT(EP5,"ddd"),1)</f>
        <v>S</v>
      </c>
      <c r="EQ6" s="12" t="str">
        <f>LEFT(TEXT(EQ5,"ddd"),1)</f>
        <v>S</v>
      </c>
      <c r="ER6" s="12" t="str">
        <f>LEFT(TEXT(ER5,"ddd"),1)</f>
        <v>M</v>
      </c>
      <c r="ES6" s="12" t="str">
        <f>LEFT(TEXT(ES5,"ddd"),1)</f>
        <v>T</v>
      </c>
      <c r="ET6" s="12" t="str">
        <f>LEFT(TEXT(ET5,"ddd"),1)</f>
        <v>W</v>
      </c>
      <c r="EU6" s="12" t="str">
        <f>LEFT(TEXT(EU5,"ddd"),1)</f>
        <v>T</v>
      </c>
      <c r="EV6" s="12" t="str">
        <f>LEFT(TEXT(EV5,"ddd"),1)</f>
        <v>F</v>
      </c>
      <c r="EW6" s="12" t="str">
        <f>LEFT(TEXT(EW5,"ddd"),1)</f>
        <v>S</v>
      </c>
      <c r="EX6" s="12" t="str">
        <f>LEFT(TEXT(EX5,"ddd"),1)</f>
        <v>S</v>
      </c>
    </row>
    <row r="7" spans="1:154" ht="30" hidden="1" customHeight="1">
      <c r="A7" s="41" t="s">
        <v>14</v>
      </c>
      <c r="D7"/>
      <c r="G7" t="str">
        <f ca="1">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row>
    <row r="8" spans="1:154" s="3" customFormat="1" ht="30" customHeight="1">
      <c r="A8" s="42" t="s">
        <v>15</v>
      </c>
      <c r="B8" s="14" t="s">
        <v>16</v>
      </c>
      <c r="C8" s="15"/>
      <c r="D8" s="16"/>
      <c r="E8" s="17"/>
      <c r="F8" s="13"/>
      <c r="G8" s="13" t="str">
        <f t="shared" ref="G8:G28" ca="1" si="16">IF(OR(ISBLANK(task_start),ISBLANK(task_end)),"",task_end-task_start+1)</f>
        <v/>
      </c>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row>
    <row r="9" spans="1:154" s="3" customFormat="1" ht="30" customHeight="1">
      <c r="A9" s="42" t="s">
        <v>17</v>
      </c>
      <c r="B9" s="54" t="s">
        <v>18</v>
      </c>
      <c r="C9" s="18">
        <v>1</v>
      </c>
      <c r="D9" s="47">
        <v>44984</v>
      </c>
      <c r="E9" s="47">
        <f>D9</f>
        <v>44984</v>
      </c>
      <c r="F9" s="13"/>
      <c r="G9" s="13">
        <f t="shared" ca="1" si="16"/>
        <v>1</v>
      </c>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row>
    <row r="10" spans="1:154" s="3" customFormat="1" ht="30" customHeight="1">
      <c r="A10" s="42"/>
      <c r="B10" s="54" t="s">
        <v>19</v>
      </c>
      <c r="C10" s="18">
        <v>0.8</v>
      </c>
      <c r="D10" s="47">
        <v>45005</v>
      </c>
      <c r="E10" s="47">
        <v>45040</v>
      </c>
      <c r="F10" s="13"/>
      <c r="G10" s="13"/>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row>
    <row r="11" spans="1:154" s="3" customFormat="1" ht="30" customHeight="1">
      <c r="A11" s="42" t="s">
        <v>20</v>
      </c>
      <c r="B11" s="54" t="s">
        <v>21</v>
      </c>
      <c r="C11" s="18">
        <v>0</v>
      </c>
      <c r="D11" s="47">
        <v>45051</v>
      </c>
      <c r="E11" s="47">
        <v>45057</v>
      </c>
      <c r="F11" s="13"/>
      <c r="G11" s="13">
        <f t="shared" ca="1" si="16"/>
        <v>7</v>
      </c>
      <c r="H11" s="28"/>
      <c r="I11" s="28"/>
      <c r="J11" s="28"/>
      <c r="K11" s="28"/>
      <c r="L11" s="28"/>
      <c r="M11" s="28"/>
      <c r="N11" s="28"/>
      <c r="O11" s="28"/>
      <c r="P11" s="28"/>
      <c r="Q11" s="28"/>
      <c r="R11" s="28"/>
      <c r="S11" s="28"/>
      <c r="T11" s="29"/>
      <c r="U11" s="29"/>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row>
    <row r="12" spans="1:154" s="3" customFormat="1" ht="30" customHeight="1">
      <c r="A12" s="41"/>
      <c r="B12" s="54" t="s">
        <v>22</v>
      </c>
      <c r="C12" s="18">
        <v>0</v>
      </c>
      <c r="D12" s="47">
        <v>45051</v>
      </c>
      <c r="E12" s="47">
        <v>45040</v>
      </c>
      <c r="F12" s="13"/>
      <c r="G12" s="13">
        <f t="shared" ca="1" si="16"/>
        <v>-10</v>
      </c>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row>
    <row r="13" spans="1:154" s="3" customFormat="1" ht="30" customHeight="1">
      <c r="A13" s="42" t="s">
        <v>23</v>
      </c>
      <c r="B13" s="19" t="s">
        <v>24</v>
      </c>
      <c r="C13" s="20"/>
      <c r="D13" s="21"/>
      <c r="E13" s="22"/>
      <c r="F13" s="13"/>
      <c r="G13" s="13" t="str">
        <f t="shared" ca="1" si="16"/>
        <v/>
      </c>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row>
    <row r="14" spans="1:154" s="3" customFormat="1" ht="30" customHeight="1">
      <c r="A14" s="42"/>
      <c r="B14" s="74" t="s">
        <v>25</v>
      </c>
      <c r="C14" s="76">
        <v>1</v>
      </c>
      <c r="D14" s="77">
        <v>44977</v>
      </c>
      <c r="E14" s="77">
        <v>44977</v>
      </c>
      <c r="F14" s="13"/>
      <c r="G14" s="13">
        <f t="shared" ca="1" si="16"/>
        <v>1</v>
      </c>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row>
    <row r="15" spans="1:154" s="3" customFormat="1" ht="30" customHeight="1">
      <c r="A15" s="42"/>
      <c r="B15" s="74" t="s">
        <v>26</v>
      </c>
      <c r="C15" s="76">
        <v>0.9</v>
      </c>
      <c r="D15" s="77">
        <v>45005</v>
      </c>
      <c r="E15" s="77">
        <v>45026</v>
      </c>
      <c r="F15" s="13"/>
      <c r="G15" s="13"/>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row>
    <row r="16" spans="1:154" s="3" customFormat="1" ht="30" customHeight="1">
      <c r="A16" s="41"/>
      <c r="B16" s="74" t="s">
        <v>27</v>
      </c>
      <c r="C16" s="76">
        <v>0.5</v>
      </c>
      <c r="D16" s="77">
        <v>45047</v>
      </c>
      <c r="E16" s="77">
        <v>45068</v>
      </c>
      <c r="F16" s="13"/>
      <c r="G16" s="13">
        <f t="shared" ca="1" si="16"/>
        <v>22</v>
      </c>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row>
    <row r="17" spans="1:154" s="3" customFormat="1" ht="30" customHeight="1">
      <c r="A17" s="41"/>
      <c r="B17" s="74" t="s">
        <v>28</v>
      </c>
      <c r="C17" s="76">
        <v>0.2</v>
      </c>
      <c r="D17" s="77">
        <v>45085</v>
      </c>
      <c r="E17" s="77">
        <v>45095</v>
      </c>
      <c r="F17" s="13"/>
      <c r="G17" s="13"/>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row>
    <row r="18" spans="1:154" s="3" customFormat="1" ht="30" customHeight="1">
      <c r="A18" s="41" t="s">
        <v>29</v>
      </c>
      <c r="B18" s="23" t="s">
        <v>30</v>
      </c>
      <c r="C18" s="24"/>
      <c r="D18" s="25"/>
      <c r="E18" s="26"/>
      <c r="F18" s="13"/>
      <c r="G18" s="13" t="str">
        <f t="shared" ca="1" si="16"/>
        <v/>
      </c>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row>
    <row r="19" spans="1:154" s="3" customFormat="1" ht="30" customHeight="1">
      <c r="A19" s="41"/>
      <c r="B19" s="55" t="s">
        <v>31</v>
      </c>
      <c r="C19" s="27">
        <v>1</v>
      </c>
      <c r="D19" s="48">
        <v>44970</v>
      </c>
      <c r="E19" s="48">
        <v>44984</v>
      </c>
      <c r="F19" s="13"/>
      <c r="G19" s="13">
        <f t="shared" ca="1" si="16"/>
        <v>15</v>
      </c>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row>
    <row r="20" spans="1:154" s="3" customFormat="1" ht="30" customHeight="1">
      <c r="A20" s="41"/>
      <c r="B20" s="55" t="s">
        <v>32</v>
      </c>
      <c r="C20" s="27">
        <v>1</v>
      </c>
      <c r="D20" s="48">
        <v>44977</v>
      </c>
      <c r="E20" s="48">
        <v>44984</v>
      </c>
      <c r="F20" s="13"/>
      <c r="G20" s="13">
        <f t="shared" ca="1" si="16"/>
        <v>8</v>
      </c>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row>
    <row r="21" spans="1:154" s="3" customFormat="1" ht="0.95" customHeight="1">
      <c r="A21" s="41"/>
      <c r="B21" s="55" t="s">
        <v>33</v>
      </c>
      <c r="C21" s="27">
        <v>0</v>
      </c>
      <c r="D21" s="48">
        <v>45085</v>
      </c>
      <c r="E21" s="48">
        <v>45099</v>
      </c>
      <c r="F21" s="13"/>
      <c r="G21" s="13">
        <f t="shared" ca="1" si="16"/>
        <v>15</v>
      </c>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row>
    <row r="22" spans="1:154" s="3" customFormat="1" ht="24.95" customHeight="1">
      <c r="A22" s="41"/>
      <c r="B22" s="55" t="s">
        <v>34</v>
      </c>
      <c r="C22" s="27">
        <v>0</v>
      </c>
      <c r="D22" s="48">
        <v>45085</v>
      </c>
      <c r="E22" s="48">
        <v>45098</v>
      </c>
      <c r="F22" s="13"/>
      <c r="G22" s="13">
        <f t="shared" ca="1" si="16"/>
        <v>14</v>
      </c>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row>
    <row r="23" spans="1:154" s="3" customFormat="1" ht="30" customHeight="1">
      <c r="A23" s="41" t="s">
        <v>29</v>
      </c>
      <c r="B23" s="60" t="s">
        <v>35</v>
      </c>
      <c r="C23" s="62"/>
      <c r="D23" s="63"/>
      <c r="E23" s="64"/>
      <c r="F23" s="13"/>
      <c r="G23" s="13" t="str">
        <f t="shared" ca="1" si="16"/>
        <v/>
      </c>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row>
    <row r="24" spans="1:154" s="3" customFormat="1" ht="30" customHeight="1">
      <c r="A24" s="41"/>
      <c r="B24" s="65" t="s">
        <v>36</v>
      </c>
      <c r="C24" s="67">
        <v>0.95</v>
      </c>
      <c r="D24" s="68">
        <v>45002</v>
      </c>
      <c r="E24" s="68">
        <v>45063</v>
      </c>
      <c r="F24" s="13"/>
      <c r="G24" s="13">
        <f t="shared" ca="1" si="16"/>
        <v>62</v>
      </c>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row>
    <row r="25" spans="1:154" s="3" customFormat="1" ht="30" customHeight="1">
      <c r="A25" s="41" t="s">
        <v>29</v>
      </c>
      <c r="B25" s="69" t="s">
        <v>37</v>
      </c>
      <c r="C25" s="71"/>
      <c r="D25" s="72"/>
      <c r="E25" s="73"/>
      <c r="F25" s="13"/>
      <c r="G25" s="13" t="str">
        <f t="shared" ca="1" si="16"/>
        <v/>
      </c>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row>
    <row r="26" spans="1:154" s="3" customFormat="1" ht="30" customHeight="1">
      <c r="A26" s="41"/>
      <c r="B26" s="78" t="s">
        <v>38</v>
      </c>
      <c r="C26" s="80">
        <v>0</v>
      </c>
      <c r="D26" s="81">
        <v>45078</v>
      </c>
      <c r="E26" s="81">
        <v>45085</v>
      </c>
      <c r="F26" s="13"/>
      <c r="G26" s="13">
        <f t="shared" ca="1" si="16"/>
        <v>8</v>
      </c>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row>
    <row r="27" spans="1:154" s="3" customFormat="1" ht="30" customHeight="1">
      <c r="A27" s="41"/>
      <c r="B27" s="78" t="s">
        <v>39</v>
      </c>
      <c r="C27" s="80">
        <v>0</v>
      </c>
      <c r="D27" s="81">
        <v>45085</v>
      </c>
      <c r="E27" s="81">
        <v>45089</v>
      </c>
      <c r="F27" s="13"/>
      <c r="G27" s="13">
        <f t="shared" ca="1" si="16"/>
        <v>5</v>
      </c>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row>
    <row r="28" spans="1:154" s="3" customFormat="1" ht="30" customHeight="1">
      <c r="A28" s="41"/>
      <c r="B28" s="78" t="s">
        <v>40</v>
      </c>
      <c r="C28" s="80">
        <v>0</v>
      </c>
      <c r="D28" s="81">
        <v>45089</v>
      </c>
      <c r="E28" s="81">
        <v>45092</v>
      </c>
      <c r="F28" s="13"/>
      <c r="G28" s="13">
        <f t="shared" ca="1" si="16"/>
        <v>4</v>
      </c>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row>
  </sheetData>
  <sheetProtection sheet="1" objects="1" scenarios="1"/>
  <mergeCells count="22">
    <mergeCell ref="BL4:BR4"/>
    <mergeCell ref="D3:E3"/>
    <mergeCell ref="H4:N4"/>
    <mergeCell ref="O4:U4"/>
    <mergeCell ref="V4:AB4"/>
    <mergeCell ref="AC4:AI4"/>
    <mergeCell ref="AJ4:AP4"/>
    <mergeCell ref="AQ4:AW4"/>
    <mergeCell ref="AX4:BD4"/>
    <mergeCell ref="BE4:BK4"/>
    <mergeCell ref="ER4:EX4"/>
    <mergeCell ref="BS4:BY4"/>
    <mergeCell ref="BZ4:CF4"/>
    <mergeCell ref="CG4:CM4"/>
    <mergeCell ref="CN4:CT4"/>
    <mergeCell ref="CU4:DA4"/>
    <mergeCell ref="DB4:DH4"/>
    <mergeCell ref="DI4:DO4"/>
    <mergeCell ref="DP4:DV4"/>
    <mergeCell ref="DW4:EC4"/>
    <mergeCell ref="ED4:EJ4"/>
    <mergeCell ref="EK4:EQ4"/>
  </mergeCells>
  <conditionalFormatting sqref="C7:C28">
    <cfRule type="dataBar" priority="52">
      <dataBar>
        <cfvo type="num" val="0"/>
        <cfvo type="num" val="1"/>
        <color theme="0" tint="-0.249977111117893"/>
      </dataBar>
      <extLst>
        <ext xmlns:x14="http://schemas.microsoft.com/office/spreadsheetml/2009/9/main" uri="{B025F937-C7B1-47D3-B67F-A62EFF666E3E}">
          <x14:id>{F03295F9-BD86-43D4-BE3D-96900949EE5B}</x14:id>
        </ext>
      </extLst>
    </cfRule>
  </conditionalFormatting>
  <conditionalFormatting sqref="H23:EX24 H27:EX27 H5:EX21">
    <cfRule type="expression" dxfId="104" priority="55">
      <formula>AND(TODAY()&gt;=H$5,TODAY()&lt;I$5)</formula>
    </cfRule>
  </conditionalFormatting>
  <conditionalFormatting sqref="H23:EX24 H27:EX27 H7:EX21">
    <cfRule type="expression" dxfId="103" priority="53">
      <formula>AND(task_start&lt;=H$5,ROUNDDOWN((task_end-task_start+1)*task_progress,0)+task_start-1&gt;=H$5)</formula>
    </cfRule>
    <cfRule type="expression" dxfId="102" priority="54" stopIfTrue="1">
      <formula>AND(task_end&gt;=H$5,task_start&lt;I$5)</formula>
    </cfRule>
  </conditionalFormatting>
  <conditionalFormatting sqref="H25:BK26">
    <cfRule type="expression" dxfId="101" priority="51">
      <formula>AND(TODAY()&gt;=H$5,TODAY()&lt;I$5)</formula>
    </cfRule>
  </conditionalFormatting>
  <conditionalFormatting sqref="H25:BK26">
    <cfRule type="expression" dxfId="100" priority="49">
      <formula>AND(task_start&lt;=H$5,ROUNDDOWN((task_end-task_start+1)*task_progress,0)+task_start-1&gt;=H$5)</formula>
    </cfRule>
    <cfRule type="expression" dxfId="99" priority="50" stopIfTrue="1">
      <formula>AND(task_end&gt;=H$5,task_start&lt;I$5)</formula>
    </cfRule>
  </conditionalFormatting>
  <conditionalFormatting sqref="BL25:BR26">
    <cfRule type="expression" dxfId="98" priority="48">
      <formula>AND(TODAY()&gt;=BL$5,TODAY()&lt;BM$5)</formula>
    </cfRule>
  </conditionalFormatting>
  <conditionalFormatting sqref="BL25:BR26">
    <cfRule type="expression" dxfId="97" priority="46">
      <formula>AND(task_start&lt;=BL$5,ROUNDDOWN((task_end-task_start+1)*task_progress,0)+task_start-1&gt;=BL$5)</formula>
    </cfRule>
    <cfRule type="expression" dxfId="96" priority="47" stopIfTrue="1">
      <formula>AND(task_end&gt;=BL$5,task_start&lt;BM$5)</formula>
    </cfRule>
  </conditionalFormatting>
  <conditionalFormatting sqref="BS25:BY26">
    <cfRule type="expression" dxfId="95" priority="45">
      <formula>AND(TODAY()&gt;=BS$5,TODAY()&lt;BT$5)</formula>
    </cfRule>
  </conditionalFormatting>
  <conditionalFormatting sqref="BS25:BY26">
    <cfRule type="expression" dxfId="94" priority="43">
      <formula>AND(task_start&lt;=BS$5,ROUNDDOWN((task_end-task_start+1)*task_progress,0)+task_start-1&gt;=BS$5)</formula>
    </cfRule>
    <cfRule type="expression" dxfId="93" priority="44" stopIfTrue="1">
      <formula>AND(task_end&gt;=BS$5,task_start&lt;BT$5)</formula>
    </cfRule>
  </conditionalFormatting>
  <conditionalFormatting sqref="BZ25:CF26">
    <cfRule type="expression" dxfId="92" priority="42">
      <formula>AND(TODAY()&gt;=BZ$5,TODAY()&lt;CA$5)</formula>
    </cfRule>
  </conditionalFormatting>
  <conditionalFormatting sqref="BZ25:CF26">
    <cfRule type="expression" dxfId="91" priority="40">
      <formula>AND(task_start&lt;=BZ$5,ROUNDDOWN((task_end-task_start+1)*task_progress,0)+task_start-1&gt;=BZ$5)</formula>
    </cfRule>
    <cfRule type="expression" dxfId="90" priority="41" stopIfTrue="1">
      <formula>AND(task_end&gt;=BZ$5,task_start&lt;CA$5)</formula>
    </cfRule>
  </conditionalFormatting>
  <conditionalFormatting sqref="CG25:CM26">
    <cfRule type="expression" dxfId="89" priority="39">
      <formula>AND(TODAY()&gt;=CG$5,TODAY()&lt;CH$5)</formula>
    </cfRule>
  </conditionalFormatting>
  <conditionalFormatting sqref="CG25:CM26">
    <cfRule type="expression" dxfId="88" priority="37">
      <formula>AND(task_start&lt;=CG$5,ROUNDDOWN((task_end-task_start+1)*task_progress,0)+task_start-1&gt;=CG$5)</formula>
    </cfRule>
    <cfRule type="expression" dxfId="87" priority="38" stopIfTrue="1">
      <formula>AND(task_end&gt;=CG$5,task_start&lt;CH$5)</formula>
    </cfRule>
  </conditionalFormatting>
  <conditionalFormatting sqref="CN25:CT26">
    <cfRule type="expression" dxfId="86" priority="36">
      <formula>AND(TODAY()&gt;=CN$5,TODAY()&lt;CO$5)</formula>
    </cfRule>
  </conditionalFormatting>
  <conditionalFormatting sqref="CN25:CT26">
    <cfRule type="expression" dxfId="85" priority="34">
      <formula>AND(task_start&lt;=CN$5,ROUNDDOWN((task_end-task_start+1)*task_progress,0)+task_start-1&gt;=CN$5)</formula>
    </cfRule>
    <cfRule type="expression" dxfId="84" priority="35" stopIfTrue="1">
      <formula>AND(task_end&gt;=CN$5,task_start&lt;CO$5)</formula>
    </cfRule>
  </conditionalFormatting>
  <conditionalFormatting sqref="CU25:DA26">
    <cfRule type="expression" dxfId="83" priority="33">
      <formula>AND(TODAY()&gt;=CU$5,TODAY()&lt;CV$5)</formula>
    </cfRule>
  </conditionalFormatting>
  <conditionalFormatting sqref="CU25:DA26">
    <cfRule type="expression" dxfId="82" priority="31">
      <formula>AND(task_start&lt;=CU$5,ROUNDDOWN((task_end-task_start+1)*task_progress,0)+task_start-1&gt;=CU$5)</formula>
    </cfRule>
    <cfRule type="expression" dxfId="81" priority="32" stopIfTrue="1">
      <formula>AND(task_end&gt;=CU$5,task_start&lt;CV$5)</formula>
    </cfRule>
  </conditionalFormatting>
  <conditionalFormatting sqref="DB25:DH26">
    <cfRule type="expression" dxfId="80" priority="30">
      <formula>AND(TODAY()&gt;=DB$5,TODAY()&lt;DC$5)</formula>
    </cfRule>
  </conditionalFormatting>
  <conditionalFormatting sqref="DB25:DH26">
    <cfRule type="expression" dxfId="79" priority="28">
      <formula>AND(task_start&lt;=DB$5,ROUNDDOWN((task_end-task_start+1)*task_progress,0)+task_start-1&gt;=DB$5)</formula>
    </cfRule>
    <cfRule type="expression" dxfId="78" priority="29" stopIfTrue="1">
      <formula>AND(task_end&gt;=DB$5,task_start&lt;DC$5)</formula>
    </cfRule>
  </conditionalFormatting>
  <conditionalFormatting sqref="DI25:DO26">
    <cfRule type="expression" dxfId="77" priority="27">
      <formula>AND(TODAY()&gt;=DI$5,TODAY()&lt;DJ$5)</formula>
    </cfRule>
  </conditionalFormatting>
  <conditionalFormatting sqref="DI25:DO26">
    <cfRule type="expression" dxfId="76" priority="25">
      <formula>AND(task_start&lt;=DI$5,ROUNDDOWN((task_end-task_start+1)*task_progress,0)+task_start-1&gt;=DI$5)</formula>
    </cfRule>
    <cfRule type="expression" dxfId="75" priority="26" stopIfTrue="1">
      <formula>AND(task_end&gt;=DI$5,task_start&lt;DJ$5)</formula>
    </cfRule>
  </conditionalFormatting>
  <conditionalFormatting sqref="DP25:DV26">
    <cfRule type="expression" dxfId="74" priority="24">
      <formula>AND(TODAY()&gt;=DP$5,TODAY()&lt;DQ$5)</formula>
    </cfRule>
  </conditionalFormatting>
  <conditionalFormatting sqref="DP25:DV26">
    <cfRule type="expression" dxfId="73" priority="22">
      <formula>AND(task_start&lt;=DP$5,ROUNDDOWN((task_end-task_start+1)*task_progress,0)+task_start-1&gt;=DP$5)</formula>
    </cfRule>
    <cfRule type="expression" dxfId="72" priority="23" stopIfTrue="1">
      <formula>AND(task_end&gt;=DP$5,task_start&lt;DQ$5)</formula>
    </cfRule>
  </conditionalFormatting>
  <conditionalFormatting sqref="DW25:EC26">
    <cfRule type="expression" dxfId="71" priority="21">
      <formula>AND(TODAY()&gt;=DW$5,TODAY()&lt;DX$5)</formula>
    </cfRule>
  </conditionalFormatting>
  <conditionalFormatting sqref="DW25:EC26">
    <cfRule type="expression" dxfId="70" priority="19">
      <formula>AND(task_start&lt;=DW$5,ROUNDDOWN((task_end-task_start+1)*task_progress,0)+task_start-1&gt;=DW$5)</formula>
    </cfRule>
    <cfRule type="expression" dxfId="69" priority="20" stopIfTrue="1">
      <formula>AND(task_end&gt;=DW$5,task_start&lt;DX$5)</formula>
    </cfRule>
  </conditionalFormatting>
  <conditionalFormatting sqref="ED25:EJ26">
    <cfRule type="expression" dxfId="68" priority="18">
      <formula>AND(TODAY()&gt;=ED$5,TODAY()&lt;EE$5)</formula>
    </cfRule>
  </conditionalFormatting>
  <conditionalFormatting sqref="ED25:EJ26">
    <cfRule type="expression" dxfId="67" priority="16">
      <formula>AND(task_start&lt;=ED$5,ROUNDDOWN((task_end-task_start+1)*task_progress,0)+task_start-1&gt;=ED$5)</formula>
    </cfRule>
    <cfRule type="expression" dxfId="66" priority="17" stopIfTrue="1">
      <formula>AND(task_end&gt;=ED$5,task_start&lt;EE$5)</formula>
    </cfRule>
  </conditionalFormatting>
  <conditionalFormatting sqref="EK25:EQ26">
    <cfRule type="expression" dxfId="65" priority="15">
      <formula>AND(TODAY()&gt;=EK$5,TODAY()&lt;EL$5)</formula>
    </cfRule>
  </conditionalFormatting>
  <conditionalFormatting sqref="EK25:EQ26">
    <cfRule type="expression" dxfId="64" priority="13">
      <formula>AND(task_start&lt;=EK$5,ROUNDDOWN((task_end-task_start+1)*task_progress,0)+task_start-1&gt;=EK$5)</formula>
    </cfRule>
    <cfRule type="expression" dxfId="63" priority="14" stopIfTrue="1">
      <formula>AND(task_end&gt;=EK$5,task_start&lt;EL$5)</formula>
    </cfRule>
  </conditionalFormatting>
  <conditionalFormatting sqref="ER25:EX26">
    <cfRule type="expression" dxfId="62" priority="12">
      <formula>AND(TODAY()&gt;=ER$5,TODAY()&lt;ES$5)</formula>
    </cfRule>
  </conditionalFormatting>
  <conditionalFormatting sqref="ER25:EX26">
    <cfRule type="expression" dxfId="61" priority="10">
      <formula>AND(task_start&lt;=ER$5,ROUNDDOWN((task_end-task_start+1)*task_progress,0)+task_start-1&gt;=ER$5)</formula>
    </cfRule>
    <cfRule type="expression" dxfId="60" priority="11" stopIfTrue="1">
      <formula>AND(task_end&gt;=ER$5,task_start&lt;ES$5)</formula>
    </cfRule>
  </conditionalFormatting>
  <conditionalFormatting sqref="H22:EX22">
    <cfRule type="expression" dxfId="59" priority="9">
      <formula>AND(TODAY()&gt;=H$5,TODAY()&lt;I$5)</formula>
    </cfRule>
  </conditionalFormatting>
  <conditionalFormatting sqref="H22:EX22">
    <cfRule type="expression" dxfId="58" priority="7">
      <formula>AND(task_start&lt;=H$5,ROUNDDOWN((task_end-task_start+1)*task_progress,0)+task_start-1&gt;=H$5)</formula>
    </cfRule>
    <cfRule type="expression" dxfId="57" priority="8" stopIfTrue="1">
      <formula>AND(task_end&gt;=H$5,task_start&lt;I$5)</formula>
    </cfRule>
  </conditionalFormatting>
  <conditionalFormatting sqref="H28:EX28">
    <cfRule type="expression" dxfId="56" priority="3">
      <formula>AND(TODAY()&gt;=H$5,TODAY()&lt;I$5)</formula>
    </cfRule>
  </conditionalFormatting>
  <conditionalFormatting sqref="H28:EX28">
    <cfRule type="expression" dxfId="55" priority="1">
      <formula>AND(task_start&lt;=H$5,ROUNDDOWN((task_end-task_start+1)*task_progress,0)+task_start-1&gt;=H$5)</formula>
    </cfRule>
    <cfRule type="expression" dxfId="54" priority="2"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EE96EDD5-9C82-4E82-AB43-78F03403867B}">
      <formula1>1</formula1>
    </dataValidation>
  </dataValidations>
  <printOptions horizontalCentered="1"/>
  <pageMargins left="0.35" right="0.35" top="0.35" bottom="0.5" header="0.3" footer="0.3"/>
  <pageSetup scale="27"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03295F9-BD86-43D4-BE3D-96900949EE5B}">
            <x14:dataBar minLength="0" maxLength="100" gradient="0">
              <x14:cfvo type="num">
                <xm:f>0</xm:f>
              </x14:cfvo>
              <x14:cfvo type="num">
                <xm:f>1</xm:f>
              </x14:cfvo>
              <x14:negativeFillColor rgb="FFFF0000"/>
              <x14:axisColor rgb="FF000000"/>
            </x14:dataBar>
          </x14:cfRule>
          <xm:sqref>C7:C28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Y33"/>
  <sheetViews>
    <sheetView showGridLines="0" showRuler="0" zoomScale="125" zoomScaleNormal="75" zoomScalePageLayoutView="70" workbookViewId="0">
      <pane ySplit="5" topLeftCell="BD6" activePane="bottomLeft" state="frozen"/>
      <selection pane="bottomLeft" activeCell="B11" sqref="B11"/>
    </sheetView>
  </sheetViews>
  <sheetFormatPr defaultColWidth="8.85546875" defaultRowHeight="30" customHeight="1"/>
  <cols>
    <col min="1" max="1" width="2.7109375" style="41"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55" width="2.42578125" customWidth="1"/>
  </cols>
  <sheetData>
    <row r="1" spans="1:155" ht="30" customHeight="1">
      <c r="A1" s="42" t="s">
        <v>0</v>
      </c>
      <c r="B1" s="44" t="s">
        <v>1</v>
      </c>
      <c r="C1" s="1"/>
      <c r="D1" s="2"/>
      <c r="E1" s="4"/>
      <c r="F1" s="30"/>
      <c r="H1" s="2"/>
      <c r="I1" s="57"/>
    </row>
    <row r="2" spans="1:155" ht="17.100000000000001" customHeight="1">
      <c r="A2" s="41" t="s">
        <v>3</v>
      </c>
      <c r="B2" s="45" t="s">
        <v>4</v>
      </c>
      <c r="I2" s="58"/>
    </row>
    <row r="3" spans="1:155" ht="30" customHeight="1">
      <c r="A3" s="41" t="s">
        <v>5</v>
      </c>
      <c r="B3" s="46"/>
      <c r="C3" s="85" t="s">
        <v>42</v>
      </c>
      <c r="D3" s="85"/>
      <c r="E3" s="84">
        <v>44956</v>
      </c>
      <c r="F3" s="84"/>
    </row>
    <row r="4" spans="1:155" ht="30" customHeight="1">
      <c r="A4" s="42" t="s">
        <v>6</v>
      </c>
      <c r="C4" s="85" t="s">
        <v>43</v>
      </c>
      <c r="D4" s="85"/>
      <c r="E4" s="6">
        <v>2</v>
      </c>
      <c r="I4" s="83">
        <f>I5</f>
        <v>44963</v>
      </c>
      <c r="J4" s="83"/>
      <c r="K4" s="83"/>
      <c r="L4" s="83"/>
      <c r="M4" s="83"/>
      <c r="N4" s="83"/>
      <c r="O4" s="83"/>
      <c r="P4" s="83">
        <f>P5</f>
        <v>44970</v>
      </c>
      <c r="Q4" s="83"/>
      <c r="R4" s="83"/>
      <c r="S4" s="83"/>
      <c r="T4" s="83"/>
      <c r="U4" s="83"/>
      <c r="V4" s="83"/>
      <c r="W4" s="83">
        <f>W5</f>
        <v>44977</v>
      </c>
      <c r="X4" s="83"/>
      <c r="Y4" s="83"/>
      <c r="Z4" s="83"/>
      <c r="AA4" s="83"/>
      <c r="AB4" s="83"/>
      <c r="AC4" s="83"/>
      <c r="AD4" s="83">
        <f>AD5</f>
        <v>44984</v>
      </c>
      <c r="AE4" s="83"/>
      <c r="AF4" s="83"/>
      <c r="AG4" s="83"/>
      <c r="AH4" s="83"/>
      <c r="AI4" s="83"/>
      <c r="AJ4" s="83"/>
      <c r="AK4" s="83">
        <f>AK5</f>
        <v>44991</v>
      </c>
      <c r="AL4" s="83"/>
      <c r="AM4" s="83"/>
      <c r="AN4" s="83"/>
      <c r="AO4" s="83"/>
      <c r="AP4" s="83"/>
      <c r="AQ4" s="83"/>
      <c r="AR4" s="83">
        <f>AR5</f>
        <v>44998</v>
      </c>
      <c r="AS4" s="83"/>
      <c r="AT4" s="83"/>
      <c r="AU4" s="83"/>
      <c r="AV4" s="83"/>
      <c r="AW4" s="83"/>
      <c r="AX4" s="83"/>
      <c r="AY4" s="83">
        <f>AY5</f>
        <v>45005</v>
      </c>
      <c r="AZ4" s="83"/>
      <c r="BA4" s="83"/>
      <c r="BB4" s="83"/>
      <c r="BC4" s="83"/>
      <c r="BD4" s="83"/>
      <c r="BE4" s="83"/>
      <c r="BF4" s="83">
        <f>BF5</f>
        <v>45012</v>
      </c>
      <c r="BG4" s="83"/>
      <c r="BH4" s="83"/>
      <c r="BI4" s="83"/>
      <c r="BJ4" s="83"/>
      <c r="BK4" s="83"/>
      <c r="BL4" s="83"/>
      <c r="BM4" s="83">
        <f>BM5</f>
        <v>45019</v>
      </c>
      <c r="BN4" s="83"/>
      <c r="BO4" s="83"/>
      <c r="BP4" s="83"/>
      <c r="BQ4" s="83"/>
      <c r="BR4" s="83"/>
      <c r="BS4" s="83"/>
      <c r="BT4" s="83">
        <f>BT5</f>
        <v>45026</v>
      </c>
      <c r="BU4" s="83"/>
      <c r="BV4" s="83"/>
      <c r="BW4" s="83"/>
      <c r="BX4" s="83"/>
      <c r="BY4" s="83"/>
      <c r="BZ4" s="83"/>
      <c r="CA4" s="83">
        <f>CA5</f>
        <v>45033</v>
      </c>
      <c r="CB4" s="83"/>
      <c r="CC4" s="83"/>
      <c r="CD4" s="83"/>
      <c r="CE4" s="83"/>
      <c r="CF4" s="83"/>
      <c r="CG4" s="83"/>
      <c r="CH4" s="83">
        <f>CH5</f>
        <v>45040</v>
      </c>
      <c r="CI4" s="83"/>
      <c r="CJ4" s="83"/>
      <c r="CK4" s="83"/>
      <c r="CL4" s="83"/>
      <c r="CM4" s="83"/>
      <c r="CN4" s="83"/>
      <c r="CO4" s="83">
        <f>CO5</f>
        <v>45047</v>
      </c>
      <c r="CP4" s="83"/>
      <c r="CQ4" s="83"/>
      <c r="CR4" s="83"/>
      <c r="CS4" s="83"/>
      <c r="CT4" s="83"/>
      <c r="CU4" s="83"/>
      <c r="CV4" s="83">
        <f>CV5</f>
        <v>45054</v>
      </c>
      <c r="CW4" s="83"/>
      <c r="CX4" s="83"/>
      <c r="CY4" s="83"/>
      <c r="CZ4" s="83"/>
      <c r="DA4" s="83"/>
      <c r="DB4" s="83"/>
      <c r="DC4" s="83">
        <f>DC5</f>
        <v>45061</v>
      </c>
      <c r="DD4" s="83"/>
      <c r="DE4" s="83"/>
      <c r="DF4" s="83"/>
      <c r="DG4" s="83"/>
      <c r="DH4" s="83"/>
      <c r="DI4" s="83"/>
      <c r="DJ4" s="83">
        <f>DJ5</f>
        <v>45068</v>
      </c>
      <c r="DK4" s="83"/>
      <c r="DL4" s="83"/>
      <c r="DM4" s="83"/>
      <c r="DN4" s="83"/>
      <c r="DO4" s="83"/>
      <c r="DP4" s="83"/>
      <c r="DQ4" s="83">
        <f>DQ5</f>
        <v>45075</v>
      </c>
      <c r="DR4" s="83"/>
      <c r="DS4" s="83"/>
      <c r="DT4" s="83"/>
      <c r="DU4" s="83"/>
      <c r="DV4" s="83"/>
      <c r="DW4" s="83"/>
      <c r="DX4" s="83">
        <f>DX5</f>
        <v>45082</v>
      </c>
      <c r="DY4" s="83"/>
      <c r="DZ4" s="83"/>
      <c r="EA4" s="83"/>
      <c r="EB4" s="83"/>
      <c r="EC4" s="83"/>
      <c r="ED4" s="83"/>
      <c r="EE4" s="83">
        <f>EE5</f>
        <v>45089</v>
      </c>
      <c r="EF4" s="83"/>
      <c r="EG4" s="83"/>
      <c r="EH4" s="83"/>
      <c r="EI4" s="83"/>
      <c r="EJ4" s="83"/>
      <c r="EK4" s="83"/>
      <c r="EL4" s="83">
        <f>EL5</f>
        <v>45096</v>
      </c>
      <c r="EM4" s="83"/>
      <c r="EN4" s="83"/>
      <c r="EO4" s="83"/>
      <c r="EP4" s="83"/>
      <c r="EQ4" s="83"/>
      <c r="ER4" s="83"/>
      <c r="ES4" s="83">
        <f>ES5</f>
        <v>45103</v>
      </c>
      <c r="ET4" s="83"/>
      <c r="EU4" s="83"/>
      <c r="EV4" s="83"/>
      <c r="EW4" s="83"/>
      <c r="EX4" s="83"/>
      <c r="EY4" s="83"/>
    </row>
    <row r="5" spans="1:155" ht="15" customHeight="1">
      <c r="A5" s="42" t="s">
        <v>7</v>
      </c>
      <c r="B5" s="56"/>
      <c r="C5" s="56"/>
      <c r="D5" s="56"/>
      <c r="E5" s="56"/>
      <c r="F5" s="56"/>
      <c r="G5" s="56"/>
      <c r="I5" s="10">
        <f>Project_Start-WEEKDAY(Project_Start,1)+2+7*(Display_Week-1)</f>
        <v>44963</v>
      </c>
      <c r="J5" s="9">
        <f t="shared" ref="J5:AL5" si="0">I5+1</f>
        <v>44964</v>
      </c>
      <c r="K5" s="9">
        <f t="shared" si="0"/>
        <v>44965</v>
      </c>
      <c r="L5" s="9">
        <f t="shared" si="0"/>
        <v>44966</v>
      </c>
      <c r="M5" s="9">
        <f t="shared" si="0"/>
        <v>44967</v>
      </c>
      <c r="N5" s="9">
        <f t="shared" si="0"/>
        <v>44968</v>
      </c>
      <c r="O5" s="11">
        <f t="shared" si="0"/>
        <v>44969</v>
      </c>
      <c r="P5" s="10">
        <f t="shared" si="0"/>
        <v>44970</v>
      </c>
      <c r="Q5" s="9">
        <f t="shared" si="0"/>
        <v>44971</v>
      </c>
      <c r="R5" s="9">
        <f t="shared" si="0"/>
        <v>44972</v>
      </c>
      <c r="S5" s="9">
        <f t="shared" si="0"/>
        <v>44973</v>
      </c>
      <c r="T5" s="9">
        <f t="shared" si="0"/>
        <v>44974</v>
      </c>
      <c r="U5" s="9">
        <f t="shared" si="0"/>
        <v>44975</v>
      </c>
      <c r="V5" s="11">
        <f t="shared" si="0"/>
        <v>44976</v>
      </c>
      <c r="W5" s="10">
        <f t="shared" si="0"/>
        <v>44977</v>
      </c>
      <c r="X5" s="9">
        <f t="shared" si="0"/>
        <v>44978</v>
      </c>
      <c r="Y5" s="9">
        <f t="shared" si="0"/>
        <v>44979</v>
      </c>
      <c r="Z5" s="9">
        <f t="shared" si="0"/>
        <v>44980</v>
      </c>
      <c r="AA5" s="9">
        <f t="shared" si="0"/>
        <v>44981</v>
      </c>
      <c r="AB5" s="9">
        <f t="shared" si="0"/>
        <v>44982</v>
      </c>
      <c r="AC5" s="11">
        <f t="shared" si="0"/>
        <v>44983</v>
      </c>
      <c r="AD5" s="10">
        <f t="shared" si="0"/>
        <v>44984</v>
      </c>
      <c r="AE5" s="9">
        <f t="shared" si="0"/>
        <v>44985</v>
      </c>
      <c r="AF5" s="9">
        <f t="shared" si="0"/>
        <v>44986</v>
      </c>
      <c r="AG5" s="9">
        <f t="shared" si="0"/>
        <v>44987</v>
      </c>
      <c r="AH5" s="9">
        <f t="shared" si="0"/>
        <v>44988</v>
      </c>
      <c r="AI5" s="9">
        <f t="shared" si="0"/>
        <v>44989</v>
      </c>
      <c r="AJ5" s="11">
        <f t="shared" si="0"/>
        <v>44990</v>
      </c>
      <c r="AK5" s="10">
        <f t="shared" si="0"/>
        <v>44991</v>
      </c>
      <c r="AL5" s="9">
        <f t="shared" si="0"/>
        <v>44992</v>
      </c>
      <c r="AM5" s="9">
        <f t="shared" ref="AM5:AX5" si="1">AL5+1</f>
        <v>44993</v>
      </c>
      <c r="AN5" s="9">
        <f t="shared" si="1"/>
        <v>44994</v>
      </c>
      <c r="AO5" s="9">
        <f t="shared" si="1"/>
        <v>44995</v>
      </c>
      <c r="AP5" s="9">
        <f t="shared" si="1"/>
        <v>44996</v>
      </c>
      <c r="AQ5" s="11">
        <f t="shared" si="1"/>
        <v>44997</v>
      </c>
      <c r="AR5" s="10">
        <f>AQ5+1</f>
        <v>44998</v>
      </c>
      <c r="AS5" s="9">
        <f>AR5+1</f>
        <v>44999</v>
      </c>
      <c r="AT5" s="9">
        <f t="shared" si="1"/>
        <v>45000</v>
      </c>
      <c r="AU5" s="9">
        <f t="shared" si="1"/>
        <v>45001</v>
      </c>
      <c r="AV5" s="9">
        <f t="shared" si="1"/>
        <v>45002</v>
      </c>
      <c r="AW5" s="9">
        <f t="shared" si="1"/>
        <v>45003</v>
      </c>
      <c r="AX5" s="11">
        <f t="shared" si="1"/>
        <v>45004</v>
      </c>
      <c r="AY5" s="10">
        <f>AX5+1</f>
        <v>45005</v>
      </c>
      <c r="AZ5" s="9">
        <f>AY5+1</f>
        <v>45006</v>
      </c>
      <c r="BA5" s="9">
        <f t="shared" ref="BA5:BE5" si="2">AZ5+1</f>
        <v>45007</v>
      </c>
      <c r="BB5" s="9">
        <f t="shared" si="2"/>
        <v>45008</v>
      </c>
      <c r="BC5" s="9">
        <f t="shared" si="2"/>
        <v>45009</v>
      </c>
      <c r="BD5" s="9">
        <f t="shared" si="2"/>
        <v>45010</v>
      </c>
      <c r="BE5" s="11">
        <f t="shared" si="2"/>
        <v>45011</v>
      </c>
      <c r="BF5" s="10">
        <f>BE5+1</f>
        <v>45012</v>
      </c>
      <c r="BG5" s="9">
        <f>BF5+1</f>
        <v>45013</v>
      </c>
      <c r="BH5" s="9">
        <f t="shared" ref="BH5:BL5" si="3">BG5+1</f>
        <v>45014</v>
      </c>
      <c r="BI5" s="9">
        <f t="shared" si="3"/>
        <v>45015</v>
      </c>
      <c r="BJ5" s="9">
        <f t="shared" si="3"/>
        <v>45016</v>
      </c>
      <c r="BK5" s="9">
        <f t="shared" si="3"/>
        <v>45017</v>
      </c>
      <c r="BL5" s="11">
        <f t="shared" si="3"/>
        <v>45018</v>
      </c>
      <c r="BM5" s="10">
        <f>BL5+1</f>
        <v>45019</v>
      </c>
      <c r="BN5" s="9">
        <f>BM5+1</f>
        <v>45020</v>
      </c>
      <c r="BO5" s="9">
        <f t="shared" ref="BO5" si="4">BN5+1</f>
        <v>45021</v>
      </c>
      <c r="BP5" s="9">
        <f t="shared" ref="BP5" si="5">BO5+1</f>
        <v>45022</v>
      </c>
      <c r="BQ5" s="9">
        <f t="shared" ref="BQ5" si="6">BP5+1</f>
        <v>45023</v>
      </c>
      <c r="BR5" s="9">
        <f t="shared" ref="BR5" si="7">BQ5+1</f>
        <v>45024</v>
      </c>
      <c r="BS5" s="11">
        <f t="shared" ref="BS5" si="8">BR5+1</f>
        <v>45025</v>
      </c>
      <c r="BT5" s="10">
        <f>BS5+1</f>
        <v>45026</v>
      </c>
      <c r="BU5" s="9">
        <f>BT5+1</f>
        <v>45027</v>
      </c>
      <c r="BV5" s="9">
        <f t="shared" ref="BV5" si="9">BU5+1</f>
        <v>45028</v>
      </c>
      <c r="BW5" s="9">
        <f t="shared" ref="BW5" si="10">BV5+1</f>
        <v>45029</v>
      </c>
      <c r="BX5" s="9">
        <f t="shared" ref="BX5" si="11">BW5+1</f>
        <v>45030</v>
      </c>
      <c r="BY5" s="9">
        <f t="shared" ref="BY5" si="12">BX5+1</f>
        <v>45031</v>
      </c>
      <c r="BZ5" s="11">
        <f t="shared" ref="BZ5" si="13">BY5+1</f>
        <v>45032</v>
      </c>
      <c r="CA5" s="10">
        <f>BZ5+1</f>
        <v>45033</v>
      </c>
      <c r="CB5" s="9">
        <f>CA5+1</f>
        <v>45034</v>
      </c>
      <c r="CC5" s="9">
        <f t="shared" ref="CC5" si="14">CB5+1</f>
        <v>45035</v>
      </c>
      <c r="CD5" s="9">
        <f t="shared" ref="CD5" si="15">CC5+1</f>
        <v>45036</v>
      </c>
      <c r="CE5" s="9">
        <f t="shared" ref="CE5" si="16">CD5+1</f>
        <v>45037</v>
      </c>
      <c r="CF5" s="9">
        <f t="shared" ref="CF5" si="17">CE5+1</f>
        <v>45038</v>
      </c>
      <c r="CG5" s="11">
        <f t="shared" ref="CG5" si="18">CF5+1</f>
        <v>45039</v>
      </c>
      <c r="CH5" s="10">
        <f>CG5+1</f>
        <v>45040</v>
      </c>
      <c r="CI5" s="9">
        <f>CH5+1</f>
        <v>45041</v>
      </c>
      <c r="CJ5" s="9">
        <f t="shared" ref="CJ5" si="19">CI5+1</f>
        <v>45042</v>
      </c>
      <c r="CK5" s="9">
        <f t="shared" ref="CK5" si="20">CJ5+1</f>
        <v>45043</v>
      </c>
      <c r="CL5" s="9">
        <f t="shared" ref="CL5" si="21">CK5+1</f>
        <v>45044</v>
      </c>
      <c r="CM5" s="9">
        <f t="shared" ref="CM5" si="22">CL5+1</f>
        <v>45045</v>
      </c>
      <c r="CN5" s="11">
        <f t="shared" ref="CN5" si="23">CM5+1</f>
        <v>45046</v>
      </c>
      <c r="CO5" s="10">
        <f>CN5+1</f>
        <v>45047</v>
      </c>
      <c r="CP5" s="9">
        <f>CO5+1</f>
        <v>45048</v>
      </c>
      <c r="CQ5" s="9">
        <f t="shared" ref="CQ5" si="24">CP5+1</f>
        <v>45049</v>
      </c>
      <c r="CR5" s="9">
        <f t="shared" ref="CR5" si="25">CQ5+1</f>
        <v>45050</v>
      </c>
      <c r="CS5" s="9">
        <f t="shared" ref="CS5" si="26">CR5+1</f>
        <v>45051</v>
      </c>
      <c r="CT5" s="9">
        <f t="shared" ref="CT5" si="27">CS5+1</f>
        <v>45052</v>
      </c>
      <c r="CU5" s="11">
        <f t="shared" ref="CU5" si="28">CT5+1</f>
        <v>45053</v>
      </c>
      <c r="CV5" s="10">
        <f>CU5+1</f>
        <v>45054</v>
      </c>
      <c r="CW5" s="9">
        <f>CV5+1</f>
        <v>45055</v>
      </c>
      <c r="CX5" s="9">
        <f t="shared" ref="CX5" si="29">CW5+1</f>
        <v>45056</v>
      </c>
      <c r="CY5" s="9">
        <f t="shared" ref="CY5" si="30">CX5+1</f>
        <v>45057</v>
      </c>
      <c r="CZ5" s="9">
        <f t="shared" ref="CZ5" si="31">CY5+1</f>
        <v>45058</v>
      </c>
      <c r="DA5" s="9">
        <f t="shared" ref="DA5" si="32">CZ5+1</f>
        <v>45059</v>
      </c>
      <c r="DB5" s="11">
        <f t="shared" ref="DB5" si="33">DA5+1</f>
        <v>45060</v>
      </c>
      <c r="DC5" s="10">
        <f>DB5+1</f>
        <v>45061</v>
      </c>
      <c r="DD5" s="9">
        <f>DC5+1</f>
        <v>45062</v>
      </c>
      <c r="DE5" s="9">
        <f t="shared" ref="DE5" si="34">DD5+1</f>
        <v>45063</v>
      </c>
      <c r="DF5" s="9">
        <f t="shared" ref="DF5" si="35">DE5+1</f>
        <v>45064</v>
      </c>
      <c r="DG5" s="9">
        <f t="shared" ref="DG5" si="36">DF5+1</f>
        <v>45065</v>
      </c>
      <c r="DH5" s="9">
        <f t="shared" ref="DH5" si="37">DG5+1</f>
        <v>45066</v>
      </c>
      <c r="DI5" s="11">
        <f t="shared" ref="DI5" si="38">DH5+1</f>
        <v>45067</v>
      </c>
      <c r="DJ5" s="10">
        <f>DI5+1</f>
        <v>45068</v>
      </c>
      <c r="DK5" s="9">
        <f>DJ5+1</f>
        <v>45069</v>
      </c>
      <c r="DL5" s="9">
        <f t="shared" ref="DL5" si="39">DK5+1</f>
        <v>45070</v>
      </c>
      <c r="DM5" s="9">
        <f t="shared" ref="DM5" si="40">DL5+1</f>
        <v>45071</v>
      </c>
      <c r="DN5" s="9">
        <f t="shared" ref="DN5" si="41">DM5+1</f>
        <v>45072</v>
      </c>
      <c r="DO5" s="9">
        <f t="shared" ref="DO5" si="42">DN5+1</f>
        <v>45073</v>
      </c>
      <c r="DP5" s="11">
        <f t="shared" ref="DP5" si="43">DO5+1</f>
        <v>45074</v>
      </c>
      <c r="DQ5" s="10">
        <f>DP5+1</f>
        <v>45075</v>
      </c>
      <c r="DR5" s="9">
        <f>DQ5+1</f>
        <v>45076</v>
      </c>
      <c r="DS5" s="9">
        <f t="shared" ref="DS5" si="44">DR5+1</f>
        <v>45077</v>
      </c>
      <c r="DT5" s="9">
        <f t="shared" ref="DT5" si="45">DS5+1</f>
        <v>45078</v>
      </c>
      <c r="DU5" s="9">
        <f t="shared" ref="DU5" si="46">DT5+1</f>
        <v>45079</v>
      </c>
      <c r="DV5" s="9">
        <f t="shared" ref="DV5" si="47">DU5+1</f>
        <v>45080</v>
      </c>
      <c r="DW5" s="11">
        <f t="shared" ref="DW5" si="48">DV5+1</f>
        <v>45081</v>
      </c>
      <c r="DX5" s="10">
        <f>DW5+1</f>
        <v>45082</v>
      </c>
      <c r="DY5" s="9">
        <f>DX5+1</f>
        <v>45083</v>
      </c>
      <c r="DZ5" s="9">
        <f t="shared" ref="DZ5" si="49">DY5+1</f>
        <v>45084</v>
      </c>
      <c r="EA5" s="9">
        <f t="shared" ref="EA5" si="50">DZ5+1</f>
        <v>45085</v>
      </c>
      <c r="EB5" s="9">
        <f t="shared" ref="EB5" si="51">EA5+1</f>
        <v>45086</v>
      </c>
      <c r="EC5" s="9">
        <f t="shared" ref="EC5" si="52">EB5+1</f>
        <v>45087</v>
      </c>
      <c r="ED5" s="11">
        <f t="shared" ref="ED5" si="53">EC5+1</f>
        <v>45088</v>
      </c>
      <c r="EE5" s="10">
        <f>ED5+1</f>
        <v>45089</v>
      </c>
      <c r="EF5" s="9">
        <f>EE5+1</f>
        <v>45090</v>
      </c>
      <c r="EG5" s="9">
        <f t="shared" ref="EG5" si="54">EF5+1</f>
        <v>45091</v>
      </c>
      <c r="EH5" s="9">
        <f t="shared" ref="EH5" si="55">EG5+1</f>
        <v>45092</v>
      </c>
      <c r="EI5" s="9">
        <f t="shared" ref="EI5" si="56">EH5+1</f>
        <v>45093</v>
      </c>
      <c r="EJ5" s="9">
        <f t="shared" ref="EJ5" si="57">EI5+1</f>
        <v>45094</v>
      </c>
      <c r="EK5" s="11">
        <f t="shared" ref="EK5" si="58">EJ5+1</f>
        <v>45095</v>
      </c>
      <c r="EL5" s="10">
        <f>EK5+1</f>
        <v>45096</v>
      </c>
      <c r="EM5" s="9">
        <f>EL5+1</f>
        <v>45097</v>
      </c>
      <c r="EN5" s="9">
        <f t="shared" ref="EN5" si="59">EM5+1</f>
        <v>45098</v>
      </c>
      <c r="EO5" s="9">
        <f t="shared" ref="EO5" si="60">EN5+1</f>
        <v>45099</v>
      </c>
      <c r="EP5" s="9">
        <f t="shared" ref="EP5" si="61">EO5+1</f>
        <v>45100</v>
      </c>
      <c r="EQ5" s="9">
        <f t="shared" ref="EQ5" si="62">EP5+1</f>
        <v>45101</v>
      </c>
      <c r="ER5" s="11">
        <f t="shared" ref="ER5" si="63">EQ5+1</f>
        <v>45102</v>
      </c>
      <c r="ES5" s="10">
        <f>ER5+1</f>
        <v>45103</v>
      </c>
      <c r="ET5" s="9">
        <f>ES5+1</f>
        <v>45104</v>
      </c>
      <c r="EU5" s="9">
        <f t="shared" ref="EU5" si="64">ET5+1</f>
        <v>45105</v>
      </c>
      <c r="EV5" s="9">
        <f t="shared" ref="EV5" si="65">EU5+1</f>
        <v>45106</v>
      </c>
      <c r="EW5" s="9">
        <f t="shared" ref="EW5" si="66">EV5+1</f>
        <v>45107</v>
      </c>
      <c r="EX5" s="9">
        <f t="shared" ref="EX5" si="67">EW5+1</f>
        <v>45108</v>
      </c>
      <c r="EY5" s="11">
        <f t="shared" ref="EY5" si="68">EX5+1</f>
        <v>45109</v>
      </c>
    </row>
    <row r="6" spans="1:155" ht="30" customHeight="1">
      <c r="A6" s="42" t="s">
        <v>8</v>
      </c>
      <c r="B6" s="7" t="s">
        <v>9</v>
      </c>
      <c r="C6" s="8" t="s">
        <v>44</v>
      </c>
      <c r="D6" s="8" t="s">
        <v>10</v>
      </c>
      <c r="E6" s="8" t="s">
        <v>11</v>
      </c>
      <c r="F6" s="8" t="s">
        <v>12</v>
      </c>
      <c r="G6" s="8"/>
      <c r="H6" s="8" t="s">
        <v>13</v>
      </c>
      <c r="I6" s="12" t="str">
        <f>LEFT(TEXT(I5,"ddd"),1)</f>
        <v>M</v>
      </c>
      <c r="J6" s="12" t="str">
        <f>LEFT(TEXT(J5,"ddd"),1)</f>
        <v>T</v>
      </c>
      <c r="K6" s="12" t="str">
        <f>LEFT(TEXT(K5,"ddd"),1)</f>
        <v>W</v>
      </c>
      <c r="L6" s="12" t="str">
        <f>LEFT(TEXT(L5,"ddd"),1)</f>
        <v>T</v>
      </c>
      <c r="M6" s="12" t="str">
        <f>LEFT(TEXT(M5,"ddd"),1)</f>
        <v>F</v>
      </c>
      <c r="N6" s="12" t="str">
        <f>LEFT(TEXT(N5,"ddd"),1)</f>
        <v>S</v>
      </c>
      <c r="O6" s="12" t="str">
        <f>LEFT(TEXT(O5,"ddd"),1)</f>
        <v>S</v>
      </c>
      <c r="P6" s="12" t="str">
        <f>LEFT(TEXT(P5,"ddd"),1)</f>
        <v>M</v>
      </c>
      <c r="Q6" s="12" t="str">
        <f>LEFT(TEXT(Q5,"ddd"),1)</f>
        <v>T</v>
      </c>
      <c r="R6" s="12" t="str">
        <f>LEFT(TEXT(R5,"ddd"),1)</f>
        <v>W</v>
      </c>
      <c r="S6" s="12" t="str">
        <f>LEFT(TEXT(S5,"ddd"),1)</f>
        <v>T</v>
      </c>
      <c r="T6" s="12" t="str">
        <f>LEFT(TEXT(T5,"ddd"),1)</f>
        <v>F</v>
      </c>
      <c r="U6" s="12" t="str">
        <f>LEFT(TEXT(U5,"ddd"),1)</f>
        <v>S</v>
      </c>
      <c r="V6" s="12" t="str">
        <f>LEFT(TEXT(V5,"ddd"),1)</f>
        <v>S</v>
      </c>
      <c r="W6" s="12" t="str">
        <f>LEFT(TEXT(W5,"ddd"),1)</f>
        <v>M</v>
      </c>
      <c r="X6" s="12" t="str">
        <f>LEFT(TEXT(X5,"ddd"),1)</f>
        <v>T</v>
      </c>
      <c r="Y6" s="12" t="str">
        <f>LEFT(TEXT(Y5,"ddd"),1)</f>
        <v>W</v>
      </c>
      <c r="Z6" s="12" t="str">
        <f>LEFT(TEXT(Z5,"ddd"),1)</f>
        <v>T</v>
      </c>
      <c r="AA6" s="12" t="str">
        <f>LEFT(TEXT(AA5,"ddd"),1)</f>
        <v>F</v>
      </c>
      <c r="AB6" s="12" t="str">
        <f>LEFT(TEXT(AB5,"ddd"),1)</f>
        <v>S</v>
      </c>
      <c r="AC6" s="12" t="str">
        <f>LEFT(TEXT(AC5,"ddd"),1)</f>
        <v>S</v>
      </c>
      <c r="AD6" s="12" t="str">
        <f>LEFT(TEXT(AD5,"ddd"),1)</f>
        <v>M</v>
      </c>
      <c r="AE6" s="12" t="str">
        <f>LEFT(TEXT(AE5,"ddd"),1)</f>
        <v>T</v>
      </c>
      <c r="AF6" s="12" t="str">
        <f>LEFT(TEXT(AF5,"ddd"),1)</f>
        <v>W</v>
      </c>
      <c r="AG6" s="12" t="str">
        <f>LEFT(TEXT(AG5,"ddd"),1)</f>
        <v>T</v>
      </c>
      <c r="AH6" s="12" t="str">
        <f>LEFT(TEXT(AH5,"ddd"),1)</f>
        <v>F</v>
      </c>
      <c r="AI6" s="12" t="str">
        <f>LEFT(TEXT(AI5,"ddd"),1)</f>
        <v>S</v>
      </c>
      <c r="AJ6" s="12" t="str">
        <f>LEFT(TEXT(AJ5,"ddd"),1)</f>
        <v>S</v>
      </c>
      <c r="AK6" s="12" t="str">
        <f>LEFT(TEXT(AK5,"ddd"),1)</f>
        <v>M</v>
      </c>
      <c r="AL6" s="12" t="str">
        <f>LEFT(TEXT(AL5,"ddd"),1)</f>
        <v>T</v>
      </c>
      <c r="AM6" s="12" t="str">
        <f>LEFT(TEXT(AM5,"ddd"),1)</f>
        <v>W</v>
      </c>
      <c r="AN6" s="12" t="str">
        <f>LEFT(TEXT(AN5,"ddd"),1)</f>
        <v>T</v>
      </c>
      <c r="AO6" s="12" t="str">
        <f>LEFT(TEXT(AO5,"ddd"),1)</f>
        <v>F</v>
      </c>
      <c r="AP6" s="12" t="str">
        <f>LEFT(TEXT(AP5,"ddd"),1)</f>
        <v>S</v>
      </c>
      <c r="AQ6" s="12" t="str">
        <f>LEFT(TEXT(AQ5,"ddd"),1)</f>
        <v>S</v>
      </c>
      <c r="AR6" s="12" t="str">
        <f>LEFT(TEXT(AR5,"ddd"),1)</f>
        <v>M</v>
      </c>
      <c r="AS6" s="12" t="str">
        <f>LEFT(TEXT(AS5,"ddd"),1)</f>
        <v>T</v>
      </c>
      <c r="AT6" s="12" t="str">
        <f>LEFT(TEXT(AT5,"ddd"),1)</f>
        <v>W</v>
      </c>
      <c r="AU6" s="12" t="str">
        <f>LEFT(TEXT(AU5,"ddd"),1)</f>
        <v>T</v>
      </c>
      <c r="AV6" s="12" t="str">
        <f>LEFT(TEXT(AV5,"ddd"),1)</f>
        <v>F</v>
      </c>
      <c r="AW6" s="12" t="str">
        <f>LEFT(TEXT(AW5,"ddd"),1)</f>
        <v>S</v>
      </c>
      <c r="AX6" s="12" t="str">
        <f>LEFT(TEXT(AX5,"ddd"),1)</f>
        <v>S</v>
      </c>
      <c r="AY6" s="12" t="str">
        <f>LEFT(TEXT(AY5,"ddd"),1)</f>
        <v>M</v>
      </c>
      <c r="AZ6" s="12" t="str">
        <f>LEFT(TEXT(AZ5,"ddd"),1)</f>
        <v>T</v>
      </c>
      <c r="BA6" s="12" t="str">
        <f>LEFT(TEXT(BA5,"ddd"),1)</f>
        <v>W</v>
      </c>
      <c r="BB6" s="12" t="str">
        <f>LEFT(TEXT(BB5,"ddd"),1)</f>
        <v>T</v>
      </c>
      <c r="BC6" s="12" t="str">
        <f>LEFT(TEXT(BC5,"ddd"),1)</f>
        <v>F</v>
      </c>
      <c r="BD6" s="12" t="str">
        <f>LEFT(TEXT(BD5,"ddd"),1)</f>
        <v>S</v>
      </c>
      <c r="BE6" s="12" t="str">
        <f>LEFT(TEXT(BE5,"ddd"),1)</f>
        <v>S</v>
      </c>
      <c r="BF6" s="12" t="str">
        <f>LEFT(TEXT(BF5,"ddd"),1)</f>
        <v>M</v>
      </c>
      <c r="BG6" s="12" t="str">
        <f>LEFT(TEXT(BG5,"ddd"),1)</f>
        <v>T</v>
      </c>
      <c r="BH6" s="12" t="str">
        <f>LEFT(TEXT(BH5,"ddd"),1)</f>
        <v>W</v>
      </c>
      <c r="BI6" s="12" t="str">
        <f>LEFT(TEXT(BI5,"ddd"),1)</f>
        <v>T</v>
      </c>
      <c r="BJ6" s="12" t="str">
        <f>LEFT(TEXT(BJ5,"ddd"),1)</f>
        <v>F</v>
      </c>
      <c r="BK6" s="12" t="str">
        <f>LEFT(TEXT(BK5,"ddd"),1)</f>
        <v>S</v>
      </c>
      <c r="BL6" s="12" t="str">
        <f>LEFT(TEXT(BL5,"ddd"),1)</f>
        <v>S</v>
      </c>
      <c r="BM6" s="12" t="str">
        <f>LEFT(TEXT(BM5,"ddd"),1)</f>
        <v>M</v>
      </c>
      <c r="BN6" s="12" t="str">
        <f>LEFT(TEXT(BN5,"ddd"),1)</f>
        <v>T</v>
      </c>
      <c r="BO6" s="12" t="str">
        <f>LEFT(TEXT(BO5,"ddd"),1)</f>
        <v>W</v>
      </c>
      <c r="BP6" s="12" t="str">
        <f>LEFT(TEXT(BP5,"ddd"),1)</f>
        <v>T</v>
      </c>
      <c r="BQ6" s="12" t="str">
        <f>LEFT(TEXT(BQ5,"ddd"),1)</f>
        <v>F</v>
      </c>
      <c r="BR6" s="12" t="str">
        <f>LEFT(TEXT(BR5,"ddd"),1)</f>
        <v>S</v>
      </c>
      <c r="BS6" s="12" t="str">
        <f>LEFT(TEXT(BS5,"ddd"),1)</f>
        <v>S</v>
      </c>
      <c r="BT6" s="12" t="str">
        <f>LEFT(TEXT(BT5,"ddd"),1)</f>
        <v>M</v>
      </c>
      <c r="BU6" s="12" t="str">
        <f>LEFT(TEXT(BU5,"ddd"),1)</f>
        <v>T</v>
      </c>
      <c r="BV6" s="12" t="str">
        <f>LEFT(TEXT(BV5,"ddd"),1)</f>
        <v>W</v>
      </c>
      <c r="BW6" s="12" t="str">
        <f>LEFT(TEXT(BW5,"ddd"),1)</f>
        <v>T</v>
      </c>
      <c r="BX6" s="12" t="str">
        <f>LEFT(TEXT(BX5,"ddd"),1)</f>
        <v>F</v>
      </c>
      <c r="BY6" s="12" t="str">
        <f>LEFT(TEXT(BY5,"ddd"),1)</f>
        <v>S</v>
      </c>
      <c r="BZ6" s="12" t="str">
        <f>LEFT(TEXT(BZ5,"ddd"),1)</f>
        <v>S</v>
      </c>
      <c r="CA6" s="12" t="str">
        <f>LEFT(TEXT(CA5,"ddd"),1)</f>
        <v>M</v>
      </c>
      <c r="CB6" s="12" t="str">
        <f>LEFT(TEXT(CB5,"ddd"),1)</f>
        <v>T</v>
      </c>
      <c r="CC6" s="12" t="str">
        <f>LEFT(TEXT(CC5,"ddd"),1)</f>
        <v>W</v>
      </c>
      <c r="CD6" s="12" t="str">
        <f>LEFT(TEXT(CD5,"ddd"),1)</f>
        <v>T</v>
      </c>
      <c r="CE6" s="12" t="str">
        <f>LEFT(TEXT(CE5,"ddd"),1)</f>
        <v>F</v>
      </c>
      <c r="CF6" s="12" t="str">
        <f>LEFT(TEXT(CF5,"ddd"),1)</f>
        <v>S</v>
      </c>
      <c r="CG6" s="12" t="str">
        <f>LEFT(TEXT(CG5,"ddd"),1)</f>
        <v>S</v>
      </c>
      <c r="CH6" s="12" t="str">
        <f>LEFT(TEXT(CH5,"ddd"),1)</f>
        <v>M</v>
      </c>
      <c r="CI6" s="12" t="str">
        <f>LEFT(TEXT(CI5,"ddd"),1)</f>
        <v>T</v>
      </c>
      <c r="CJ6" s="12" t="str">
        <f>LEFT(TEXT(CJ5,"ddd"),1)</f>
        <v>W</v>
      </c>
      <c r="CK6" s="12" t="str">
        <f>LEFT(TEXT(CK5,"ddd"),1)</f>
        <v>T</v>
      </c>
      <c r="CL6" s="12" t="str">
        <f>LEFT(TEXT(CL5,"ddd"),1)</f>
        <v>F</v>
      </c>
      <c r="CM6" s="12" t="str">
        <f>LEFT(TEXT(CM5,"ddd"),1)</f>
        <v>S</v>
      </c>
      <c r="CN6" s="12" t="str">
        <f>LEFT(TEXT(CN5,"ddd"),1)</f>
        <v>S</v>
      </c>
      <c r="CO6" s="12" t="str">
        <f>LEFT(TEXT(CO5,"ddd"),1)</f>
        <v>M</v>
      </c>
      <c r="CP6" s="12" t="str">
        <f>LEFT(TEXT(CP5,"ddd"),1)</f>
        <v>T</v>
      </c>
      <c r="CQ6" s="12" t="str">
        <f>LEFT(TEXT(CQ5,"ddd"),1)</f>
        <v>W</v>
      </c>
      <c r="CR6" s="12" t="str">
        <f>LEFT(TEXT(CR5,"ddd"),1)</f>
        <v>T</v>
      </c>
      <c r="CS6" s="12" t="str">
        <f>LEFT(TEXT(CS5,"ddd"),1)</f>
        <v>F</v>
      </c>
      <c r="CT6" s="12" t="str">
        <f>LEFT(TEXT(CT5,"ddd"),1)</f>
        <v>S</v>
      </c>
      <c r="CU6" s="12" t="str">
        <f>LEFT(TEXT(CU5,"ddd"),1)</f>
        <v>S</v>
      </c>
      <c r="CV6" s="12" t="str">
        <f>LEFT(TEXT(CV5,"ddd"),1)</f>
        <v>M</v>
      </c>
      <c r="CW6" s="12" t="str">
        <f>LEFT(TEXT(CW5,"ddd"),1)</f>
        <v>T</v>
      </c>
      <c r="CX6" s="12" t="str">
        <f>LEFT(TEXT(CX5,"ddd"),1)</f>
        <v>W</v>
      </c>
      <c r="CY6" s="12" t="str">
        <f>LEFT(TEXT(CY5,"ddd"),1)</f>
        <v>T</v>
      </c>
      <c r="CZ6" s="12" t="str">
        <f>LEFT(TEXT(CZ5,"ddd"),1)</f>
        <v>F</v>
      </c>
      <c r="DA6" s="12" t="str">
        <f>LEFT(TEXT(DA5,"ddd"),1)</f>
        <v>S</v>
      </c>
      <c r="DB6" s="12" t="str">
        <f>LEFT(TEXT(DB5,"ddd"),1)</f>
        <v>S</v>
      </c>
      <c r="DC6" s="12" t="str">
        <f>LEFT(TEXT(DC5,"ddd"),1)</f>
        <v>M</v>
      </c>
      <c r="DD6" s="12" t="str">
        <f>LEFT(TEXT(DD5,"ddd"),1)</f>
        <v>T</v>
      </c>
      <c r="DE6" s="12" t="str">
        <f>LEFT(TEXT(DE5,"ddd"),1)</f>
        <v>W</v>
      </c>
      <c r="DF6" s="12" t="str">
        <f>LEFT(TEXT(DF5,"ddd"),1)</f>
        <v>T</v>
      </c>
      <c r="DG6" s="12" t="str">
        <f>LEFT(TEXT(DG5,"ddd"),1)</f>
        <v>F</v>
      </c>
      <c r="DH6" s="12" t="str">
        <f>LEFT(TEXT(DH5,"ddd"),1)</f>
        <v>S</v>
      </c>
      <c r="DI6" s="12" t="str">
        <f>LEFT(TEXT(DI5,"ddd"),1)</f>
        <v>S</v>
      </c>
      <c r="DJ6" s="12" t="str">
        <f>LEFT(TEXT(DJ5,"ddd"),1)</f>
        <v>M</v>
      </c>
      <c r="DK6" s="12" t="str">
        <f>LEFT(TEXT(DK5,"ddd"),1)</f>
        <v>T</v>
      </c>
      <c r="DL6" s="12" t="str">
        <f>LEFT(TEXT(DL5,"ddd"),1)</f>
        <v>W</v>
      </c>
      <c r="DM6" s="12" t="str">
        <f>LEFT(TEXT(DM5,"ddd"),1)</f>
        <v>T</v>
      </c>
      <c r="DN6" s="12" t="str">
        <f>LEFT(TEXT(DN5,"ddd"),1)</f>
        <v>F</v>
      </c>
      <c r="DO6" s="12" t="str">
        <f>LEFT(TEXT(DO5,"ddd"),1)</f>
        <v>S</v>
      </c>
      <c r="DP6" s="12" t="str">
        <f>LEFT(TEXT(DP5,"ddd"),1)</f>
        <v>S</v>
      </c>
      <c r="DQ6" s="12" t="str">
        <f>LEFT(TEXT(DQ5,"ddd"),1)</f>
        <v>M</v>
      </c>
      <c r="DR6" s="12" t="str">
        <f>LEFT(TEXT(DR5,"ddd"),1)</f>
        <v>T</v>
      </c>
      <c r="DS6" s="12" t="str">
        <f>LEFT(TEXT(DS5,"ddd"),1)</f>
        <v>W</v>
      </c>
      <c r="DT6" s="12" t="str">
        <f>LEFT(TEXT(DT5,"ddd"),1)</f>
        <v>T</v>
      </c>
      <c r="DU6" s="12" t="str">
        <f>LEFT(TEXT(DU5,"ddd"),1)</f>
        <v>F</v>
      </c>
      <c r="DV6" s="12" t="str">
        <f>LEFT(TEXT(DV5,"ddd"),1)</f>
        <v>S</v>
      </c>
      <c r="DW6" s="12" t="str">
        <f>LEFT(TEXT(DW5,"ddd"),1)</f>
        <v>S</v>
      </c>
      <c r="DX6" s="12" t="str">
        <f>LEFT(TEXT(DX5,"ddd"),1)</f>
        <v>M</v>
      </c>
      <c r="DY6" s="12" t="str">
        <f>LEFT(TEXT(DY5,"ddd"),1)</f>
        <v>T</v>
      </c>
      <c r="DZ6" s="12" t="str">
        <f>LEFT(TEXT(DZ5,"ddd"),1)</f>
        <v>W</v>
      </c>
      <c r="EA6" s="12" t="str">
        <f>LEFT(TEXT(EA5,"ddd"),1)</f>
        <v>T</v>
      </c>
      <c r="EB6" s="12" t="str">
        <f>LEFT(TEXT(EB5,"ddd"),1)</f>
        <v>F</v>
      </c>
      <c r="EC6" s="12" t="str">
        <f>LEFT(TEXT(EC5,"ddd"),1)</f>
        <v>S</v>
      </c>
      <c r="ED6" s="12" t="str">
        <f>LEFT(TEXT(ED5,"ddd"),1)</f>
        <v>S</v>
      </c>
      <c r="EE6" s="12" t="str">
        <f>LEFT(TEXT(EE5,"ddd"),1)</f>
        <v>M</v>
      </c>
      <c r="EF6" s="12" t="str">
        <f>LEFT(TEXT(EF5,"ddd"),1)</f>
        <v>T</v>
      </c>
      <c r="EG6" s="12" t="str">
        <f>LEFT(TEXT(EG5,"ddd"),1)</f>
        <v>W</v>
      </c>
      <c r="EH6" s="12" t="str">
        <f>LEFT(TEXT(EH5,"ddd"),1)</f>
        <v>T</v>
      </c>
      <c r="EI6" s="12" t="str">
        <f>LEFT(TEXT(EI5,"ddd"),1)</f>
        <v>F</v>
      </c>
      <c r="EJ6" s="12" t="str">
        <f>LEFT(TEXT(EJ5,"ddd"),1)</f>
        <v>S</v>
      </c>
      <c r="EK6" s="12" t="str">
        <f>LEFT(TEXT(EK5,"ddd"),1)</f>
        <v>S</v>
      </c>
      <c r="EL6" s="12" t="str">
        <f>LEFT(TEXT(EL5,"ddd"),1)</f>
        <v>M</v>
      </c>
      <c r="EM6" s="12" t="str">
        <f>LEFT(TEXT(EM5,"ddd"),1)</f>
        <v>T</v>
      </c>
      <c r="EN6" s="12" t="str">
        <f>LEFT(TEXT(EN5,"ddd"),1)</f>
        <v>W</v>
      </c>
      <c r="EO6" s="12" t="str">
        <f>LEFT(TEXT(EO5,"ddd"),1)</f>
        <v>T</v>
      </c>
      <c r="EP6" s="12" t="str">
        <f>LEFT(TEXT(EP5,"ddd"),1)</f>
        <v>F</v>
      </c>
      <c r="EQ6" s="12" t="str">
        <f>LEFT(TEXT(EQ5,"ddd"),1)</f>
        <v>S</v>
      </c>
      <c r="ER6" s="12" t="str">
        <f>LEFT(TEXT(ER5,"ddd"),1)</f>
        <v>S</v>
      </c>
      <c r="ES6" s="12" t="str">
        <f>LEFT(TEXT(ES5,"ddd"),1)</f>
        <v>M</v>
      </c>
      <c r="ET6" s="12" t="str">
        <f>LEFT(TEXT(ET5,"ddd"),1)</f>
        <v>T</v>
      </c>
      <c r="EU6" s="12" t="str">
        <f>LEFT(TEXT(EU5,"ddd"),1)</f>
        <v>W</v>
      </c>
      <c r="EV6" s="12" t="str">
        <f>LEFT(TEXT(EV5,"ddd"),1)</f>
        <v>T</v>
      </c>
      <c r="EW6" s="12" t="str">
        <f>LEFT(TEXT(EW5,"ddd"),1)</f>
        <v>F</v>
      </c>
      <c r="EX6" s="12" t="str">
        <f>LEFT(TEXT(EX5,"ddd"),1)</f>
        <v>S</v>
      </c>
      <c r="EY6" s="12" t="str">
        <f>LEFT(TEXT(EY5,"ddd"),1)</f>
        <v>S</v>
      </c>
    </row>
    <row r="7" spans="1:155" ht="30" hidden="1" customHeight="1">
      <c r="A7" s="41" t="s">
        <v>14</v>
      </c>
      <c r="C7" s="43"/>
      <c r="E7"/>
      <c r="H7" t="str">
        <f ca="1">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row>
    <row r="8" spans="1:155" s="3" customFormat="1" ht="30" customHeight="1">
      <c r="A8" s="42" t="s">
        <v>15</v>
      </c>
      <c r="B8" s="14" t="s">
        <v>16</v>
      </c>
      <c r="C8" s="49"/>
      <c r="D8" s="15"/>
      <c r="E8" s="16"/>
      <c r="F8" s="17"/>
      <c r="G8" s="13"/>
      <c r="H8" s="13" t="str">
        <f t="shared" ref="H8:H33" ca="1" si="69">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row>
    <row r="9" spans="1:155" s="3" customFormat="1" ht="30" customHeight="1" thickBot="1">
      <c r="A9" s="42" t="s">
        <v>17</v>
      </c>
      <c r="B9" s="54" t="s">
        <v>45</v>
      </c>
      <c r="C9" s="50"/>
      <c r="D9" s="18">
        <v>1</v>
      </c>
      <c r="E9" s="47">
        <v>44984</v>
      </c>
      <c r="F9" s="47">
        <f>E9</f>
        <v>44984</v>
      </c>
      <c r="G9" s="13"/>
      <c r="H9" s="13">
        <f t="shared" ca="1" si="69"/>
        <v>1</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row>
    <row r="10" spans="1:155" s="3" customFormat="1" ht="30" customHeight="1" thickBot="1">
      <c r="A10" s="42"/>
      <c r="B10" s="54" t="s">
        <v>46</v>
      </c>
      <c r="C10" s="50"/>
      <c r="D10" s="18">
        <v>0.5</v>
      </c>
      <c r="E10" s="47">
        <v>44991</v>
      </c>
      <c r="F10" s="47">
        <v>45005</v>
      </c>
      <c r="G10" s="13"/>
      <c r="H10" s="13"/>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row>
    <row r="11" spans="1:155" s="3" customFormat="1" ht="30" customHeight="1" thickBot="1">
      <c r="A11" s="42" t="s">
        <v>20</v>
      </c>
      <c r="B11" s="54" t="s">
        <v>47</v>
      </c>
      <c r="C11" s="50"/>
      <c r="D11" s="18">
        <v>0</v>
      </c>
      <c r="E11" s="47">
        <v>45026</v>
      </c>
      <c r="F11" s="47">
        <v>45033</v>
      </c>
      <c r="G11" s="13"/>
      <c r="H11" s="13">
        <f t="shared" ca="1" si="69"/>
        <v>8</v>
      </c>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row>
    <row r="12" spans="1:155" s="3" customFormat="1" ht="30" customHeight="1" thickBot="1">
      <c r="A12" s="41"/>
      <c r="B12" s="54" t="s">
        <v>48</v>
      </c>
      <c r="C12" s="50"/>
      <c r="D12" s="18">
        <v>0</v>
      </c>
      <c r="E12" s="47">
        <v>45033</v>
      </c>
      <c r="F12" s="47">
        <v>45040</v>
      </c>
      <c r="G12" s="13"/>
      <c r="H12" s="13">
        <f t="shared" ca="1" si="69"/>
        <v>8</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row>
    <row r="13" spans="1:155" s="3" customFormat="1" ht="30" customHeight="1">
      <c r="A13" s="41"/>
      <c r="B13" s="54" t="s">
        <v>49</v>
      </c>
      <c r="C13" s="50"/>
      <c r="D13" s="18">
        <v>0</v>
      </c>
      <c r="E13" s="47">
        <v>45040</v>
      </c>
      <c r="F13" s="47">
        <v>45047</v>
      </c>
      <c r="G13" s="13"/>
      <c r="H13" s="13">
        <f t="shared" ca="1" si="69"/>
        <v>8</v>
      </c>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row>
    <row r="14" spans="1:155" s="3" customFormat="1" ht="30" customHeight="1">
      <c r="A14" s="42" t="s">
        <v>20</v>
      </c>
      <c r="B14" s="54" t="s">
        <v>50</v>
      </c>
      <c r="C14" s="50"/>
      <c r="D14" s="18">
        <v>0</v>
      </c>
      <c r="E14" s="47">
        <v>45068</v>
      </c>
      <c r="F14" s="47">
        <v>45075</v>
      </c>
      <c r="G14" s="13"/>
      <c r="H14" s="13">
        <f t="shared" ca="1" si="69"/>
        <v>8</v>
      </c>
      <c r="I14" s="28"/>
      <c r="J14" s="28"/>
      <c r="K14" s="28"/>
      <c r="L14" s="28"/>
      <c r="M14" s="28"/>
      <c r="N14" s="28"/>
      <c r="O14" s="28"/>
      <c r="P14" s="28"/>
      <c r="Q14" s="28"/>
      <c r="R14" s="28"/>
      <c r="S14" s="28"/>
      <c r="T14" s="28"/>
      <c r="U14" s="29"/>
      <c r="V14" s="29"/>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row>
    <row r="15" spans="1:155" s="3" customFormat="1" ht="30" customHeight="1">
      <c r="A15" s="41"/>
      <c r="B15" s="54" t="s">
        <v>51</v>
      </c>
      <c r="C15" s="50"/>
      <c r="D15" s="18">
        <v>0</v>
      </c>
      <c r="E15" s="47">
        <v>45075</v>
      </c>
      <c r="F15" s="47">
        <v>45082</v>
      </c>
      <c r="G15" s="13"/>
      <c r="H15" s="13">
        <f t="shared" ca="1" si="69"/>
        <v>8</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row>
    <row r="16" spans="1:155" s="3" customFormat="1" ht="30" customHeight="1">
      <c r="A16" s="42" t="s">
        <v>23</v>
      </c>
      <c r="B16" s="19" t="s">
        <v>24</v>
      </c>
      <c r="C16" s="51"/>
      <c r="D16" s="20"/>
      <c r="E16" s="21"/>
      <c r="F16" s="22"/>
      <c r="G16" s="13"/>
      <c r="H16" s="13" t="str">
        <f t="shared" ca="1" si="69"/>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row>
    <row r="17" spans="1:155" s="3" customFormat="1" ht="30" customHeight="1">
      <c r="A17" s="42"/>
      <c r="B17" s="74" t="s">
        <v>25</v>
      </c>
      <c r="C17" s="75"/>
      <c r="D17" s="76">
        <v>1</v>
      </c>
      <c r="E17" s="77">
        <v>44977</v>
      </c>
      <c r="F17" s="77">
        <v>44977</v>
      </c>
      <c r="G17" s="13"/>
      <c r="H17" s="13">
        <f t="shared" ca="1" si="69"/>
        <v>1</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row>
    <row r="18" spans="1:155" s="3" customFormat="1" ht="30" customHeight="1">
      <c r="A18" s="42"/>
      <c r="B18" s="74" t="s">
        <v>26</v>
      </c>
      <c r="C18" s="75"/>
      <c r="D18" s="76">
        <v>0.7</v>
      </c>
      <c r="E18" s="77">
        <v>45005</v>
      </c>
      <c r="F18" s="77">
        <v>45026</v>
      </c>
      <c r="G18" s="13"/>
      <c r="H18" s="13"/>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row>
    <row r="19" spans="1:155" s="3" customFormat="1" ht="30" customHeight="1">
      <c r="A19" s="41"/>
      <c r="B19" s="74" t="s">
        <v>27</v>
      </c>
      <c r="C19" s="75"/>
      <c r="D19" s="76">
        <v>0</v>
      </c>
      <c r="E19" s="77">
        <v>45047</v>
      </c>
      <c r="F19" s="77">
        <v>45068</v>
      </c>
      <c r="G19" s="13"/>
      <c r="H19" s="13">
        <f t="shared" ca="1" si="69"/>
        <v>22</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row>
    <row r="20" spans="1:155" s="3" customFormat="1" ht="30" customHeight="1">
      <c r="A20" s="41"/>
      <c r="B20" s="74" t="s">
        <v>28</v>
      </c>
      <c r="C20" s="75"/>
      <c r="D20" s="76">
        <v>0</v>
      </c>
      <c r="E20" s="77">
        <v>45085</v>
      </c>
      <c r="F20" s="77">
        <v>45095</v>
      </c>
      <c r="G20" s="13"/>
      <c r="H20" s="13"/>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row>
    <row r="21" spans="1:155" s="3" customFormat="1" ht="30" customHeight="1" thickBot="1">
      <c r="A21" s="41" t="s">
        <v>29</v>
      </c>
      <c r="B21" s="23" t="s">
        <v>30</v>
      </c>
      <c r="C21" s="52"/>
      <c r="D21" s="24"/>
      <c r="E21" s="25"/>
      <c r="F21" s="26"/>
      <c r="G21" s="13"/>
      <c r="H21" s="13" t="str">
        <f t="shared" ca="1" si="69"/>
        <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row>
    <row r="22" spans="1:155" s="3" customFormat="1" ht="30" customHeight="1" thickBot="1">
      <c r="A22" s="41"/>
      <c r="B22" s="55" t="s">
        <v>31</v>
      </c>
      <c r="C22" s="53"/>
      <c r="D22" s="27">
        <v>1</v>
      </c>
      <c r="E22" s="48">
        <v>44970</v>
      </c>
      <c r="F22" s="48">
        <v>44984</v>
      </c>
      <c r="G22" s="13"/>
      <c r="H22" s="13">
        <f t="shared" ca="1" si="69"/>
        <v>15</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row>
    <row r="23" spans="1:155" s="3" customFormat="1" ht="30" customHeight="1" thickBot="1">
      <c r="A23" s="41"/>
      <c r="B23" s="55" t="s">
        <v>32</v>
      </c>
      <c r="C23" s="53"/>
      <c r="D23" s="27">
        <v>1</v>
      </c>
      <c r="E23" s="48">
        <v>44977</v>
      </c>
      <c r="F23" s="48">
        <v>44984</v>
      </c>
      <c r="G23" s="13"/>
      <c r="H23" s="13">
        <f t="shared" ca="1" si="69"/>
        <v>8</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row>
    <row r="24" spans="1:155" s="3" customFormat="1" ht="24.95" customHeight="1" thickBot="1">
      <c r="A24" s="41"/>
      <c r="B24" s="55" t="s">
        <v>52</v>
      </c>
      <c r="C24" s="53"/>
      <c r="D24" s="27">
        <v>1</v>
      </c>
      <c r="E24" s="48">
        <v>44984</v>
      </c>
      <c r="F24" s="48">
        <v>44984</v>
      </c>
      <c r="G24" s="13"/>
      <c r="H24" s="13">
        <f t="shared" ca="1" si="69"/>
        <v>1</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row>
    <row r="25" spans="1:155" s="3" customFormat="1" ht="0.95" customHeight="1" thickBot="1">
      <c r="A25" s="41"/>
      <c r="B25" s="55" t="s">
        <v>33</v>
      </c>
      <c r="C25" s="53"/>
      <c r="D25" s="27">
        <v>0</v>
      </c>
      <c r="E25" s="48">
        <v>45085</v>
      </c>
      <c r="F25" s="48">
        <v>45099</v>
      </c>
      <c r="G25" s="13"/>
      <c r="H25" s="13">
        <f t="shared" ca="1" si="69"/>
        <v>15</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row>
    <row r="26" spans="1:155" s="3" customFormat="1" ht="24.95" customHeight="1" thickBot="1">
      <c r="A26" s="41"/>
      <c r="B26" s="55" t="s">
        <v>34</v>
      </c>
      <c r="C26" s="53"/>
      <c r="D26" s="27">
        <v>0</v>
      </c>
      <c r="E26" s="48">
        <v>45085</v>
      </c>
      <c r="F26" s="48">
        <v>45098</v>
      </c>
      <c r="G26" s="13"/>
      <c r="H26" s="13">
        <f t="shared" ca="1" si="69"/>
        <v>14</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row>
    <row r="27" spans="1:155" s="3" customFormat="1" ht="24.95" customHeight="1" thickBot="1">
      <c r="A27" s="41"/>
      <c r="B27" s="55" t="s">
        <v>53</v>
      </c>
      <c r="C27" s="53"/>
      <c r="D27" s="27">
        <v>0</v>
      </c>
      <c r="E27" s="48">
        <v>45099</v>
      </c>
      <c r="F27" s="48">
        <v>45099</v>
      </c>
      <c r="G27" s="13"/>
      <c r="H27" s="13">
        <f t="shared" ca="1" si="69"/>
        <v>1</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row>
    <row r="28" spans="1:155" s="3" customFormat="1" ht="30" customHeight="1" thickBot="1">
      <c r="A28" s="41" t="s">
        <v>29</v>
      </c>
      <c r="B28" s="60" t="s">
        <v>35</v>
      </c>
      <c r="C28" s="61"/>
      <c r="D28" s="62"/>
      <c r="E28" s="63"/>
      <c r="F28" s="64"/>
      <c r="G28" s="13"/>
      <c r="H28" s="13" t="str">
        <f t="shared" ca="1" si="69"/>
        <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row>
    <row r="29" spans="1:155" s="3" customFormat="1" ht="30" customHeight="1" thickBot="1">
      <c r="A29" s="41"/>
      <c r="B29" s="65" t="s">
        <v>36</v>
      </c>
      <c r="C29" s="66"/>
      <c r="D29" s="67">
        <v>0.7</v>
      </c>
      <c r="E29" s="68">
        <v>44984</v>
      </c>
      <c r="F29" s="68">
        <v>44991</v>
      </c>
      <c r="G29" s="13"/>
      <c r="H29" s="13">
        <f t="shared" ca="1" si="69"/>
        <v>8</v>
      </c>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row>
    <row r="30" spans="1:155" s="3" customFormat="1" ht="30" customHeight="1" thickBot="1">
      <c r="A30" s="41" t="s">
        <v>29</v>
      </c>
      <c r="B30" s="69" t="s">
        <v>37</v>
      </c>
      <c r="C30" s="70"/>
      <c r="D30" s="71"/>
      <c r="E30" s="72"/>
      <c r="F30" s="73"/>
      <c r="G30" s="13"/>
      <c r="H30" s="13" t="str">
        <f t="shared" ca="1" si="69"/>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row>
    <row r="31" spans="1:155" s="3" customFormat="1" ht="30" customHeight="1">
      <c r="A31" s="41"/>
      <c r="B31" s="78" t="s">
        <v>38</v>
      </c>
      <c r="C31" s="79"/>
      <c r="D31" s="80">
        <v>0</v>
      </c>
      <c r="E31" s="81">
        <v>45005</v>
      </c>
      <c r="F31" s="81">
        <v>45026</v>
      </c>
      <c r="G31" s="13"/>
      <c r="H31" s="13">
        <f t="shared" ca="1" si="69"/>
        <v>22</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row>
    <row r="32" spans="1:155" s="3" customFormat="1" ht="30" customHeight="1">
      <c r="A32" s="41"/>
      <c r="B32" s="78" t="s">
        <v>39</v>
      </c>
      <c r="C32" s="79"/>
      <c r="D32" s="80">
        <v>0</v>
      </c>
      <c r="E32" s="81">
        <v>45047</v>
      </c>
      <c r="F32" s="81">
        <v>45068</v>
      </c>
      <c r="G32" s="13"/>
      <c r="H32" s="13">
        <f t="shared" ca="1" si="69"/>
        <v>22</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c r="ER32" s="28"/>
      <c r="ES32" s="28"/>
      <c r="ET32" s="28"/>
      <c r="EU32" s="28"/>
      <c r="EV32" s="28"/>
      <c r="EW32" s="28"/>
      <c r="EX32" s="28"/>
      <c r="EY32" s="28"/>
    </row>
    <row r="33" spans="1:155" s="3" customFormat="1" ht="30" customHeight="1">
      <c r="A33" s="41"/>
      <c r="B33" s="78" t="s">
        <v>40</v>
      </c>
      <c r="C33" s="79"/>
      <c r="D33" s="80">
        <v>0</v>
      </c>
      <c r="E33" s="81">
        <v>45078</v>
      </c>
      <c r="F33" s="81">
        <v>45087</v>
      </c>
      <c r="G33" s="13"/>
      <c r="H33" s="13">
        <f t="shared" ca="1" si="69"/>
        <v>10</v>
      </c>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row>
  </sheetData>
  <sheetProtection sheet="1" objects="1" scenarios="1"/>
  <mergeCells count="24">
    <mergeCell ref="C3:D3"/>
    <mergeCell ref="C4:D4"/>
    <mergeCell ref="AK4:AQ4"/>
    <mergeCell ref="AR4:AX4"/>
    <mergeCell ref="AY4:BE4"/>
    <mergeCell ref="BF4:BL4"/>
    <mergeCell ref="E3:F3"/>
    <mergeCell ref="I4:O4"/>
    <mergeCell ref="P4:V4"/>
    <mergeCell ref="W4:AC4"/>
    <mergeCell ref="AD4:AJ4"/>
    <mergeCell ref="BM4:BS4"/>
    <mergeCell ref="BT4:BZ4"/>
    <mergeCell ref="CA4:CG4"/>
    <mergeCell ref="CH4:CN4"/>
    <mergeCell ref="CO4:CU4"/>
    <mergeCell ref="EE4:EK4"/>
    <mergeCell ref="EL4:ER4"/>
    <mergeCell ref="ES4:EY4"/>
    <mergeCell ref="CV4:DB4"/>
    <mergeCell ref="DC4:DI4"/>
    <mergeCell ref="DJ4:DP4"/>
    <mergeCell ref="DQ4:DW4"/>
    <mergeCell ref="DX4:ED4"/>
  </mergeCells>
  <conditionalFormatting sqref="D7:D33">
    <cfRule type="dataBar" priority="18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EY29 I32:EY32 I5:EY25">
    <cfRule type="expression" dxfId="53" priority="207">
      <formula>AND(TODAY()&gt;=I$5,TODAY()&lt;J$5)</formula>
    </cfRule>
  </conditionalFormatting>
  <conditionalFormatting sqref="I28:EY29 I32:EY32 I7:EY25">
    <cfRule type="expression" dxfId="52" priority="201">
      <formula>AND(task_start&lt;=I$5,ROUNDDOWN((task_end-task_start+1)*task_progress,0)+task_start-1&gt;=I$5)</formula>
    </cfRule>
    <cfRule type="expression" dxfId="51" priority="202" stopIfTrue="1">
      <formula>AND(task_end&gt;=I$5,task_start&lt;J$5)</formula>
    </cfRule>
  </conditionalFormatting>
  <conditionalFormatting sqref="I30:BL31">
    <cfRule type="expression" dxfId="50" priority="117">
      <formula>AND(TODAY()&gt;=I$5,TODAY()&lt;J$5)</formula>
    </cfRule>
  </conditionalFormatting>
  <conditionalFormatting sqref="I30:BL31">
    <cfRule type="expression" dxfId="49" priority="115">
      <formula>AND(task_start&lt;=I$5,ROUNDDOWN((task_end-task_start+1)*task_progress,0)+task_start-1&gt;=I$5)</formula>
    </cfRule>
    <cfRule type="expression" dxfId="48" priority="116" stopIfTrue="1">
      <formula>AND(task_end&gt;=I$5,task_start&lt;J$5)</formula>
    </cfRule>
  </conditionalFormatting>
  <conditionalFormatting sqref="BM30:BS31">
    <cfRule type="expression" dxfId="47" priority="114">
      <formula>AND(TODAY()&gt;=BM$5,TODAY()&lt;BN$5)</formula>
    </cfRule>
  </conditionalFormatting>
  <conditionalFormatting sqref="BM30:BS31">
    <cfRule type="expression" dxfId="46" priority="112">
      <formula>AND(task_start&lt;=BM$5,ROUNDDOWN((task_end-task_start+1)*task_progress,0)+task_start-1&gt;=BM$5)</formula>
    </cfRule>
    <cfRule type="expression" dxfId="45" priority="113" stopIfTrue="1">
      <formula>AND(task_end&gt;=BM$5,task_start&lt;BN$5)</formula>
    </cfRule>
  </conditionalFormatting>
  <conditionalFormatting sqref="BT30:BZ31">
    <cfRule type="expression" dxfId="44" priority="111">
      <formula>AND(TODAY()&gt;=BT$5,TODAY()&lt;BU$5)</formula>
    </cfRule>
  </conditionalFormatting>
  <conditionalFormatting sqref="BT30:BZ31">
    <cfRule type="expression" dxfId="43" priority="109">
      <formula>AND(task_start&lt;=BT$5,ROUNDDOWN((task_end-task_start+1)*task_progress,0)+task_start-1&gt;=BT$5)</formula>
    </cfRule>
    <cfRule type="expression" dxfId="42" priority="110" stopIfTrue="1">
      <formula>AND(task_end&gt;=BT$5,task_start&lt;BU$5)</formula>
    </cfRule>
  </conditionalFormatting>
  <conditionalFormatting sqref="CA30:CG31">
    <cfRule type="expression" dxfId="41" priority="108">
      <formula>AND(TODAY()&gt;=CA$5,TODAY()&lt;CB$5)</formula>
    </cfRule>
  </conditionalFormatting>
  <conditionalFormatting sqref="CA30:CG31">
    <cfRule type="expression" dxfId="40" priority="106">
      <formula>AND(task_start&lt;=CA$5,ROUNDDOWN((task_end-task_start+1)*task_progress,0)+task_start-1&gt;=CA$5)</formula>
    </cfRule>
    <cfRule type="expression" dxfId="39" priority="107" stopIfTrue="1">
      <formula>AND(task_end&gt;=CA$5,task_start&lt;CB$5)</formula>
    </cfRule>
  </conditionalFormatting>
  <conditionalFormatting sqref="CH30:CN31">
    <cfRule type="expression" dxfId="38" priority="105">
      <formula>AND(TODAY()&gt;=CH$5,TODAY()&lt;CI$5)</formula>
    </cfRule>
  </conditionalFormatting>
  <conditionalFormatting sqref="CH30:CN31">
    <cfRule type="expression" dxfId="37" priority="103">
      <formula>AND(task_start&lt;=CH$5,ROUNDDOWN((task_end-task_start+1)*task_progress,0)+task_start-1&gt;=CH$5)</formula>
    </cfRule>
    <cfRule type="expression" dxfId="36" priority="104" stopIfTrue="1">
      <formula>AND(task_end&gt;=CH$5,task_start&lt;CI$5)</formula>
    </cfRule>
  </conditionalFormatting>
  <conditionalFormatting sqref="CO30:CU31">
    <cfRule type="expression" dxfId="35" priority="102">
      <formula>AND(TODAY()&gt;=CO$5,TODAY()&lt;CP$5)</formula>
    </cfRule>
  </conditionalFormatting>
  <conditionalFormatting sqref="CO30:CU31">
    <cfRule type="expression" dxfId="34" priority="100">
      <formula>AND(task_start&lt;=CO$5,ROUNDDOWN((task_end-task_start+1)*task_progress,0)+task_start-1&gt;=CO$5)</formula>
    </cfRule>
    <cfRule type="expression" dxfId="33" priority="101" stopIfTrue="1">
      <formula>AND(task_end&gt;=CO$5,task_start&lt;CP$5)</formula>
    </cfRule>
  </conditionalFormatting>
  <conditionalFormatting sqref="CV30:DB31">
    <cfRule type="expression" dxfId="32" priority="99">
      <formula>AND(TODAY()&gt;=CV$5,TODAY()&lt;CW$5)</formula>
    </cfRule>
  </conditionalFormatting>
  <conditionalFormatting sqref="CV30:DB31">
    <cfRule type="expression" dxfId="31" priority="97">
      <formula>AND(task_start&lt;=CV$5,ROUNDDOWN((task_end-task_start+1)*task_progress,0)+task_start-1&gt;=CV$5)</formula>
    </cfRule>
    <cfRule type="expression" dxfId="30" priority="98" stopIfTrue="1">
      <formula>AND(task_end&gt;=CV$5,task_start&lt;CW$5)</formula>
    </cfRule>
  </conditionalFormatting>
  <conditionalFormatting sqref="DC30:DI31">
    <cfRule type="expression" dxfId="29" priority="96">
      <formula>AND(TODAY()&gt;=DC$5,TODAY()&lt;DD$5)</formula>
    </cfRule>
  </conditionalFormatting>
  <conditionalFormatting sqref="DC30:DI31">
    <cfRule type="expression" dxfId="28" priority="94">
      <formula>AND(task_start&lt;=DC$5,ROUNDDOWN((task_end-task_start+1)*task_progress,0)+task_start-1&gt;=DC$5)</formula>
    </cfRule>
    <cfRule type="expression" dxfId="27" priority="95" stopIfTrue="1">
      <formula>AND(task_end&gt;=DC$5,task_start&lt;DD$5)</formula>
    </cfRule>
  </conditionalFormatting>
  <conditionalFormatting sqref="DJ30:DP31">
    <cfRule type="expression" dxfId="26" priority="93">
      <formula>AND(TODAY()&gt;=DJ$5,TODAY()&lt;DK$5)</formula>
    </cfRule>
  </conditionalFormatting>
  <conditionalFormatting sqref="DJ30:DP31">
    <cfRule type="expression" dxfId="25" priority="91">
      <formula>AND(task_start&lt;=DJ$5,ROUNDDOWN((task_end-task_start+1)*task_progress,0)+task_start-1&gt;=DJ$5)</formula>
    </cfRule>
    <cfRule type="expression" dxfId="24" priority="92" stopIfTrue="1">
      <formula>AND(task_end&gt;=DJ$5,task_start&lt;DK$5)</formula>
    </cfRule>
  </conditionalFormatting>
  <conditionalFormatting sqref="DQ30:DW31">
    <cfRule type="expression" dxfId="23" priority="90">
      <formula>AND(TODAY()&gt;=DQ$5,TODAY()&lt;DR$5)</formula>
    </cfRule>
  </conditionalFormatting>
  <conditionalFormatting sqref="DQ30:DW31">
    <cfRule type="expression" dxfId="22" priority="88">
      <formula>AND(task_start&lt;=DQ$5,ROUNDDOWN((task_end-task_start+1)*task_progress,0)+task_start-1&gt;=DQ$5)</formula>
    </cfRule>
    <cfRule type="expression" dxfId="21" priority="89" stopIfTrue="1">
      <formula>AND(task_end&gt;=DQ$5,task_start&lt;DR$5)</formula>
    </cfRule>
  </conditionalFormatting>
  <conditionalFormatting sqref="DX30:ED31">
    <cfRule type="expression" dxfId="20" priority="81">
      <formula>AND(TODAY()&gt;=DX$5,TODAY()&lt;DY$5)</formula>
    </cfRule>
  </conditionalFormatting>
  <conditionalFormatting sqref="DX30:ED31">
    <cfRule type="expression" dxfId="19" priority="79">
      <formula>AND(task_start&lt;=DX$5,ROUNDDOWN((task_end-task_start+1)*task_progress,0)+task_start-1&gt;=DX$5)</formula>
    </cfRule>
    <cfRule type="expression" dxfId="18" priority="80" stopIfTrue="1">
      <formula>AND(task_end&gt;=DX$5,task_start&lt;DY$5)</formula>
    </cfRule>
  </conditionalFormatting>
  <conditionalFormatting sqref="EE30:EK31">
    <cfRule type="expression" dxfId="17" priority="72">
      <formula>AND(TODAY()&gt;=EE$5,TODAY()&lt;EF$5)</formula>
    </cfRule>
  </conditionalFormatting>
  <conditionalFormatting sqref="EE30:EK31">
    <cfRule type="expression" dxfId="16" priority="70">
      <formula>AND(task_start&lt;=EE$5,ROUNDDOWN((task_end-task_start+1)*task_progress,0)+task_start-1&gt;=EE$5)</formula>
    </cfRule>
    <cfRule type="expression" dxfId="15" priority="71" stopIfTrue="1">
      <formula>AND(task_end&gt;=EE$5,task_start&lt;EF$5)</formula>
    </cfRule>
  </conditionalFormatting>
  <conditionalFormatting sqref="EL30:ER31">
    <cfRule type="expression" dxfId="14" priority="63">
      <formula>AND(TODAY()&gt;=EL$5,TODAY()&lt;EM$5)</formula>
    </cfRule>
  </conditionalFormatting>
  <conditionalFormatting sqref="EL30:ER31">
    <cfRule type="expression" dxfId="13" priority="61">
      <formula>AND(task_start&lt;=EL$5,ROUNDDOWN((task_end-task_start+1)*task_progress,0)+task_start-1&gt;=EL$5)</formula>
    </cfRule>
    <cfRule type="expression" dxfId="12" priority="62" stopIfTrue="1">
      <formula>AND(task_end&gt;=EL$5,task_start&lt;EM$5)</formula>
    </cfRule>
  </conditionalFormatting>
  <conditionalFormatting sqref="ES30:EY31">
    <cfRule type="expression" dxfId="11" priority="54">
      <formula>AND(TODAY()&gt;=ES$5,TODAY()&lt;ET$5)</formula>
    </cfRule>
  </conditionalFormatting>
  <conditionalFormatting sqref="ES30:EY31">
    <cfRule type="expression" dxfId="10" priority="52">
      <formula>AND(task_start&lt;=ES$5,ROUNDDOWN((task_end-task_start+1)*task_progress,0)+task_start-1&gt;=ES$5)</formula>
    </cfRule>
    <cfRule type="expression" dxfId="9" priority="53" stopIfTrue="1">
      <formula>AND(task_end&gt;=ES$5,task_start&lt;ET$5)</formula>
    </cfRule>
  </conditionalFormatting>
  <conditionalFormatting sqref="I26:EY26">
    <cfRule type="expression" dxfId="8" priority="51">
      <formula>AND(TODAY()&gt;=I$5,TODAY()&lt;J$5)</formula>
    </cfRule>
  </conditionalFormatting>
  <conditionalFormatting sqref="I26:EY26">
    <cfRule type="expression" dxfId="7" priority="49">
      <formula>AND(task_start&lt;=I$5,ROUNDDOWN((task_end-task_start+1)*task_progress,0)+task_start-1&gt;=I$5)</formula>
    </cfRule>
    <cfRule type="expression" dxfId="6" priority="50" stopIfTrue="1">
      <formula>AND(task_end&gt;=I$5,task_start&lt;J$5)</formula>
    </cfRule>
  </conditionalFormatting>
  <conditionalFormatting sqref="I27:EY27">
    <cfRule type="expression" dxfId="5" priority="48">
      <formula>AND(TODAY()&gt;=I$5,TODAY()&lt;J$5)</formula>
    </cfRule>
  </conditionalFormatting>
  <conditionalFormatting sqref="I27:EY27">
    <cfRule type="expression" dxfId="4" priority="46">
      <formula>AND(task_start&lt;=I$5,ROUNDDOWN((task_end-task_start+1)*task_progress,0)+task_start-1&gt;=I$5)</formula>
    </cfRule>
    <cfRule type="expression" dxfId="3" priority="47" stopIfTrue="1">
      <formula>AND(task_end&gt;=I$5,task_start&lt;J$5)</formula>
    </cfRule>
  </conditionalFormatting>
  <conditionalFormatting sqref="I33:EY33">
    <cfRule type="expression" dxfId="2" priority="3">
      <formula>AND(TODAY()&gt;=I$5,TODAY()&lt;J$5)</formula>
    </cfRule>
  </conditionalFormatting>
  <conditionalFormatting sqref="I33:EY33">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2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5" zoomScale="150" zoomScaleNormal="100" workbookViewId="0">
      <selection activeCell="A7" sqref="A7"/>
    </sheetView>
  </sheetViews>
  <sheetFormatPr defaultColWidth="9.140625" defaultRowHeight="14.1"/>
  <cols>
    <col min="1" max="1" width="87.140625" style="31" customWidth="1"/>
    <col min="2" max="16384" width="9.140625" style="2"/>
  </cols>
  <sheetData>
    <row r="1" spans="1:2" ht="46.5" customHeight="1"/>
    <row r="2" spans="1:2" s="33" customFormat="1" ht="15.95">
      <c r="A2" s="32" t="s">
        <v>54</v>
      </c>
      <c r="B2" s="32"/>
    </row>
    <row r="3" spans="1:2" s="37" customFormat="1" ht="27" customHeight="1">
      <c r="A3" s="59" t="s">
        <v>55</v>
      </c>
      <c r="B3" s="38"/>
    </row>
    <row r="4" spans="1:2" s="34" customFormat="1" ht="26.1">
      <c r="A4" s="35" t="s">
        <v>56</v>
      </c>
    </row>
    <row r="5" spans="1:2" ht="74.099999999999994" customHeight="1">
      <c r="A5" s="36" t="s">
        <v>57</v>
      </c>
    </row>
    <row r="6" spans="1:2" ht="26.25" customHeight="1">
      <c r="A6" s="35" t="s">
        <v>58</v>
      </c>
    </row>
    <row r="7" spans="1:2" s="31" customFormat="1" ht="204.95" customHeight="1">
      <c r="A7" s="40" t="s">
        <v>59</v>
      </c>
    </row>
    <row r="8" spans="1:2" s="34" customFormat="1" ht="26.1">
      <c r="A8" s="35" t="s">
        <v>60</v>
      </c>
    </row>
    <row r="9" spans="1:2" ht="48">
      <c r="A9" s="36" t="s">
        <v>61</v>
      </c>
    </row>
    <row r="10" spans="1:2" s="31" customFormat="1" ht="27.95" customHeight="1">
      <c r="A10" s="39" t="s">
        <v>62</v>
      </c>
    </row>
    <row r="11" spans="1:2" s="34" customFormat="1" ht="26.1">
      <c r="A11" s="35" t="s">
        <v>63</v>
      </c>
    </row>
    <row r="12" spans="1:2" ht="32.1">
      <c r="A12" s="36" t="s">
        <v>64</v>
      </c>
    </row>
    <row r="13" spans="1:2" s="31" customFormat="1" ht="27.95" customHeight="1">
      <c r="A13" s="39" t="s">
        <v>65</v>
      </c>
    </row>
    <row r="14" spans="1:2" s="34" customFormat="1" ht="26.1">
      <c r="A14" s="35" t="s">
        <v>66</v>
      </c>
    </row>
    <row r="15" spans="1:2" ht="75" customHeight="1">
      <c r="A15" s="36" t="s">
        <v>67</v>
      </c>
    </row>
    <row r="16" spans="1:2" ht="63.95">
      <c r="A16" s="36" t="s">
        <v>68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420c23f-d262-47a6-b4e1-d66a2c1a0bf2">
      <Terms xmlns="http://schemas.microsoft.com/office/infopath/2007/PartnerControls"/>
    </lcf76f155ced4ddcb4097134ff3c332f>
    <TaxCatchAll xmlns="d5f01cb8-7773-4a0f-9103-d0c81ba9259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BC010B3F84DC554786C4B168019A407E" ma:contentTypeVersion="17" ma:contentTypeDescription="Opret et nyt dokument." ma:contentTypeScope="" ma:versionID="b8eac1705c478e626278e93d91612e7c">
  <xsd:schema xmlns:xsd="http://www.w3.org/2001/XMLSchema" xmlns:xs="http://www.w3.org/2001/XMLSchema" xmlns:p="http://schemas.microsoft.com/office/2006/metadata/properties" xmlns:ns2="5420c23f-d262-47a6-b4e1-d66a2c1a0bf2" xmlns:ns3="d5f01cb8-7773-4a0f-9103-d0c81ba92599" targetNamespace="http://schemas.microsoft.com/office/2006/metadata/properties" ma:root="true" ma:fieldsID="d33cae2c79bb7ffeaa12e8e6a6e8c4fc" ns2:_="" ns3:_="">
    <xsd:import namespace="5420c23f-d262-47a6-b4e1-d66a2c1a0bf2"/>
    <xsd:import namespace="d5f01cb8-7773-4a0f-9103-d0c81ba925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20c23f-d262-47a6-b4e1-d66a2c1a0b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ledmærker"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5f01cb8-7773-4a0f-9103-d0c81ba92599" elementFormDefault="qualified">
    <xsd:import namespace="http://schemas.microsoft.com/office/2006/documentManagement/types"/>
    <xsd:import namespace="http://schemas.microsoft.com/office/infopath/2007/PartnerControls"/>
    <xsd:element name="SharedWithUsers" ma:index="17"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lt med detaljer" ma:internalName="SharedWithDetails" ma:readOnly="true">
      <xsd:simpleType>
        <xsd:restriction base="dms:Note">
          <xsd:maxLength value="255"/>
        </xsd:restriction>
      </xsd:simpleType>
    </xsd:element>
    <xsd:element name="TaxCatchAll" ma:index="22" nillable="true" ma:displayName="Taxonomy Catch All Column" ma:hidden="true" ma:list="{7a6ddb18-014d-4d10-bd3e-eb19a33ca63e}" ma:internalName="TaxCatchAll" ma:showField="CatchAllData" ma:web="d5f01cb8-7773-4a0f-9103-d0c81ba9259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F0177B-C4CB-4C85-B8A3-93B9C3F918F0}"/>
</file>

<file path=customXml/itemProps2.xml><?xml version="1.0" encoding="utf-8"?>
<ds:datastoreItem xmlns:ds="http://schemas.openxmlformats.org/officeDocument/2006/customXml" ds:itemID="{3339E26F-F427-4BDF-8554-7646D268F3BA}"/>
</file>

<file path=customXml/itemProps3.xml><?xml version="1.0" encoding="utf-8"?>
<ds:datastoreItem xmlns:ds="http://schemas.openxmlformats.org/officeDocument/2006/customXml" ds:itemID="{AAF8AE67-4D35-46EE-ACF2-C3E0F7D53915}"/>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Gustav Skytte Skov</cp:lastModifiedBy>
  <cp:revision/>
  <dcterms:created xsi:type="dcterms:W3CDTF">2022-03-11T22:40:12Z</dcterms:created>
  <dcterms:modified xsi:type="dcterms:W3CDTF">2023-06-01T11:37:23Z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0x010100BC010B3F84DC554786C4B168019A407E</vt:lpwstr>
  </property>
  <property fmtid="{D5CDD505-2E9C-101B-9397-08002B2CF9AE}" pid="3" name="MediaServiceImageTags">
    <vt:lpwstr/>
  </property>
</Properties>
</file>