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研究生\IAQF\IAQF2021\Code\notebook\"/>
    </mc:Choice>
  </mc:AlternateContent>
  <xr:revisionPtr revIDLastSave="0" documentId="13_ncr:1_{26AFCCDB-9D8B-4508-B781-4F92FA690A9C}" xr6:coauthVersionLast="46" xr6:coauthVersionMax="46" xr10:uidLastSave="{00000000-0000-0000-0000-000000000000}"/>
  <bookViews>
    <workbookView xWindow="20390" yWindow="660" windowWidth="9810" windowHeight="10140" xr2:uid="{00000000-000D-0000-FFFF-FFFF00000000}"/>
  </bookViews>
  <sheets>
    <sheet name="Variable" sheetId="64" r:id="rId1"/>
    <sheet name="1 Crude price gasoline price" sheetId="1" r:id="rId2"/>
    <sheet name="2 Crude future gasoline price" sheetId="62" r:id="rId3"/>
    <sheet name="3 Crude price carbon dioxide" sheetId="63" r:id="rId4"/>
    <sheet name="1basic reg score" sheetId="2" r:id="rId5"/>
    <sheet name="1basic clf score" sheetId="3" r:id="rId6"/>
    <sheet name="1basic reg coef" sheetId="4" r:id="rId7"/>
    <sheet name="1basic clf coef" sheetId="5" r:id="rId8"/>
    <sheet name="1et reg score" sheetId="6" r:id="rId9"/>
    <sheet name="1et clf score" sheetId="7" r:id="rId10"/>
    <sheet name="1et reg coef" sheetId="8" r:id="rId11"/>
    <sheet name="1et clf coef" sheetId="9" r:id="rId12"/>
    <sheet name="1p1 reg score" sheetId="10" r:id="rId13"/>
    <sheet name="1p1 clf score" sheetId="11" r:id="rId14"/>
    <sheet name="1p1 reg coef" sheetId="12" r:id="rId15"/>
    <sheet name="1p1 clf coef" sheetId="13" r:id="rId16"/>
    <sheet name="1p1.2 reg score" sheetId="14" r:id="rId17"/>
    <sheet name="1p1.2 clf score" sheetId="15" r:id="rId18"/>
    <sheet name="1p1.2 reg coef" sheetId="16" r:id="rId19"/>
    <sheet name="1p1.2 clf coef" sheetId="17" r:id="rId20"/>
    <sheet name="1p2 reg score" sheetId="18" r:id="rId21"/>
    <sheet name="1p2 clf score" sheetId="19" r:id="rId22"/>
    <sheet name="1p2 reg coef" sheetId="20" r:id="rId23"/>
    <sheet name="1p2 clf coef" sheetId="21" r:id="rId24"/>
    <sheet name="2basic reg score" sheetId="22" r:id="rId25"/>
    <sheet name="2basic clf score" sheetId="23" r:id="rId26"/>
    <sheet name="2basic reg coef" sheetId="24" r:id="rId27"/>
    <sheet name="2basic clf coef" sheetId="25" r:id="rId28"/>
    <sheet name="2et reg score" sheetId="26" r:id="rId29"/>
    <sheet name="2et clf score" sheetId="27" r:id="rId30"/>
    <sheet name="2et reg coef" sheetId="28" r:id="rId31"/>
    <sheet name="2et clf coef" sheetId="29" r:id="rId32"/>
    <sheet name="2p1 reg score" sheetId="30" r:id="rId33"/>
    <sheet name="2p1 clf score" sheetId="31" r:id="rId34"/>
    <sheet name="2p1 reg coef" sheetId="32" r:id="rId35"/>
    <sheet name="2p1 clf coef" sheetId="33" r:id="rId36"/>
    <sheet name="2p1.2 reg score" sheetId="34" r:id="rId37"/>
    <sheet name="2p1.2 clf score" sheetId="35" r:id="rId38"/>
    <sheet name="2p1.2 reg coef" sheetId="36" r:id="rId39"/>
    <sheet name="2p1.2 clf coef" sheetId="37" r:id="rId40"/>
    <sheet name="2p2 reg score" sheetId="38" r:id="rId41"/>
    <sheet name="2p2 clf score" sheetId="39" r:id="rId42"/>
    <sheet name="2p2 reg coef" sheetId="40" r:id="rId43"/>
    <sheet name="2p2 clf coef" sheetId="41" r:id="rId44"/>
    <sheet name="3basic reg score" sheetId="42" r:id="rId45"/>
    <sheet name="3basic clf score" sheetId="43" r:id="rId46"/>
    <sheet name="3basic reg coef" sheetId="44" r:id="rId47"/>
    <sheet name="3basic clf coef" sheetId="45" r:id="rId48"/>
    <sheet name="3et reg score" sheetId="46" r:id="rId49"/>
    <sheet name="3et clf score" sheetId="47" r:id="rId50"/>
    <sheet name="3et reg coef" sheetId="48" r:id="rId51"/>
    <sheet name="3et clf coef" sheetId="49" r:id="rId52"/>
    <sheet name="3p1 reg score" sheetId="50" r:id="rId53"/>
    <sheet name="3p1 clf score" sheetId="51" r:id="rId54"/>
    <sheet name="3p1 reg coef" sheetId="52" r:id="rId55"/>
    <sheet name="3p1 clf coef" sheetId="53" r:id="rId56"/>
    <sheet name="3p1.2 reg score" sheetId="54" r:id="rId57"/>
    <sheet name="3p1.2 clf score" sheetId="55" r:id="rId58"/>
    <sheet name="3p1.2 reg coef" sheetId="56" r:id="rId59"/>
    <sheet name="3p1.2 clf coef" sheetId="57" r:id="rId60"/>
    <sheet name="3p2 reg score" sheetId="58" r:id="rId61"/>
    <sheet name="3p2 clf score" sheetId="59" r:id="rId62"/>
    <sheet name="3p2 reg coef" sheetId="60" r:id="rId63"/>
    <sheet name="3p2 clf coef" sheetId="61" r:id="rId6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  <c r="T65" i="63"/>
  <c r="T64" i="63"/>
  <c r="T63" i="63"/>
  <c r="T62" i="63"/>
  <c r="AA19" i="63" s="1"/>
  <c r="T61" i="63"/>
  <c r="AA18" i="63" s="1"/>
  <c r="T60" i="63"/>
  <c r="AA17" i="63" s="1"/>
  <c r="T59" i="63"/>
  <c r="T58" i="63"/>
  <c r="AA15" i="63" s="1"/>
  <c r="T57" i="63"/>
  <c r="T56" i="63"/>
  <c r="AA13" i="63" s="1"/>
  <c r="T52" i="63"/>
  <c r="AA8" i="63" s="1"/>
  <c r="T51" i="63"/>
  <c r="AA7" i="63" s="1"/>
  <c r="T50" i="63"/>
  <c r="T49" i="63"/>
  <c r="T48" i="63"/>
  <c r="T43" i="63"/>
  <c r="Z22" i="63" s="1"/>
  <c r="T42" i="63"/>
  <c r="Z21" i="63" s="1"/>
  <c r="T41" i="63"/>
  <c r="Z20" i="63" s="1"/>
  <c r="T40" i="63"/>
  <c r="T39" i="63"/>
  <c r="Z18" i="63" s="1"/>
  <c r="T38" i="63"/>
  <c r="Z17" i="63" s="1"/>
  <c r="T37" i="63"/>
  <c r="Z16" i="63" s="1"/>
  <c r="T36" i="63"/>
  <c r="Z15" i="63" s="1"/>
  <c r="T35" i="63"/>
  <c r="Z14" i="63" s="1"/>
  <c r="T34" i="63"/>
  <c r="T30" i="63"/>
  <c r="Z8" i="63" s="1"/>
  <c r="T29" i="63"/>
  <c r="Z7" i="63" s="1"/>
  <c r="T28" i="63"/>
  <c r="T27" i="63"/>
  <c r="Z5" i="63" s="1"/>
  <c r="T26" i="63"/>
  <c r="Z4" i="63" s="1"/>
  <c r="T21" i="63"/>
  <c r="T20" i="63"/>
  <c r="Y21" i="63" s="1"/>
  <c r="T19" i="63"/>
  <c r="T18" i="63"/>
  <c r="Y19" i="63" s="1"/>
  <c r="T17" i="63"/>
  <c r="Y18" i="63" s="1"/>
  <c r="T16" i="63"/>
  <c r="Y17" i="63" s="1"/>
  <c r="T15" i="63"/>
  <c r="Y16" i="63" s="1"/>
  <c r="T14" i="63"/>
  <c r="T13" i="63"/>
  <c r="T12" i="63"/>
  <c r="Y13" i="63" s="1"/>
  <c r="T8" i="63"/>
  <c r="Y8" i="63" s="1"/>
  <c r="T7" i="63"/>
  <c r="Y7" i="63" s="1"/>
  <c r="T6" i="63"/>
  <c r="T5" i="63"/>
  <c r="T4" i="63"/>
  <c r="Z13" i="63"/>
  <c r="Z19" i="63"/>
  <c r="AA5" i="63"/>
  <c r="AA22" i="63"/>
  <c r="AA21" i="63"/>
  <c r="AA16" i="63"/>
  <c r="AA6" i="63"/>
  <c r="Z6" i="63"/>
  <c r="Y15" i="63"/>
  <c r="Y6" i="63"/>
  <c r="Y4" i="63"/>
  <c r="T13" i="62"/>
  <c r="T4" i="62"/>
  <c r="T65" i="62"/>
  <c r="T64" i="62"/>
  <c r="T63" i="62"/>
  <c r="AA20" i="62" s="1"/>
  <c r="T62" i="62"/>
  <c r="AA19" i="62" s="1"/>
  <c r="T61" i="62"/>
  <c r="T60" i="62"/>
  <c r="AA17" i="62" s="1"/>
  <c r="T59" i="62"/>
  <c r="T58" i="62"/>
  <c r="T57" i="62"/>
  <c r="T56" i="62"/>
  <c r="AA13" i="62" s="1"/>
  <c r="T52" i="62"/>
  <c r="AA8" i="62" s="1"/>
  <c r="T51" i="62"/>
  <c r="T50" i="62"/>
  <c r="T49" i="62"/>
  <c r="AA5" i="62" s="1"/>
  <c r="T48" i="62"/>
  <c r="AA4" i="62" s="1"/>
  <c r="T44" i="62"/>
  <c r="Z23" i="62" s="1"/>
  <c r="T43" i="62"/>
  <c r="Z22" i="62" s="1"/>
  <c r="T42" i="62"/>
  <c r="T41" i="62"/>
  <c r="T40" i="62"/>
  <c r="T39" i="62"/>
  <c r="Z18" i="62" s="1"/>
  <c r="T38" i="62"/>
  <c r="Z17" i="62" s="1"/>
  <c r="T37" i="62"/>
  <c r="Z16" i="62" s="1"/>
  <c r="T36" i="62"/>
  <c r="T35" i="62"/>
  <c r="T34" i="62"/>
  <c r="Z13" i="62" s="1"/>
  <c r="T30" i="62"/>
  <c r="T29" i="62"/>
  <c r="Z7" i="62" s="1"/>
  <c r="T28" i="62"/>
  <c r="T27" i="62"/>
  <c r="T26" i="62"/>
  <c r="T21" i="62"/>
  <c r="Y22" i="62" s="1"/>
  <c r="T20" i="62"/>
  <c r="T19" i="62"/>
  <c r="T18" i="62"/>
  <c r="T17" i="62"/>
  <c r="Y18" i="62" s="1"/>
  <c r="T16" i="62"/>
  <c r="Y17" i="62" s="1"/>
  <c r="T15" i="62"/>
  <c r="T14" i="62"/>
  <c r="Y15" i="62" s="1"/>
  <c r="T12" i="62"/>
  <c r="T8" i="62"/>
  <c r="Y8" i="62" s="1"/>
  <c r="T7" i="62"/>
  <c r="Y7" i="62" s="1"/>
  <c r="T6" i="62"/>
  <c r="T5" i="62"/>
  <c r="Y5" i="62" s="1"/>
  <c r="T57" i="1"/>
  <c r="T58" i="1"/>
  <c r="T59" i="1"/>
  <c r="AA16" i="1" s="1"/>
  <c r="T60" i="1"/>
  <c r="AA17" i="1" s="1"/>
  <c r="T61" i="1"/>
  <c r="AA18" i="1" s="1"/>
  <c r="T62" i="1"/>
  <c r="T63" i="1"/>
  <c r="T64" i="1"/>
  <c r="T65" i="1"/>
  <c r="AA22" i="1" s="1"/>
  <c r="T66" i="1"/>
  <c r="T56" i="1"/>
  <c r="AA13" i="1" s="1"/>
  <c r="T49" i="1"/>
  <c r="T50" i="1"/>
  <c r="T51" i="1"/>
  <c r="T52" i="1"/>
  <c r="AA8" i="1" s="1"/>
  <c r="T53" i="1"/>
  <c r="AA9" i="1" s="1"/>
  <c r="T48" i="1"/>
  <c r="T35" i="1"/>
  <c r="T36" i="1"/>
  <c r="T37" i="1"/>
  <c r="T38" i="1"/>
  <c r="T39" i="1"/>
  <c r="T40" i="1"/>
  <c r="T41" i="1"/>
  <c r="T42" i="1"/>
  <c r="T43" i="1"/>
  <c r="T44" i="1"/>
  <c r="T34" i="1"/>
  <c r="Z13" i="1" s="1"/>
  <c r="T27" i="1"/>
  <c r="Z5" i="1" s="1"/>
  <c r="T28" i="1"/>
  <c r="T29" i="1"/>
  <c r="Z7" i="1" s="1"/>
  <c r="T30" i="1"/>
  <c r="Z8" i="1" s="1"/>
  <c r="T31" i="1"/>
  <c r="Z9" i="1" s="1"/>
  <c r="T26" i="1"/>
  <c r="Z4" i="1" s="1"/>
  <c r="T22" i="1"/>
  <c r="Y23" i="1" s="1"/>
  <c r="T9" i="1"/>
  <c r="T13" i="1"/>
  <c r="T14" i="1"/>
  <c r="T15" i="1"/>
  <c r="T16" i="1"/>
  <c r="T17" i="1"/>
  <c r="Y18" i="1" s="1"/>
  <c r="T18" i="1"/>
  <c r="T19" i="1"/>
  <c r="T20" i="1"/>
  <c r="T21" i="1"/>
  <c r="T12" i="1"/>
  <c r="Y13" i="1" s="1"/>
  <c r="T5" i="1"/>
  <c r="T6" i="1"/>
  <c r="Y6" i="1" s="1"/>
  <c r="T7" i="1"/>
  <c r="Y7" i="1" s="1"/>
  <c r="T8" i="1"/>
  <c r="T4" i="1"/>
  <c r="Y4" i="1" s="1"/>
  <c r="Y22" i="63"/>
  <c r="AA20" i="63"/>
  <c r="Y20" i="63"/>
  <c r="AA14" i="63"/>
  <c r="Y14" i="63"/>
  <c r="Y5" i="63"/>
  <c r="AA4" i="63"/>
  <c r="AA22" i="62"/>
  <c r="AA21" i="62"/>
  <c r="Z21" i="62"/>
  <c r="Y21" i="62"/>
  <c r="Z20" i="62"/>
  <c r="Y20" i="62"/>
  <c r="Z19" i="62"/>
  <c r="Y19" i="62"/>
  <c r="AA18" i="62"/>
  <c r="AA16" i="62"/>
  <c r="Y16" i="62"/>
  <c r="AA15" i="62"/>
  <c r="Z15" i="62"/>
  <c r="AA14" i="62"/>
  <c r="Z14" i="62"/>
  <c r="Y14" i="62"/>
  <c r="Y13" i="62"/>
  <c r="Z8" i="62"/>
  <c r="AA7" i="62"/>
  <c r="AA6" i="62"/>
  <c r="Z6" i="62"/>
  <c r="Y6" i="62"/>
  <c r="Z5" i="62"/>
  <c r="Z4" i="62"/>
  <c r="Y4" i="62"/>
  <c r="AA14" i="1"/>
  <c r="AA15" i="1"/>
  <c r="AA19" i="1"/>
  <c r="AA20" i="1"/>
  <c r="AA21" i="1"/>
  <c r="Z14" i="1"/>
  <c r="Z15" i="1"/>
  <c r="Z16" i="1"/>
  <c r="Z17" i="1"/>
  <c r="Z18" i="1"/>
  <c r="Z19" i="1"/>
  <c r="Z20" i="1"/>
  <c r="Z21" i="1"/>
  <c r="Z22" i="1"/>
  <c r="Z23" i="1"/>
  <c r="Y14" i="1"/>
  <c r="Y15" i="1"/>
  <c r="Y16" i="1"/>
  <c r="Y17" i="1"/>
  <c r="Y19" i="1"/>
  <c r="Y20" i="1"/>
  <c r="Y21" i="1"/>
  <c r="Y22" i="1"/>
  <c r="AA5" i="1"/>
  <c r="AA6" i="1"/>
  <c r="AA7" i="1"/>
  <c r="AA4" i="1"/>
  <c r="Z6" i="1"/>
  <c r="Y5" i="1"/>
  <c r="Y8" i="1"/>
  <c r="Y9" i="1"/>
  <c r="S65" i="63"/>
  <c r="R65" i="63"/>
  <c r="S64" i="63"/>
  <c r="R64" i="63"/>
  <c r="S63" i="63"/>
  <c r="R63" i="63"/>
  <c r="S62" i="63"/>
  <c r="R62" i="63"/>
  <c r="S61" i="63"/>
  <c r="R61" i="63"/>
  <c r="S60" i="63"/>
  <c r="R60" i="63"/>
  <c r="S59" i="63"/>
  <c r="R59" i="63"/>
  <c r="S58" i="63"/>
  <c r="R58" i="63"/>
  <c r="S57" i="63"/>
  <c r="R57" i="63"/>
  <c r="S56" i="63"/>
  <c r="S66" i="63" s="1"/>
  <c r="R56" i="63"/>
  <c r="R66" i="63" s="1"/>
  <c r="R53" i="63"/>
  <c r="S52" i="63"/>
  <c r="R52" i="63"/>
  <c r="S51" i="63"/>
  <c r="R51" i="63"/>
  <c r="S50" i="63"/>
  <c r="R50" i="63"/>
  <c r="S49" i="63"/>
  <c r="R49" i="63"/>
  <c r="S48" i="63"/>
  <c r="R48" i="63"/>
  <c r="R44" i="63"/>
  <c r="S43" i="63"/>
  <c r="R43" i="63"/>
  <c r="S42" i="63"/>
  <c r="R42" i="63"/>
  <c r="S41" i="63"/>
  <c r="R41" i="63"/>
  <c r="S40" i="63"/>
  <c r="R40" i="63"/>
  <c r="S39" i="63"/>
  <c r="R39" i="63"/>
  <c r="S38" i="63"/>
  <c r="R38" i="63"/>
  <c r="S37" i="63"/>
  <c r="R37" i="63"/>
  <c r="S36" i="63"/>
  <c r="R36" i="63"/>
  <c r="S35" i="63"/>
  <c r="R35" i="63"/>
  <c r="S34" i="63"/>
  <c r="S44" i="63" s="1"/>
  <c r="R34" i="63"/>
  <c r="S30" i="63"/>
  <c r="R30" i="63"/>
  <c r="S29" i="63"/>
  <c r="R29" i="63"/>
  <c r="S28" i="63"/>
  <c r="R28" i="63"/>
  <c r="S27" i="63"/>
  <c r="R27" i="63"/>
  <c r="S26" i="63"/>
  <c r="R26" i="63"/>
  <c r="R31" i="63" s="1"/>
  <c r="S21" i="63"/>
  <c r="R21" i="63"/>
  <c r="S20" i="63"/>
  <c r="R20" i="63"/>
  <c r="S19" i="63"/>
  <c r="R19" i="63"/>
  <c r="S18" i="63"/>
  <c r="R18" i="63"/>
  <c r="S17" i="63"/>
  <c r="R17" i="63"/>
  <c r="S16" i="63"/>
  <c r="R16" i="63"/>
  <c r="S15" i="63"/>
  <c r="R15" i="63"/>
  <c r="S14" i="63"/>
  <c r="R14" i="63"/>
  <c r="S13" i="63"/>
  <c r="R13" i="63"/>
  <c r="S12" i="63"/>
  <c r="R12" i="63"/>
  <c r="R22" i="63" s="1"/>
  <c r="S8" i="63"/>
  <c r="R8" i="63"/>
  <c r="S7" i="63"/>
  <c r="R7" i="63"/>
  <c r="S6" i="63"/>
  <c r="R6" i="63"/>
  <c r="S5" i="63"/>
  <c r="R5" i="63"/>
  <c r="S4" i="63"/>
  <c r="R4" i="63"/>
  <c r="S65" i="62"/>
  <c r="R65" i="62"/>
  <c r="S64" i="62"/>
  <c r="R64" i="62"/>
  <c r="S63" i="62"/>
  <c r="R63" i="62"/>
  <c r="S62" i="62"/>
  <c r="R62" i="62"/>
  <c r="S61" i="62"/>
  <c r="R61" i="62"/>
  <c r="S60" i="62"/>
  <c r="R60" i="62"/>
  <c r="S59" i="62"/>
  <c r="R59" i="62"/>
  <c r="S58" i="62"/>
  <c r="R58" i="62"/>
  <c r="S57" i="62"/>
  <c r="R57" i="62"/>
  <c r="S56" i="62"/>
  <c r="S66" i="62" s="1"/>
  <c r="R56" i="62"/>
  <c r="S52" i="62"/>
  <c r="R52" i="62"/>
  <c r="S51" i="62"/>
  <c r="R51" i="62"/>
  <c r="S50" i="62"/>
  <c r="R50" i="62"/>
  <c r="S49" i="62"/>
  <c r="S53" i="62" s="1"/>
  <c r="R49" i="62"/>
  <c r="S48" i="62"/>
  <c r="R48" i="62"/>
  <c r="R44" i="62"/>
  <c r="S43" i="62"/>
  <c r="R43" i="62"/>
  <c r="S42" i="62"/>
  <c r="R42" i="62"/>
  <c r="S41" i="62"/>
  <c r="R41" i="62"/>
  <c r="S40" i="62"/>
  <c r="R40" i="62"/>
  <c r="S39" i="62"/>
  <c r="R39" i="62"/>
  <c r="S38" i="62"/>
  <c r="R38" i="62"/>
  <c r="S37" i="62"/>
  <c r="R37" i="62"/>
  <c r="S36" i="62"/>
  <c r="R36" i="62"/>
  <c r="S35" i="62"/>
  <c r="R35" i="62"/>
  <c r="S34" i="62"/>
  <c r="S44" i="62" s="1"/>
  <c r="R34" i="62"/>
  <c r="S30" i="62"/>
  <c r="R30" i="62"/>
  <c r="S29" i="62"/>
  <c r="R29" i="62"/>
  <c r="S28" i="62"/>
  <c r="R28" i="62"/>
  <c r="S27" i="62"/>
  <c r="R27" i="62"/>
  <c r="S26" i="62"/>
  <c r="S31" i="62" s="1"/>
  <c r="T31" i="62" s="1"/>
  <c r="Z9" i="62" s="1"/>
  <c r="R26" i="62"/>
  <c r="R31" i="62" s="1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S22" i="62" s="1"/>
  <c r="R12" i="62"/>
  <c r="R9" i="62"/>
  <c r="S8" i="62"/>
  <c r="R8" i="62"/>
  <c r="S7" i="62"/>
  <c r="R7" i="62"/>
  <c r="S6" i="62"/>
  <c r="R6" i="62"/>
  <c r="S5" i="62"/>
  <c r="S9" i="62" s="1"/>
  <c r="T9" i="62" s="1"/>
  <c r="Y9" i="62" s="1"/>
  <c r="R5" i="62"/>
  <c r="S4" i="62"/>
  <c r="R4" i="62"/>
  <c r="S49" i="1"/>
  <c r="S50" i="1"/>
  <c r="S51" i="1"/>
  <c r="S52" i="1"/>
  <c r="S56" i="1"/>
  <c r="S57" i="1"/>
  <c r="S58" i="1"/>
  <c r="S59" i="1"/>
  <c r="S60" i="1"/>
  <c r="S61" i="1"/>
  <c r="S62" i="1"/>
  <c r="S63" i="1"/>
  <c r="S64" i="1"/>
  <c r="S65" i="1"/>
  <c r="S48" i="1"/>
  <c r="R65" i="1"/>
  <c r="R49" i="1"/>
  <c r="R50" i="1"/>
  <c r="R51" i="1"/>
  <c r="R52" i="1"/>
  <c r="R56" i="1"/>
  <c r="R57" i="1"/>
  <c r="R58" i="1"/>
  <c r="R59" i="1"/>
  <c r="R60" i="1"/>
  <c r="R61" i="1"/>
  <c r="R62" i="1"/>
  <c r="R63" i="1"/>
  <c r="R64" i="1"/>
  <c r="R48" i="1"/>
  <c r="S35" i="1"/>
  <c r="S36" i="1"/>
  <c r="S37" i="1"/>
  <c r="S38" i="1"/>
  <c r="S39" i="1"/>
  <c r="S40" i="1"/>
  <c r="S41" i="1"/>
  <c r="S42" i="1"/>
  <c r="S43" i="1"/>
  <c r="S34" i="1"/>
  <c r="S27" i="1"/>
  <c r="S28" i="1"/>
  <c r="S29" i="1"/>
  <c r="S30" i="1"/>
  <c r="S26" i="1"/>
  <c r="R35" i="1"/>
  <c r="R36" i="1"/>
  <c r="R37" i="1"/>
  <c r="R38" i="1"/>
  <c r="R39" i="1"/>
  <c r="R40" i="1"/>
  <c r="R41" i="1"/>
  <c r="R42" i="1"/>
  <c r="R43" i="1"/>
  <c r="R34" i="1"/>
  <c r="R27" i="1"/>
  <c r="R28" i="1"/>
  <c r="R29" i="1"/>
  <c r="R30" i="1"/>
  <c r="R26" i="1"/>
  <c r="S13" i="1"/>
  <c r="S14" i="1"/>
  <c r="S15" i="1"/>
  <c r="S16" i="1"/>
  <c r="S17" i="1"/>
  <c r="S18" i="1"/>
  <c r="S19" i="1"/>
  <c r="S20" i="1"/>
  <c r="S21" i="1"/>
  <c r="S12" i="1"/>
  <c r="R13" i="1"/>
  <c r="R14" i="1"/>
  <c r="R15" i="1"/>
  <c r="R16" i="1"/>
  <c r="R17" i="1"/>
  <c r="R18" i="1"/>
  <c r="R19" i="1"/>
  <c r="R20" i="1"/>
  <c r="R21" i="1"/>
  <c r="R12" i="1"/>
  <c r="S4" i="1"/>
  <c r="R4" i="1"/>
  <c r="R5" i="1"/>
  <c r="R6" i="1"/>
  <c r="R7" i="1"/>
  <c r="R8" i="1"/>
  <c r="S5" i="1"/>
  <c r="S6" i="1"/>
  <c r="S7" i="1"/>
  <c r="S8" i="1"/>
  <c r="T44" i="63" l="1"/>
  <c r="Z23" i="63" s="1"/>
  <c r="T66" i="63"/>
  <c r="AA23" i="63" s="1"/>
  <c r="T22" i="62"/>
  <c r="Y23" i="62" s="1"/>
  <c r="S22" i="63"/>
  <c r="T22" i="63" s="1"/>
  <c r="Y23" i="63" s="1"/>
  <c r="S31" i="63"/>
  <c r="T31" i="63" s="1"/>
  <c r="Z9" i="63" s="1"/>
  <c r="R9" i="63"/>
  <c r="S9" i="63"/>
  <c r="S53" i="63"/>
  <c r="T53" i="63" s="1"/>
  <c r="AA9" i="63" s="1"/>
  <c r="R53" i="62"/>
  <c r="T53" i="62" s="1"/>
  <c r="AA9" i="62" s="1"/>
  <c r="R22" i="62"/>
  <c r="R66" i="62"/>
  <c r="T66" i="62" s="1"/>
  <c r="AA23" i="62" s="1"/>
  <c r="R53" i="1"/>
  <c r="S66" i="1"/>
  <c r="S53" i="1"/>
  <c r="R66" i="1"/>
  <c r="R9" i="1"/>
  <c r="R31" i="1"/>
  <c r="S44" i="1"/>
  <c r="S31" i="1"/>
  <c r="R44" i="1"/>
  <c r="S9" i="1"/>
  <c r="S22" i="1"/>
  <c r="R22" i="1"/>
  <c r="T9" i="63" l="1"/>
  <c r="Y9" i="63" s="1"/>
</calcChain>
</file>

<file path=xl/sharedStrings.xml><?xml version="1.0" encoding="utf-8"?>
<sst xmlns="http://schemas.openxmlformats.org/spreadsheetml/2006/main" count="1314" uniqueCount="73">
  <si>
    <t>Regression models</t>
  </si>
  <si>
    <t>Score</t>
  </si>
  <si>
    <t>multi_linear</t>
  </si>
  <si>
    <t>random_forest</t>
  </si>
  <si>
    <t>gradient_boosting</t>
  </si>
  <si>
    <t>xgboost</t>
  </si>
  <si>
    <t>adaboost</t>
  </si>
  <si>
    <t>Classifier models</t>
  </si>
  <si>
    <t>logistic</t>
  </si>
  <si>
    <t>svc_linear</t>
  </si>
  <si>
    <t>svc_poly</t>
  </si>
  <si>
    <t>svc_rbf</t>
  </si>
  <si>
    <t>GaussianNB</t>
  </si>
  <si>
    <t>neuro</t>
  </si>
  <si>
    <t>basic</t>
    <phoneticPr fontId="2" type="noConversion"/>
  </si>
  <si>
    <t>et</t>
    <phoneticPr fontId="2" type="noConversion"/>
  </si>
  <si>
    <t>p1</t>
    <phoneticPr fontId="2" type="noConversion"/>
  </si>
  <si>
    <t>p1.2</t>
    <phoneticPr fontId="2" type="noConversion"/>
  </si>
  <si>
    <t>p2</t>
    <phoneticPr fontId="2" type="noConversion"/>
  </si>
  <si>
    <t>mean</t>
    <phoneticPr fontId="2" type="noConversion"/>
  </si>
  <si>
    <t>Basic</t>
    <phoneticPr fontId="2" type="noConversion"/>
  </si>
  <si>
    <t>with Additional</t>
    <phoneticPr fontId="2" type="noConversion"/>
  </si>
  <si>
    <t>Difference</t>
    <phoneticPr fontId="2" type="noConversion"/>
  </si>
  <si>
    <t>1. Compare in the whole period (2001-2019) basic variable without and with additional variable</t>
    <phoneticPr fontId="2" type="noConversion"/>
  </si>
  <si>
    <t>2. Compare in the same duration (period 1 and 2) with the same additional variable</t>
    <phoneticPr fontId="2" type="noConversion"/>
  </si>
  <si>
    <t>Period 1</t>
    <phoneticPr fontId="2" type="noConversion"/>
  </si>
  <si>
    <t>Period 2</t>
    <phoneticPr fontId="2" type="noConversion"/>
  </si>
  <si>
    <t>3. Compare in the same period (period 2) with extra additional variable</t>
    <phoneticPr fontId="2" type="noConversion"/>
  </si>
  <si>
    <t>Period 2 with extra</t>
    <phoneticPr fontId="2" type="noConversion"/>
  </si>
  <si>
    <t>multi_linear</t>
    <phoneticPr fontId="2" type="noConversion"/>
  </si>
  <si>
    <t>Regression comparison results</t>
    <phoneticPr fontId="2" type="noConversion"/>
  </si>
  <si>
    <t>Comparison 1</t>
    <phoneticPr fontId="2" type="noConversion"/>
  </si>
  <si>
    <t>Comparison 2</t>
    <phoneticPr fontId="2" type="noConversion"/>
  </si>
  <si>
    <t>Comparison 3</t>
    <phoneticPr fontId="2" type="noConversion"/>
  </si>
  <si>
    <t>Classification comparison results</t>
    <phoneticPr fontId="2" type="noConversion"/>
  </si>
  <si>
    <t>Classifier models</t>
    <phoneticPr fontId="2" type="noConversion"/>
  </si>
  <si>
    <t>random_forest</t>
    <phoneticPr fontId="2" type="noConversion"/>
  </si>
  <si>
    <t>logistic</t>
    <phoneticPr fontId="2" type="noConversion"/>
  </si>
  <si>
    <t>gradient_boosting</t>
    <phoneticPr fontId="2" type="noConversion"/>
  </si>
  <si>
    <t>xgboost</t>
    <phoneticPr fontId="2" type="noConversion"/>
  </si>
  <si>
    <t>adaboost</t>
    <phoneticPr fontId="2" type="noConversion"/>
  </si>
  <si>
    <t>svc_linear</t>
    <phoneticPr fontId="2" type="noConversion"/>
  </si>
  <si>
    <t>svc_poly</t>
    <phoneticPr fontId="2" type="noConversion"/>
  </si>
  <si>
    <t>svc_rbf</t>
    <phoneticPr fontId="2" type="noConversion"/>
  </si>
  <si>
    <t>GaussianNB</t>
    <phoneticPr fontId="2" type="noConversion"/>
  </si>
  <si>
    <t>neuro</t>
    <phoneticPr fontId="2" type="noConversion"/>
  </si>
  <si>
    <t>CO2</t>
  </si>
  <si>
    <t>Gasoline price</t>
  </si>
  <si>
    <t>Crude oil price</t>
  </si>
  <si>
    <t>Crude oil futures price</t>
  </si>
  <si>
    <t>CPI</t>
  </si>
  <si>
    <t>Coal Consumption</t>
  </si>
  <si>
    <t>Natural Gas Consumption</t>
  </si>
  <si>
    <t>US population</t>
  </si>
  <si>
    <t>Public Roads</t>
  </si>
  <si>
    <t>US urban population</t>
  </si>
  <si>
    <t>Crude oil production</t>
  </si>
  <si>
    <t>Dow Jones U.S. Automobiles &amp; Parts Index</t>
  </si>
  <si>
    <t>Total sale of automobiles in USA seasonally adjusted</t>
  </si>
  <si>
    <t>S&amp;P GSCI Live Cattle Index Spot - weekly</t>
  </si>
  <si>
    <t>Tree cover loss in the US</t>
  </si>
  <si>
    <t>USD Mexican exchange rate</t>
  </si>
  <si>
    <t>Whole period</t>
    <phoneticPr fontId="5" type="noConversion"/>
  </si>
  <si>
    <t>Period 1</t>
    <phoneticPr fontId="5" type="noConversion"/>
  </si>
  <si>
    <t>Period 2</t>
    <phoneticPr fontId="5" type="noConversion"/>
  </si>
  <si>
    <t>Y</t>
    <phoneticPr fontId="2" type="noConversion"/>
  </si>
  <si>
    <t>Crude oil price predict CO2</t>
    <phoneticPr fontId="2" type="noConversion"/>
  </si>
  <si>
    <t>Basic variables</t>
    <phoneticPr fontId="2" type="noConversion"/>
  </si>
  <si>
    <t>Additional variables</t>
    <phoneticPr fontId="2" type="noConversion"/>
  </si>
  <si>
    <t>Variables</t>
    <phoneticPr fontId="2" type="noConversion"/>
  </si>
  <si>
    <t>Questions</t>
    <phoneticPr fontId="2" type="noConversion"/>
  </si>
  <si>
    <t>US real GDP</t>
    <phoneticPr fontId="2" type="noConversion"/>
  </si>
  <si>
    <t>Crude oil price predict gasoline price &amp; Crude oil futures predict gasoline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</si>
</sst>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3" borderId="0" xfId="0" applyNumberFormat="1" applyFont="1" applyFill="1" applyBorder="1" applyAlignment="1">
      <alignment horizontal="center" vertical="top"/>
    </xf>
    <xf numFmtId="176" fontId="1" fillId="2" borderId="2" xfId="0" applyNumberFormat="1" applyFont="1" applyFill="1" applyBorder="1" applyAlignment="1">
      <alignment horizontal="center" vertical="top"/>
    </xf>
    <xf numFmtId="176" fontId="4" fillId="2" borderId="2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3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76" fontId="1" fillId="0" borderId="0" xfId="0" applyNumberFormat="1" applyFont="1" applyBorder="1" applyAlignment="1">
      <alignment horizontal="center" vertical="top"/>
    </xf>
    <xf numFmtId="176" fontId="0" fillId="0" borderId="0" xfId="0" applyNumberFormat="1" applyBorder="1" applyAlignment="1">
      <alignment horizontal="center"/>
    </xf>
    <xf numFmtId="176" fontId="1" fillId="5" borderId="0" xfId="0" applyNumberFormat="1" applyFont="1" applyFill="1" applyBorder="1" applyAlignment="1">
      <alignment horizontal="center" vertical="top"/>
    </xf>
    <xf numFmtId="176" fontId="0" fillId="5" borderId="0" xfId="0" applyNumberForma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常规" xfId="0" builtinId="0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A0B1BA"/>
      <color rgb="FFA0B18A"/>
      <color rgb="FF9CCB86"/>
      <color rgb="FFEEB479"/>
      <color rgb="FFE9E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138E-AF30-4349-90DC-345B2927016D}">
  <dimension ref="A1:J19"/>
  <sheetViews>
    <sheetView tabSelected="1" zoomScaleNormal="100" workbookViewId="0">
      <selection activeCell="B9" sqref="B9"/>
    </sheetView>
  </sheetViews>
  <sheetFormatPr defaultRowHeight="14" x14ac:dyDescent="0.3"/>
  <cols>
    <col min="1" max="1" width="9.4140625" style="20" customWidth="1"/>
    <col min="2" max="2" width="24.08203125" style="20" bestFit="1" customWidth="1"/>
    <col min="3" max="4" width="8.6640625" style="20"/>
    <col min="5" max="5" width="8.6640625" style="20" customWidth="1"/>
    <col min="6" max="16384" width="8.6640625" style="20"/>
  </cols>
  <sheetData>
    <row r="1" spans="1:10" ht="48" customHeight="1" x14ac:dyDescent="0.3">
      <c r="A1" s="21" t="s">
        <v>70</v>
      </c>
      <c r="B1" s="21"/>
      <c r="C1" s="22" t="s">
        <v>72</v>
      </c>
      <c r="D1" s="22"/>
      <c r="E1" s="22"/>
      <c r="F1" s="22" t="s">
        <v>66</v>
      </c>
      <c r="G1" s="22"/>
      <c r="H1" s="22"/>
      <c r="I1" s="19"/>
      <c r="J1" s="19"/>
    </row>
    <row r="2" spans="1:10" ht="28" x14ac:dyDescent="0.3">
      <c r="A2" s="21" t="s">
        <v>69</v>
      </c>
      <c r="B2" s="21"/>
      <c r="C2" s="23" t="s">
        <v>62</v>
      </c>
      <c r="D2" s="23" t="s">
        <v>63</v>
      </c>
      <c r="E2" s="23" t="s">
        <v>64</v>
      </c>
      <c r="F2" s="23" t="s">
        <v>62</v>
      </c>
      <c r="G2" s="23" t="s">
        <v>63</v>
      </c>
      <c r="H2" s="23" t="s">
        <v>64</v>
      </c>
      <c r="I2" s="19"/>
      <c r="J2" s="19"/>
    </row>
    <row r="3" spans="1:10" x14ac:dyDescent="0.3">
      <c r="A3" s="21" t="s">
        <v>67</v>
      </c>
      <c r="B3" s="23" t="s">
        <v>46</v>
      </c>
      <c r="C3" s="19"/>
      <c r="D3" s="19"/>
      <c r="E3" s="19"/>
      <c r="F3" s="19" t="s">
        <v>65</v>
      </c>
      <c r="G3" s="19" t="s">
        <v>65</v>
      </c>
      <c r="H3" s="19" t="s">
        <v>65</v>
      </c>
      <c r="I3" s="19"/>
      <c r="J3" s="19"/>
    </row>
    <row r="4" spans="1:10" x14ac:dyDescent="0.3">
      <c r="A4" s="21"/>
      <c r="B4" s="23" t="s">
        <v>47</v>
      </c>
      <c r="C4" s="19" t="s">
        <v>65</v>
      </c>
      <c r="D4" s="19" t="s">
        <v>65</v>
      </c>
      <c r="E4" s="19" t="s">
        <v>65</v>
      </c>
      <c r="F4" s="19"/>
      <c r="G4" s="19"/>
      <c r="H4" s="19"/>
      <c r="I4" s="19"/>
      <c r="J4" s="19"/>
    </row>
    <row r="5" spans="1:10" x14ac:dyDescent="0.3">
      <c r="A5" s="21"/>
      <c r="B5" s="23" t="s">
        <v>48</v>
      </c>
      <c r="C5" s="19" t="s">
        <v>65</v>
      </c>
      <c r="D5" s="19" t="s">
        <v>65</v>
      </c>
      <c r="E5" s="19" t="s">
        <v>65</v>
      </c>
      <c r="F5" s="19" t="s">
        <v>65</v>
      </c>
      <c r="G5" s="19" t="s">
        <v>65</v>
      </c>
      <c r="H5" s="19" t="s">
        <v>65</v>
      </c>
      <c r="I5" s="19"/>
      <c r="J5" s="19"/>
    </row>
    <row r="6" spans="1:10" x14ac:dyDescent="0.3">
      <c r="A6" s="21"/>
      <c r="B6" s="23" t="s">
        <v>49</v>
      </c>
      <c r="C6" s="19"/>
      <c r="D6" s="19"/>
      <c r="E6" s="19"/>
      <c r="F6" s="19"/>
      <c r="G6" s="19"/>
      <c r="H6" s="19"/>
      <c r="I6" s="19"/>
      <c r="J6" s="19"/>
    </row>
    <row r="7" spans="1:10" x14ac:dyDescent="0.3">
      <c r="A7" s="21" t="s">
        <v>68</v>
      </c>
      <c r="B7" s="23" t="s">
        <v>50</v>
      </c>
      <c r="C7" s="19" t="s">
        <v>65</v>
      </c>
      <c r="D7" s="19" t="s">
        <v>65</v>
      </c>
      <c r="E7" s="19" t="s">
        <v>65</v>
      </c>
      <c r="F7" s="19" t="s">
        <v>65</v>
      </c>
      <c r="G7" s="19" t="s">
        <v>65</v>
      </c>
      <c r="H7" s="19" t="s">
        <v>65</v>
      </c>
      <c r="I7" s="19"/>
      <c r="J7" s="19"/>
    </row>
    <row r="8" spans="1:10" x14ac:dyDescent="0.3">
      <c r="A8" s="21"/>
      <c r="B8" s="23" t="s">
        <v>51</v>
      </c>
      <c r="C8" s="19"/>
      <c r="D8" s="19"/>
      <c r="E8" s="19" t="s">
        <v>65</v>
      </c>
      <c r="F8" s="19" t="s">
        <v>65</v>
      </c>
      <c r="G8" s="19" t="s">
        <v>65</v>
      </c>
      <c r="H8" s="19"/>
      <c r="I8" s="19"/>
    </row>
    <row r="9" spans="1:10" x14ac:dyDescent="0.3">
      <c r="A9" s="21"/>
      <c r="B9" s="23" t="s">
        <v>52</v>
      </c>
      <c r="C9" s="19"/>
      <c r="D9" s="19"/>
      <c r="E9" s="19" t="s">
        <v>65</v>
      </c>
      <c r="F9" s="19" t="s">
        <v>65</v>
      </c>
      <c r="G9" s="19" t="s">
        <v>65</v>
      </c>
      <c r="H9" s="19"/>
      <c r="I9" s="19"/>
    </row>
    <row r="10" spans="1:10" x14ac:dyDescent="0.3">
      <c r="A10" s="21"/>
      <c r="B10" s="23" t="s">
        <v>53</v>
      </c>
      <c r="C10" s="19" t="s">
        <v>65</v>
      </c>
      <c r="D10" s="19" t="s">
        <v>65</v>
      </c>
      <c r="E10" s="19" t="s">
        <v>65</v>
      </c>
      <c r="F10" s="19" t="s">
        <v>65</v>
      </c>
      <c r="G10" s="19" t="s">
        <v>65</v>
      </c>
      <c r="H10" s="19" t="s">
        <v>65</v>
      </c>
      <c r="I10" s="19"/>
      <c r="J10" s="19"/>
    </row>
    <row r="11" spans="1:10" x14ac:dyDescent="0.3">
      <c r="A11" s="21"/>
      <c r="B11" s="23" t="s">
        <v>54</v>
      </c>
      <c r="C11" s="19" t="s">
        <v>65</v>
      </c>
      <c r="D11" s="19" t="s">
        <v>65</v>
      </c>
      <c r="E11" s="19" t="s">
        <v>65</v>
      </c>
      <c r="F11" s="19"/>
      <c r="G11" s="19"/>
      <c r="H11" s="19"/>
      <c r="I11" s="19"/>
      <c r="J11" s="19"/>
    </row>
    <row r="12" spans="1:10" x14ac:dyDescent="0.3">
      <c r="A12" s="21"/>
      <c r="B12" s="23" t="s">
        <v>55</v>
      </c>
      <c r="C12" s="19" t="s">
        <v>65</v>
      </c>
      <c r="D12" s="19" t="s">
        <v>65</v>
      </c>
      <c r="E12" s="19" t="s">
        <v>65</v>
      </c>
      <c r="F12" s="19"/>
      <c r="G12" s="19"/>
      <c r="H12" s="19"/>
      <c r="I12" s="19"/>
      <c r="J12" s="19"/>
    </row>
    <row r="13" spans="1:10" x14ac:dyDescent="0.3">
      <c r="A13" s="21"/>
      <c r="B13" s="23" t="s">
        <v>56</v>
      </c>
      <c r="C13" s="19" t="s">
        <v>65</v>
      </c>
      <c r="D13" s="19" t="s">
        <v>65</v>
      </c>
      <c r="E13" s="19" t="s">
        <v>65</v>
      </c>
      <c r="F13" s="19" t="s">
        <v>65</v>
      </c>
      <c r="G13" s="19" t="s">
        <v>65</v>
      </c>
      <c r="H13" s="19" t="s">
        <v>65</v>
      </c>
      <c r="I13" s="19"/>
      <c r="J13" s="19"/>
    </row>
    <row r="14" spans="1:10" ht="28" x14ac:dyDescent="0.3">
      <c r="A14" s="21"/>
      <c r="B14" s="23" t="s">
        <v>57</v>
      </c>
      <c r="C14" s="19"/>
      <c r="D14" s="19"/>
      <c r="E14" s="19" t="s">
        <v>65</v>
      </c>
      <c r="F14" s="19"/>
      <c r="G14" s="19"/>
      <c r="H14" s="19"/>
      <c r="I14" s="19"/>
      <c r="J14" s="19"/>
    </row>
    <row r="15" spans="1:10" ht="28" x14ac:dyDescent="0.3">
      <c r="A15" s="21"/>
      <c r="B15" s="23" t="s">
        <v>58</v>
      </c>
      <c r="C15" s="19"/>
      <c r="D15" s="19"/>
      <c r="E15" s="19" t="s">
        <v>65</v>
      </c>
      <c r="F15" s="19"/>
      <c r="G15" s="19"/>
      <c r="H15" s="19"/>
      <c r="I15" s="19"/>
      <c r="J15" s="19"/>
    </row>
    <row r="16" spans="1:10" ht="28" x14ac:dyDescent="0.3">
      <c r="A16" s="21"/>
      <c r="B16" s="23" t="s">
        <v>59</v>
      </c>
      <c r="C16" s="19"/>
      <c r="D16" s="19"/>
      <c r="E16" s="19"/>
      <c r="F16" s="19"/>
      <c r="G16" s="19"/>
      <c r="H16" s="19" t="s">
        <v>65</v>
      </c>
      <c r="I16" s="19"/>
      <c r="J16" s="19"/>
    </row>
    <row r="17" spans="1:10" x14ac:dyDescent="0.3">
      <c r="A17" s="21"/>
      <c r="B17" s="23" t="s">
        <v>60</v>
      </c>
      <c r="C17" s="19"/>
      <c r="D17" s="19"/>
      <c r="E17" s="19"/>
      <c r="F17" s="19" t="s">
        <v>65</v>
      </c>
      <c r="G17" s="19" t="s">
        <v>65</v>
      </c>
      <c r="H17" s="19" t="s">
        <v>65</v>
      </c>
      <c r="I17" s="19"/>
      <c r="J17" s="19"/>
    </row>
    <row r="18" spans="1:10" x14ac:dyDescent="0.3">
      <c r="A18" s="21"/>
      <c r="B18" s="24" t="s">
        <v>61</v>
      </c>
      <c r="E18" s="19" t="s">
        <v>65</v>
      </c>
      <c r="H18" s="19" t="s">
        <v>65</v>
      </c>
      <c r="I18" s="19"/>
      <c r="J18" s="19"/>
    </row>
    <row r="19" spans="1:10" x14ac:dyDescent="0.3">
      <c r="A19" s="21"/>
      <c r="B19" s="24" t="s">
        <v>71</v>
      </c>
      <c r="C19" s="19" t="s">
        <v>65</v>
      </c>
      <c r="D19" s="19" t="s">
        <v>65</v>
      </c>
      <c r="E19" s="19" t="s">
        <v>65</v>
      </c>
      <c r="F19" s="19" t="s">
        <v>65</v>
      </c>
      <c r="G19" s="19" t="s">
        <v>65</v>
      </c>
      <c r="H19" s="19" t="s">
        <v>65</v>
      </c>
    </row>
  </sheetData>
  <mergeCells count="6">
    <mergeCell ref="F1:H1"/>
    <mergeCell ref="C1:E1"/>
    <mergeCell ref="A3:A6"/>
    <mergeCell ref="A7:A19"/>
    <mergeCell ref="A2:B2"/>
    <mergeCell ref="A1:B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0.69387755102040816</v>
      </c>
    </row>
    <row r="3" spans="1:2" x14ac:dyDescent="0.3">
      <c r="A3" s="1" t="s">
        <v>8</v>
      </c>
      <c r="B3">
        <v>0.69387755102040816</v>
      </c>
    </row>
    <row r="4" spans="1:2" x14ac:dyDescent="0.3">
      <c r="A4" s="1" t="s">
        <v>4</v>
      </c>
      <c r="B4">
        <v>0.65306122448979587</v>
      </c>
    </row>
    <row r="5" spans="1:2" x14ac:dyDescent="0.3">
      <c r="A5" s="1" t="s">
        <v>5</v>
      </c>
      <c r="B5">
        <v>0.65986394557823125</v>
      </c>
    </row>
    <row r="6" spans="1:2" x14ac:dyDescent="0.3">
      <c r="A6" s="1" t="s">
        <v>6</v>
      </c>
      <c r="B6">
        <v>0.65986394557823125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0.70748299319727892</v>
      </c>
    </row>
    <row r="9" spans="1:2" x14ac:dyDescent="0.3">
      <c r="A9" s="1" t="s">
        <v>11</v>
      </c>
      <c r="B9">
        <v>0.70068027210884354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0.70748299360275269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-1.31301203341604E-3</v>
      </c>
      <c r="C2">
        <v>-7.9253362687697927E-3</v>
      </c>
      <c r="D2">
        <v>5.5569907515315008E-4</v>
      </c>
      <c r="E2">
        <v>2.0612788626990751E-3</v>
      </c>
      <c r="F2">
        <v>-6.1762718633577671E-4</v>
      </c>
      <c r="G2">
        <v>2.891801093806966E-5</v>
      </c>
      <c r="H2">
        <v>-1.9250324090650159E-3</v>
      </c>
    </row>
    <row r="3" spans="1:8" x14ac:dyDescent="0.3">
      <c r="A3" s="1" t="s">
        <v>3</v>
      </c>
      <c r="B3">
        <v>9.9128451293214737E-2</v>
      </c>
      <c r="C3">
        <v>0.5339125038242839</v>
      </c>
      <c r="D3">
        <v>8.3224466244157524E-2</v>
      </c>
      <c r="E3">
        <v>6.7610895535955173E-2</v>
      </c>
      <c r="F3">
        <v>8.7505179635725072E-2</v>
      </c>
      <c r="G3">
        <v>5.4797472539688141E-2</v>
      </c>
      <c r="H3">
        <v>7.3821030926975326E-2</v>
      </c>
    </row>
    <row r="4" spans="1:8" x14ac:dyDescent="0.3">
      <c r="A4" s="1" t="s">
        <v>4</v>
      </c>
      <c r="B4">
        <v>9.4400511732352838E-2</v>
      </c>
      <c r="C4">
        <v>0.64081983339487669</v>
      </c>
      <c r="D4">
        <v>6.7146492898214907E-2</v>
      </c>
      <c r="E4">
        <v>6.9451274278306066E-2</v>
      </c>
      <c r="F4">
        <v>5.0724180738270092E-2</v>
      </c>
      <c r="G4">
        <v>3.1195760806021301E-2</v>
      </c>
      <c r="H4">
        <v>4.6261946151958042E-2</v>
      </c>
    </row>
    <row r="5" spans="1:8" x14ac:dyDescent="0.3">
      <c r="A5" s="1" t="s">
        <v>5</v>
      </c>
      <c r="B5">
        <v>0.1037518382072449</v>
      </c>
      <c r="C5">
        <v>0.39123708009719849</v>
      </c>
      <c r="D5">
        <v>0.11402610689401629</v>
      </c>
      <c r="E5">
        <v>7.6541982591152191E-2</v>
      </c>
      <c r="F5">
        <v>9.577631950378418E-2</v>
      </c>
      <c r="G5">
        <v>7.8984327614307404E-2</v>
      </c>
      <c r="H5">
        <v>0.13968229293823239</v>
      </c>
    </row>
    <row r="6" spans="1:8" x14ac:dyDescent="0.3">
      <c r="A6" s="1" t="s">
        <v>6</v>
      </c>
      <c r="B6">
        <v>0.108077289667576</v>
      </c>
      <c r="C6">
        <v>0.35292782243732768</v>
      </c>
      <c r="D6">
        <v>0.1134827747492743</v>
      </c>
      <c r="E6">
        <v>6.7946380763211009E-2</v>
      </c>
      <c r="F6">
        <v>0.10865185352803231</v>
      </c>
      <c r="G6">
        <v>5.3438236728439607E-2</v>
      </c>
      <c r="H6">
        <v>0.19547564212613899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0.1222409965755499</v>
      </c>
      <c r="C2">
        <v>0.42552359224507869</v>
      </c>
      <c r="D2">
        <v>8.6554910153472872E-2</v>
      </c>
      <c r="E2">
        <v>9.7984976804742427E-2</v>
      </c>
      <c r="F2">
        <v>9.8401939809455413E-2</v>
      </c>
      <c r="G2">
        <v>8.4523996810594679E-2</v>
      </c>
      <c r="H2">
        <v>8.4769587601105797E-2</v>
      </c>
    </row>
    <row r="3" spans="1:8" x14ac:dyDescent="0.3">
      <c r="A3" s="1" t="s">
        <v>8</v>
      </c>
      <c r="B3">
        <v>-0.16658365328531011</v>
      </c>
      <c r="C3">
        <v>-1.000623063511332</v>
      </c>
      <c r="D3">
        <v>-0.11346518508121139</v>
      </c>
      <c r="E3">
        <v>0.28623152728124679</v>
      </c>
      <c r="F3">
        <v>3.0509931811115482E-3</v>
      </c>
      <c r="G3">
        <v>3.9660860401706841E-2</v>
      </c>
      <c r="H3">
        <v>-0.1025158881983466</v>
      </c>
    </row>
    <row r="4" spans="1:8" x14ac:dyDescent="0.3">
      <c r="A4" s="1" t="s">
        <v>4</v>
      </c>
      <c r="B4">
        <v>0.12824854669877511</v>
      </c>
      <c r="C4">
        <v>0.50029087577125031</v>
      </c>
      <c r="D4">
        <v>7.2984416284861672E-2</v>
      </c>
      <c r="E4">
        <v>0.1152242902655914</v>
      </c>
      <c r="F4">
        <v>6.8504016800887038E-2</v>
      </c>
      <c r="G4">
        <v>5.6098170352014677E-2</v>
      </c>
      <c r="H4">
        <v>5.8649683826619829E-2</v>
      </c>
    </row>
    <row r="5" spans="1:8" x14ac:dyDescent="0.3">
      <c r="A5" s="1" t="s">
        <v>5</v>
      </c>
      <c r="B5">
        <v>0.1222854554653168</v>
      </c>
      <c r="C5">
        <v>0.40058055520057678</v>
      </c>
      <c r="D5">
        <v>9.1259680688381195E-2</v>
      </c>
      <c r="E5">
        <v>0.1090381294488907</v>
      </c>
      <c r="F5">
        <v>9.910188615322113E-2</v>
      </c>
      <c r="G5">
        <v>7.9185567796230316E-2</v>
      </c>
      <c r="H5">
        <v>9.8548717796802521E-2</v>
      </c>
    </row>
    <row r="6" spans="1:8" x14ac:dyDescent="0.3">
      <c r="A6" s="1" t="s">
        <v>6</v>
      </c>
      <c r="B6">
        <v>0.12</v>
      </c>
      <c r="C6">
        <v>0.24</v>
      </c>
      <c r="D6">
        <v>0.14000000000000001</v>
      </c>
      <c r="E6">
        <v>0.2</v>
      </c>
      <c r="F6">
        <v>0.08</v>
      </c>
      <c r="G6">
        <v>0.16</v>
      </c>
      <c r="H6">
        <v>0.06</v>
      </c>
    </row>
    <row r="7" spans="1:8" x14ac:dyDescent="0.3">
      <c r="A7" s="1" t="s">
        <v>9</v>
      </c>
      <c r="B7">
        <v>-0.12574582080519359</v>
      </c>
      <c r="C7">
        <v>-0.88418811159691479</v>
      </c>
      <c r="D7">
        <v>-0.1149072383677068</v>
      </c>
      <c r="E7">
        <v>0.2426482697953761</v>
      </c>
      <c r="F7">
        <v>-4.5578047687782057E-2</v>
      </c>
      <c r="G7">
        <v>0.17247243707588261</v>
      </c>
      <c r="H7">
        <v>-0.2503579665053024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0.36101131318651758</v>
      </c>
    </row>
    <row r="3" spans="1:2" x14ac:dyDescent="0.3">
      <c r="A3" s="1" t="s">
        <v>3</v>
      </c>
      <c r="B3">
        <v>0.1017592752169192</v>
      </c>
    </row>
    <row r="4" spans="1:2" x14ac:dyDescent="0.3">
      <c r="A4" s="1" t="s">
        <v>4</v>
      </c>
      <c r="B4">
        <v>-6.1454695908890189E-2</v>
      </c>
    </row>
    <row r="5" spans="1:2" x14ac:dyDescent="0.3">
      <c r="A5" s="1" t="s">
        <v>5</v>
      </c>
      <c r="B5">
        <v>-4.6218845406195593E-2</v>
      </c>
    </row>
    <row r="6" spans="1:2" x14ac:dyDescent="0.3">
      <c r="A6" s="1" t="s">
        <v>6</v>
      </c>
      <c r="B6">
        <v>0.34656167462242721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0.72131147540983609</v>
      </c>
    </row>
    <row r="3" spans="1:2" x14ac:dyDescent="0.3">
      <c r="A3" s="1" t="s">
        <v>8</v>
      </c>
      <c r="B3">
        <v>0.70491803278688525</v>
      </c>
    </row>
    <row r="4" spans="1:2" x14ac:dyDescent="0.3">
      <c r="A4" s="1" t="s">
        <v>4</v>
      </c>
      <c r="B4">
        <v>0.70491803278688525</v>
      </c>
    </row>
    <row r="5" spans="1:2" x14ac:dyDescent="0.3">
      <c r="A5" s="1" t="s">
        <v>5</v>
      </c>
      <c r="B5">
        <v>0.65573770491803274</v>
      </c>
    </row>
    <row r="6" spans="1:2" x14ac:dyDescent="0.3">
      <c r="A6" s="1" t="s">
        <v>6</v>
      </c>
      <c r="B6">
        <v>0.65573770491803274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0.72131147540983609</v>
      </c>
    </row>
    <row r="9" spans="1:2" x14ac:dyDescent="0.3">
      <c r="A9" s="1" t="s">
        <v>11</v>
      </c>
      <c r="B9">
        <v>0.65573770491803274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0.62295079231262207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-1.3580616309928921E-3</v>
      </c>
      <c r="C2">
        <v>-9.03675492551341E-3</v>
      </c>
      <c r="D2">
        <v>8.9884826764744105E-5</v>
      </c>
      <c r="E2">
        <v>-7.6398443860422889E-4</v>
      </c>
      <c r="F2">
        <v>1.011139243645297E-3</v>
      </c>
      <c r="G2">
        <v>2.246635996064522E-3</v>
      </c>
      <c r="H2">
        <v>1.749984107590116E-4</v>
      </c>
    </row>
    <row r="3" spans="1:8" x14ac:dyDescent="0.3">
      <c r="A3" s="1" t="s">
        <v>3</v>
      </c>
      <c r="B3">
        <v>9.2450725832497221E-2</v>
      </c>
      <c r="C3">
        <v>0.52847540386850933</v>
      </c>
      <c r="D3">
        <v>5.4755582274185061E-2</v>
      </c>
      <c r="E3">
        <v>7.1620364106044512E-2</v>
      </c>
      <c r="F3">
        <v>5.3500670521353093E-2</v>
      </c>
      <c r="G3">
        <v>0.1616117882482852</v>
      </c>
      <c r="H3">
        <v>3.7585465149125377E-2</v>
      </c>
    </row>
    <row r="4" spans="1:8" x14ac:dyDescent="0.3">
      <c r="A4" s="1" t="s">
        <v>4</v>
      </c>
      <c r="B4">
        <v>8.6053556818621285E-2</v>
      </c>
      <c r="C4">
        <v>0.53786392125868221</v>
      </c>
      <c r="D4">
        <v>7.1507082373282002E-2</v>
      </c>
      <c r="E4">
        <v>7.8096066689730792E-2</v>
      </c>
      <c r="F4">
        <v>3.3308865323354017E-2</v>
      </c>
      <c r="G4">
        <v>0.15500380018877599</v>
      </c>
      <c r="H4">
        <v>3.8166707347553779E-2</v>
      </c>
    </row>
    <row r="5" spans="1:8" x14ac:dyDescent="0.3">
      <c r="A5" s="1" t="s">
        <v>5</v>
      </c>
      <c r="B5">
        <v>0.1247711628675461</v>
      </c>
      <c r="C5">
        <v>0.30214634537696838</v>
      </c>
      <c r="D5">
        <v>9.3126066029071808E-2</v>
      </c>
      <c r="E5">
        <v>7.8471392393112183E-2</v>
      </c>
      <c r="F5">
        <v>7.0499606430530548E-2</v>
      </c>
      <c r="G5">
        <v>0.25135114789009089</v>
      </c>
      <c r="H5">
        <v>7.9634219408035278E-2</v>
      </c>
    </row>
    <row r="6" spans="1:8" x14ac:dyDescent="0.3">
      <c r="A6" s="1" t="s">
        <v>6</v>
      </c>
      <c r="B6">
        <v>9.8277970647520904E-2</v>
      </c>
      <c r="C6">
        <v>0.543346169588661</v>
      </c>
      <c r="D6">
        <v>3.9373517624093177E-2</v>
      </c>
      <c r="E6">
        <v>3.2929327004910802E-2</v>
      </c>
      <c r="F6">
        <v>3.9881331866228407E-2</v>
      </c>
      <c r="G6">
        <v>0.18369502249447589</v>
      </c>
      <c r="H6">
        <v>6.2496660774109612E-2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0.1152558359917373</v>
      </c>
      <c r="C2">
        <v>0.43448390998662728</v>
      </c>
      <c r="D2">
        <v>8.8648196431446363E-2</v>
      </c>
      <c r="E2">
        <v>0.10403528683135679</v>
      </c>
      <c r="F2">
        <v>9.0403914575187552E-2</v>
      </c>
      <c r="G2">
        <v>8.043650792051997E-2</v>
      </c>
      <c r="H2">
        <v>8.6736348263124707E-2</v>
      </c>
    </row>
    <row r="3" spans="1:8" x14ac:dyDescent="0.3">
      <c r="A3" s="1" t="s">
        <v>8</v>
      </c>
      <c r="B3">
        <v>-0.16363652763709549</v>
      </c>
      <c r="C3">
        <v>-0.98427164995831817</v>
      </c>
      <c r="D3">
        <v>0</v>
      </c>
      <c r="E3">
        <v>-0.26285856909982508</v>
      </c>
      <c r="F3">
        <v>4.444931128910746E-4</v>
      </c>
      <c r="G3">
        <v>3.611049115168348E-2</v>
      </c>
      <c r="H3">
        <v>0</v>
      </c>
    </row>
    <row r="4" spans="1:8" x14ac:dyDescent="0.3">
      <c r="A4" s="1" t="s">
        <v>4</v>
      </c>
      <c r="B4">
        <v>0.1589402841060408</v>
      </c>
      <c r="C4">
        <v>0.52426682173482053</v>
      </c>
      <c r="D4">
        <v>5.5591075176131058E-2</v>
      </c>
      <c r="E4">
        <v>0.1110379273452084</v>
      </c>
      <c r="F4">
        <v>5.2454734861308368E-2</v>
      </c>
      <c r="G4">
        <v>5.0323584828594732E-2</v>
      </c>
      <c r="H4">
        <v>4.7385571947896103E-2</v>
      </c>
    </row>
    <row r="5" spans="1:8" x14ac:dyDescent="0.3">
      <c r="A5" s="1" t="s">
        <v>5</v>
      </c>
      <c r="B5">
        <v>0.15016888082027441</v>
      </c>
      <c r="C5">
        <v>0.39144900441169739</v>
      </c>
      <c r="D5">
        <v>0.1159739941358566</v>
      </c>
      <c r="E5">
        <v>8.0951660871505737E-2</v>
      </c>
      <c r="F5">
        <v>8.5888542234897614E-2</v>
      </c>
      <c r="G5">
        <v>9.5416858792304993E-2</v>
      </c>
      <c r="H5">
        <v>8.0151021480560303E-2</v>
      </c>
    </row>
    <row r="6" spans="1:8" x14ac:dyDescent="0.3">
      <c r="A6" s="1" t="s">
        <v>6</v>
      </c>
      <c r="B6">
        <v>0.1</v>
      </c>
      <c r="C6">
        <v>0.16</v>
      </c>
      <c r="D6">
        <v>0.12</v>
      </c>
      <c r="E6">
        <v>0.18</v>
      </c>
      <c r="F6">
        <v>0.14000000000000001</v>
      </c>
      <c r="G6">
        <v>0.18</v>
      </c>
      <c r="H6">
        <v>0.12</v>
      </c>
    </row>
    <row r="7" spans="1:8" x14ac:dyDescent="0.3">
      <c r="A7" s="1" t="s">
        <v>9</v>
      </c>
      <c r="B7">
        <v>-0.13187205398678969</v>
      </c>
      <c r="C7">
        <v>-0.76729694387468839</v>
      </c>
      <c r="D7">
        <v>8.2084900500147495E-2</v>
      </c>
      <c r="E7">
        <v>-0.26332562253152819</v>
      </c>
      <c r="F7">
        <v>6.4892549169978886E-2</v>
      </c>
      <c r="G7">
        <v>9.8842060786733688E-2</v>
      </c>
      <c r="H7">
        <v>3.4039763897598628E-2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0.4624671926690932</v>
      </c>
    </row>
    <row r="3" spans="1:2" x14ac:dyDescent="0.3">
      <c r="A3" s="1" t="s">
        <v>3</v>
      </c>
      <c r="B3">
        <v>0.43517047355059701</v>
      </c>
    </row>
    <row r="4" spans="1:2" x14ac:dyDescent="0.3">
      <c r="A4" s="1" t="s">
        <v>4</v>
      </c>
      <c r="B4">
        <v>0.46647917883921203</v>
      </c>
    </row>
    <row r="5" spans="1:2" x14ac:dyDescent="0.3">
      <c r="A5" s="1" t="s">
        <v>5</v>
      </c>
      <c r="B5">
        <v>0.38698065065859011</v>
      </c>
    </row>
    <row r="6" spans="1:2" x14ac:dyDescent="0.3">
      <c r="A6" s="1" t="s">
        <v>6</v>
      </c>
      <c r="B6">
        <v>0.30328638881121872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0.75294117647058822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0.76470588235294112</v>
      </c>
    </row>
    <row r="5" spans="1:2" x14ac:dyDescent="0.3">
      <c r="A5" s="1" t="s">
        <v>5</v>
      </c>
      <c r="B5">
        <v>0.77647058823529413</v>
      </c>
    </row>
    <row r="6" spans="1:2" x14ac:dyDescent="0.3">
      <c r="A6" s="1" t="s">
        <v>6</v>
      </c>
      <c r="B6">
        <v>0.78823529411764703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0.74117647058823533</v>
      </c>
    </row>
    <row r="10" spans="1:2" x14ac:dyDescent="0.3">
      <c r="A10" s="1" t="s">
        <v>12</v>
      </c>
      <c r="B10">
        <v>0.76470588235294112</v>
      </c>
    </row>
    <row r="11" spans="1:2" x14ac:dyDescent="0.3">
      <c r="A11" s="1" t="s">
        <v>13</v>
      </c>
      <c r="B11">
        <v>0.76470589637756348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1.0078169217436659E-3</v>
      </c>
      <c r="C2">
        <v>6.5220549423924161E-3</v>
      </c>
      <c r="D2">
        <v>1.9116900078208149E-3</v>
      </c>
      <c r="E2">
        <v>7.5805137650756946E-5</v>
      </c>
      <c r="F2">
        <v>2.0052653766805179E-4</v>
      </c>
      <c r="G2">
        <v>-1.963263769556655E-4</v>
      </c>
      <c r="H2">
        <v>-1.0930990256244721E-3</v>
      </c>
    </row>
    <row r="3" spans="1:8" x14ac:dyDescent="0.3">
      <c r="A3" s="1" t="s">
        <v>3</v>
      </c>
      <c r="B3">
        <v>7.4546613442791287E-2</v>
      </c>
      <c r="C3">
        <v>0.54649128134471969</v>
      </c>
      <c r="D3">
        <v>9.6179652006866706E-2</v>
      </c>
      <c r="E3">
        <v>4.4307876308350369E-2</v>
      </c>
      <c r="F3">
        <v>4.9727034310138842E-2</v>
      </c>
      <c r="G3">
        <v>5.048632451318516E-2</v>
      </c>
      <c r="H3">
        <v>0.13826121807394809</v>
      </c>
    </row>
    <row r="4" spans="1:8" x14ac:dyDescent="0.3">
      <c r="A4" s="1" t="s">
        <v>4</v>
      </c>
      <c r="B4">
        <v>6.0470931005692931E-2</v>
      </c>
      <c r="C4">
        <v>0.59213594148792859</v>
      </c>
      <c r="D4">
        <v>8.8132270975697813E-2</v>
      </c>
      <c r="E4">
        <v>2.9256710866342669E-2</v>
      </c>
      <c r="F4">
        <v>2.9058340914726821E-2</v>
      </c>
      <c r="G4">
        <v>3.8699272842660858E-2</v>
      </c>
      <c r="H4">
        <v>0.1622465319069504</v>
      </c>
    </row>
    <row r="5" spans="1:8" x14ac:dyDescent="0.3">
      <c r="A5" s="1" t="s">
        <v>5</v>
      </c>
      <c r="B5">
        <v>8.7468802928924561E-2</v>
      </c>
      <c r="C5">
        <v>0.39112600684165949</v>
      </c>
      <c r="D5">
        <v>0.1147791817784309</v>
      </c>
      <c r="E5">
        <v>0.10439328849315641</v>
      </c>
      <c r="F5">
        <v>7.1637183427810669E-2</v>
      </c>
      <c r="G5">
        <v>9.0600021183490753E-2</v>
      </c>
      <c r="H5">
        <v>0.13999547064304349</v>
      </c>
    </row>
    <row r="6" spans="1:8" x14ac:dyDescent="0.3">
      <c r="A6" s="1" t="s">
        <v>6</v>
      </c>
      <c r="B6">
        <v>4.3502673956164979E-2</v>
      </c>
      <c r="C6">
        <v>0.46534003976545629</v>
      </c>
      <c r="D6">
        <v>2.6463230240157658E-2</v>
      </c>
      <c r="E6">
        <v>3.9135432528142902E-2</v>
      </c>
      <c r="F6">
        <v>7.6403765064758891E-2</v>
      </c>
      <c r="G6">
        <v>3.3626764037755351E-2</v>
      </c>
      <c r="H6">
        <v>0.3155280944075638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opLeftCell="T1" workbookViewId="0">
      <selection activeCell="X2" sqref="X2:AA2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customWidth="1"/>
    <col min="24" max="24" width="16.4140625" style="13" customWidth="1"/>
    <col min="25" max="27" width="12.75" style="1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12" t="s">
        <v>23</v>
      </c>
      <c r="X2" s="18" t="s">
        <v>30</v>
      </c>
      <c r="Y2" s="18"/>
      <c r="Z2" s="18"/>
      <c r="AA2" s="18"/>
    </row>
    <row r="3" spans="1:27" x14ac:dyDescent="0.3">
      <c r="A3" s="1" t="s">
        <v>2</v>
      </c>
      <c r="B3">
        <v>0.28730440940838259</v>
      </c>
      <c r="D3" s="1" t="s">
        <v>2</v>
      </c>
      <c r="E3">
        <v>-8.0470411079469825E-3</v>
      </c>
      <c r="F3">
        <v>1.346485098975616E-3</v>
      </c>
      <c r="G3">
        <v>1.7539300393545551E-3</v>
      </c>
      <c r="H3">
        <v>-2.954374707443605E-4</v>
      </c>
      <c r="Q3" s="4" t="s">
        <v>0</v>
      </c>
      <c r="R3" s="4" t="s">
        <v>20</v>
      </c>
      <c r="S3" s="4" t="s">
        <v>21</v>
      </c>
      <c r="T3" s="5" t="s">
        <v>22</v>
      </c>
      <c r="X3" s="14" t="s">
        <v>0</v>
      </c>
      <c r="Y3" s="14" t="s">
        <v>31</v>
      </c>
      <c r="Z3" s="14" t="s">
        <v>32</v>
      </c>
      <c r="AA3" s="14" t="s">
        <v>33</v>
      </c>
    </row>
    <row r="4" spans="1:27" x14ac:dyDescent="0.3">
      <c r="A4" s="1" t="s">
        <v>3</v>
      </c>
      <c r="B4">
        <v>0.12841043412631989</v>
      </c>
      <c r="D4" s="1" t="s">
        <v>3</v>
      </c>
      <c r="E4">
        <v>0.62495265567318492</v>
      </c>
      <c r="F4">
        <v>0.13043989292448291</v>
      </c>
      <c r="G4">
        <v>0.12275793268872599</v>
      </c>
      <c r="H4">
        <v>0.12184951871360621</v>
      </c>
      <c r="Q4" s="4" t="s">
        <v>29</v>
      </c>
      <c r="R4" s="8">
        <f>B3</f>
        <v>0.28730440940838259</v>
      </c>
      <c r="S4" s="8">
        <f>B23</f>
        <v>0.28758919539938332</v>
      </c>
      <c r="T4" s="9">
        <f>S4-R4</f>
        <v>2.8478599100073554E-4</v>
      </c>
      <c r="X4" s="14" t="s">
        <v>29</v>
      </c>
      <c r="Y4" s="15">
        <f>T4</f>
        <v>2.8478599100073554E-4</v>
      </c>
      <c r="Z4" s="15">
        <f>T26</f>
        <v>0.10145587948257562</v>
      </c>
      <c r="AA4" s="15">
        <f>T48</f>
        <v>1.1641059547264077E-2</v>
      </c>
    </row>
    <row r="5" spans="1:27" x14ac:dyDescent="0.3">
      <c r="A5" s="1" t="s">
        <v>4</v>
      </c>
      <c r="B5">
        <v>0.25642604639585093</v>
      </c>
      <c r="D5" s="1" t="s">
        <v>4</v>
      </c>
      <c r="E5">
        <v>0.70094886565152326</v>
      </c>
      <c r="F5">
        <v>0.14772979641756609</v>
      </c>
      <c r="G5">
        <v>9.9257235599261626E-2</v>
      </c>
      <c r="H5">
        <v>5.2064102331649043E-2</v>
      </c>
      <c r="Q5" s="4" t="s">
        <v>3</v>
      </c>
      <c r="R5" s="8">
        <f t="shared" ref="R5:R8" si="0">B4</f>
        <v>0.12841043412631989</v>
      </c>
      <c r="S5" s="8">
        <f t="shared" ref="S5:S8" si="1">B24</f>
        <v>0.26952072981074032</v>
      </c>
      <c r="T5" s="9">
        <f t="shared" ref="T5:T9" si="2">S5-R5</f>
        <v>0.14111029568442043</v>
      </c>
      <c r="X5" s="14" t="s">
        <v>3</v>
      </c>
      <c r="Y5" s="15">
        <f t="shared" ref="Y5:Y9" si="3">T5</f>
        <v>0.14111029568442043</v>
      </c>
      <c r="Z5" s="15">
        <f t="shared" ref="Z5:Z9" si="4">T27</f>
        <v>0.33341119833367783</v>
      </c>
      <c r="AA5" s="15">
        <f t="shared" ref="AA5:AA9" si="5">T49</f>
        <v>1.7565905638414203E-2</v>
      </c>
    </row>
    <row r="6" spans="1:27" x14ac:dyDescent="0.3">
      <c r="A6" s="1" t="s">
        <v>5</v>
      </c>
      <c r="B6">
        <v>8.7072323719336597E-2</v>
      </c>
      <c r="D6" s="1" t="s">
        <v>5</v>
      </c>
      <c r="E6">
        <v>0.47745612263679499</v>
      </c>
      <c r="F6">
        <v>0.17096796631813049</v>
      </c>
      <c r="G6">
        <v>0.1796635985374451</v>
      </c>
      <c r="H6">
        <v>0.17191226780414581</v>
      </c>
      <c r="Q6" s="4" t="s">
        <v>4</v>
      </c>
      <c r="R6" s="8">
        <f t="shared" si="0"/>
        <v>0.25642604639585093</v>
      </c>
      <c r="S6" s="8">
        <f t="shared" si="1"/>
        <v>0.19666269292093311</v>
      </c>
      <c r="T6" s="9">
        <f t="shared" si="2"/>
        <v>-5.9763353474917819E-2</v>
      </c>
      <c r="X6" s="14" t="s">
        <v>4</v>
      </c>
      <c r="Y6" s="15">
        <f t="shared" si="3"/>
        <v>-5.9763353474917819E-2</v>
      </c>
      <c r="Z6" s="15">
        <f t="shared" si="4"/>
        <v>0.52793387474810216</v>
      </c>
      <c r="AA6" s="15">
        <f t="shared" si="5"/>
        <v>4.9788657426528826E-3</v>
      </c>
    </row>
    <row r="7" spans="1:27" x14ac:dyDescent="0.3">
      <c r="A7" s="1" t="s">
        <v>6</v>
      </c>
      <c r="B7">
        <v>0.16666176752682571</v>
      </c>
      <c r="D7" s="1" t="s">
        <v>6</v>
      </c>
      <c r="E7">
        <v>0.72023220830908263</v>
      </c>
      <c r="F7">
        <v>9.0673602637035361E-2</v>
      </c>
      <c r="G7">
        <v>8.4925337478497301E-2</v>
      </c>
      <c r="H7">
        <v>0.1041688515753847</v>
      </c>
      <c r="Q7" s="4" t="s">
        <v>5</v>
      </c>
      <c r="R7" s="8">
        <f t="shared" si="0"/>
        <v>8.7072323719336597E-2</v>
      </c>
      <c r="S7" s="8">
        <f t="shared" si="1"/>
        <v>0.19198150520100371</v>
      </c>
      <c r="T7" s="9">
        <f t="shared" si="2"/>
        <v>0.10490918148166711</v>
      </c>
      <c r="X7" s="14" t="s">
        <v>5</v>
      </c>
      <c r="Y7" s="15">
        <f t="shared" si="3"/>
        <v>0.10490918148166711</v>
      </c>
      <c r="Z7" s="15">
        <f t="shared" si="4"/>
        <v>0.43319949606478569</v>
      </c>
      <c r="AA7" s="15">
        <f t="shared" si="5"/>
        <v>3.0587769702086098E-2</v>
      </c>
    </row>
    <row r="8" spans="1:27" x14ac:dyDescent="0.3">
      <c r="Q8" s="4" t="s">
        <v>6</v>
      </c>
      <c r="R8" s="8">
        <f t="shared" si="0"/>
        <v>0.16666176752682571</v>
      </c>
      <c r="S8" s="8">
        <f t="shared" si="1"/>
        <v>0.13714301192514761</v>
      </c>
      <c r="T8" s="9">
        <f t="shared" si="2"/>
        <v>-2.9518755601678104E-2</v>
      </c>
      <c r="X8" s="14" t="s">
        <v>6</v>
      </c>
      <c r="Y8" s="15">
        <f t="shared" si="3"/>
        <v>-2.9518755601678104E-2</v>
      </c>
      <c r="Z8" s="15">
        <f t="shared" si="4"/>
        <v>-4.3275285811208486E-2</v>
      </c>
      <c r="AA8" s="15">
        <f t="shared" si="5"/>
        <v>-2.1874618031961446E-2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6" t="s">
        <v>19</v>
      </c>
      <c r="R9" s="10">
        <f>AVERAGE(R4:R8)</f>
        <v>0.18517499623534314</v>
      </c>
      <c r="S9" s="10">
        <f>AVERAGE(S4:S8)</f>
        <v>0.21657942705144162</v>
      </c>
      <c r="T9" s="11">
        <f t="shared" si="2"/>
        <v>3.1404430816098478E-2</v>
      </c>
      <c r="X9" s="16" t="s">
        <v>19</v>
      </c>
      <c r="Y9" s="17">
        <f t="shared" si="3"/>
        <v>3.1404430816098478E-2</v>
      </c>
      <c r="Z9" s="17">
        <f t="shared" si="4"/>
        <v>0.27054503256358664</v>
      </c>
      <c r="AA9" s="17">
        <f t="shared" si="5"/>
        <v>8.5797965196910964E-3</v>
      </c>
    </row>
    <row r="10" spans="1:27" x14ac:dyDescent="0.3">
      <c r="A10" s="1" t="s">
        <v>3</v>
      </c>
      <c r="B10">
        <v>0.6462585034013606</v>
      </c>
      <c r="D10" s="1" t="s">
        <v>3</v>
      </c>
      <c r="E10">
        <v>0.61177523592424377</v>
      </c>
      <c r="F10">
        <v>0.1267384882073595</v>
      </c>
      <c r="G10">
        <v>0.1403381873692518</v>
      </c>
      <c r="H10">
        <v>0.1211480884991448</v>
      </c>
    </row>
    <row r="11" spans="1:27" x14ac:dyDescent="0.3">
      <c r="A11" s="1" t="s">
        <v>8</v>
      </c>
      <c r="B11">
        <v>0.70748299319727892</v>
      </c>
      <c r="D11" s="1" t="s">
        <v>8</v>
      </c>
      <c r="E11">
        <v>-1.013637212933501</v>
      </c>
      <c r="F11">
        <v>1.605159645296023E-2</v>
      </c>
      <c r="G11">
        <v>0.24441515233267599</v>
      </c>
      <c r="H11">
        <v>-7.6323581919680739E-3</v>
      </c>
      <c r="Q11" s="4" t="s">
        <v>7</v>
      </c>
      <c r="R11" s="4" t="s">
        <v>20</v>
      </c>
      <c r="S11" s="4" t="s">
        <v>21</v>
      </c>
      <c r="T11" s="5" t="s">
        <v>22</v>
      </c>
      <c r="X11" s="18" t="s">
        <v>34</v>
      </c>
      <c r="Y11" s="18"/>
      <c r="Z11" s="18"/>
      <c r="AA11" s="18"/>
    </row>
    <row r="12" spans="1:27" x14ac:dyDescent="0.3">
      <c r="A12" s="1" t="s">
        <v>4</v>
      </c>
      <c r="B12">
        <v>0.63265306122448983</v>
      </c>
      <c r="D12" s="1" t="s">
        <v>4</v>
      </c>
      <c r="E12">
        <v>0.557346153157251</v>
      </c>
      <c r="F12">
        <v>0.12272372764542409</v>
      </c>
      <c r="G12">
        <v>0.17615811853493171</v>
      </c>
      <c r="H12">
        <v>0.1437720006623931</v>
      </c>
      <c r="Q12" s="4" t="s">
        <v>3</v>
      </c>
      <c r="R12" s="8">
        <f>B10</f>
        <v>0.6462585034013606</v>
      </c>
      <c r="S12" s="8">
        <f>B30</f>
        <v>0.69387755102040816</v>
      </c>
      <c r="T12" s="9">
        <f>S12-R12</f>
        <v>4.7619047619047561E-2</v>
      </c>
      <c r="X12" s="14" t="s">
        <v>35</v>
      </c>
      <c r="Y12" s="14" t="s">
        <v>31</v>
      </c>
      <c r="Z12" s="14" t="s">
        <v>32</v>
      </c>
      <c r="AA12" s="14" t="s">
        <v>33</v>
      </c>
    </row>
    <row r="13" spans="1:27" x14ac:dyDescent="0.3">
      <c r="A13" s="1" t="s">
        <v>5</v>
      </c>
      <c r="B13">
        <v>0.62585034013605445</v>
      </c>
      <c r="D13" s="1" t="s">
        <v>5</v>
      </c>
      <c r="E13">
        <v>0.51999515295028687</v>
      </c>
      <c r="F13">
        <v>0.1542525440454483</v>
      </c>
      <c r="G13">
        <v>0.17872050404548651</v>
      </c>
      <c r="H13">
        <v>0.14703173935413361</v>
      </c>
      <c r="Q13" s="4" t="s">
        <v>8</v>
      </c>
      <c r="R13" s="8">
        <f t="shared" ref="R13:R21" si="6">B11</f>
        <v>0.70748299319727892</v>
      </c>
      <c r="S13" s="8">
        <f t="shared" ref="S13:S21" si="7">B31</f>
        <v>0.69387755102040816</v>
      </c>
      <c r="T13" s="9">
        <f t="shared" ref="T13:T22" si="8">S13-R13</f>
        <v>-1.3605442176870763E-2</v>
      </c>
      <c r="X13" s="14" t="s">
        <v>36</v>
      </c>
      <c r="Y13" s="15">
        <f>T12</f>
        <v>4.7619047619047561E-2</v>
      </c>
      <c r="Z13" s="15">
        <f>T34</f>
        <v>3.1629701060752136E-2</v>
      </c>
      <c r="AA13" s="15">
        <f>T56</f>
        <v>2.352941176470591E-2</v>
      </c>
    </row>
    <row r="14" spans="1:27" x14ac:dyDescent="0.3">
      <c r="A14" s="1" t="s">
        <v>6</v>
      </c>
      <c r="B14">
        <v>0.67346938775510201</v>
      </c>
      <c r="D14" s="1" t="s">
        <v>6</v>
      </c>
      <c r="E14">
        <v>0.48</v>
      </c>
      <c r="F14">
        <v>0.16</v>
      </c>
      <c r="G14">
        <v>0.24</v>
      </c>
      <c r="H14">
        <v>0.12</v>
      </c>
      <c r="Q14" s="4" t="s">
        <v>4</v>
      </c>
      <c r="R14" s="8">
        <f t="shared" si="6"/>
        <v>0.63265306122448983</v>
      </c>
      <c r="S14" s="8">
        <f t="shared" si="7"/>
        <v>0.65306122448979587</v>
      </c>
      <c r="T14" s="9">
        <f t="shared" si="8"/>
        <v>2.0408163265306034E-2</v>
      </c>
      <c r="X14" s="14" t="s">
        <v>37</v>
      </c>
      <c r="Y14" s="15">
        <f t="shared" ref="Y14:Y23" si="9">T13</f>
        <v>-1.3605442176870763E-2</v>
      </c>
      <c r="Z14" s="15">
        <f t="shared" ref="Z14:Z23" si="10">T35</f>
        <v>5.9787849566055873E-2</v>
      </c>
      <c r="AA14" s="15">
        <f t="shared" ref="AA14:AA22" si="11">T57</f>
        <v>1.176470588235301E-2</v>
      </c>
    </row>
    <row r="15" spans="1:27" x14ac:dyDescent="0.3">
      <c r="A15" s="1" t="s">
        <v>9</v>
      </c>
      <c r="B15">
        <v>0.70068027210884354</v>
      </c>
      <c r="D15" s="1" t="s">
        <v>9</v>
      </c>
      <c r="E15">
        <v>-0.87855253562378</v>
      </c>
      <c r="F15">
        <v>-2.558466501625167E-2</v>
      </c>
      <c r="G15">
        <v>0.24662394099875831</v>
      </c>
      <c r="H15">
        <v>-0.1115297439633722</v>
      </c>
      <c r="Q15" s="4" t="s">
        <v>5</v>
      </c>
      <c r="R15" s="8">
        <f t="shared" si="6"/>
        <v>0.62585034013605445</v>
      </c>
      <c r="S15" s="8">
        <f t="shared" si="7"/>
        <v>0.65986394557823125</v>
      </c>
      <c r="T15" s="9">
        <f t="shared" si="8"/>
        <v>3.4013605442176797E-2</v>
      </c>
      <c r="X15" s="14" t="s">
        <v>38</v>
      </c>
      <c r="Y15" s="15">
        <f t="shared" si="9"/>
        <v>2.0408163265306034E-2</v>
      </c>
      <c r="Z15" s="15">
        <f t="shared" si="10"/>
        <v>5.9787849566055873E-2</v>
      </c>
      <c r="AA15" s="15">
        <f t="shared" si="11"/>
        <v>-2.3529411764705799E-2</v>
      </c>
    </row>
    <row r="16" spans="1:27" x14ac:dyDescent="0.3">
      <c r="A16" s="1" t="s">
        <v>10</v>
      </c>
      <c r="B16">
        <v>0.69387755102040816</v>
      </c>
      <c r="Q16" s="4" t="s">
        <v>6</v>
      </c>
      <c r="R16" s="8">
        <f t="shared" si="6"/>
        <v>0.67346938775510201</v>
      </c>
      <c r="S16" s="8">
        <f t="shared" si="7"/>
        <v>0.65986394557823125</v>
      </c>
      <c r="T16" s="9">
        <f t="shared" si="8"/>
        <v>-1.3605442176870763E-2</v>
      </c>
      <c r="X16" s="14" t="s">
        <v>39</v>
      </c>
      <c r="Y16" s="15">
        <f t="shared" si="9"/>
        <v>3.4013605442176797E-2</v>
      </c>
      <c r="Z16" s="15">
        <f t="shared" si="10"/>
        <v>0.1207328833172614</v>
      </c>
      <c r="AA16" s="15">
        <f t="shared" si="11"/>
        <v>1.1764705882352899E-2</v>
      </c>
    </row>
    <row r="17" spans="1:27" x14ac:dyDescent="0.3">
      <c r="A17" s="1" t="s">
        <v>11</v>
      </c>
      <c r="B17">
        <v>0.69387755102040816</v>
      </c>
      <c r="Q17" s="4" t="s">
        <v>9</v>
      </c>
      <c r="R17" s="8">
        <f t="shared" si="6"/>
        <v>0.70068027210884354</v>
      </c>
      <c r="S17" s="8">
        <f t="shared" si="7"/>
        <v>0.70068027210884354</v>
      </c>
      <c r="T17" s="9">
        <f t="shared" si="8"/>
        <v>0</v>
      </c>
      <c r="X17" s="14" t="s">
        <v>40</v>
      </c>
      <c r="Y17" s="15">
        <f t="shared" si="9"/>
        <v>-1.3605442176870763E-2</v>
      </c>
      <c r="Z17" s="15">
        <f t="shared" si="10"/>
        <v>0.1324975891996143</v>
      </c>
      <c r="AA17" s="15">
        <f t="shared" si="11"/>
        <v>-4.7058823529411709E-2</v>
      </c>
    </row>
    <row r="18" spans="1:27" x14ac:dyDescent="0.3">
      <c r="A18" s="1" t="s">
        <v>12</v>
      </c>
      <c r="B18">
        <v>0.68027210884353739</v>
      </c>
      <c r="Q18" s="4" t="s">
        <v>10</v>
      </c>
      <c r="R18" s="8">
        <f t="shared" si="6"/>
        <v>0.69387755102040816</v>
      </c>
      <c r="S18" s="8">
        <f t="shared" si="7"/>
        <v>0.70748299319727892</v>
      </c>
      <c r="T18" s="9">
        <f t="shared" si="8"/>
        <v>1.3605442176870763E-2</v>
      </c>
      <c r="X18" s="14" t="s">
        <v>41</v>
      </c>
      <c r="Y18" s="15">
        <f t="shared" si="9"/>
        <v>0</v>
      </c>
      <c r="Z18" s="15">
        <f t="shared" si="10"/>
        <v>7.3674059787849577E-2</v>
      </c>
      <c r="AA18" s="15">
        <f t="shared" si="11"/>
        <v>1.176470588235301E-2</v>
      </c>
    </row>
    <row r="19" spans="1:27" x14ac:dyDescent="0.3">
      <c r="A19" s="1" t="s">
        <v>13</v>
      </c>
      <c r="B19">
        <v>0.69387757778167725</v>
      </c>
      <c r="Q19" s="4" t="s">
        <v>11</v>
      </c>
      <c r="R19" s="8">
        <f t="shared" si="6"/>
        <v>0.69387755102040816</v>
      </c>
      <c r="S19" s="8">
        <f t="shared" si="7"/>
        <v>0.70068027210884354</v>
      </c>
      <c r="T19" s="9">
        <f t="shared" si="8"/>
        <v>6.8027210884353817E-3</v>
      </c>
      <c r="X19" s="14" t="s">
        <v>42</v>
      </c>
      <c r="Y19" s="15">
        <f t="shared" si="9"/>
        <v>1.3605442176870763E-2</v>
      </c>
      <c r="Z19" s="15">
        <f t="shared" si="10"/>
        <v>1.9864995178399236E-2</v>
      </c>
      <c r="AA19" s="15">
        <f t="shared" si="11"/>
        <v>0</v>
      </c>
    </row>
    <row r="20" spans="1:27" x14ac:dyDescent="0.3">
      <c r="Q20" s="4" t="s">
        <v>12</v>
      </c>
      <c r="R20" s="8">
        <f t="shared" si="6"/>
        <v>0.68027210884353739</v>
      </c>
      <c r="S20" s="8">
        <f t="shared" si="7"/>
        <v>0.68027210884353739</v>
      </c>
      <c r="T20" s="9">
        <f t="shared" si="8"/>
        <v>0</v>
      </c>
      <c r="X20" s="14" t="s">
        <v>43</v>
      </c>
      <c r="Y20" s="15">
        <f t="shared" si="9"/>
        <v>6.8027210884353817E-3</v>
      </c>
      <c r="Z20" s="15">
        <f t="shared" si="10"/>
        <v>8.5438765670202588E-2</v>
      </c>
      <c r="AA20" s="15">
        <f t="shared" si="11"/>
        <v>1.1764705882352899E-2</v>
      </c>
    </row>
    <row r="21" spans="1:27" x14ac:dyDescent="0.3">
      <c r="A21" s="2" t="s">
        <v>15</v>
      </c>
      <c r="Q21" s="4" t="s">
        <v>13</v>
      </c>
      <c r="R21" s="8">
        <f t="shared" si="6"/>
        <v>0.69387757778167725</v>
      </c>
      <c r="S21" s="8">
        <f t="shared" si="7"/>
        <v>0.70748299360275269</v>
      </c>
      <c r="T21" s="9">
        <f t="shared" si="8"/>
        <v>1.3605415821075439E-2</v>
      </c>
      <c r="X21" s="14" t="s">
        <v>44</v>
      </c>
      <c r="Y21" s="15">
        <f t="shared" si="9"/>
        <v>0</v>
      </c>
      <c r="Z21" s="15">
        <f t="shared" si="10"/>
        <v>7.6181292189006711E-2</v>
      </c>
      <c r="AA21" s="15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6" t="s">
        <v>19</v>
      </c>
      <c r="R22" s="10">
        <f>AVERAGE(R12:R21)</f>
        <v>0.67482993464891616</v>
      </c>
      <c r="S22" s="10">
        <f>AVERAGE(S12:S21)</f>
        <v>0.68571428575483306</v>
      </c>
      <c r="T22" s="11">
        <f t="shared" si="8"/>
        <v>1.0884351105916901E-2</v>
      </c>
      <c r="X22" s="14" t="s">
        <v>45</v>
      </c>
      <c r="Y22" s="15">
        <f t="shared" si="9"/>
        <v>1.3605415821075439E-2</v>
      </c>
      <c r="Z22" s="15">
        <f t="shared" si="10"/>
        <v>0.14175510406494141</v>
      </c>
      <c r="AA22" s="15">
        <f t="shared" si="11"/>
        <v>1.1764705181121826E-2</v>
      </c>
    </row>
    <row r="23" spans="1:27" x14ac:dyDescent="0.3">
      <c r="A23" s="1" t="s">
        <v>2</v>
      </c>
      <c r="B23">
        <v>0.28758919539938332</v>
      </c>
      <c r="D23" s="1" t="s">
        <v>2</v>
      </c>
      <c r="E23">
        <v>-1.31301203341604E-3</v>
      </c>
      <c r="F23">
        <v>-7.9253362687697927E-3</v>
      </c>
      <c r="G23">
        <v>5.5569907515315008E-4</v>
      </c>
      <c r="H23">
        <v>2.0612788626990751E-3</v>
      </c>
      <c r="I23">
        <v>-6.1762718633577671E-4</v>
      </c>
      <c r="J23">
        <v>2.891801093806966E-5</v>
      </c>
      <c r="K23">
        <v>-1.9250324090650159E-3</v>
      </c>
      <c r="X23" s="16" t="s">
        <v>19</v>
      </c>
      <c r="Y23" s="17">
        <f t="shared" si="9"/>
        <v>1.0884351105916901E-2</v>
      </c>
      <c r="Z23" s="17">
        <f t="shared" si="10"/>
        <v>8.0135008960013909E-2</v>
      </c>
      <c r="AA23" s="17">
        <f>T66</f>
        <v>-7.01231295252569E-11</v>
      </c>
    </row>
    <row r="24" spans="1:27" x14ac:dyDescent="0.3">
      <c r="A24" s="1" t="s">
        <v>3</v>
      </c>
      <c r="B24">
        <v>0.26952072981074032</v>
      </c>
      <c r="D24" s="1" t="s">
        <v>3</v>
      </c>
      <c r="E24">
        <v>9.9128451293214737E-2</v>
      </c>
      <c r="F24">
        <v>0.5339125038242839</v>
      </c>
      <c r="G24">
        <v>8.3224466244157524E-2</v>
      </c>
      <c r="H24">
        <v>6.7610895535955173E-2</v>
      </c>
      <c r="I24">
        <v>8.7505179635725072E-2</v>
      </c>
      <c r="J24">
        <v>5.4797472539688141E-2</v>
      </c>
      <c r="K24">
        <v>7.3821030926975326E-2</v>
      </c>
      <c r="Q24" s="12" t="s">
        <v>24</v>
      </c>
    </row>
    <row r="25" spans="1:27" x14ac:dyDescent="0.3">
      <c r="A25" s="1" t="s">
        <v>4</v>
      </c>
      <c r="B25">
        <v>0.19666269292093311</v>
      </c>
      <c r="D25" s="1" t="s">
        <v>4</v>
      </c>
      <c r="E25">
        <v>9.4400511732352838E-2</v>
      </c>
      <c r="F25">
        <v>0.64081983339487669</v>
      </c>
      <c r="G25">
        <v>6.7146492898214907E-2</v>
      </c>
      <c r="H25">
        <v>6.9451274278306066E-2</v>
      </c>
      <c r="I25">
        <v>5.0724180738270092E-2</v>
      </c>
      <c r="J25">
        <v>3.1195760806021301E-2</v>
      </c>
      <c r="K25">
        <v>4.6261946151958042E-2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0.19198150520100371</v>
      </c>
      <c r="D26" s="1" t="s">
        <v>5</v>
      </c>
      <c r="E26">
        <v>0.1037518382072449</v>
      </c>
      <c r="F26">
        <v>0.39123708009719849</v>
      </c>
      <c r="G26">
        <v>0.11402610689401629</v>
      </c>
      <c r="H26">
        <v>7.6541982591152191E-2</v>
      </c>
      <c r="I26">
        <v>9.577631950378418E-2</v>
      </c>
      <c r="J26">
        <v>7.8984327614307404E-2</v>
      </c>
      <c r="K26">
        <v>0.13968229293823239</v>
      </c>
      <c r="Q26" s="4" t="s">
        <v>2</v>
      </c>
      <c r="R26" s="8">
        <f>B43</f>
        <v>0.36101131318651758</v>
      </c>
      <c r="S26" s="8">
        <f>B63</f>
        <v>0.4624671926690932</v>
      </c>
      <c r="T26" s="9">
        <f>S26-R26</f>
        <v>0.10145587948257562</v>
      </c>
    </row>
    <row r="27" spans="1:27" x14ac:dyDescent="0.3">
      <c r="A27" s="1" t="s">
        <v>6</v>
      </c>
      <c r="B27">
        <v>0.13714301192514761</v>
      </c>
      <c r="D27" s="1" t="s">
        <v>6</v>
      </c>
      <c r="E27">
        <v>0.108077289667576</v>
      </c>
      <c r="F27">
        <v>0.35292782243732768</v>
      </c>
      <c r="G27">
        <v>0.1134827747492743</v>
      </c>
      <c r="H27">
        <v>6.7946380763211009E-2</v>
      </c>
      <c r="I27">
        <v>0.10865185352803231</v>
      </c>
      <c r="J27">
        <v>5.3438236728439607E-2</v>
      </c>
      <c r="K27">
        <v>0.19547564212613899</v>
      </c>
      <c r="Q27" s="4" t="s">
        <v>3</v>
      </c>
      <c r="R27" s="8">
        <f t="shared" ref="R27:R30" si="12">B44</f>
        <v>0.1017592752169192</v>
      </c>
      <c r="S27" s="8">
        <f t="shared" ref="S27:S30" si="13">B64</f>
        <v>0.43517047355059701</v>
      </c>
      <c r="T27" s="9">
        <f t="shared" ref="T27:T31" si="14">S27-R27</f>
        <v>0.33341119833367783</v>
      </c>
    </row>
    <row r="28" spans="1:27" x14ac:dyDescent="0.3">
      <c r="Q28" s="4" t="s">
        <v>4</v>
      </c>
      <c r="R28" s="8">
        <f t="shared" si="12"/>
        <v>-6.1454695908890189E-2</v>
      </c>
      <c r="S28" s="8">
        <f t="shared" si="13"/>
        <v>0.46647917883921203</v>
      </c>
      <c r="T28" s="9">
        <f t="shared" si="14"/>
        <v>0.52793387474810216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4" t="s">
        <v>5</v>
      </c>
      <c r="R29" s="8">
        <f t="shared" si="12"/>
        <v>-4.6218845406195593E-2</v>
      </c>
      <c r="S29" s="8">
        <f t="shared" si="13"/>
        <v>0.38698065065859011</v>
      </c>
      <c r="T29" s="9">
        <f t="shared" si="14"/>
        <v>0.43319949606478569</v>
      </c>
    </row>
    <row r="30" spans="1:27" x14ac:dyDescent="0.3">
      <c r="A30" s="1" t="s">
        <v>3</v>
      </c>
      <c r="B30">
        <v>0.69387755102040816</v>
      </c>
      <c r="D30" s="1" t="s">
        <v>3</v>
      </c>
      <c r="E30">
        <v>0.1222409965755499</v>
      </c>
      <c r="F30">
        <v>0.42552359224507869</v>
      </c>
      <c r="G30">
        <v>8.6554910153472872E-2</v>
      </c>
      <c r="H30">
        <v>9.7984976804742427E-2</v>
      </c>
      <c r="I30">
        <v>9.8401939809455413E-2</v>
      </c>
      <c r="J30">
        <v>8.4523996810594679E-2</v>
      </c>
      <c r="K30">
        <v>8.4769587601105797E-2</v>
      </c>
      <c r="Q30" s="4" t="s">
        <v>6</v>
      </c>
      <c r="R30" s="8">
        <f t="shared" si="12"/>
        <v>0.34656167462242721</v>
      </c>
      <c r="S30" s="8">
        <f t="shared" si="13"/>
        <v>0.30328638881121872</v>
      </c>
      <c r="T30" s="9">
        <f t="shared" si="14"/>
        <v>-4.3275285811208486E-2</v>
      </c>
    </row>
    <row r="31" spans="1:27" x14ac:dyDescent="0.3">
      <c r="A31" s="1" t="s">
        <v>8</v>
      </c>
      <c r="B31">
        <v>0.69387755102040816</v>
      </c>
      <c r="D31" s="1" t="s">
        <v>8</v>
      </c>
      <c r="E31">
        <v>-0.16658365328531011</v>
      </c>
      <c r="F31">
        <v>-1.000623063511332</v>
      </c>
      <c r="G31">
        <v>-0.11346518508121139</v>
      </c>
      <c r="H31">
        <v>0.28623152728124679</v>
      </c>
      <c r="I31">
        <v>3.0509931811115482E-3</v>
      </c>
      <c r="J31">
        <v>3.9660860401706841E-2</v>
      </c>
      <c r="K31">
        <v>-0.1025158881983466</v>
      </c>
      <c r="Q31" s="6" t="s">
        <v>19</v>
      </c>
      <c r="R31" s="10">
        <f>AVERAGE(R26:R30)</f>
        <v>0.14033174434215562</v>
      </c>
      <c r="S31" s="10">
        <f>AVERAGE(S26:S30)</f>
        <v>0.41087677690574226</v>
      </c>
      <c r="T31" s="11">
        <f t="shared" si="14"/>
        <v>0.27054503256358664</v>
      </c>
    </row>
    <row r="32" spans="1:27" x14ac:dyDescent="0.3">
      <c r="A32" s="1" t="s">
        <v>4</v>
      </c>
      <c r="B32">
        <v>0.65306122448979587</v>
      </c>
      <c r="D32" s="1" t="s">
        <v>4</v>
      </c>
      <c r="E32">
        <v>0.12824854669877511</v>
      </c>
      <c r="F32">
        <v>0.50029087577125031</v>
      </c>
      <c r="G32">
        <v>7.2984416284861672E-2</v>
      </c>
      <c r="H32">
        <v>0.1152242902655914</v>
      </c>
      <c r="I32">
        <v>6.8504016800887038E-2</v>
      </c>
      <c r="J32">
        <v>5.6098170352014677E-2</v>
      </c>
      <c r="K32">
        <v>5.8649683826619829E-2</v>
      </c>
    </row>
    <row r="33" spans="1:20" x14ac:dyDescent="0.3">
      <c r="A33" s="1" t="s">
        <v>5</v>
      </c>
      <c r="B33">
        <v>0.65986394557823125</v>
      </c>
      <c r="D33" s="1" t="s">
        <v>5</v>
      </c>
      <c r="E33">
        <v>0.1222854554653168</v>
      </c>
      <c r="F33">
        <v>0.40058055520057678</v>
      </c>
      <c r="G33">
        <v>9.1259680688381195E-2</v>
      </c>
      <c r="H33">
        <v>0.1090381294488907</v>
      </c>
      <c r="I33">
        <v>9.910188615322113E-2</v>
      </c>
      <c r="J33">
        <v>7.9185567796230316E-2</v>
      </c>
      <c r="K33">
        <v>9.8548717796802521E-2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0.65986394557823125</v>
      </c>
      <c r="D34" s="1" t="s">
        <v>6</v>
      </c>
      <c r="E34">
        <v>0.12</v>
      </c>
      <c r="F34">
        <v>0.24</v>
      </c>
      <c r="G34">
        <v>0.14000000000000001</v>
      </c>
      <c r="H34">
        <v>0.2</v>
      </c>
      <c r="I34">
        <v>0.08</v>
      </c>
      <c r="J34">
        <v>0.16</v>
      </c>
      <c r="K34">
        <v>0.06</v>
      </c>
      <c r="Q34" s="4" t="s">
        <v>3</v>
      </c>
      <c r="R34" s="8">
        <f>B50</f>
        <v>0.72131147540983609</v>
      </c>
      <c r="S34" s="8">
        <f>B70</f>
        <v>0.75294117647058822</v>
      </c>
      <c r="T34" s="9">
        <f>S34-R34</f>
        <v>3.1629701060752136E-2</v>
      </c>
    </row>
    <row r="35" spans="1:20" x14ac:dyDescent="0.3">
      <c r="A35" s="1" t="s">
        <v>9</v>
      </c>
      <c r="B35">
        <v>0.70068027210884354</v>
      </c>
      <c r="D35" s="1" t="s">
        <v>9</v>
      </c>
      <c r="E35">
        <v>-0.12574582080519359</v>
      </c>
      <c r="F35">
        <v>-0.88418811159691479</v>
      </c>
      <c r="G35">
        <v>-0.1149072383677068</v>
      </c>
      <c r="H35">
        <v>0.2426482697953761</v>
      </c>
      <c r="I35">
        <v>-4.5578047687782057E-2</v>
      </c>
      <c r="J35">
        <v>0.17247243707588261</v>
      </c>
      <c r="K35">
        <v>-0.2503579665053024</v>
      </c>
      <c r="Q35" s="4" t="s">
        <v>8</v>
      </c>
      <c r="R35" s="8">
        <f t="shared" ref="R35:R43" si="15">B51</f>
        <v>0.70491803278688525</v>
      </c>
      <c r="S35" s="8">
        <f t="shared" ref="S35:S43" si="16">B71</f>
        <v>0.76470588235294112</v>
      </c>
      <c r="T35" s="9">
        <f t="shared" ref="T35:T44" si="17">S35-R35</f>
        <v>5.9787849566055873E-2</v>
      </c>
    </row>
    <row r="36" spans="1:20" x14ac:dyDescent="0.3">
      <c r="A36" s="1" t="s">
        <v>10</v>
      </c>
      <c r="B36">
        <v>0.70748299319727892</v>
      </c>
      <c r="Q36" s="4" t="s">
        <v>4</v>
      </c>
      <c r="R36" s="8">
        <f t="shared" si="15"/>
        <v>0.70491803278688525</v>
      </c>
      <c r="S36" s="8">
        <f t="shared" si="16"/>
        <v>0.76470588235294112</v>
      </c>
      <c r="T36" s="9">
        <f t="shared" si="17"/>
        <v>5.9787849566055873E-2</v>
      </c>
    </row>
    <row r="37" spans="1:20" x14ac:dyDescent="0.3">
      <c r="A37" s="1" t="s">
        <v>11</v>
      </c>
      <c r="B37">
        <v>0.70068027210884354</v>
      </c>
      <c r="Q37" s="4" t="s">
        <v>5</v>
      </c>
      <c r="R37" s="8">
        <f t="shared" si="15"/>
        <v>0.65573770491803274</v>
      </c>
      <c r="S37" s="8">
        <f t="shared" si="16"/>
        <v>0.77647058823529413</v>
      </c>
      <c r="T37" s="9">
        <f t="shared" si="17"/>
        <v>0.1207328833172614</v>
      </c>
    </row>
    <row r="38" spans="1:20" x14ac:dyDescent="0.3">
      <c r="A38" s="1" t="s">
        <v>12</v>
      </c>
      <c r="B38">
        <v>0.68027210884353739</v>
      </c>
      <c r="Q38" s="4" t="s">
        <v>6</v>
      </c>
      <c r="R38" s="8">
        <f t="shared" si="15"/>
        <v>0.65573770491803274</v>
      </c>
      <c r="S38" s="8">
        <f t="shared" si="16"/>
        <v>0.78823529411764703</v>
      </c>
      <c r="T38" s="9">
        <f t="shared" si="17"/>
        <v>0.1324975891996143</v>
      </c>
    </row>
    <row r="39" spans="1:20" x14ac:dyDescent="0.3">
      <c r="A39" s="1" t="s">
        <v>13</v>
      </c>
      <c r="B39">
        <v>0.70748299360275269</v>
      </c>
      <c r="Q39" s="4" t="s">
        <v>9</v>
      </c>
      <c r="R39" s="8">
        <f t="shared" si="15"/>
        <v>0.65573770491803274</v>
      </c>
      <c r="S39" s="8">
        <f t="shared" si="16"/>
        <v>0.72941176470588232</v>
      </c>
      <c r="T39" s="9">
        <f t="shared" si="17"/>
        <v>7.3674059787849577E-2</v>
      </c>
    </row>
    <row r="40" spans="1:20" x14ac:dyDescent="0.3">
      <c r="Q40" s="4" t="s">
        <v>10</v>
      </c>
      <c r="R40" s="8">
        <f t="shared" si="15"/>
        <v>0.72131147540983609</v>
      </c>
      <c r="S40" s="8">
        <f t="shared" si="16"/>
        <v>0.74117647058823533</v>
      </c>
      <c r="T40" s="9">
        <f t="shared" si="17"/>
        <v>1.9864995178399236E-2</v>
      </c>
    </row>
    <row r="41" spans="1:20" x14ac:dyDescent="0.3">
      <c r="A41" s="2" t="s">
        <v>16</v>
      </c>
      <c r="Q41" s="4" t="s">
        <v>11</v>
      </c>
      <c r="R41" s="8">
        <f t="shared" si="15"/>
        <v>0.65573770491803274</v>
      </c>
      <c r="S41" s="8">
        <f t="shared" si="16"/>
        <v>0.74117647058823533</v>
      </c>
      <c r="T41" s="9">
        <f t="shared" si="17"/>
        <v>8.5438765670202588E-2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Q42" s="4" t="s">
        <v>12</v>
      </c>
      <c r="R42" s="8">
        <f t="shared" si="15"/>
        <v>0.68852459016393441</v>
      </c>
      <c r="S42" s="8">
        <f t="shared" si="16"/>
        <v>0.76470588235294112</v>
      </c>
      <c r="T42" s="9">
        <f t="shared" si="17"/>
        <v>7.6181292189006711E-2</v>
      </c>
    </row>
    <row r="43" spans="1:20" x14ac:dyDescent="0.3">
      <c r="A43" s="1" t="s">
        <v>2</v>
      </c>
      <c r="B43">
        <v>0.36101131318651758</v>
      </c>
      <c r="D43" s="1" t="s">
        <v>2</v>
      </c>
      <c r="E43">
        <v>-1.3580616309928921E-3</v>
      </c>
      <c r="F43">
        <v>-9.03675492551341E-3</v>
      </c>
      <c r="G43">
        <v>8.9884826764744105E-5</v>
      </c>
      <c r="H43">
        <v>-7.6398443860422889E-4</v>
      </c>
      <c r="I43">
        <v>1.011139243645297E-3</v>
      </c>
      <c r="J43">
        <v>2.246635996064522E-3</v>
      </c>
      <c r="K43">
        <v>1.749984107590116E-4</v>
      </c>
      <c r="Q43" s="4" t="s">
        <v>13</v>
      </c>
      <c r="R43" s="8">
        <f t="shared" si="15"/>
        <v>0.62295079231262207</v>
      </c>
      <c r="S43" s="8">
        <f t="shared" si="16"/>
        <v>0.76470589637756348</v>
      </c>
      <c r="T43" s="9">
        <f t="shared" si="17"/>
        <v>0.14175510406494141</v>
      </c>
    </row>
    <row r="44" spans="1:20" x14ac:dyDescent="0.3">
      <c r="A44" s="1" t="s">
        <v>3</v>
      </c>
      <c r="B44">
        <v>0.1017592752169192</v>
      </c>
      <c r="D44" s="1" t="s">
        <v>3</v>
      </c>
      <c r="E44">
        <v>9.2450725832497221E-2</v>
      </c>
      <c r="F44">
        <v>0.52847540386850933</v>
      </c>
      <c r="G44">
        <v>5.4755582274185061E-2</v>
      </c>
      <c r="H44">
        <v>7.1620364106044512E-2</v>
      </c>
      <c r="I44">
        <v>5.3500670521353093E-2</v>
      </c>
      <c r="J44">
        <v>0.1616117882482852</v>
      </c>
      <c r="K44">
        <v>3.7585465149125377E-2</v>
      </c>
      <c r="Q44" s="6" t="s">
        <v>19</v>
      </c>
      <c r="R44" s="10">
        <f>AVERAGE(R34:R43)</f>
        <v>0.67868852185421302</v>
      </c>
      <c r="S44" s="10">
        <f>AVERAGE(S34:S43)</f>
        <v>0.75882353081422693</v>
      </c>
      <c r="T44" s="11">
        <f t="shared" si="17"/>
        <v>8.0135008960013909E-2</v>
      </c>
    </row>
    <row r="45" spans="1:20" x14ac:dyDescent="0.3">
      <c r="A45" s="1" t="s">
        <v>4</v>
      </c>
      <c r="B45">
        <v>-6.1454695908890189E-2</v>
      </c>
      <c r="D45" s="1" t="s">
        <v>4</v>
      </c>
      <c r="E45">
        <v>8.6053556818621285E-2</v>
      </c>
      <c r="F45">
        <v>0.53786392125868221</v>
      </c>
      <c r="G45">
        <v>7.1507082373282002E-2</v>
      </c>
      <c r="H45">
        <v>7.8096066689730792E-2</v>
      </c>
      <c r="I45">
        <v>3.3308865323354017E-2</v>
      </c>
      <c r="J45">
        <v>0.15500380018877599</v>
      </c>
      <c r="K45">
        <v>3.8166707347553779E-2</v>
      </c>
    </row>
    <row r="46" spans="1:20" x14ac:dyDescent="0.3">
      <c r="A46" s="1" t="s">
        <v>5</v>
      </c>
      <c r="B46">
        <v>-4.6218845406195593E-2</v>
      </c>
      <c r="D46" s="1" t="s">
        <v>5</v>
      </c>
      <c r="E46">
        <v>0.1247711628675461</v>
      </c>
      <c r="F46">
        <v>0.30214634537696838</v>
      </c>
      <c r="G46">
        <v>9.3126066029071808E-2</v>
      </c>
      <c r="H46">
        <v>7.8471392393112183E-2</v>
      </c>
      <c r="I46">
        <v>7.0499606430530548E-2</v>
      </c>
      <c r="J46">
        <v>0.25135114789009089</v>
      </c>
      <c r="K46">
        <v>7.9634219408035278E-2</v>
      </c>
      <c r="Q46" s="12" t="s">
        <v>27</v>
      </c>
    </row>
    <row r="47" spans="1:20" x14ac:dyDescent="0.3">
      <c r="A47" s="1" t="s">
        <v>6</v>
      </c>
      <c r="B47">
        <v>0.34656167462242721</v>
      </c>
      <c r="D47" s="1" t="s">
        <v>6</v>
      </c>
      <c r="E47">
        <v>9.8277970647520904E-2</v>
      </c>
      <c r="F47">
        <v>0.543346169588661</v>
      </c>
      <c r="G47">
        <v>3.9373517624093177E-2</v>
      </c>
      <c r="H47">
        <v>3.2929327004910802E-2</v>
      </c>
      <c r="I47">
        <v>3.9881331866228407E-2</v>
      </c>
      <c r="J47">
        <v>0.18369502249447589</v>
      </c>
      <c r="K47">
        <v>6.2496660774109612E-2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0.4624671926690932</v>
      </c>
      <c r="S48" s="8">
        <f>B83</f>
        <v>0.47410825221635727</v>
      </c>
      <c r="T48" s="9">
        <f>S48-R48</f>
        <v>1.1641059547264077E-2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Q49" s="4" t="s">
        <v>3</v>
      </c>
      <c r="R49" s="8">
        <f>B64</f>
        <v>0.43517047355059701</v>
      </c>
      <c r="S49" s="8">
        <f>B84</f>
        <v>0.45273637918901122</v>
      </c>
      <c r="T49" s="9">
        <f t="shared" ref="T49:T53" si="18">S49-R49</f>
        <v>1.7565905638414203E-2</v>
      </c>
    </row>
    <row r="50" spans="1:20" x14ac:dyDescent="0.3">
      <c r="A50" s="1" t="s">
        <v>3</v>
      </c>
      <c r="B50">
        <v>0.72131147540983609</v>
      </c>
      <c r="D50" s="1" t="s">
        <v>3</v>
      </c>
      <c r="E50">
        <v>0.1152558359917373</v>
      </c>
      <c r="F50">
        <v>0.43448390998662728</v>
      </c>
      <c r="G50">
        <v>8.8648196431446363E-2</v>
      </c>
      <c r="H50">
        <v>0.10403528683135679</v>
      </c>
      <c r="I50">
        <v>9.0403914575187552E-2</v>
      </c>
      <c r="J50">
        <v>8.043650792051997E-2</v>
      </c>
      <c r="K50">
        <v>8.6736348263124707E-2</v>
      </c>
      <c r="Q50" s="4" t="s">
        <v>4</v>
      </c>
      <c r="R50" s="8">
        <f>B65</f>
        <v>0.46647917883921203</v>
      </c>
      <c r="S50" s="8">
        <f>B85</f>
        <v>0.47145804458186491</v>
      </c>
      <c r="T50" s="9">
        <f t="shared" si="18"/>
        <v>4.9788657426528826E-3</v>
      </c>
    </row>
    <row r="51" spans="1:20" x14ac:dyDescent="0.3">
      <c r="A51" s="1" t="s">
        <v>8</v>
      </c>
      <c r="B51">
        <v>0.70491803278688525</v>
      </c>
      <c r="D51" s="1" t="s">
        <v>8</v>
      </c>
      <c r="E51">
        <v>-0.16363652763709549</v>
      </c>
      <c r="F51">
        <v>-0.98427164995831817</v>
      </c>
      <c r="G51">
        <v>0</v>
      </c>
      <c r="H51">
        <v>-0.26285856909982508</v>
      </c>
      <c r="I51">
        <v>4.444931128910746E-4</v>
      </c>
      <c r="J51">
        <v>3.611049115168348E-2</v>
      </c>
      <c r="K51">
        <v>0</v>
      </c>
      <c r="Q51" s="4" t="s">
        <v>5</v>
      </c>
      <c r="R51" s="8">
        <f>B66</f>
        <v>0.38698065065859011</v>
      </c>
      <c r="S51" s="8">
        <f>B86</f>
        <v>0.41756842036067621</v>
      </c>
      <c r="T51" s="9">
        <f t="shared" si="18"/>
        <v>3.0587769702086098E-2</v>
      </c>
    </row>
    <row r="52" spans="1:20" x14ac:dyDescent="0.3">
      <c r="A52" s="1" t="s">
        <v>4</v>
      </c>
      <c r="B52">
        <v>0.70491803278688525</v>
      </c>
      <c r="D52" s="1" t="s">
        <v>4</v>
      </c>
      <c r="E52">
        <v>0.1589402841060408</v>
      </c>
      <c r="F52">
        <v>0.52426682173482053</v>
      </c>
      <c r="G52">
        <v>5.5591075176131058E-2</v>
      </c>
      <c r="H52">
        <v>0.1110379273452084</v>
      </c>
      <c r="I52">
        <v>5.2454734861308368E-2</v>
      </c>
      <c r="J52">
        <v>5.0323584828594732E-2</v>
      </c>
      <c r="K52">
        <v>4.7385571947896103E-2</v>
      </c>
      <c r="Q52" s="4" t="s">
        <v>6</v>
      </c>
      <c r="R52" s="8">
        <f>B67</f>
        <v>0.30328638881121872</v>
      </c>
      <c r="S52" s="8">
        <f>B87</f>
        <v>0.28141177077925728</v>
      </c>
      <c r="T52" s="9">
        <f t="shared" si="18"/>
        <v>-2.1874618031961446E-2</v>
      </c>
    </row>
    <row r="53" spans="1:20" x14ac:dyDescent="0.3">
      <c r="A53" s="1" t="s">
        <v>5</v>
      </c>
      <c r="B53">
        <v>0.65573770491803274</v>
      </c>
      <c r="D53" s="1" t="s">
        <v>5</v>
      </c>
      <c r="E53">
        <v>0.15016888082027441</v>
      </c>
      <c r="F53">
        <v>0.39144900441169739</v>
      </c>
      <c r="G53">
        <v>0.1159739941358566</v>
      </c>
      <c r="H53">
        <v>8.0951660871505737E-2</v>
      </c>
      <c r="I53">
        <v>8.5888542234897614E-2</v>
      </c>
      <c r="J53">
        <v>9.5416858792304993E-2</v>
      </c>
      <c r="K53">
        <v>8.0151021480560303E-2</v>
      </c>
      <c r="Q53" s="6" t="s">
        <v>19</v>
      </c>
      <c r="R53" s="7">
        <f>AVERAGE(R48:R52)</f>
        <v>0.41087677690574226</v>
      </c>
      <c r="S53" s="7">
        <f>AVERAGE(S48:S52)</f>
        <v>0.41945657342543335</v>
      </c>
      <c r="T53" s="11">
        <f t="shared" si="18"/>
        <v>8.5797965196910964E-3</v>
      </c>
    </row>
    <row r="54" spans="1:20" x14ac:dyDescent="0.3">
      <c r="A54" s="1" t="s">
        <v>6</v>
      </c>
      <c r="B54">
        <v>0.65573770491803274</v>
      </c>
      <c r="D54" s="1" t="s">
        <v>6</v>
      </c>
      <c r="E54">
        <v>0.1</v>
      </c>
      <c r="F54">
        <v>0.16</v>
      </c>
      <c r="G54">
        <v>0.12</v>
      </c>
      <c r="H54">
        <v>0.18</v>
      </c>
      <c r="I54">
        <v>0.14000000000000001</v>
      </c>
      <c r="J54">
        <v>0.18</v>
      </c>
      <c r="K54">
        <v>0.12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-0.13187205398678969</v>
      </c>
      <c r="F55">
        <v>-0.76729694387468839</v>
      </c>
      <c r="G55">
        <v>8.2084900500147495E-2</v>
      </c>
      <c r="H55">
        <v>-0.26332562253152819</v>
      </c>
      <c r="I55">
        <v>6.4892549169978886E-2</v>
      </c>
      <c r="J55">
        <v>9.8842060786733688E-2</v>
      </c>
      <c r="K55">
        <v>3.4039763897598628E-2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0.72131147540983609</v>
      </c>
      <c r="Q56" s="4" t="s">
        <v>3</v>
      </c>
      <c r="R56" s="8">
        <f t="shared" ref="R56:R65" si="19">B70</f>
        <v>0.75294117647058822</v>
      </c>
      <c r="S56" s="8">
        <f t="shared" ref="S56:S65" si="20">B90</f>
        <v>0.77647058823529413</v>
      </c>
      <c r="T56" s="9">
        <f>S56-R56</f>
        <v>2.352941176470591E-2</v>
      </c>
    </row>
    <row r="57" spans="1:20" x14ac:dyDescent="0.3">
      <c r="A57" s="1" t="s">
        <v>11</v>
      </c>
      <c r="B57">
        <v>0.65573770491803274</v>
      </c>
      <c r="Q57" s="4" t="s">
        <v>8</v>
      </c>
      <c r="R57" s="8">
        <f t="shared" si="19"/>
        <v>0.76470588235294112</v>
      </c>
      <c r="S57" s="8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0.68852459016393441</v>
      </c>
      <c r="Q58" s="4" t="s">
        <v>4</v>
      </c>
      <c r="R58" s="8">
        <f t="shared" si="19"/>
        <v>0.76470588235294112</v>
      </c>
      <c r="S58" s="8">
        <f t="shared" si="20"/>
        <v>0.74117647058823533</v>
      </c>
      <c r="T58" s="9">
        <f t="shared" si="21"/>
        <v>-2.3529411764705799E-2</v>
      </c>
    </row>
    <row r="59" spans="1:20" x14ac:dyDescent="0.3">
      <c r="A59" s="1" t="s">
        <v>13</v>
      </c>
      <c r="B59">
        <v>0.62295079231262207</v>
      </c>
      <c r="Q59" s="4" t="s">
        <v>5</v>
      </c>
      <c r="R59" s="8">
        <f t="shared" si="19"/>
        <v>0.77647058823529413</v>
      </c>
      <c r="S59" s="8">
        <f t="shared" si="20"/>
        <v>0.78823529411764703</v>
      </c>
      <c r="T59" s="9">
        <f t="shared" si="21"/>
        <v>1.1764705882352899E-2</v>
      </c>
    </row>
    <row r="60" spans="1:20" x14ac:dyDescent="0.3">
      <c r="Q60" s="4" t="s">
        <v>6</v>
      </c>
      <c r="R60" s="8">
        <f t="shared" si="19"/>
        <v>0.78823529411764703</v>
      </c>
      <c r="S60" s="8">
        <f t="shared" si="20"/>
        <v>0.74117647058823533</v>
      </c>
      <c r="T60" s="9">
        <f t="shared" si="21"/>
        <v>-4.7058823529411709E-2</v>
      </c>
    </row>
    <row r="61" spans="1:20" x14ac:dyDescent="0.3">
      <c r="A61" s="2" t="s">
        <v>17</v>
      </c>
      <c r="Q61" s="4" t="s">
        <v>9</v>
      </c>
      <c r="R61" s="8">
        <f t="shared" si="19"/>
        <v>0.72941176470588232</v>
      </c>
      <c r="S61" s="8">
        <f t="shared" si="20"/>
        <v>0.74117647058823533</v>
      </c>
      <c r="T61" s="9">
        <f t="shared" si="21"/>
        <v>1.176470588235301E-2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4" t="s">
        <v>10</v>
      </c>
      <c r="R62" s="8">
        <f t="shared" si="19"/>
        <v>0.74117647058823533</v>
      </c>
      <c r="S62" s="8">
        <f t="shared" si="20"/>
        <v>0.74117647058823533</v>
      </c>
      <c r="T62" s="9">
        <f t="shared" si="21"/>
        <v>0</v>
      </c>
    </row>
    <row r="63" spans="1:20" x14ac:dyDescent="0.3">
      <c r="A63" s="1" t="s">
        <v>2</v>
      </c>
      <c r="B63">
        <v>0.4624671926690932</v>
      </c>
      <c r="D63" s="1" t="s">
        <v>2</v>
      </c>
      <c r="E63">
        <v>1.0078169217436659E-3</v>
      </c>
      <c r="F63">
        <v>6.5220549423924161E-3</v>
      </c>
      <c r="G63">
        <v>1.9116900078208149E-3</v>
      </c>
      <c r="H63">
        <v>7.5805137650756946E-5</v>
      </c>
      <c r="I63">
        <v>2.0052653766805179E-4</v>
      </c>
      <c r="J63">
        <v>-1.963263769556655E-4</v>
      </c>
      <c r="K63">
        <v>-1.0930990256244721E-3</v>
      </c>
      <c r="Q63" s="4" t="s">
        <v>11</v>
      </c>
      <c r="R63" s="8">
        <f t="shared" si="19"/>
        <v>0.74117647058823533</v>
      </c>
      <c r="S63" s="8">
        <f t="shared" si="20"/>
        <v>0.75294117647058822</v>
      </c>
      <c r="T63" s="9">
        <f t="shared" si="21"/>
        <v>1.1764705882352899E-2</v>
      </c>
    </row>
    <row r="64" spans="1:20" x14ac:dyDescent="0.3">
      <c r="A64" s="1" t="s">
        <v>3</v>
      </c>
      <c r="B64">
        <v>0.43517047355059701</v>
      </c>
      <c r="D64" s="1" t="s">
        <v>3</v>
      </c>
      <c r="E64">
        <v>7.4546613442791287E-2</v>
      </c>
      <c r="F64">
        <v>0.54649128134471969</v>
      </c>
      <c r="G64">
        <v>9.6179652006866706E-2</v>
      </c>
      <c r="H64">
        <v>4.4307876308350369E-2</v>
      </c>
      <c r="I64">
        <v>4.9727034310138842E-2</v>
      </c>
      <c r="J64">
        <v>5.048632451318516E-2</v>
      </c>
      <c r="K64">
        <v>0.13826121807394809</v>
      </c>
      <c r="Q64" s="4" t="s">
        <v>12</v>
      </c>
      <c r="R64" s="8">
        <f t="shared" si="19"/>
        <v>0.76470588235294112</v>
      </c>
      <c r="S64" s="8">
        <f t="shared" si="20"/>
        <v>0.75294117647058822</v>
      </c>
      <c r="T64" s="9">
        <f t="shared" si="21"/>
        <v>-1.1764705882352899E-2</v>
      </c>
    </row>
    <row r="65" spans="1:20" x14ac:dyDescent="0.3">
      <c r="A65" s="1" t="s">
        <v>4</v>
      </c>
      <c r="B65">
        <v>0.46647917883921203</v>
      </c>
      <c r="D65" s="1" t="s">
        <v>4</v>
      </c>
      <c r="E65">
        <v>6.0470931005692931E-2</v>
      </c>
      <c r="F65">
        <v>0.59213594148792859</v>
      </c>
      <c r="G65">
        <v>8.8132270975697813E-2</v>
      </c>
      <c r="H65">
        <v>2.9256710866342669E-2</v>
      </c>
      <c r="I65">
        <v>2.9058340914726821E-2</v>
      </c>
      <c r="J65">
        <v>3.8699272842660858E-2</v>
      </c>
      <c r="K65">
        <v>0.1622465319069504</v>
      </c>
      <c r="Q65" s="4" t="s">
        <v>13</v>
      </c>
      <c r="R65" s="8">
        <f t="shared" si="19"/>
        <v>0.76470589637756348</v>
      </c>
      <c r="S65" s="8">
        <f t="shared" si="20"/>
        <v>0.7764706015586853</v>
      </c>
      <c r="T65" s="9">
        <f t="shared" si="21"/>
        <v>1.1764705181121826E-2</v>
      </c>
    </row>
    <row r="66" spans="1:20" x14ac:dyDescent="0.3">
      <c r="A66" s="1" t="s">
        <v>5</v>
      </c>
      <c r="B66">
        <v>0.38698065065859011</v>
      </c>
      <c r="D66" s="1" t="s">
        <v>5</v>
      </c>
      <c r="E66">
        <v>8.7468802928924561E-2</v>
      </c>
      <c r="F66">
        <v>0.39112600684165949</v>
      </c>
      <c r="G66">
        <v>0.1147791817784309</v>
      </c>
      <c r="H66">
        <v>0.10439328849315641</v>
      </c>
      <c r="I66">
        <v>7.1637183427810669E-2</v>
      </c>
      <c r="J66">
        <v>9.0600021183490753E-2</v>
      </c>
      <c r="K66">
        <v>0.13999547064304349</v>
      </c>
      <c r="Q66" s="6" t="s">
        <v>19</v>
      </c>
      <c r="R66" s="7">
        <f>AVERAGE(R56:R65)</f>
        <v>0.75882353081422693</v>
      </c>
      <c r="S66" s="7">
        <f>AVERAGE(S56:S65)</f>
        <v>0.7588235307441038</v>
      </c>
      <c r="T66" s="11">
        <f t="shared" si="21"/>
        <v>-7.01231295252569E-11</v>
      </c>
    </row>
    <row r="67" spans="1:20" x14ac:dyDescent="0.3">
      <c r="A67" s="1" t="s">
        <v>6</v>
      </c>
      <c r="B67">
        <v>0.30328638881121872</v>
      </c>
      <c r="D67" s="1" t="s">
        <v>6</v>
      </c>
      <c r="E67">
        <v>4.3502673956164979E-2</v>
      </c>
      <c r="F67">
        <v>0.46534003976545629</v>
      </c>
      <c r="G67">
        <v>2.6463230240157658E-2</v>
      </c>
      <c r="H67">
        <v>3.9135432528142902E-2</v>
      </c>
      <c r="I67">
        <v>7.6403765064758891E-2</v>
      </c>
      <c r="J67">
        <v>3.3626764037755351E-2</v>
      </c>
      <c r="K67">
        <v>0.3155280944075638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0.75294117647058822</v>
      </c>
      <c r="D70" s="1" t="s">
        <v>3</v>
      </c>
      <c r="E70">
        <v>0.1284142428178433</v>
      </c>
      <c r="F70">
        <v>0.56137462887159728</v>
      </c>
      <c r="G70">
        <v>5.9445003137473078E-2</v>
      </c>
      <c r="H70">
        <v>6.1310406496660891E-2</v>
      </c>
      <c r="I70">
        <v>6.9723671034188237E-2</v>
      </c>
      <c r="J70">
        <v>2.8016819311771801E-2</v>
      </c>
      <c r="K70">
        <v>9.1715228330465387E-2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0.17508820274806289</v>
      </c>
      <c r="F71">
        <v>0.89938271526720204</v>
      </c>
      <c r="G71">
        <v>0.16528439261509431</v>
      </c>
      <c r="H71">
        <v>-0.20964345905412349</v>
      </c>
      <c r="I71">
        <v>-0.1067019314224212</v>
      </c>
      <c r="J71">
        <v>0.147700050043619</v>
      </c>
      <c r="K71">
        <v>0.57439285448445809</v>
      </c>
    </row>
    <row r="72" spans="1:20" x14ac:dyDescent="0.3">
      <c r="A72" s="1" t="s">
        <v>4</v>
      </c>
      <c r="B72">
        <v>0.76470588235294112</v>
      </c>
      <c r="D72" s="1" t="s">
        <v>4</v>
      </c>
      <c r="E72">
        <v>0.14044127333215051</v>
      </c>
      <c r="F72">
        <v>0.44160108261345199</v>
      </c>
      <c r="G72">
        <v>0.1030798099006153</v>
      </c>
      <c r="H72">
        <v>9.1129166698139891E-2</v>
      </c>
      <c r="I72">
        <v>6.158472790172858E-2</v>
      </c>
      <c r="J72">
        <v>4.9638870761338161E-2</v>
      </c>
      <c r="K72">
        <v>0.11252506879257559</v>
      </c>
    </row>
    <row r="73" spans="1:20" x14ac:dyDescent="0.3">
      <c r="A73" s="1" t="s">
        <v>5</v>
      </c>
      <c r="B73">
        <v>0.77647058823529413</v>
      </c>
      <c r="D73" s="1" t="s">
        <v>5</v>
      </c>
      <c r="E73">
        <v>0.14099228382110601</v>
      </c>
      <c r="F73">
        <v>0.36290666460990911</v>
      </c>
      <c r="G73">
        <v>9.860934317111969E-2</v>
      </c>
      <c r="H73">
        <v>0.10863176733255391</v>
      </c>
      <c r="I73">
        <v>8.1218287348747253E-2</v>
      </c>
      <c r="J73">
        <v>8.6187802255153656E-2</v>
      </c>
      <c r="K73">
        <v>0.1214538961648941</v>
      </c>
    </row>
    <row r="74" spans="1:20" x14ac:dyDescent="0.3">
      <c r="A74" s="1" t="s">
        <v>6</v>
      </c>
      <c r="B74">
        <v>0.78823529411764703</v>
      </c>
      <c r="D74" s="1" t="s">
        <v>6</v>
      </c>
      <c r="E74">
        <v>0.12</v>
      </c>
      <c r="F74">
        <v>0.28000000000000003</v>
      </c>
      <c r="G74">
        <v>0.04</v>
      </c>
      <c r="H74">
        <v>0.2</v>
      </c>
      <c r="I74">
        <v>0.12</v>
      </c>
      <c r="J74">
        <v>0.08</v>
      </c>
      <c r="K74">
        <v>0.16</v>
      </c>
    </row>
    <row r="75" spans="1:20" x14ac:dyDescent="0.3">
      <c r="A75" s="1" t="s">
        <v>9</v>
      </c>
      <c r="B75">
        <v>0.72941176470588232</v>
      </c>
      <c r="D75" s="1" t="s">
        <v>9</v>
      </c>
      <c r="E75">
        <v>0.1784060747193783</v>
      </c>
      <c r="F75">
        <v>0.77467617786197895</v>
      </c>
      <c r="G75">
        <v>0.12204640085810391</v>
      </c>
      <c r="H75">
        <v>-0.2834748927082118</v>
      </c>
      <c r="I75">
        <v>-0.28136051381358401</v>
      </c>
      <c r="J75">
        <v>0.1490861273137217</v>
      </c>
      <c r="K75">
        <v>0.67904223232514027</v>
      </c>
    </row>
    <row r="76" spans="1:20" x14ac:dyDescent="0.3">
      <c r="A76" s="1" t="s">
        <v>10</v>
      </c>
      <c r="B76">
        <v>0.74117647058823533</v>
      </c>
    </row>
    <row r="77" spans="1:20" x14ac:dyDescent="0.3">
      <c r="A77" s="1" t="s">
        <v>11</v>
      </c>
      <c r="B77">
        <v>0.74117647058823533</v>
      </c>
    </row>
    <row r="78" spans="1:20" x14ac:dyDescent="0.3">
      <c r="A78" s="1" t="s">
        <v>12</v>
      </c>
      <c r="B78">
        <v>0.76470588235294112</v>
      </c>
    </row>
    <row r="79" spans="1:20" x14ac:dyDescent="0.3">
      <c r="A79" s="1" t="s">
        <v>13</v>
      </c>
      <c r="B79">
        <v>0.76470589637756348</v>
      </c>
    </row>
    <row r="81" spans="1:16" x14ac:dyDescent="0.3">
      <c r="A81" s="2" t="s">
        <v>18</v>
      </c>
    </row>
    <row r="82" spans="1:16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3"/>
      <c r="N82" s="3"/>
      <c r="O82" s="3"/>
      <c r="P82" s="3"/>
    </row>
    <row r="83" spans="1:16" x14ac:dyDescent="0.3">
      <c r="A83" s="1" t="s">
        <v>2</v>
      </c>
      <c r="B83">
        <v>0.47410825221635727</v>
      </c>
      <c r="D83" s="1" t="s">
        <v>2</v>
      </c>
      <c r="E83">
        <v>6.7469042696205114E-4</v>
      </c>
      <c r="F83">
        <v>6.5545308203244302E-3</v>
      </c>
      <c r="G83">
        <v>-1.3956926662451259E-3</v>
      </c>
      <c r="H83">
        <v>1.374137412082315E-3</v>
      </c>
      <c r="I83">
        <v>-3.7121061421495382E-4</v>
      </c>
      <c r="J83">
        <v>-2.0079229460690849E-4</v>
      </c>
      <c r="K83">
        <v>-1.554131313501176E-3</v>
      </c>
      <c r="L83">
        <v>2.4427398573426788E-3</v>
      </c>
    </row>
    <row r="84" spans="1:16" x14ac:dyDescent="0.3">
      <c r="A84" s="1" t="s">
        <v>3</v>
      </c>
      <c r="B84">
        <v>0.45273637918901122</v>
      </c>
      <c r="D84" s="1" t="s">
        <v>3</v>
      </c>
      <c r="E84">
        <v>5.7499548875009757E-2</v>
      </c>
      <c r="F84">
        <v>0.53256328803158359</v>
      </c>
      <c r="G84">
        <v>5.5299206829939433E-2</v>
      </c>
      <c r="H84">
        <v>6.2563250209923815E-2</v>
      </c>
      <c r="I84">
        <v>3.9485519909385598E-2</v>
      </c>
      <c r="J84">
        <v>4.3232388324377452E-2</v>
      </c>
      <c r="K84">
        <v>0.13930979416459269</v>
      </c>
      <c r="L84">
        <v>7.0047003655187762E-2</v>
      </c>
    </row>
    <row r="85" spans="1:16" x14ac:dyDescent="0.3">
      <c r="A85" s="1" t="s">
        <v>4</v>
      </c>
      <c r="B85">
        <v>0.47145804458186491</v>
      </c>
      <c r="D85" s="1" t="s">
        <v>4</v>
      </c>
      <c r="E85">
        <v>4.0726029421496397E-2</v>
      </c>
      <c r="F85">
        <v>0.59712326078386901</v>
      </c>
      <c r="G85">
        <v>4.4119904945401273E-2</v>
      </c>
      <c r="H85">
        <v>5.6689959518351513E-2</v>
      </c>
      <c r="I85">
        <v>1.067056607924104E-2</v>
      </c>
      <c r="J85">
        <v>2.7526671367604109E-2</v>
      </c>
      <c r="K85">
        <v>0.16406858352329329</v>
      </c>
      <c r="L85">
        <v>5.9075024360743293E-2</v>
      </c>
    </row>
    <row r="86" spans="1:16" x14ac:dyDescent="0.3">
      <c r="A86" s="1" t="s">
        <v>5</v>
      </c>
      <c r="B86">
        <v>0.41756842036067621</v>
      </c>
      <c r="D86" s="1" t="s">
        <v>5</v>
      </c>
      <c r="E86">
        <v>5.2497830241918557E-2</v>
      </c>
      <c r="F86">
        <v>0.3830636739730835</v>
      </c>
      <c r="G86">
        <v>9.7366265952587128E-2</v>
      </c>
      <c r="H86">
        <v>8.091919869184494E-2</v>
      </c>
      <c r="I86">
        <v>6.2845051288604736E-2</v>
      </c>
      <c r="J86">
        <v>8.8438011705875397E-2</v>
      </c>
      <c r="K86">
        <v>0.15623295307159421</v>
      </c>
      <c r="L86">
        <v>7.8637003898620605E-2</v>
      </c>
    </row>
    <row r="87" spans="1:16" x14ac:dyDescent="0.3">
      <c r="A87" s="1" t="s">
        <v>6</v>
      </c>
      <c r="B87">
        <v>0.28141177077925728</v>
      </c>
      <c r="D87" s="1" t="s">
        <v>6</v>
      </c>
      <c r="E87">
        <v>2.844195391394996E-2</v>
      </c>
      <c r="F87">
        <v>0.4720239430696766</v>
      </c>
      <c r="G87">
        <v>1.6500933919361721E-2</v>
      </c>
      <c r="H87">
        <v>7.2398351777780451E-2</v>
      </c>
      <c r="I87">
        <v>6.2086115023848691E-2</v>
      </c>
      <c r="J87">
        <v>5.5320961479026817E-3</v>
      </c>
      <c r="K87">
        <v>0.32326207239791133</v>
      </c>
      <c r="L87">
        <v>1.9754533749568641E-2</v>
      </c>
    </row>
    <row r="89" spans="1:16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3"/>
      <c r="N89" s="3"/>
      <c r="O89" s="3"/>
      <c r="P89" s="3"/>
    </row>
    <row r="90" spans="1:16" x14ac:dyDescent="0.3">
      <c r="A90" s="1" t="s">
        <v>3</v>
      </c>
      <c r="B90">
        <v>0.77647058823529413</v>
      </c>
      <c r="D90" s="1" t="s">
        <v>3</v>
      </c>
      <c r="E90">
        <v>0.10705625980511781</v>
      </c>
      <c r="F90">
        <v>0.41143226204175359</v>
      </c>
      <c r="G90">
        <v>9.6477760770395937E-2</v>
      </c>
      <c r="H90">
        <v>7.339778655691459E-2</v>
      </c>
      <c r="I90">
        <v>6.8121525553379705E-2</v>
      </c>
      <c r="J90">
        <v>6.330781242631274E-2</v>
      </c>
      <c r="K90">
        <v>9.2851069952735815E-2</v>
      </c>
      <c r="L90">
        <v>8.7355522893389881E-2</v>
      </c>
    </row>
    <row r="91" spans="1:16" x14ac:dyDescent="0.3">
      <c r="A91" s="1" t="s">
        <v>8</v>
      </c>
      <c r="B91">
        <v>0.77647058823529413</v>
      </c>
      <c r="D91" s="1" t="s">
        <v>8</v>
      </c>
      <c r="E91">
        <v>0.12450513057823751</v>
      </c>
      <c r="F91">
        <v>0.91074020012486478</v>
      </c>
      <c r="G91">
        <v>-0.32350949369673992</v>
      </c>
      <c r="H91">
        <v>0</v>
      </c>
      <c r="I91">
        <v>-9.8679074325988284E-2</v>
      </c>
      <c r="J91">
        <v>0.15152635020122371</v>
      </c>
      <c r="K91">
        <v>0.49389726173585541</v>
      </c>
      <c r="L91">
        <v>0.36365457387682548</v>
      </c>
    </row>
    <row r="92" spans="1:16" x14ac:dyDescent="0.3">
      <c r="A92" s="1" t="s">
        <v>4</v>
      </c>
      <c r="B92">
        <v>0.74117647058823533</v>
      </c>
      <c r="D92" s="1" t="s">
        <v>4</v>
      </c>
      <c r="E92">
        <v>0.1192117584406386</v>
      </c>
      <c r="F92">
        <v>0.46947096455503401</v>
      </c>
      <c r="G92">
        <v>0.1159577370217546</v>
      </c>
      <c r="H92">
        <v>6.339588056694255E-2</v>
      </c>
      <c r="I92">
        <v>3.6345180874155433E-2</v>
      </c>
      <c r="J92">
        <v>3.5143078634899613E-2</v>
      </c>
      <c r="K92">
        <v>0.1097533690499463</v>
      </c>
      <c r="L92">
        <v>5.0722030856628943E-2</v>
      </c>
    </row>
    <row r="93" spans="1:16" x14ac:dyDescent="0.3">
      <c r="A93" s="1" t="s">
        <v>5</v>
      </c>
      <c r="B93">
        <v>0.78823529411764703</v>
      </c>
      <c r="D93" s="1" t="s">
        <v>5</v>
      </c>
      <c r="E93">
        <v>0.13464958965778351</v>
      </c>
      <c r="F93">
        <v>0.33485296368598938</v>
      </c>
      <c r="G93">
        <v>0.1088334694504738</v>
      </c>
      <c r="H93">
        <v>8.488743007183075E-2</v>
      </c>
      <c r="I93">
        <v>6.3651189208030701E-2</v>
      </c>
      <c r="J93">
        <v>5.6062705814838409E-2</v>
      </c>
      <c r="K93">
        <v>0.10976094752550131</v>
      </c>
      <c r="L93">
        <v>0.1073017790913582</v>
      </c>
    </row>
    <row r="94" spans="1:16" x14ac:dyDescent="0.3">
      <c r="A94" s="1" t="s">
        <v>6</v>
      </c>
      <c r="B94">
        <v>0.74117647058823533</v>
      </c>
      <c r="D94" s="1" t="s">
        <v>6</v>
      </c>
      <c r="E94">
        <v>0.14000000000000001</v>
      </c>
      <c r="F94">
        <v>0.26</v>
      </c>
      <c r="G94">
        <v>0.12</v>
      </c>
      <c r="H94">
        <v>0.1</v>
      </c>
      <c r="I94">
        <v>0.12</v>
      </c>
      <c r="J94">
        <v>0.06</v>
      </c>
      <c r="K94">
        <v>0.08</v>
      </c>
      <c r="L94">
        <v>0.12</v>
      </c>
    </row>
    <row r="95" spans="1:16" x14ac:dyDescent="0.3">
      <c r="A95" s="1" t="s">
        <v>9</v>
      </c>
      <c r="B95">
        <v>0.74117647058823533</v>
      </c>
      <c r="D95" s="1" t="s">
        <v>9</v>
      </c>
      <c r="E95">
        <v>0.1220023292849028</v>
      </c>
      <c r="F95">
        <v>0.75282786451973405</v>
      </c>
      <c r="G95">
        <v>-0.28852923398792779</v>
      </c>
      <c r="H95">
        <v>-4.6829964982989747E-2</v>
      </c>
      <c r="I95">
        <v>-0.20321953937600151</v>
      </c>
      <c r="J95">
        <v>0.1504375873175651</v>
      </c>
      <c r="K95">
        <v>0.59065824528229816</v>
      </c>
      <c r="L95">
        <v>9.6772888365690923E-2</v>
      </c>
    </row>
    <row r="96" spans="1:16" x14ac:dyDescent="0.3">
      <c r="A96" s="1" t="s">
        <v>10</v>
      </c>
      <c r="B96">
        <v>0.74117647058823533</v>
      </c>
    </row>
    <row r="97" spans="1:2" x14ac:dyDescent="0.3">
      <c r="A97" s="1" t="s">
        <v>11</v>
      </c>
      <c r="B97">
        <v>0.75294117647058822</v>
      </c>
    </row>
    <row r="98" spans="1:2" x14ac:dyDescent="0.3">
      <c r="A98" s="1" t="s">
        <v>12</v>
      </c>
      <c r="B98">
        <v>0.75294117647058822</v>
      </c>
    </row>
    <row r="99" spans="1:2" x14ac:dyDescent="0.3">
      <c r="A99" s="1" t="s">
        <v>13</v>
      </c>
      <c r="B99">
        <v>0.7764706015586853</v>
      </c>
    </row>
  </sheetData>
  <mergeCells count="2">
    <mergeCell ref="X2:AA2"/>
    <mergeCell ref="X11:AA11"/>
  </mergeCells>
  <phoneticPr fontId="2" type="noConversion"/>
  <conditionalFormatting sqref="Y13:AA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Y13:AA22">
    <cfRule type="cellIs" dxfId="15" priority="4" operator="equal">
      <formula>0</formula>
    </cfRule>
  </conditionalFormatting>
  <conditionalFormatting sqref="Y4:AA8">
    <cfRule type="cellIs" dxfId="14" priority="2" operator="lessThan">
      <formula>0</formula>
    </cfRule>
    <cfRule type="cellIs" dxfId="13" priority="3" operator="greaterThan">
      <formula>0</formula>
    </cfRule>
  </conditionalFormatting>
  <conditionalFormatting sqref="Y4:AA8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0.1284142428178433</v>
      </c>
      <c r="C2">
        <v>0.56137462887159728</v>
      </c>
      <c r="D2">
        <v>5.9445003137473078E-2</v>
      </c>
      <c r="E2">
        <v>6.1310406496660891E-2</v>
      </c>
      <c r="F2">
        <v>6.9723671034188237E-2</v>
      </c>
      <c r="G2">
        <v>2.8016819311771801E-2</v>
      </c>
      <c r="H2">
        <v>9.1715228330465387E-2</v>
      </c>
    </row>
    <row r="3" spans="1:8" x14ac:dyDescent="0.3">
      <c r="A3" s="1" t="s">
        <v>8</v>
      </c>
      <c r="B3">
        <v>0.17508820274806289</v>
      </c>
      <c r="C3">
        <v>0.89938271526720204</v>
      </c>
      <c r="D3">
        <v>0.16528439261509431</v>
      </c>
      <c r="E3">
        <v>-0.20964345905412349</v>
      </c>
      <c r="F3">
        <v>-0.1067019314224212</v>
      </c>
      <c r="G3">
        <v>0.147700050043619</v>
      </c>
      <c r="H3">
        <v>0.57439285448445809</v>
      </c>
    </row>
    <row r="4" spans="1:8" x14ac:dyDescent="0.3">
      <c r="A4" s="1" t="s">
        <v>4</v>
      </c>
      <c r="B4">
        <v>0.14044127333215051</v>
      </c>
      <c r="C4">
        <v>0.44160108261345199</v>
      </c>
      <c r="D4">
        <v>0.1030798099006153</v>
      </c>
      <c r="E4">
        <v>9.1129166698139891E-2</v>
      </c>
      <c r="F4">
        <v>6.158472790172858E-2</v>
      </c>
      <c r="G4">
        <v>4.9638870761338161E-2</v>
      </c>
      <c r="H4">
        <v>0.11252506879257559</v>
      </c>
    </row>
    <row r="5" spans="1:8" x14ac:dyDescent="0.3">
      <c r="A5" s="1" t="s">
        <v>5</v>
      </c>
      <c r="B5">
        <v>0.14099228382110601</v>
      </c>
      <c r="C5">
        <v>0.36290666460990911</v>
      </c>
      <c r="D5">
        <v>9.860934317111969E-2</v>
      </c>
      <c r="E5">
        <v>0.10863176733255391</v>
      </c>
      <c r="F5">
        <v>8.1218287348747253E-2</v>
      </c>
      <c r="G5">
        <v>8.6187802255153656E-2</v>
      </c>
      <c r="H5">
        <v>0.1214538961648941</v>
      </c>
    </row>
    <row r="6" spans="1:8" x14ac:dyDescent="0.3">
      <c r="A6" s="1" t="s">
        <v>6</v>
      </c>
      <c r="B6">
        <v>0.12</v>
      </c>
      <c r="C6">
        <v>0.28000000000000003</v>
      </c>
      <c r="D6">
        <v>0.04</v>
      </c>
      <c r="E6">
        <v>0.2</v>
      </c>
      <c r="F6">
        <v>0.12</v>
      </c>
      <c r="G6">
        <v>0.08</v>
      </c>
      <c r="H6">
        <v>0.16</v>
      </c>
    </row>
    <row r="7" spans="1:8" x14ac:dyDescent="0.3">
      <c r="A7" s="1" t="s">
        <v>9</v>
      </c>
      <c r="B7">
        <v>0.1784060747193783</v>
      </c>
      <c r="C7">
        <v>0.77467617786197895</v>
      </c>
      <c r="D7">
        <v>0.12204640085810391</v>
      </c>
      <c r="E7">
        <v>-0.2834748927082118</v>
      </c>
      <c r="F7">
        <v>-0.28136051381358401</v>
      </c>
      <c r="G7">
        <v>0.1490861273137217</v>
      </c>
      <c r="H7">
        <v>0.67904223232514027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0.47410825221635727</v>
      </c>
    </row>
    <row r="3" spans="1:2" x14ac:dyDescent="0.3">
      <c r="A3" s="1" t="s">
        <v>3</v>
      </c>
      <c r="B3">
        <v>0.45273637918901122</v>
      </c>
    </row>
    <row r="4" spans="1:2" x14ac:dyDescent="0.3">
      <c r="A4" s="1" t="s">
        <v>4</v>
      </c>
      <c r="B4">
        <v>0.47145804458186491</v>
      </c>
    </row>
    <row r="5" spans="1:2" x14ac:dyDescent="0.3">
      <c r="A5" s="1" t="s">
        <v>5</v>
      </c>
      <c r="B5">
        <v>0.41756842036067621</v>
      </c>
    </row>
    <row r="6" spans="1:2" x14ac:dyDescent="0.3">
      <c r="A6" s="1" t="s">
        <v>6</v>
      </c>
      <c r="B6">
        <v>0.28141177077925728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0.77647058823529413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0.74117647058823533</v>
      </c>
    </row>
    <row r="5" spans="1:2" x14ac:dyDescent="0.3">
      <c r="A5" s="1" t="s">
        <v>5</v>
      </c>
      <c r="B5">
        <v>0.78823529411764703</v>
      </c>
    </row>
    <row r="6" spans="1:2" x14ac:dyDescent="0.3">
      <c r="A6" s="1" t="s">
        <v>6</v>
      </c>
      <c r="B6">
        <v>0.74117647058823533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0.75294117647058822</v>
      </c>
    </row>
    <row r="10" spans="1:2" x14ac:dyDescent="0.3">
      <c r="A10" s="1" t="s">
        <v>12</v>
      </c>
      <c r="B10">
        <v>0.75294117647058822</v>
      </c>
    </row>
    <row r="11" spans="1:2" x14ac:dyDescent="0.3">
      <c r="A11" s="1" t="s">
        <v>13</v>
      </c>
      <c r="B11">
        <v>0.7764706015586853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6.7469042696205114E-4</v>
      </c>
      <c r="C2">
        <v>6.5545308203244302E-3</v>
      </c>
      <c r="D2">
        <v>-1.3956926662451259E-3</v>
      </c>
      <c r="E2">
        <v>1.374137412082315E-3</v>
      </c>
      <c r="F2">
        <v>-3.7121061421495382E-4</v>
      </c>
      <c r="G2">
        <v>-2.0079229460690849E-4</v>
      </c>
      <c r="H2">
        <v>-1.554131313501176E-3</v>
      </c>
      <c r="I2">
        <v>2.4427398573426788E-3</v>
      </c>
    </row>
    <row r="3" spans="1:9" x14ac:dyDescent="0.3">
      <c r="A3" s="1" t="s">
        <v>3</v>
      </c>
      <c r="B3">
        <v>5.7499548875009757E-2</v>
      </c>
      <c r="C3">
        <v>0.53256328803158359</v>
      </c>
      <c r="D3">
        <v>5.5299206829939433E-2</v>
      </c>
      <c r="E3">
        <v>6.2563250209923815E-2</v>
      </c>
      <c r="F3">
        <v>3.9485519909385598E-2</v>
      </c>
      <c r="G3">
        <v>4.3232388324377452E-2</v>
      </c>
      <c r="H3">
        <v>0.13930979416459269</v>
      </c>
      <c r="I3">
        <v>7.0047003655187762E-2</v>
      </c>
    </row>
    <row r="4" spans="1:9" x14ac:dyDescent="0.3">
      <c r="A4" s="1" t="s">
        <v>4</v>
      </c>
      <c r="B4">
        <v>4.0726029421496397E-2</v>
      </c>
      <c r="C4">
        <v>0.59712326078386901</v>
      </c>
      <c r="D4">
        <v>4.4119904945401273E-2</v>
      </c>
      <c r="E4">
        <v>5.6689959518351513E-2</v>
      </c>
      <c r="F4">
        <v>1.067056607924104E-2</v>
      </c>
      <c r="G4">
        <v>2.7526671367604109E-2</v>
      </c>
      <c r="H4">
        <v>0.16406858352329329</v>
      </c>
      <c r="I4">
        <v>5.9075024360743293E-2</v>
      </c>
    </row>
    <row r="5" spans="1:9" x14ac:dyDescent="0.3">
      <c r="A5" s="1" t="s">
        <v>5</v>
      </c>
      <c r="B5">
        <v>5.2497830241918557E-2</v>
      </c>
      <c r="C5">
        <v>0.3830636739730835</v>
      </c>
      <c r="D5">
        <v>9.7366265952587128E-2</v>
      </c>
      <c r="E5">
        <v>8.091919869184494E-2</v>
      </c>
      <c r="F5">
        <v>6.2845051288604736E-2</v>
      </c>
      <c r="G5">
        <v>8.8438011705875397E-2</v>
      </c>
      <c r="H5">
        <v>0.15623295307159421</v>
      </c>
      <c r="I5">
        <v>7.8637003898620605E-2</v>
      </c>
    </row>
    <row r="6" spans="1:9" x14ac:dyDescent="0.3">
      <c r="A6" s="1" t="s">
        <v>6</v>
      </c>
      <c r="B6">
        <v>2.844195391394996E-2</v>
      </c>
      <c r="C6">
        <v>0.4720239430696766</v>
      </c>
      <c r="D6">
        <v>1.6500933919361721E-2</v>
      </c>
      <c r="E6">
        <v>7.2398351777780451E-2</v>
      </c>
      <c r="F6">
        <v>6.2086115023848691E-2</v>
      </c>
      <c r="G6">
        <v>5.5320961479026817E-3</v>
      </c>
      <c r="H6">
        <v>0.32326207239791133</v>
      </c>
      <c r="I6">
        <v>1.9754533749568641E-2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0.10705625980511781</v>
      </c>
      <c r="C2">
        <v>0.41143226204175359</v>
      </c>
      <c r="D2">
        <v>9.6477760770395937E-2</v>
      </c>
      <c r="E2">
        <v>7.339778655691459E-2</v>
      </c>
      <c r="F2">
        <v>6.8121525553379705E-2</v>
      </c>
      <c r="G2">
        <v>6.330781242631274E-2</v>
      </c>
      <c r="H2">
        <v>9.2851069952735815E-2</v>
      </c>
      <c r="I2">
        <v>8.7355522893389881E-2</v>
      </c>
    </row>
    <row r="3" spans="1:9" x14ac:dyDescent="0.3">
      <c r="A3" s="1" t="s">
        <v>8</v>
      </c>
      <c r="B3">
        <v>0.12450513057823751</v>
      </c>
      <c r="C3">
        <v>0.91074020012486478</v>
      </c>
      <c r="D3">
        <v>-0.32350949369673992</v>
      </c>
      <c r="E3">
        <v>0</v>
      </c>
      <c r="F3">
        <v>-9.8679074325988284E-2</v>
      </c>
      <c r="G3">
        <v>0.15152635020122371</v>
      </c>
      <c r="H3">
        <v>0.49389726173585541</v>
      </c>
      <c r="I3">
        <v>0.36365457387682548</v>
      </c>
    </row>
    <row r="4" spans="1:9" x14ac:dyDescent="0.3">
      <c r="A4" s="1" t="s">
        <v>4</v>
      </c>
      <c r="B4">
        <v>0.1192117584406386</v>
      </c>
      <c r="C4">
        <v>0.46947096455503401</v>
      </c>
      <c r="D4">
        <v>0.1159577370217546</v>
      </c>
      <c r="E4">
        <v>6.339588056694255E-2</v>
      </c>
      <c r="F4">
        <v>3.6345180874155433E-2</v>
      </c>
      <c r="G4">
        <v>3.5143078634899613E-2</v>
      </c>
      <c r="H4">
        <v>0.1097533690499463</v>
      </c>
      <c r="I4">
        <v>5.0722030856628943E-2</v>
      </c>
    </row>
    <row r="5" spans="1:9" x14ac:dyDescent="0.3">
      <c r="A5" s="1" t="s">
        <v>5</v>
      </c>
      <c r="B5">
        <v>0.13464958965778351</v>
      </c>
      <c r="C5">
        <v>0.33485296368598938</v>
      </c>
      <c r="D5">
        <v>0.1088334694504738</v>
      </c>
      <c r="E5">
        <v>8.488743007183075E-2</v>
      </c>
      <c r="F5">
        <v>6.3651189208030701E-2</v>
      </c>
      <c r="G5">
        <v>5.6062705814838409E-2</v>
      </c>
      <c r="H5">
        <v>0.10976094752550131</v>
      </c>
      <c r="I5">
        <v>0.1073017790913582</v>
      </c>
    </row>
    <row r="6" spans="1:9" x14ac:dyDescent="0.3">
      <c r="A6" s="1" t="s">
        <v>6</v>
      </c>
      <c r="B6">
        <v>0.14000000000000001</v>
      </c>
      <c r="C6">
        <v>0.26</v>
      </c>
      <c r="D6">
        <v>0.12</v>
      </c>
      <c r="E6">
        <v>0.1</v>
      </c>
      <c r="F6">
        <v>0.12</v>
      </c>
      <c r="G6">
        <v>0.06</v>
      </c>
      <c r="H6">
        <v>0.08</v>
      </c>
      <c r="I6">
        <v>0.12</v>
      </c>
    </row>
    <row r="7" spans="1:9" x14ac:dyDescent="0.3">
      <c r="A7" s="1" t="s">
        <v>9</v>
      </c>
      <c r="B7">
        <v>0.1220023292849028</v>
      </c>
      <c r="C7">
        <v>0.75282786451973405</v>
      </c>
      <c r="D7">
        <v>-0.28852923398792779</v>
      </c>
      <c r="E7">
        <v>-4.6829964982989747E-2</v>
      </c>
      <c r="F7">
        <v>-0.20321953937600151</v>
      </c>
      <c r="G7">
        <v>0.1504375873175651</v>
      </c>
      <c r="H7">
        <v>0.59065824528229816</v>
      </c>
      <c r="I7">
        <v>9.6772888365690923E-2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0.31876260434317449</v>
      </c>
    </row>
    <row r="3" spans="1:2" x14ac:dyDescent="0.3">
      <c r="A3" s="1" t="s">
        <v>3</v>
      </c>
      <c r="B3">
        <v>0.30565140207904479</v>
      </c>
    </row>
    <row r="4" spans="1:2" x14ac:dyDescent="0.3">
      <c r="A4" s="1" t="s">
        <v>4</v>
      </c>
      <c r="B4">
        <v>0.3017192432503889</v>
      </c>
    </row>
    <row r="5" spans="1:2" x14ac:dyDescent="0.3">
      <c r="A5" s="1" t="s">
        <v>5</v>
      </c>
      <c r="B5">
        <v>0.17200495128970419</v>
      </c>
    </row>
    <row r="6" spans="1:2" x14ac:dyDescent="0.3">
      <c r="A6" s="1" t="s">
        <v>6</v>
      </c>
      <c r="B6">
        <v>0.1636234912370266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0.63945578231292521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0.72789115646258506</v>
      </c>
    </row>
    <row r="5" spans="1:2" x14ac:dyDescent="0.3">
      <c r="A5" s="1" t="s">
        <v>5</v>
      </c>
      <c r="B5">
        <v>0.70068027210884354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0.73469387755102045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0.7142857142857143</v>
      </c>
    </row>
    <row r="11" spans="1:2" x14ac:dyDescent="0.3">
      <c r="A11" s="1" t="s">
        <v>13</v>
      </c>
      <c r="B11">
        <v>0.73469388484954834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2</v>
      </c>
      <c r="B2">
        <v>-5.5804216725049696E-3</v>
      </c>
      <c r="C2">
        <v>6.2276835962902442E-5</v>
      </c>
      <c r="D2">
        <v>-1.026350277900254E-2</v>
      </c>
      <c r="E2">
        <v>7.2995323251627093E-3</v>
      </c>
      <c r="F2">
        <v>3.695227558787238E-3</v>
      </c>
    </row>
    <row r="3" spans="1:6" x14ac:dyDescent="0.3">
      <c r="A3" s="1" t="s">
        <v>3</v>
      </c>
      <c r="B3">
        <v>0.35987143878422889</v>
      </c>
      <c r="C3">
        <v>0.1069090150541385</v>
      </c>
      <c r="D3">
        <v>0.29151429902543041</v>
      </c>
      <c r="E3">
        <v>0.15520292192711321</v>
      </c>
      <c r="F3">
        <v>8.6502325209089168E-2</v>
      </c>
    </row>
    <row r="4" spans="1:6" x14ac:dyDescent="0.3">
      <c r="A4" s="1" t="s">
        <v>4</v>
      </c>
      <c r="B4">
        <v>0.41978709960266553</v>
      </c>
      <c r="C4">
        <v>5.61098357355077E-2</v>
      </c>
      <c r="D4">
        <v>0.31159113897657159</v>
      </c>
      <c r="E4">
        <v>0.1226109991247664</v>
      </c>
      <c r="F4">
        <v>8.9900926560488592E-2</v>
      </c>
    </row>
    <row r="5" spans="1:6" x14ac:dyDescent="0.3">
      <c r="A5" s="1" t="s">
        <v>5</v>
      </c>
      <c r="B5">
        <v>0.24334929883480069</v>
      </c>
      <c r="C5">
        <v>0.12618190050125119</v>
      </c>
      <c r="D5">
        <v>0.31653916835784912</v>
      </c>
      <c r="E5">
        <v>0.1632631570100784</v>
      </c>
      <c r="F5">
        <v>0.15066644549369809</v>
      </c>
    </row>
    <row r="6" spans="1:6" x14ac:dyDescent="0.3">
      <c r="A6" s="1" t="s">
        <v>6</v>
      </c>
      <c r="B6">
        <v>0.26794409219993148</v>
      </c>
      <c r="C6">
        <v>9.2416230451177181E-2</v>
      </c>
      <c r="D6">
        <v>0.48038014572830651</v>
      </c>
      <c r="E6">
        <v>0.1202620079811156</v>
      </c>
      <c r="F6">
        <v>3.8997523639469157E-2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3</v>
      </c>
      <c r="B2">
        <v>0.36</v>
      </c>
      <c r="C2">
        <v>7.0000000000000007E-2</v>
      </c>
      <c r="D2">
        <v>0.36</v>
      </c>
      <c r="E2">
        <v>0.18</v>
      </c>
      <c r="F2">
        <v>0.03</v>
      </c>
    </row>
    <row r="3" spans="1:6" x14ac:dyDescent="0.3">
      <c r="A3" s="1" t="s">
        <v>8</v>
      </c>
      <c r="B3">
        <v>-0.60641422932197941</v>
      </c>
      <c r="C3">
        <v>0.14216317103940329</v>
      </c>
      <c r="D3">
        <v>-1.2887063357783479</v>
      </c>
      <c r="E3">
        <v>0.87354292113345755</v>
      </c>
      <c r="F3">
        <v>0.34576220037625188</v>
      </c>
    </row>
    <row r="4" spans="1:6" x14ac:dyDescent="0.3">
      <c r="A4" s="1" t="s">
        <v>4</v>
      </c>
      <c r="B4">
        <v>0.29846003221066281</v>
      </c>
      <c r="C4">
        <v>7.5131966198995467E-2</v>
      </c>
      <c r="D4">
        <v>0.32362894635119921</v>
      </c>
      <c r="E4">
        <v>0.19392490716564389</v>
      </c>
      <c r="F4">
        <v>0.10885414807349859</v>
      </c>
    </row>
    <row r="5" spans="1:6" x14ac:dyDescent="0.3">
      <c r="A5" s="1" t="s">
        <v>5</v>
      </c>
      <c r="B5">
        <v>0.26560875773429871</v>
      </c>
      <c r="C5">
        <v>0.1204725354909897</v>
      </c>
      <c r="D5">
        <v>0.27574458718299871</v>
      </c>
      <c r="E5">
        <v>0.20294712483882901</v>
      </c>
      <c r="F5">
        <v>0.1352270245552063</v>
      </c>
    </row>
    <row r="6" spans="1:6" x14ac:dyDescent="0.3">
      <c r="A6" s="1" t="s">
        <v>6</v>
      </c>
      <c r="B6">
        <v>0.3</v>
      </c>
      <c r="C6">
        <v>0.06</v>
      </c>
      <c r="D6">
        <v>0.26</v>
      </c>
      <c r="E6">
        <v>0.24</v>
      </c>
      <c r="F6">
        <v>0.14000000000000001</v>
      </c>
    </row>
    <row r="7" spans="1:6" x14ac:dyDescent="0.3">
      <c r="A7" s="1" t="s">
        <v>9</v>
      </c>
      <c r="B7">
        <v>-0.5586114470445267</v>
      </c>
      <c r="C7">
        <v>0.1563663868352525</v>
      </c>
      <c r="D7">
        <v>-1.283365228937996</v>
      </c>
      <c r="E7">
        <v>0.83095489856710181</v>
      </c>
      <c r="F7">
        <v>0.32623190165185312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0.31558600921245661</v>
      </c>
    </row>
    <row r="3" spans="1:2" x14ac:dyDescent="0.3">
      <c r="A3" s="1" t="s">
        <v>3</v>
      </c>
      <c r="B3">
        <v>0.35997981142937752</v>
      </c>
    </row>
    <row r="4" spans="1:2" x14ac:dyDescent="0.3">
      <c r="A4" s="1" t="s">
        <v>4</v>
      </c>
      <c r="B4">
        <v>0.2750461231160386</v>
      </c>
    </row>
    <row r="5" spans="1:2" x14ac:dyDescent="0.3">
      <c r="A5" s="1" t="s">
        <v>5</v>
      </c>
      <c r="B5">
        <v>0.1594922818268836</v>
      </c>
    </row>
    <row r="6" spans="1:2" x14ac:dyDescent="0.3">
      <c r="A6" s="1" t="s">
        <v>6</v>
      </c>
      <c r="B6">
        <v>0.1862224652213432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2C74-67E2-41B6-BCA2-F1E8699EEDF7}">
  <dimension ref="A1:AA99"/>
  <sheetViews>
    <sheetView topLeftCell="I1" workbookViewId="0">
      <selection activeCell="Y15" sqref="Y15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bestFit="1" customWidth="1"/>
    <col min="24" max="24" width="16.4140625" style="13" customWidth="1"/>
    <col min="25" max="27" width="12.75" style="1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Q2" s="12" t="s">
        <v>23</v>
      </c>
      <c r="X2" s="18" t="s">
        <v>30</v>
      </c>
      <c r="Y2" s="18"/>
      <c r="Z2" s="18"/>
      <c r="AA2" s="18"/>
    </row>
    <row r="3" spans="1:27" x14ac:dyDescent="0.3">
      <c r="A3" s="1" t="s">
        <v>2</v>
      </c>
      <c r="B3">
        <v>0.31876260434317449</v>
      </c>
      <c r="D3" s="1" t="s">
        <v>2</v>
      </c>
      <c r="E3">
        <v>-5.5804216725049696E-3</v>
      </c>
      <c r="F3">
        <v>6.2276835962902442E-5</v>
      </c>
      <c r="G3">
        <v>-1.026350277900254E-2</v>
      </c>
      <c r="H3">
        <v>7.2995323251627093E-3</v>
      </c>
      <c r="I3">
        <v>3.695227558787238E-3</v>
      </c>
      <c r="Q3" s="4" t="s">
        <v>0</v>
      </c>
      <c r="R3" s="4" t="s">
        <v>20</v>
      </c>
      <c r="S3" s="4" t="s">
        <v>21</v>
      </c>
      <c r="T3" s="5" t="s">
        <v>22</v>
      </c>
      <c r="X3" s="14" t="s">
        <v>0</v>
      </c>
      <c r="Y3" s="14" t="s">
        <v>31</v>
      </c>
      <c r="Z3" s="14" t="s">
        <v>32</v>
      </c>
      <c r="AA3" s="14" t="s">
        <v>33</v>
      </c>
    </row>
    <row r="4" spans="1:27" x14ac:dyDescent="0.3">
      <c r="A4" s="1" t="s">
        <v>3</v>
      </c>
      <c r="B4">
        <v>0.30565140207904479</v>
      </c>
      <c r="D4" s="1" t="s">
        <v>3</v>
      </c>
      <c r="E4">
        <v>0.35987143878422889</v>
      </c>
      <c r="F4">
        <v>0.1069090150541385</v>
      </c>
      <c r="G4">
        <v>0.29151429902543041</v>
      </c>
      <c r="H4">
        <v>0.15520292192711321</v>
      </c>
      <c r="I4">
        <v>8.6502325209089168E-2</v>
      </c>
      <c r="Q4" s="4" t="s">
        <v>29</v>
      </c>
      <c r="R4" s="8">
        <f>B3</f>
        <v>0.31876260434317449</v>
      </c>
      <c r="S4" s="8">
        <f>B23</f>
        <v>0.31558600921245661</v>
      </c>
      <c r="T4" s="9">
        <f>S4-R4</f>
        <v>-3.1765951307178852E-3</v>
      </c>
      <c r="X4" s="14" t="s">
        <v>29</v>
      </c>
      <c r="Y4" s="15">
        <f>T4</f>
        <v>-3.1765951307178852E-3</v>
      </c>
      <c r="Z4" s="15">
        <f>T26</f>
        <v>0.14404806259893638</v>
      </c>
      <c r="AA4" s="15">
        <f>T48</f>
        <v>2.627374785479919E-4</v>
      </c>
    </row>
    <row r="5" spans="1:27" x14ac:dyDescent="0.3">
      <c r="A5" s="1" t="s">
        <v>4</v>
      </c>
      <c r="B5">
        <v>0.3017192432503889</v>
      </c>
      <c r="D5" s="1" t="s">
        <v>4</v>
      </c>
      <c r="E5">
        <v>0.41978709960266553</v>
      </c>
      <c r="F5">
        <v>5.61098357355077E-2</v>
      </c>
      <c r="G5">
        <v>0.31159113897657159</v>
      </c>
      <c r="H5">
        <v>0.1226109991247664</v>
      </c>
      <c r="I5">
        <v>8.9900926560488592E-2</v>
      </c>
      <c r="Q5" s="4" t="s">
        <v>3</v>
      </c>
      <c r="R5" s="8">
        <f t="shared" ref="R5:R8" si="0">B4</f>
        <v>0.30565140207904479</v>
      </c>
      <c r="S5" s="8">
        <f t="shared" ref="S5:S8" si="1">B24</f>
        <v>0.35997981142937752</v>
      </c>
      <c r="T5" s="9">
        <f t="shared" ref="T5:T9" si="2">S5-R5</f>
        <v>5.4328409350332729E-2</v>
      </c>
      <c r="X5" s="14" t="s">
        <v>3</v>
      </c>
      <c r="Y5" s="15">
        <f t="shared" ref="Y5:Y9" si="3">T5</f>
        <v>5.4328409350332729E-2</v>
      </c>
      <c r="Z5" s="15">
        <f t="shared" ref="Z5:Z9" si="4">T27</f>
        <v>0.1318614472696561</v>
      </c>
      <c r="AA5" s="15">
        <f t="shared" ref="AA5:AA9" si="5">T49</f>
        <v>7.2925088157962781E-2</v>
      </c>
    </row>
    <row r="6" spans="1:27" x14ac:dyDescent="0.3">
      <c r="A6" s="1" t="s">
        <v>5</v>
      </c>
      <c r="B6">
        <v>0.17200495128970419</v>
      </c>
      <c r="D6" s="1" t="s">
        <v>5</v>
      </c>
      <c r="E6">
        <v>0.24334929883480069</v>
      </c>
      <c r="F6">
        <v>0.12618190050125119</v>
      </c>
      <c r="G6">
        <v>0.31653916835784912</v>
      </c>
      <c r="H6">
        <v>0.1632631570100784</v>
      </c>
      <c r="I6">
        <v>0.15066644549369809</v>
      </c>
      <c r="Q6" s="4" t="s">
        <v>4</v>
      </c>
      <c r="R6" s="8">
        <f t="shared" si="0"/>
        <v>0.3017192432503889</v>
      </c>
      <c r="S6" s="8">
        <f t="shared" si="1"/>
        <v>0.2750461231160386</v>
      </c>
      <c r="T6" s="9">
        <f t="shared" si="2"/>
        <v>-2.6673120134350303E-2</v>
      </c>
      <c r="X6" s="14" t="s">
        <v>4</v>
      </c>
      <c r="Y6" s="15">
        <f t="shared" si="3"/>
        <v>-2.6673120134350303E-2</v>
      </c>
      <c r="Z6" s="15">
        <f t="shared" si="4"/>
        <v>9.6083519547007279E-2</v>
      </c>
      <c r="AA6" s="15">
        <f t="shared" si="5"/>
        <v>-2.0110562508807606E-2</v>
      </c>
    </row>
    <row r="7" spans="1:27" x14ac:dyDescent="0.3">
      <c r="A7" s="1" t="s">
        <v>6</v>
      </c>
      <c r="B7">
        <v>0.1636234912370266</v>
      </c>
      <c r="D7" s="1" t="s">
        <v>6</v>
      </c>
      <c r="E7">
        <v>0.26794409219993148</v>
      </c>
      <c r="F7">
        <v>9.2416230451177181E-2</v>
      </c>
      <c r="G7">
        <v>0.48038014572830651</v>
      </c>
      <c r="H7">
        <v>0.1202620079811156</v>
      </c>
      <c r="I7">
        <v>3.8997523639469157E-2</v>
      </c>
      <c r="Q7" s="4" t="s">
        <v>5</v>
      </c>
      <c r="R7" s="8">
        <f t="shared" si="0"/>
        <v>0.17200495128970419</v>
      </c>
      <c r="S7" s="8">
        <f t="shared" si="1"/>
        <v>0.1594922818268836</v>
      </c>
      <c r="T7" s="9">
        <f t="shared" si="2"/>
        <v>-1.2512669462820591E-2</v>
      </c>
      <c r="X7" s="14" t="s">
        <v>5</v>
      </c>
      <c r="Y7" s="15">
        <f t="shared" si="3"/>
        <v>-1.2512669462820591E-2</v>
      </c>
      <c r="Z7" s="15">
        <f t="shared" si="4"/>
        <v>0.10112083915254129</v>
      </c>
      <c r="AA7" s="15">
        <f t="shared" si="5"/>
        <v>9.9858383052609023E-2</v>
      </c>
    </row>
    <row r="8" spans="1:27" x14ac:dyDescent="0.3">
      <c r="Q8" s="4" t="s">
        <v>6</v>
      </c>
      <c r="R8" s="8">
        <f t="shared" si="0"/>
        <v>0.1636234912370266</v>
      </c>
      <c r="S8" s="8">
        <f t="shared" si="1"/>
        <v>0.1862224652213432</v>
      </c>
      <c r="T8" s="9">
        <f t="shared" si="2"/>
        <v>2.2598973984316595E-2</v>
      </c>
      <c r="X8" s="14" t="s">
        <v>6</v>
      </c>
      <c r="Y8" s="15">
        <f t="shared" si="3"/>
        <v>2.2598973984316595E-2</v>
      </c>
      <c r="Z8" s="15">
        <f t="shared" si="4"/>
        <v>1.183747235687771E-2</v>
      </c>
      <c r="AA8" s="15">
        <f t="shared" si="5"/>
        <v>0.17545979309134699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Q9" s="6" t="s">
        <v>19</v>
      </c>
      <c r="R9" s="10">
        <f>AVERAGE(R4:R8)</f>
        <v>0.25235233843986782</v>
      </c>
      <c r="S9" s="10">
        <f>AVERAGE(S4:S8)</f>
        <v>0.25926533816121988</v>
      </c>
      <c r="T9" s="11">
        <f t="shared" si="2"/>
        <v>6.9129997213520644E-3</v>
      </c>
      <c r="X9" s="16" t="s">
        <v>19</v>
      </c>
      <c r="Y9" s="17">
        <f t="shared" si="3"/>
        <v>6.9129997213520644E-3</v>
      </c>
      <c r="Z9" s="17">
        <f t="shared" si="4"/>
        <v>9.6990268185003781E-2</v>
      </c>
      <c r="AA9" s="17">
        <f t="shared" si="5"/>
        <v>6.5679087854331797E-2</v>
      </c>
    </row>
    <row r="10" spans="1:27" x14ac:dyDescent="0.3">
      <c r="A10" s="1" t="s">
        <v>3</v>
      </c>
      <c r="B10">
        <v>0.63945578231292521</v>
      </c>
      <c r="D10" s="1" t="s">
        <v>3</v>
      </c>
      <c r="E10">
        <v>0.36</v>
      </c>
      <c r="F10">
        <v>7.0000000000000007E-2</v>
      </c>
      <c r="G10">
        <v>0.36</v>
      </c>
      <c r="H10">
        <v>0.18</v>
      </c>
      <c r="I10">
        <v>0.03</v>
      </c>
    </row>
    <row r="11" spans="1:27" x14ac:dyDescent="0.3">
      <c r="A11" s="1" t="s">
        <v>8</v>
      </c>
      <c r="B11">
        <v>0.72789115646258506</v>
      </c>
      <c r="D11" s="1" t="s">
        <v>8</v>
      </c>
      <c r="E11">
        <v>-0.60641422932197941</v>
      </c>
      <c r="F11">
        <v>0.14216317103940329</v>
      </c>
      <c r="G11">
        <v>-1.2887063357783479</v>
      </c>
      <c r="H11">
        <v>0.87354292113345755</v>
      </c>
      <c r="I11">
        <v>0.34576220037625188</v>
      </c>
      <c r="Q11" s="4" t="s">
        <v>7</v>
      </c>
      <c r="R11" s="4" t="s">
        <v>20</v>
      </c>
      <c r="S11" s="4" t="s">
        <v>21</v>
      </c>
      <c r="T11" s="5" t="s">
        <v>22</v>
      </c>
      <c r="X11" s="18" t="s">
        <v>34</v>
      </c>
      <c r="Y11" s="18"/>
      <c r="Z11" s="18"/>
      <c r="AA11" s="18"/>
    </row>
    <row r="12" spans="1:27" x14ac:dyDescent="0.3">
      <c r="A12" s="1" t="s">
        <v>4</v>
      </c>
      <c r="B12">
        <v>0.72789115646258506</v>
      </c>
      <c r="D12" s="1" t="s">
        <v>4</v>
      </c>
      <c r="E12">
        <v>0.29846003221066281</v>
      </c>
      <c r="F12">
        <v>7.5131966198995467E-2</v>
      </c>
      <c r="G12">
        <v>0.32362894635119921</v>
      </c>
      <c r="H12">
        <v>0.19392490716564389</v>
      </c>
      <c r="I12">
        <v>0.10885414807349859</v>
      </c>
      <c r="Q12" s="4" t="s">
        <v>3</v>
      </c>
      <c r="R12" s="8">
        <f>B10</f>
        <v>0.63945578231292521</v>
      </c>
      <c r="S12" s="8">
        <f>B30</f>
        <v>0.68707482993197277</v>
      </c>
      <c r="T12" s="9">
        <f>S12-R12</f>
        <v>4.7619047619047561E-2</v>
      </c>
      <c r="X12" s="14" t="s">
        <v>35</v>
      </c>
      <c r="Y12" s="14" t="s">
        <v>31</v>
      </c>
      <c r="Z12" s="14" t="s">
        <v>32</v>
      </c>
      <c r="AA12" s="14" t="s">
        <v>33</v>
      </c>
    </row>
    <row r="13" spans="1:27" x14ac:dyDescent="0.3">
      <c r="A13" s="1" t="s">
        <v>5</v>
      </c>
      <c r="B13">
        <v>0.70068027210884354</v>
      </c>
      <c r="D13" s="1" t="s">
        <v>5</v>
      </c>
      <c r="E13">
        <v>0.26560875773429871</v>
      </c>
      <c r="F13">
        <v>0.1204725354909897</v>
      </c>
      <c r="G13">
        <v>0.27574458718299871</v>
      </c>
      <c r="H13">
        <v>0.20294712483882901</v>
      </c>
      <c r="I13">
        <v>0.1352270245552063</v>
      </c>
      <c r="Q13" s="4" t="s">
        <v>8</v>
      </c>
      <c r="R13" s="8">
        <f t="shared" ref="R13:R21" si="6">B11</f>
        <v>0.72789115646258506</v>
      </c>
      <c r="S13" s="8">
        <f t="shared" ref="S13:S21" si="7">B31</f>
        <v>0.72789115646258506</v>
      </c>
      <c r="T13" s="9">
        <f>S13-R13</f>
        <v>0</v>
      </c>
      <c r="X13" s="14" t="s">
        <v>36</v>
      </c>
      <c r="Y13" s="15">
        <f>T12</f>
        <v>4.7619047619047561E-2</v>
      </c>
      <c r="Z13" s="15">
        <f>T34</f>
        <v>4.0501446480231462E-2</v>
      </c>
      <c r="AA13" s="15">
        <f>T56</f>
        <v>8.2352941176470518E-2</v>
      </c>
    </row>
    <row r="14" spans="1:27" x14ac:dyDescent="0.3">
      <c r="A14" s="1" t="s">
        <v>6</v>
      </c>
      <c r="B14">
        <v>0.72108843537414968</v>
      </c>
      <c r="D14" s="1" t="s">
        <v>6</v>
      </c>
      <c r="E14">
        <v>0.3</v>
      </c>
      <c r="F14">
        <v>0.06</v>
      </c>
      <c r="G14">
        <v>0.26</v>
      </c>
      <c r="H14">
        <v>0.24</v>
      </c>
      <c r="I14">
        <v>0.14000000000000001</v>
      </c>
      <c r="Q14" s="4" t="s">
        <v>4</v>
      </c>
      <c r="R14" s="8">
        <f t="shared" si="6"/>
        <v>0.72789115646258506</v>
      </c>
      <c r="S14" s="8">
        <f t="shared" si="7"/>
        <v>0.7142857142857143</v>
      </c>
      <c r="T14" s="9">
        <f t="shared" ref="T14:T22" si="8">S14-R14</f>
        <v>-1.3605442176870763E-2</v>
      </c>
      <c r="X14" s="14" t="s">
        <v>37</v>
      </c>
      <c r="Y14" s="15">
        <f t="shared" ref="Y14:Y23" si="9">T13</f>
        <v>0</v>
      </c>
      <c r="Z14" s="15">
        <f t="shared" ref="Z14:Z23" si="10">T35</f>
        <v>0.10896817743490839</v>
      </c>
      <c r="AA14" s="15">
        <f t="shared" ref="AA14:AA23" si="11">T57</f>
        <v>1.176470588235301E-2</v>
      </c>
    </row>
    <row r="15" spans="1:27" x14ac:dyDescent="0.3">
      <c r="A15" s="1" t="s">
        <v>9</v>
      </c>
      <c r="B15">
        <v>0.73469387755102045</v>
      </c>
      <c r="D15" s="1" t="s">
        <v>9</v>
      </c>
      <c r="E15">
        <v>-0.5586114470445267</v>
      </c>
      <c r="F15">
        <v>0.1563663868352525</v>
      </c>
      <c r="G15">
        <v>-1.283365228937996</v>
      </c>
      <c r="H15">
        <v>0.83095489856710181</v>
      </c>
      <c r="I15">
        <v>0.32623190165185312</v>
      </c>
      <c r="Q15" s="4" t="s">
        <v>5</v>
      </c>
      <c r="R15" s="8">
        <f t="shared" si="6"/>
        <v>0.70068027210884354</v>
      </c>
      <c r="S15" s="8">
        <f t="shared" si="7"/>
        <v>0.70748299319727892</v>
      </c>
      <c r="T15" s="9">
        <f t="shared" si="8"/>
        <v>6.8027210884353817E-3</v>
      </c>
      <c r="X15" s="14" t="s">
        <v>38</v>
      </c>
      <c r="Y15" s="15">
        <f t="shared" si="9"/>
        <v>-1.3605442176870763E-2</v>
      </c>
      <c r="Z15" s="15">
        <f t="shared" si="10"/>
        <v>0.18129218900675026</v>
      </c>
      <c r="AA15" s="15">
        <f t="shared" si="11"/>
        <v>-1.176470588235301E-2</v>
      </c>
    </row>
    <row r="16" spans="1:27" x14ac:dyDescent="0.3">
      <c r="A16" s="1" t="s">
        <v>10</v>
      </c>
      <c r="B16">
        <v>0.69387755102040816</v>
      </c>
      <c r="Q16" s="4" t="s">
        <v>6</v>
      </c>
      <c r="R16" s="8">
        <f t="shared" si="6"/>
        <v>0.72108843537414968</v>
      </c>
      <c r="S16" s="8">
        <f t="shared" si="7"/>
        <v>0.72108843537414968</v>
      </c>
      <c r="T16" s="9">
        <f t="shared" si="8"/>
        <v>0</v>
      </c>
      <c r="X16" s="14" t="s">
        <v>39</v>
      </c>
      <c r="Y16" s="15">
        <f t="shared" si="9"/>
        <v>6.8027210884353817E-3</v>
      </c>
      <c r="Z16" s="15">
        <f t="shared" si="10"/>
        <v>0.11571841851494702</v>
      </c>
      <c r="AA16" s="15">
        <f t="shared" si="11"/>
        <v>-1.176470588235301E-2</v>
      </c>
    </row>
    <row r="17" spans="1:27" x14ac:dyDescent="0.3">
      <c r="A17" s="1" t="s">
        <v>11</v>
      </c>
      <c r="B17">
        <v>0.69387755102040816</v>
      </c>
      <c r="Q17" s="4" t="s">
        <v>9</v>
      </c>
      <c r="R17" s="8">
        <f t="shared" si="6"/>
        <v>0.73469387755102045</v>
      </c>
      <c r="S17" s="8">
        <f t="shared" si="7"/>
        <v>0.72789115646258506</v>
      </c>
      <c r="T17" s="9">
        <f t="shared" si="8"/>
        <v>-6.8027210884353817E-3</v>
      </c>
      <c r="X17" s="14" t="s">
        <v>40</v>
      </c>
      <c r="Y17" s="15">
        <f t="shared" si="9"/>
        <v>0</v>
      </c>
      <c r="Z17" s="15">
        <f t="shared" si="10"/>
        <v>5.2266152362584362E-2</v>
      </c>
      <c r="AA17" s="15">
        <f t="shared" si="11"/>
        <v>-1.1764705882352899E-2</v>
      </c>
    </row>
    <row r="18" spans="1:27" x14ac:dyDescent="0.3">
      <c r="A18" s="1" t="s">
        <v>12</v>
      </c>
      <c r="B18">
        <v>0.7142857142857143</v>
      </c>
      <c r="Q18" s="4" t="s">
        <v>10</v>
      </c>
      <c r="R18" s="8">
        <f t="shared" si="6"/>
        <v>0.69387755102040816</v>
      </c>
      <c r="S18" s="8">
        <f t="shared" si="7"/>
        <v>0.69387755102040816</v>
      </c>
      <c r="T18" s="9">
        <f t="shared" si="8"/>
        <v>0</v>
      </c>
      <c r="X18" s="14" t="s">
        <v>41</v>
      </c>
      <c r="Y18" s="15">
        <f t="shared" si="9"/>
        <v>-6.8027210884353817E-3</v>
      </c>
      <c r="Z18" s="15">
        <f t="shared" si="10"/>
        <v>8.5438765670202588E-2</v>
      </c>
      <c r="AA18" s="15">
        <f t="shared" si="11"/>
        <v>2.3529411764705799E-2</v>
      </c>
    </row>
    <row r="19" spans="1:27" x14ac:dyDescent="0.3">
      <c r="A19" s="1" t="s">
        <v>13</v>
      </c>
      <c r="B19">
        <v>0.73469388484954834</v>
      </c>
      <c r="Q19" s="4" t="s">
        <v>11</v>
      </c>
      <c r="R19" s="8">
        <f t="shared" si="6"/>
        <v>0.69387755102040816</v>
      </c>
      <c r="S19" s="8">
        <f t="shared" si="7"/>
        <v>0.68707482993197277</v>
      </c>
      <c r="T19" s="9">
        <f t="shared" si="8"/>
        <v>-6.8027210884353817E-3</v>
      </c>
      <c r="X19" s="14" t="s">
        <v>42</v>
      </c>
      <c r="Y19" s="15">
        <f t="shared" si="9"/>
        <v>0</v>
      </c>
      <c r="Z19" s="15">
        <f t="shared" si="10"/>
        <v>9.9324975891996181E-2</v>
      </c>
      <c r="AA19" s="15">
        <f t="shared" si="11"/>
        <v>1.1764705882352899E-2</v>
      </c>
    </row>
    <row r="20" spans="1:27" x14ac:dyDescent="0.3">
      <c r="Q20" s="4" t="s">
        <v>12</v>
      </c>
      <c r="R20" s="8">
        <f t="shared" si="6"/>
        <v>0.7142857142857143</v>
      </c>
      <c r="S20" s="8">
        <f t="shared" si="7"/>
        <v>0.72108843537414968</v>
      </c>
      <c r="T20" s="9">
        <f t="shared" si="8"/>
        <v>6.8027210884353817E-3</v>
      </c>
      <c r="X20" s="14" t="s">
        <v>43</v>
      </c>
      <c r="Y20" s="15">
        <f t="shared" si="9"/>
        <v>-6.8027210884353817E-3</v>
      </c>
      <c r="Z20" s="15">
        <f t="shared" si="10"/>
        <v>0.20270009643201548</v>
      </c>
      <c r="AA20" s="15">
        <f t="shared" si="11"/>
        <v>-1.176470588235301E-2</v>
      </c>
    </row>
    <row r="21" spans="1:27" x14ac:dyDescent="0.3">
      <c r="A21" s="2" t="s">
        <v>15</v>
      </c>
      <c r="Q21" s="4" t="s">
        <v>13</v>
      </c>
      <c r="R21" s="8">
        <f t="shared" si="6"/>
        <v>0.73469388484954834</v>
      </c>
      <c r="S21" s="8">
        <f t="shared" si="7"/>
        <v>0.71428573131561279</v>
      </c>
      <c r="T21" s="9">
        <f t="shared" si="8"/>
        <v>-2.0408153533935547E-2</v>
      </c>
      <c r="X21" s="14" t="s">
        <v>44</v>
      </c>
      <c r="Y21" s="15">
        <f t="shared" si="9"/>
        <v>6.8027210884353817E-3</v>
      </c>
      <c r="Z21" s="15">
        <f t="shared" si="10"/>
        <v>9.0067502410800304E-2</v>
      </c>
      <c r="AA21" s="15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6" t="s">
        <v>19</v>
      </c>
      <c r="R22" s="10">
        <f>AVERAGE(R12:R21)</f>
        <v>0.70884353814481893</v>
      </c>
      <c r="S22" s="10">
        <f>AVERAGE(S12:S21)</f>
        <v>0.710204083335643</v>
      </c>
      <c r="T22" s="11">
        <f t="shared" si="8"/>
        <v>1.3605451908240696E-3</v>
      </c>
      <c r="X22" s="14" t="s">
        <v>45</v>
      </c>
      <c r="Y22" s="15">
        <f t="shared" si="9"/>
        <v>-2.0408153533935547E-2</v>
      </c>
      <c r="Z22" s="15">
        <f t="shared" si="10"/>
        <v>0.28717458248138428</v>
      </c>
      <c r="AA22" s="15">
        <f t="shared" si="11"/>
        <v>-0.10588234663009644</v>
      </c>
    </row>
    <row r="23" spans="1:27" x14ac:dyDescent="0.3">
      <c r="A23" s="1" t="s">
        <v>2</v>
      </c>
      <c r="B23">
        <v>0.31558600921245661</v>
      </c>
      <c r="D23" s="1" t="s">
        <v>2</v>
      </c>
      <c r="E23">
        <v>-9.5219822141123019E-4</v>
      </c>
      <c r="F23">
        <v>-5.4925115503798192E-3</v>
      </c>
      <c r="G23">
        <v>3.3284771942597012E-4</v>
      </c>
      <c r="H23">
        <v>-9.2781927935429304E-3</v>
      </c>
      <c r="I23">
        <v>4.9269338723448731E-3</v>
      </c>
      <c r="J23">
        <v>6.9194152415189064E-3</v>
      </c>
      <c r="K23">
        <v>3.6891185952511851E-3</v>
      </c>
      <c r="X23" s="16" t="s">
        <v>19</v>
      </c>
      <c r="Y23" s="17">
        <f t="shared" si="9"/>
        <v>1.3605451908240696E-3</v>
      </c>
      <c r="Z23" s="17">
        <f t="shared" si="10"/>
        <v>0.12634523066858205</v>
      </c>
      <c r="AA23" s="17">
        <f t="shared" si="11"/>
        <v>-3.5294111335977263E-3</v>
      </c>
    </row>
    <row r="24" spans="1:27" x14ac:dyDescent="0.3">
      <c r="A24" s="1" t="s">
        <v>3</v>
      </c>
      <c r="B24">
        <v>0.35997981142937752</v>
      </c>
      <c r="D24" s="1" t="s">
        <v>3</v>
      </c>
      <c r="E24">
        <v>8.0000416340570174E-2</v>
      </c>
      <c r="F24">
        <v>0.32827928319693728</v>
      </c>
      <c r="G24">
        <v>6.7472919278732654E-2</v>
      </c>
      <c r="H24">
        <v>0.22853612688090061</v>
      </c>
      <c r="I24">
        <v>0.1215386040125522</v>
      </c>
      <c r="J24">
        <v>0.1181109281158244</v>
      </c>
      <c r="K24">
        <v>5.60617221744827E-2</v>
      </c>
      <c r="Q24" s="12" t="s">
        <v>24</v>
      </c>
    </row>
    <row r="25" spans="1:27" x14ac:dyDescent="0.3">
      <c r="A25" s="1" t="s">
        <v>4</v>
      </c>
      <c r="B25">
        <v>0.2750461231160386</v>
      </c>
      <c r="D25" s="1" t="s">
        <v>4</v>
      </c>
      <c r="E25">
        <v>6.0188696848502511E-2</v>
      </c>
      <c r="F25">
        <v>0.33076571499665341</v>
      </c>
      <c r="G25">
        <v>6.7618707571466388E-2</v>
      </c>
      <c r="H25">
        <v>0.27040977199361488</v>
      </c>
      <c r="I25">
        <v>0.11782687585545031</v>
      </c>
      <c r="J25">
        <v>9.8292863640511985E-2</v>
      </c>
      <c r="K25">
        <v>5.4897369093800753E-2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0.1594922818268836</v>
      </c>
      <c r="D26" s="1" t="s">
        <v>5</v>
      </c>
      <c r="E26">
        <v>9.3887574970722198E-2</v>
      </c>
      <c r="F26">
        <v>0.21517722308635709</v>
      </c>
      <c r="G26">
        <v>9.8436571657657623E-2</v>
      </c>
      <c r="H26">
        <v>0.20942060649394989</v>
      </c>
      <c r="I26">
        <v>0.15386807918548581</v>
      </c>
      <c r="J26">
        <v>0.11872938275337221</v>
      </c>
      <c r="K26">
        <v>0.1104806289076805</v>
      </c>
      <c r="Q26" s="4" t="s">
        <v>2</v>
      </c>
      <c r="R26" s="8">
        <f>B43</f>
        <v>0.28811089737459122</v>
      </c>
      <c r="S26" s="8">
        <f>B63</f>
        <v>0.4321589599735276</v>
      </c>
      <c r="T26" s="9">
        <f>S26-R26</f>
        <v>0.14404806259893638</v>
      </c>
    </row>
    <row r="27" spans="1:27" x14ac:dyDescent="0.3">
      <c r="A27" s="1" t="s">
        <v>6</v>
      </c>
      <c r="B27">
        <v>0.1862224652213432</v>
      </c>
      <c r="D27" s="1" t="s">
        <v>6</v>
      </c>
      <c r="E27">
        <v>2.060216983576935E-2</v>
      </c>
      <c r="F27">
        <v>0.2085189808884397</v>
      </c>
      <c r="G27">
        <v>6.8961494654235872E-2</v>
      </c>
      <c r="H27">
        <v>0.39840520515605921</v>
      </c>
      <c r="I27">
        <v>0.14749161658692081</v>
      </c>
      <c r="J27">
        <v>0.1128928951984083</v>
      </c>
      <c r="K27">
        <v>4.3127637680166822E-2</v>
      </c>
      <c r="Q27" s="4" t="s">
        <v>3</v>
      </c>
      <c r="R27" s="8">
        <f t="shared" ref="R27:R30" si="12">B44</f>
        <v>0.17797625585123411</v>
      </c>
      <c r="S27" s="8">
        <f t="shared" ref="S27:S30" si="13">B64</f>
        <v>0.30983770312089021</v>
      </c>
      <c r="T27" s="9">
        <f t="shared" ref="T27:T31" si="14">S27-R27</f>
        <v>0.1318614472696561</v>
      </c>
    </row>
    <row r="28" spans="1:27" x14ac:dyDescent="0.3">
      <c r="Q28" s="4" t="s">
        <v>4</v>
      </c>
      <c r="R28" s="8">
        <f t="shared" si="12"/>
        <v>0.25863016716506831</v>
      </c>
      <c r="S28" s="8">
        <f t="shared" si="13"/>
        <v>0.35471368671207559</v>
      </c>
      <c r="T28" s="9">
        <f t="shared" si="14"/>
        <v>9.6083519547007279E-2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4" t="s">
        <v>5</v>
      </c>
      <c r="R29" s="8">
        <f t="shared" si="12"/>
        <v>0.123226500665766</v>
      </c>
      <c r="S29" s="8">
        <f t="shared" si="13"/>
        <v>0.22434733981830729</v>
      </c>
      <c r="T29" s="9">
        <f t="shared" si="14"/>
        <v>0.10112083915254129</v>
      </c>
    </row>
    <row r="30" spans="1:27" x14ac:dyDescent="0.3">
      <c r="A30" s="1" t="s">
        <v>3</v>
      </c>
      <c r="B30">
        <v>0.68707482993197277</v>
      </c>
      <c r="D30" s="1" t="s">
        <v>3</v>
      </c>
      <c r="E30">
        <v>0.1044718681664515</v>
      </c>
      <c r="F30">
        <v>0.23240436383644489</v>
      </c>
      <c r="G30">
        <v>9.5741234805772721E-2</v>
      </c>
      <c r="H30">
        <v>0.19179529068624471</v>
      </c>
      <c r="I30">
        <v>0.1326382549916163</v>
      </c>
      <c r="J30">
        <v>0.14131382675220891</v>
      </c>
      <c r="K30">
        <v>0.101635160761261</v>
      </c>
      <c r="Q30" s="4" t="s">
        <v>6</v>
      </c>
      <c r="R30" s="8">
        <f t="shared" si="12"/>
        <v>0.13260458910111469</v>
      </c>
      <c r="S30" s="8">
        <f t="shared" si="13"/>
        <v>0.1444420614579924</v>
      </c>
      <c r="T30" s="9">
        <f t="shared" si="14"/>
        <v>1.183747235687771E-2</v>
      </c>
    </row>
    <row r="31" spans="1:27" x14ac:dyDescent="0.3">
      <c r="A31" s="1" t="s">
        <v>8</v>
      </c>
      <c r="B31">
        <v>0.72789115646258506</v>
      </c>
      <c r="D31" s="1" t="s">
        <v>8</v>
      </c>
      <c r="E31">
        <v>-0.1044114154690829</v>
      </c>
      <c r="F31">
        <v>-0.59470969057219092</v>
      </c>
      <c r="G31">
        <v>-0.12534379192135589</v>
      </c>
      <c r="H31">
        <v>-1.160425480934363</v>
      </c>
      <c r="I31">
        <v>0.71853369830184122</v>
      </c>
      <c r="J31">
        <v>0.79756472334686912</v>
      </c>
      <c r="K31">
        <v>0.3210402065836776</v>
      </c>
      <c r="Q31" s="6" t="s">
        <v>19</v>
      </c>
      <c r="R31" s="10">
        <f>AVERAGE(R26:R30)</f>
        <v>0.19610968203155488</v>
      </c>
      <c r="S31" s="10">
        <f>AVERAGE(S26:S30)</f>
        <v>0.29309995021655866</v>
      </c>
      <c r="T31" s="11">
        <f t="shared" si="14"/>
        <v>9.6990268185003781E-2</v>
      </c>
    </row>
    <row r="32" spans="1:27" x14ac:dyDescent="0.3">
      <c r="A32" s="1" t="s">
        <v>4</v>
      </c>
      <c r="B32">
        <v>0.7142857142857143</v>
      </c>
      <c r="D32" s="1" t="s">
        <v>4</v>
      </c>
      <c r="E32">
        <v>9.7432049936824472E-2</v>
      </c>
      <c r="F32">
        <v>0.25466937584701621</v>
      </c>
      <c r="G32">
        <v>5.7915433332980243E-2</v>
      </c>
      <c r="H32">
        <v>0.23179076042807931</v>
      </c>
      <c r="I32">
        <v>0.14367182823819671</v>
      </c>
      <c r="J32">
        <v>0.1321410204486623</v>
      </c>
      <c r="K32">
        <v>8.2379531768240852E-2</v>
      </c>
    </row>
    <row r="33" spans="1:20" x14ac:dyDescent="0.3">
      <c r="A33" s="1" t="s">
        <v>5</v>
      </c>
      <c r="B33">
        <v>0.70748299319727892</v>
      </c>
      <c r="D33" s="1" t="s">
        <v>5</v>
      </c>
      <c r="E33">
        <v>0.10402029007673259</v>
      </c>
      <c r="F33">
        <v>0.22237084805965421</v>
      </c>
      <c r="G33">
        <v>0.10574751347303391</v>
      </c>
      <c r="H33">
        <v>0.18576645851135251</v>
      </c>
      <c r="I33">
        <v>0.12930262088775629</v>
      </c>
      <c r="J33">
        <v>0.14484566450119021</v>
      </c>
      <c r="K33">
        <v>0.1079466268420219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0.72108843537414968</v>
      </c>
      <c r="D34" s="1" t="s">
        <v>6</v>
      </c>
      <c r="E34">
        <v>0.2</v>
      </c>
      <c r="F34">
        <v>0.14000000000000001</v>
      </c>
      <c r="G34">
        <v>0.08</v>
      </c>
      <c r="H34">
        <v>0.18</v>
      </c>
      <c r="I34">
        <v>0.18</v>
      </c>
      <c r="J34">
        <v>0.12</v>
      </c>
      <c r="K34">
        <v>0.1</v>
      </c>
      <c r="Q34" s="4" t="s">
        <v>3</v>
      </c>
      <c r="R34" s="8">
        <f>B50</f>
        <v>0.60655737704918034</v>
      </c>
      <c r="S34" s="8">
        <f>B70</f>
        <v>0.6470588235294118</v>
      </c>
      <c r="T34" s="9">
        <f>S34-R34</f>
        <v>4.0501446480231462E-2</v>
      </c>
    </row>
    <row r="35" spans="1:20" x14ac:dyDescent="0.3">
      <c r="A35" s="1" t="s">
        <v>9</v>
      </c>
      <c r="B35">
        <v>0.72789115646258506</v>
      </c>
      <c r="D35" s="1" t="s">
        <v>9</v>
      </c>
      <c r="E35">
        <v>-8.8434486418470293E-2</v>
      </c>
      <c r="F35">
        <v>-0.53393118578155274</v>
      </c>
      <c r="G35">
        <v>-0.1105263335412898</v>
      </c>
      <c r="H35">
        <v>-1.1212409838967989</v>
      </c>
      <c r="I35">
        <v>0.68896922241454872</v>
      </c>
      <c r="J35">
        <v>0.7463074273334307</v>
      </c>
      <c r="K35">
        <v>0.24937127918733809</v>
      </c>
      <c r="Q35" s="4" t="s">
        <v>8</v>
      </c>
      <c r="R35" s="8">
        <f t="shared" ref="R35:R43" si="15">B51</f>
        <v>0.65573770491803274</v>
      </c>
      <c r="S35" s="8">
        <f t="shared" ref="S35:S43" si="16">B71</f>
        <v>0.76470588235294112</v>
      </c>
      <c r="T35" s="9">
        <f t="shared" ref="T35:T44" si="17">S35-R35</f>
        <v>0.10896817743490839</v>
      </c>
    </row>
    <row r="36" spans="1:20" x14ac:dyDescent="0.3">
      <c r="A36" s="1" t="s">
        <v>10</v>
      </c>
      <c r="B36">
        <v>0.69387755102040816</v>
      </c>
      <c r="Q36" s="4" t="s">
        <v>4</v>
      </c>
      <c r="R36" s="8">
        <f t="shared" si="15"/>
        <v>0.52459016393442626</v>
      </c>
      <c r="S36" s="8">
        <f t="shared" si="16"/>
        <v>0.70588235294117652</v>
      </c>
      <c r="T36" s="9">
        <f t="shared" si="17"/>
        <v>0.18129218900675026</v>
      </c>
    </row>
    <row r="37" spans="1:20" x14ac:dyDescent="0.3">
      <c r="A37" s="1" t="s">
        <v>11</v>
      </c>
      <c r="B37">
        <v>0.68707482993197277</v>
      </c>
      <c r="Q37" s="4" t="s">
        <v>5</v>
      </c>
      <c r="R37" s="8">
        <f t="shared" si="15"/>
        <v>0.5901639344262295</v>
      </c>
      <c r="S37" s="8">
        <f t="shared" si="16"/>
        <v>0.70588235294117652</v>
      </c>
      <c r="T37" s="9">
        <f t="shared" si="17"/>
        <v>0.11571841851494702</v>
      </c>
    </row>
    <row r="38" spans="1:20" x14ac:dyDescent="0.3">
      <c r="A38" s="1" t="s">
        <v>12</v>
      </c>
      <c r="B38">
        <v>0.72108843537414968</v>
      </c>
      <c r="Q38" s="4" t="s">
        <v>6</v>
      </c>
      <c r="R38" s="8">
        <f t="shared" si="15"/>
        <v>0.60655737704918034</v>
      </c>
      <c r="S38" s="8">
        <f t="shared" si="16"/>
        <v>0.6588235294117647</v>
      </c>
      <c r="T38" s="9">
        <f t="shared" si="17"/>
        <v>5.2266152362584362E-2</v>
      </c>
    </row>
    <row r="39" spans="1:20" x14ac:dyDescent="0.3">
      <c r="A39" s="1" t="s">
        <v>13</v>
      </c>
      <c r="B39">
        <v>0.71428573131561279</v>
      </c>
      <c r="Q39" s="4" t="s">
        <v>9</v>
      </c>
      <c r="R39" s="8">
        <f t="shared" si="15"/>
        <v>0.65573770491803274</v>
      </c>
      <c r="S39" s="8">
        <f t="shared" si="16"/>
        <v>0.74117647058823533</v>
      </c>
      <c r="T39" s="9">
        <f t="shared" si="17"/>
        <v>8.5438765670202588E-2</v>
      </c>
    </row>
    <row r="40" spans="1:20" x14ac:dyDescent="0.3">
      <c r="Q40" s="4" t="s">
        <v>10</v>
      </c>
      <c r="R40" s="8">
        <f t="shared" si="15"/>
        <v>0.60655737704918034</v>
      </c>
      <c r="S40" s="8">
        <f t="shared" si="16"/>
        <v>0.70588235294117652</v>
      </c>
      <c r="T40" s="9">
        <f t="shared" si="17"/>
        <v>9.9324975891996181E-2</v>
      </c>
    </row>
    <row r="41" spans="1:20" x14ac:dyDescent="0.3">
      <c r="A41" s="2" t="s">
        <v>16</v>
      </c>
      <c r="Q41" s="4" t="s">
        <v>11</v>
      </c>
      <c r="R41" s="8">
        <f t="shared" si="15"/>
        <v>0.57377049180327866</v>
      </c>
      <c r="S41" s="8">
        <f t="shared" si="16"/>
        <v>0.77647058823529413</v>
      </c>
      <c r="T41" s="9">
        <f t="shared" si="17"/>
        <v>0.20270009643201548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Q42" s="4" t="s">
        <v>12</v>
      </c>
      <c r="R42" s="8">
        <f t="shared" si="15"/>
        <v>0.63934426229508201</v>
      </c>
      <c r="S42" s="8">
        <f t="shared" si="16"/>
        <v>0.72941176470588232</v>
      </c>
      <c r="T42" s="9">
        <f t="shared" si="17"/>
        <v>9.0067502410800304E-2</v>
      </c>
    </row>
    <row r="43" spans="1:20" x14ac:dyDescent="0.3">
      <c r="A43" s="1" t="s">
        <v>2</v>
      </c>
      <c r="B43">
        <v>0.28811089737459122</v>
      </c>
      <c r="D43" s="1" t="s">
        <v>2</v>
      </c>
      <c r="E43">
        <v>-9.9041894218404808E-4</v>
      </c>
      <c r="F43">
        <v>-6.6961669798164102E-3</v>
      </c>
      <c r="G43">
        <v>-1.0433420443894019E-2</v>
      </c>
      <c r="H43">
        <v>-4.3953011228473069E-3</v>
      </c>
      <c r="I43">
        <v>1.328434977868556E-3</v>
      </c>
      <c r="J43">
        <v>-5.5455650571587392E-3</v>
      </c>
      <c r="K43">
        <v>-2.280995269520403E-3</v>
      </c>
      <c r="L43">
        <v>5.6567125712366139E-3</v>
      </c>
      <c r="Q43" s="4" t="s">
        <v>13</v>
      </c>
      <c r="R43" s="8">
        <f t="shared" si="15"/>
        <v>0.5245901346206665</v>
      </c>
      <c r="S43" s="8">
        <f t="shared" si="16"/>
        <v>0.81176471710205078</v>
      </c>
      <c r="T43" s="9">
        <f t="shared" si="17"/>
        <v>0.28717458248138428</v>
      </c>
    </row>
    <row r="44" spans="1:20" x14ac:dyDescent="0.3">
      <c r="A44" s="1" t="s">
        <v>3</v>
      </c>
      <c r="B44">
        <v>0.17797625585123411</v>
      </c>
      <c r="D44" s="1" t="s">
        <v>3</v>
      </c>
      <c r="E44">
        <v>8.8566022023219906E-2</v>
      </c>
      <c r="F44">
        <v>0.32143565027441973</v>
      </c>
      <c r="G44">
        <v>0.21013093790767851</v>
      </c>
      <c r="H44">
        <v>7.2128987514630066E-2</v>
      </c>
      <c r="I44">
        <v>5.1244334162095458E-2</v>
      </c>
      <c r="J44">
        <v>0.10072281977438589</v>
      </c>
      <c r="K44">
        <v>0.1036500754840543</v>
      </c>
      <c r="L44">
        <v>5.2121172859516153E-2</v>
      </c>
      <c r="Q44" s="6" t="s">
        <v>19</v>
      </c>
      <c r="R44" s="10">
        <f>AVERAGE(R34:R43)</f>
        <v>0.59836065280632889</v>
      </c>
      <c r="S44" s="10">
        <f>AVERAGE(S34:S43)</f>
        <v>0.72470588347491094</v>
      </c>
      <c r="T44" s="11">
        <f t="shared" si="17"/>
        <v>0.12634523066858205</v>
      </c>
    </row>
    <row r="45" spans="1:20" x14ac:dyDescent="0.3">
      <c r="A45" s="1" t="s">
        <v>4</v>
      </c>
      <c r="B45">
        <v>0.25863016716506831</v>
      </c>
      <c r="D45" s="1" t="s">
        <v>4</v>
      </c>
      <c r="E45">
        <v>9.511678424129337E-2</v>
      </c>
      <c r="F45">
        <v>0.34189240904872981</v>
      </c>
      <c r="G45">
        <v>0.2193120019117355</v>
      </c>
      <c r="H45">
        <v>6.0648563964706331E-2</v>
      </c>
      <c r="I45">
        <v>2.37369930674864E-2</v>
      </c>
      <c r="J45">
        <v>0.1453706439835212</v>
      </c>
      <c r="K45">
        <v>4.8553152997007E-2</v>
      </c>
      <c r="L45">
        <v>6.5369450785520283E-2</v>
      </c>
    </row>
    <row r="46" spans="1:20" x14ac:dyDescent="0.3">
      <c r="A46" s="1" t="s">
        <v>5</v>
      </c>
      <c r="B46">
        <v>0.123226500665766</v>
      </c>
      <c r="D46" s="1" t="s">
        <v>5</v>
      </c>
      <c r="E46">
        <v>9.1259382665157318E-2</v>
      </c>
      <c r="F46">
        <v>0.26815694570541382</v>
      </c>
      <c r="G46">
        <v>0.1446134299039841</v>
      </c>
      <c r="H46">
        <v>5.7436667382717133E-2</v>
      </c>
      <c r="I46">
        <v>0.111690878868103</v>
      </c>
      <c r="J46">
        <v>0.16549722850322721</v>
      </c>
      <c r="K46">
        <v>8.2671798765659332E-2</v>
      </c>
      <c r="L46">
        <v>7.8673720359802246E-2</v>
      </c>
      <c r="Q46" s="12" t="s">
        <v>27</v>
      </c>
    </row>
    <row r="47" spans="1:20" x14ac:dyDescent="0.3">
      <c r="A47" s="1" t="s">
        <v>6</v>
      </c>
      <c r="B47">
        <v>0.13260458910111469</v>
      </c>
      <c r="D47" s="1" t="s">
        <v>6</v>
      </c>
      <c r="E47">
        <v>7.5111975430603245E-2</v>
      </c>
      <c r="F47">
        <v>0.27583546281096799</v>
      </c>
      <c r="G47">
        <v>0.2708938919911329</v>
      </c>
      <c r="H47">
        <v>7.2113047170115338E-2</v>
      </c>
      <c r="I47">
        <v>1.424251778521953E-2</v>
      </c>
      <c r="J47">
        <v>9.2827311052745096E-2</v>
      </c>
      <c r="K47">
        <v>0.16334820348414419</v>
      </c>
      <c r="L47">
        <v>3.5627590275071827E-2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0.4321589599735276</v>
      </c>
      <c r="S48" s="8">
        <f>B83</f>
        <v>0.43242169745207559</v>
      </c>
      <c r="T48" s="9">
        <f>S48-R48</f>
        <v>2.627374785479919E-4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Q49" s="4" t="s">
        <v>3</v>
      </c>
      <c r="R49" s="8">
        <f>B64</f>
        <v>0.30983770312089021</v>
      </c>
      <c r="S49" s="8">
        <f>B84</f>
        <v>0.38276279127885299</v>
      </c>
      <c r="T49" s="9">
        <f t="shared" ref="T49:T53" si="18">S49-R49</f>
        <v>7.2925088157962781E-2</v>
      </c>
    </row>
    <row r="50" spans="1:20" x14ac:dyDescent="0.3">
      <c r="A50" s="1" t="s">
        <v>3</v>
      </c>
      <c r="B50">
        <v>0.60655737704918034</v>
      </c>
      <c r="D50" s="1" t="s">
        <v>3</v>
      </c>
      <c r="E50">
        <v>6.8341200030835172E-2</v>
      </c>
      <c r="F50">
        <v>0.25266780592349691</v>
      </c>
      <c r="G50">
        <v>0.19930119768002469</v>
      </c>
      <c r="H50">
        <v>0.1088715983562365</v>
      </c>
      <c r="I50">
        <v>6.1165331416128052E-2</v>
      </c>
      <c r="J50">
        <v>0.103260668651747</v>
      </c>
      <c r="K50">
        <v>0.10407383090141351</v>
      </c>
      <c r="L50">
        <v>0.10231836704011819</v>
      </c>
      <c r="Q50" s="4" t="s">
        <v>4</v>
      </c>
      <c r="R50" s="8">
        <f>B65</f>
        <v>0.35471368671207559</v>
      </c>
      <c r="S50" s="8">
        <f>B85</f>
        <v>0.33460312420326799</v>
      </c>
      <c r="T50" s="9">
        <f t="shared" si="18"/>
        <v>-2.0110562508807606E-2</v>
      </c>
    </row>
    <row r="51" spans="1:20" x14ac:dyDescent="0.3">
      <c r="A51" s="1" t="s">
        <v>8</v>
      </c>
      <c r="B51">
        <v>0.65573770491803274</v>
      </c>
      <c r="D51" s="1" t="s">
        <v>8</v>
      </c>
      <c r="E51">
        <v>-9.8135504095738943E-2</v>
      </c>
      <c r="F51">
        <v>-0.69109426686377062</v>
      </c>
      <c r="G51">
        <v>-1.1816924679466001</v>
      </c>
      <c r="H51">
        <v>-0.60913292387907303</v>
      </c>
      <c r="I51">
        <v>0</v>
      </c>
      <c r="J51">
        <v>-0.8251052580899183</v>
      </c>
      <c r="K51">
        <v>-0.49330597627189948</v>
      </c>
      <c r="L51">
        <v>0.2732628486663829</v>
      </c>
      <c r="Q51" s="4" t="s">
        <v>5</v>
      </c>
      <c r="R51" s="8">
        <f>B66</f>
        <v>0.22434733981830729</v>
      </c>
      <c r="S51" s="8">
        <f>B86</f>
        <v>0.32420572287091631</v>
      </c>
      <c r="T51" s="9">
        <f t="shared" si="18"/>
        <v>9.9858383052609023E-2</v>
      </c>
    </row>
    <row r="52" spans="1:20" x14ac:dyDescent="0.3">
      <c r="A52" s="1" t="s">
        <v>4</v>
      </c>
      <c r="B52">
        <v>0.52459016393442626</v>
      </c>
      <c r="D52" s="1" t="s">
        <v>4</v>
      </c>
      <c r="E52">
        <v>0.1143748527646007</v>
      </c>
      <c r="F52">
        <v>0.26977961734285572</v>
      </c>
      <c r="G52">
        <v>0.26744261613424247</v>
      </c>
      <c r="H52">
        <v>7.471571372981077E-2</v>
      </c>
      <c r="I52">
        <v>4.024185523668207E-2</v>
      </c>
      <c r="J52">
        <v>8.0003999799201309E-2</v>
      </c>
      <c r="K52">
        <v>8.9316066472091962E-2</v>
      </c>
      <c r="L52">
        <v>6.4125278520515028E-2</v>
      </c>
      <c r="Q52" s="4" t="s">
        <v>6</v>
      </c>
      <c r="R52" s="8">
        <f>B67</f>
        <v>0.1444420614579924</v>
      </c>
      <c r="S52" s="8">
        <f>B87</f>
        <v>0.31990185454933939</v>
      </c>
      <c r="T52" s="9">
        <f t="shared" si="18"/>
        <v>0.17545979309134699</v>
      </c>
    </row>
    <row r="53" spans="1:20" x14ac:dyDescent="0.3">
      <c r="A53" s="1" t="s">
        <v>5</v>
      </c>
      <c r="B53">
        <v>0.5901639344262295</v>
      </c>
      <c r="D53" s="1" t="s">
        <v>5</v>
      </c>
      <c r="E53">
        <v>0.10069165378808979</v>
      </c>
      <c r="F53">
        <v>0.20559918880462649</v>
      </c>
      <c r="G53">
        <v>0.20489795506000519</v>
      </c>
      <c r="H53">
        <v>0.11696551740169529</v>
      </c>
      <c r="I53">
        <v>7.5110912322998047E-2</v>
      </c>
      <c r="J53">
        <v>9.7151011228561401E-2</v>
      </c>
      <c r="K53">
        <v>9.6222586929798126E-2</v>
      </c>
      <c r="L53">
        <v>0.1033611968159676</v>
      </c>
      <c r="Q53" s="6" t="s">
        <v>19</v>
      </c>
      <c r="R53" s="7">
        <f>AVERAGE(R48:R52)</f>
        <v>0.29309995021655866</v>
      </c>
      <c r="S53" s="7">
        <f>AVERAGE(S48:S52)</f>
        <v>0.35877903807089045</v>
      </c>
      <c r="T53" s="11">
        <f t="shared" si="18"/>
        <v>6.5679087854331797E-2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0.16</v>
      </c>
      <c r="F54">
        <v>0.14000000000000001</v>
      </c>
      <c r="G54">
        <v>0.14000000000000001</v>
      </c>
      <c r="H54">
        <v>0.1</v>
      </c>
      <c r="I54">
        <v>0.1</v>
      </c>
      <c r="J54">
        <v>0.14000000000000001</v>
      </c>
      <c r="K54">
        <v>0.12</v>
      </c>
      <c r="L54">
        <v>0.1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-0.1219825007398085</v>
      </c>
      <c r="F55">
        <v>-0.61616881713191674</v>
      </c>
      <c r="G55">
        <v>-1.0739935465439081</v>
      </c>
      <c r="H55">
        <v>-0.59998262805530067</v>
      </c>
      <c r="I55">
        <v>0.1002339140074546</v>
      </c>
      <c r="J55">
        <v>-0.58901325250654968</v>
      </c>
      <c r="K55">
        <v>-0.43084370293948909</v>
      </c>
      <c r="L55">
        <v>0.36875368406171449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0.60655737704918034</v>
      </c>
      <c r="Q56" s="4" t="s">
        <v>3</v>
      </c>
      <c r="R56" s="8">
        <f t="shared" ref="R56:R65" si="19">B70</f>
        <v>0.6470588235294118</v>
      </c>
      <c r="S56" s="8">
        <f t="shared" ref="S56:S65" si="20">B90</f>
        <v>0.72941176470588232</v>
      </c>
      <c r="T56" s="9">
        <f>S56-R56</f>
        <v>8.2352941176470518E-2</v>
      </c>
    </row>
    <row r="57" spans="1:20" x14ac:dyDescent="0.3">
      <c r="A57" s="1" t="s">
        <v>11</v>
      </c>
      <c r="B57">
        <v>0.57377049180327866</v>
      </c>
      <c r="Q57" s="4" t="s">
        <v>8</v>
      </c>
      <c r="R57" s="8">
        <f t="shared" si="19"/>
        <v>0.76470588235294112</v>
      </c>
      <c r="S57" s="8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0.63934426229508201</v>
      </c>
      <c r="Q58" s="4" t="s">
        <v>4</v>
      </c>
      <c r="R58" s="8">
        <f t="shared" si="19"/>
        <v>0.70588235294117652</v>
      </c>
      <c r="S58" s="8">
        <f t="shared" si="20"/>
        <v>0.69411764705882351</v>
      </c>
      <c r="T58" s="9">
        <f t="shared" si="21"/>
        <v>-1.176470588235301E-2</v>
      </c>
    </row>
    <row r="59" spans="1:20" x14ac:dyDescent="0.3">
      <c r="A59" s="1" t="s">
        <v>13</v>
      </c>
      <c r="B59">
        <v>0.5245901346206665</v>
      </c>
      <c r="Q59" s="4" t="s">
        <v>5</v>
      </c>
      <c r="R59" s="8">
        <f t="shared" si="19"/>
        <v>0.70588235294117652</v>
      </c>
      <c r="S59" s="8">
        <f t="shared" si="20"/>
        <v>0.69411764705882351</v>
      </c>
      <c r="T59" s="9">
        <f t="shared" si="21"/>
        <v>-1.176470588235301E-2</v>
      </c>
    </row>
    <row r="60" spans="1:20" x14ac:dyDescent="0.3">
      <c r="Q60" s="4" t="s">
        <v>6</v>
      </c>
      <c r="R60" s="8">
        <f t="shared" si="19"/>
        <v>0.6588235294117647</v>
      </c>
      <c r="S60" s="8">
        <f t="shared" si="20"/>
        <v>0.6470588235294118</v>
      </c>
      <c r="T60" s="9">
        <f t="shared" si="21"/>
        <v>-1.1764705882352899E-2</v>
      </c>
    </row>
    <row r="61" spans="1:20" x14ac:dyDescent="0.3">
      <c r="A61" s="2" t="s">
        <v>17</v>
      </c>
      <c r="Q61" s="4" t="s">
        <v>9</v>
      </c>
      <c r="R61" s="8">
        <f t="shared" si="19"/>
        <v>0.74117647058823533</v>
      </c>
      <c r="S61" s="8">
        <f t="shared" si="20"/>
        <v>0.76470588235294112</v>
      </c>
      <c r="T61" s="9">
        <f t="shared" si="21"/>
        <v>2.3529411764705799E-2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4" t="s">
        <v>10</v>
      </c>
      <c r="R62" s="8">
        <f t="shared" si="19"/>
        <v>0.70588235294117652</v>
      </c>
      <c r="S62" s="8">
        <f t="shared" si="20"/>
        <v>0.71764705882352942</v>
      </c>
      <c r="T62" s="9">
        <f t="shared" si="21"/>
        <v>1.1764705882352899E-2</v>
      </c>
    </row>
    <row r="63" spans="1:20" x14ac:dyDescent="0.3">
      <c r="A63" s="1" t="s">
        <v>2</v>
      </c>
      <c r="B63">
        <v>0.4321589599735276</v>
      </c>
      <c r="D63" s="1" t="s">
        <v>2</v>
      </c>
      <c r="E63">
        <v>9.3369991173811618E-4</v>
      </c>
      <c r="F63">
        <v>-4.4920278041944177E-3</v>
      </c>
      <c r="G63">
        <v>-7.6788976548269293E-3</v>
      </c>
      <c r="H63">
        <v>1.4103060991490399E-3</v>
      </c>
      <c r="I63">
        <v>1.4302735673204969E-3</v>
      </c>
      <c r="J63">
        <v>6.7399575698440456E-3</v>
      </c>
      <c r="K63">
        <v>-4.2657947923893121E-4</v>
      </c>
      <c r="Q63" s="4" t="s">
        <v>11</v>
      </c>
      <c r="R63" s="8">
        <f t="shared" si="19"/>
        <v>0.77647058823529413</v>
      </c>
      <c r="S63" s="8">
        <f t="shared" si="20"/>
        <v>0.76470588235294112</v>
      </c>
      <c r="T63" s="9">
        <f t="shared" si="21"/>
        <v>-1.176470588235301E-2</v>
      </c>
    </row>
    <row r="64" spans="1:20" x14ac:dyDescent="0.3">
      <c r="A64" s="1" t="s">
        <v>3</v>
      </c>
      <c r="B64">
        <v>0.30983770312089021</v>
      </c>
      <c r="D64" s="1" t="s">
        <v>3</v>
      </c>
      <c r="E64">
        <v>7.66561892102047E-2</v>
      </c>
      <c r="F64">
        <v>0.27101805837984561</v>
      </c>
      <c r="G64">
        <v>0.2251107330683714</v>
      </c>
      <c r="H64">
        <v>8.0985964103017574E-2</v>
      </c>
      <c r="I64">
        <v>6.1819006677014808E-2</v>
      </c>
      <c r="J64">
        <v>0.16762365181274061</v>
      </c>
      <c r="K64">
        <v>0.1167863967488053</v>
      </c>
      <c r="Q64" s="4" t="s">
        <v>12</v>
      </c>
      <c r="R64" s="8">
        <f t="shared" si="19"/>
        <v>0.72941176470588232</v>
      </c>
      <c r="S64" s="8">
        <f t="shared" si="20"/>
        <v>0.71764705882352942</v>
      </c>
      <c r="T64" s="9">
        <f t="shared" si="21"/>
        <v>-1.1764705882352899E-2</v>
      </c>
    </row>
    <row r="65" spans="1:20" x14ac:dyDescent="0.3">
      <c r="A65" s="1" t="s">
        <v>4</v>
      </c>
      <c r="B65">
        <v>0.35471368671207559</v>
      </c>
      <c r="D65" s="1" t="s">
        <v>4</v>
      </c>
      <c r="E65">
        <v>8.5692731750137863E-2</v>
      </c>
      <c r="F65">
        <v>0.32312784056392602</v>
      </c>
      <c r="G65">
        <v>0.2541444377730887</v>
      </c>
      <c r="H65">
        <v>5.7908292928575363E-2</v>
      </c>
      <c r="I65">
        <v>3.6986052989554201E-2</v>
      </c>
      <c r="J65">
        <v>0.16298124072487399</v>
      </c>
      <c r="K65">
        <v>7.9159403269843873E-2</v>
      </c>
      <c r="Q65" s="4" t="s">
        <v>13</v>
      </c>
      <c r="R65" s="8">
        <f t="shared" si="19"/>
        <v>0.81176471710205078</v>
      </c>
      <c r="S65" s="8">
        <f t="shared" si="20"/>
        <v>0.70588237047195435</v>
      </c>
      <c r="T65" s="9">
        <f t="shared" si="21"/>
        <v>-0.10588234663009644</v>
      </c>
    </row>
    <row r="66" spans="1:20" x14ac:dyDescent="0.3">
      <c r="A66" s="1" t="s">
        <v>5</v>
      </c>
      <c r="B66">
        <v>0.22434733981830729</v>
      </c>
      <c r="D66" s="1" t="s">
        <v>5</v>
      </c>
      <c r="E66">
        <v>8.8021382689476013E-2</v>
      </c>
      <c r="F66">
        <v>0.23453254997730261</v>
      </c>
      <c r="G66">
        <v>0.2002590149641037</v>
      </c>
      <c r="H66">
        <v>0.1018854230642319</v>
      </c>
      <c r="I66">
        <v>8.3460591733455658E-2</v>
      </c>
      <c r="J66">
        <v>0.19218963384628299</v>
      </c>
      <c r="K66">
        <v>9.9651478230953217E-2</v>
      </c>
      <c r="Q66" s="6" t="s">
        <v>19</v>
      </c>
      <c r="R66" s="7">
        <f>AVERAGE(R56:R65)</f>
        <v>0.72470588347491094</v>
      </c>
      <c r="S66" s="7">
        <f>AVERAGE(S56:S65)</f>
        <v>0.72117647234131321</v>
      </c>
      <c r="T66" s="11">
        <f t="shared" si="21"/>
        <v>-3.5294111335977263E-3</v>
      </c>
    </row>
    <row r="67" spans="1:20" x14ac:dyDescent="0.3">
      <c r="A67" s="1" t="s">
        <v>6</v>
      </c>
      <c r="B67">
        <v>0.1444420614579924</v>
      </c>
      <c r="D67" s="1" t="s">
        <v>6</v>
      </c>
      <c r="E67">
        <v>5.1157431810968913E-2</v>
      </c>
      <c r="F67">
        <v>0.1908502724787281</v>
      </c>
      <c r="G67">
        <v>0.27743684829516901</v>
      </c>
      <c r="H67">
        <v>7.827279109782341E-2</v>
      </c>
      <c r="I67">
        <v>6.9329780816203765E-2</v>
      </c>
      <c r="J67">
        <v>7.6828886120827528E-2</v>
      </c>
      <c r="K67">
        <v>0.2561239893802793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0.6470588235294118</v>
      </c>
      <c r="D70" s="1" t="s">
        <v>3</v>
      </c>
      <c r="E70">
        <v>0.13</v>
      </c>
      <c r="F70">
        <v>0.23</v>
      </c>
      <c r="G70">
        <v>0.37</v>
      </c>
      <c r="H70">
        <v>0.05</v>
      </c>
      <c r="I70">
        <v>0.04</v>
      </c>
      <c r="J70">
        <v>0.12</v>
      </c>
      <c r="K70">
        <v>0.06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0.14353016896489651</v>
      </c>
      <c r="F71">
        <v>-0.53472260995691046</v>
      </c>
      <c r="G71">
        <v>-1.1066648635796701</v>
      </c>
      <c r="H71">
        <v>0</v>
      </c>
      <c r="I71">
        <v>0</v>
      </c>
      <c r="J71">
        <v>0.86176666511447275</v>
      </c>
      <c r="K71">
        <v>0.31457312183201902</v>
      </c>
    </row>
    <row r="72" spans="1:20" x14ac:dyDescent="0.3">
      <c r="A72" s="1" t="s">
        <v>4</v>
      </c>
      <c r="B72">
        <v>0.70588235294117652</v>
      </c>
      <c r="D72" s="1" t="s">
        <v>4</v>
      </c>
      <c r="E72">
        <v>0.14286154435795709</v>
      </c>
      <c r="F72">
        <v>0.2176844195959054</v>
      </c>
      <c r="G72">
        <v>0.28251094190587378</v>
      </c>
      <c r="H72">
        <v>5.1910364334679313E-2</v>
      </c>
      <c r="I72">
        <v>8.2705235146955117E-2</v>
      </c>
      <c r="J72">
        <v>0.151729739743517</v>
      </c>
      <c r="K72">
        <v>7.0597754915112415E-2</v>
      </c>
    </row>
    <row r="73" spans="1:20" x14ac:dyDescent="0.3">
      <c r="A73" s="1" t="s">
        <v>5</v>
      </c>
      <c r="B73">
        <v>0.70588235294117652</v>
      </c>
      <c r="D73" s="1" t="s">
        <v>5</v>
      </c>
      <c r="E73">
        <v>0.1495993584394455</v>
      </c>
      <c r="F73">
        <v>0.1880058944225311</v>
      </c>
      <c r="G73">
        <v>0.23481754958629611</v>
      </c>
      <c r="H73">
        <v>7.3563605546951294E-2</v>
      </c>
      <c r="I73">
        <v>9.9313229322433472E-2</v>
      </c>
      <c r="J73">
        <v>0.16100580990314481</v>
      </c>
      <c r="K73">
        <v>9.3694470822811127E-2</v>
      </c>
    </row>
    <row r="74" spans="1:20" x14ac:dyDescent="0.3">
      <c r="A74" s="1" t="s">
        <v>6</v>
      </c>
      <c r="B74">
        <v>0.6588235294117647</v>
      </c>
      <c r="D74" s="1" t="s">
        <v>6</v>
      </c>
      <c r="E74">
        <v>0.08</v>
      </c>
      <c r="F74">
        <v>0.34</v>
      </c>
      <c r="G74">
        <v>0.14000000000000001</v>
      </c>
      <c r="H74">
        <v>0.1</v>
      </c>
      <c r="I74">
        <v>0.06</v>
      </c>
      <c r="J74">
        <v>0.18</v>
      </c>
      <c r="K74">
        <v>0.1</v>
      </c>
    </row>
    <row r="75" spans="1:20" x14ac:dyDescent="0.3">
      <c r="A75" s="1" t="s">
        <v>9</v>
      </c>
      <c r="B75">
        <v>0.74117647058823533</v>
      </c>
      <c r="D75" s="1" t="s">
        <v>9</v>
      </c>
      <c r="E75">
        <v>0.13575459625605379</v>
      </c>
      <c r="F75">
        <v>-0.48768084850268911</v>
      </c>
      <c r="G75">
        <v>-1.048545475497022</v>
      </c>
      <c r="H75">
        <v>-5.6175639608094907E-2</v>
      </c>
      <c r="I75">
        <v>-0.138795593139867</v>
      </c>
      <c r="J75">
        <v>0.78310146489930266</v>
      </c>
      <c r="K75">
        <v>0.41810780385631419</v>
      </c>
    </row>
    <row r="76" spans="1:20" x14ac:dyDescent="0.3">
      <c r="A76" s="1" t="s">
        <v>10</v>
      </c>
      <c r="B76">
        <v>0.70588235294117652</v>
      </c>
    </row>
    <row r="77" spans="1:20" x14ac:dyDescent="0.3">
      <c r="A77" s="1" t="s">
        <v>11</v>
      </c>
      <c r="B77">
        <v>0.77647058823529413</v>
      </c>
    </row>
    <row r="78" spans="1:20" x14ac:dyDescent="0.3">
      <c r="A78" s="1" t="s">
        <v>12</v>
      </c>
      <c r="B78">
        <v>0.72941176470588232</v>
      </c>
    </row>
    <row r="79" spans="1:20" x14ac:dyDescent="0.3">
      <c r="A79" s="1" t="s">
        <v>13</v>
      </c>
      <c r="B79">
        <v>0.81176471710205078</v>
      </c>
    </row>
    <row r="81" spans="1:12" x14ac:dyDescent="0.3">
      <c r="A81" s="2" t="s">
        <v>18</v>
      </c>
    </row>
    <row r="82" spans="1:12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</row>
    <row r="83" spans="1:12" x14ac:dyDescent="0.3">
      <c r="A83" s="1" t="s">
        <v>2</v>
      </c>
      <c r="B83">
        <v>0.43242169745207559</v>
      </c>
      <c r="D83" s="1" t="s">
        <v>2</v>
      </c>
      <c r="E83">
        <v>6.5123569239675908E-4</v>
      </c>
      <c r="F83">
        <v>-4.5414784585107153E-3</v>
      </c>
      <c r="G83">
        <v>-5.6144290256312009E-3</v>
      </c>
      <c r="H83">
        <v>5.2538721950051914E-3</v>
      </c>
      <c r="I83">
        <v>1.049276987690214E-4</v>
      </c>
      <c r="J83">
        <v>7.0531941904404781E-3</v>
      </c>
      <c r="K83">
        <v>-6.13804792303113E-4</v>
      </c>
      <c r="L83">
        <v>-3.1085342059095631E-4</v>
      </c>
    </row>
    <row r="84" spans="1:12" x14ac:dyDescent="0.3">
      <c r="A84" s="1" t="s">
        <v>3</v>
      </c>
      <c r="B84">
        <v>0.38276279127885299</v>
      </c>
      <c r="D84" s="1" t="s">
        <v>3</v>
      </c>
      <c r="E84">
        <v>6.4249269147153204E-2</v>
      </c>
      <c r="F84">
        <v>0.29112430510790199</v>
      </c>
      <c r="G84">
        <v>0.15781300002583809</v>
      </c>
      <c r="H84">
        <v>0.1230744948726178</v>
      </c>
      <c r="I84">
        <v>5.756722466956498E-2</v>
      </c>
      <c r="J84">
        <v>0.1530112541217023</v>
      </c>
      <c r="K84">
        <v>9.6936724378870395E-2</v>
      </c>
      <c r="L84">
        <v>5.6223727676351302E-2</v>
      </c>
    </row>
    <row r="85" spans="1:12" x14ac:dyDescent="0.3">
      <c r="A85" s="1" t="s">
        <v>4</v>
      </c>
      <c r="B85">
        <v>0.33460312420326799</v>
      </c>
      <c r="D85" s="1" t="s">
        <v>4</v>
      </c>
      <c r="E85">
        <v>5.2375735438595028E-2</v>
      </c>
      <c r="F85">
        <v>0.35174716055872812</v>
      </c>
      <c r="G85">
        <v>0.17847678068976941</v>
      </c>
      <c r="H85">
        <v>0.1349030975538979</v>
      </c>
      <c r="I85">
        <v>2.0583934488423088E-2</v>
      </c>
      <c r="J85">
        <v>0.16414258314514579</v>
      </c>
      <c r="K85">
        <v>6.3480248732061789E-2</v>
      </c>
      <c r="L85">
        <v>3.4290459393378811E-2</v>
      </c>
    </row>
    <row r="86" spans="1:12" x14ac:dyDescent="0.3">
      <c r="A86" s="1" t="s">
        <v>5</v>
      </c>
      <c r="B86">
        <v>0.32420572287091631</v>
      </c>
      <c r="D86" s="1" t="s">
        <v>5</v>
      </c>
      <c r="E86">
        <v>8.5741281509399414E-2</v>
      </c>
      <c r="F86">
        <v>0.26144072413444519</v>
      </c>
      <c r="G86">
        <v>0.15186470746994021</v>
      </c>
      <c r="H86">
        <v>0.14469851553440091</v>
      </c>
      <c r="I86">
        <v>5.9913154691457748E-2</v>
      </c>
      <c r="J86">
        <v>0.13763350248336789</v>
      </c>
      <c r="K86">
        <v>8.3174534142017365E-2</v>
      </c>
      <c r="L86">
        <v>7.5533553957939148E-2</v>
      </c>
    </row>
    <row r="87" spans="1:12" x14ac:dyDescent="0.3">
      <c r="A87" s="1" t="s">
        <v>6</v>
      </c>
      <c r="B87">
        <v>0.31990185454933939</v>
      </c>
      <c r="D87" s="1" t="s">
        <v>6</v>
      </c>
      <c r="E87">
        <v>6.7420921069380149E-2</v>
      </c>
      <c r="F87">
        <v>0.25390606147665012</v>
      </c>
      <c r="G87">
        <v>0.17153444265282369</v>
      </c>
      <c r="H87">
        <v>0.1446435203169133</v>
      </c>
      <c r="I87">
        <v>3.6272814282244693E-2</v>
      </c>
      <c r="J87">
        <v>0.10266019879063761</v>
      </c>
      <c r="K87">
        <v>0.12320448624243981</v>
      </c>
      <c r="L87">
        <v>0.10035755516891071</v>
      </c>
    </row>
    <row r="89" spans="1:12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</row>
    <row r="90" spans="1:12" x14ac:dyDescent="0.3">
      <c r="A90" s="1" t="s">
        <v>3</v>
      </c>
      <c r="B90">
        <v>0.72941176470588232</v>
      </c>
      <c r="D90" s="1" t="s">
        <v>3</v>
      </c>
      <c r="E90">
        <v>7.234833493504822E-2</v>
      </c>
      <c r="F90">
        <v>0.25773949655456913</v>
      </c>
      <c r="G90">
        <v>0.28024048144981117</v>
      </c>
      <c r="H90">
        <v>0.1061462798855468</v>
      </c>
      <c r="I90">
        <v>3.0267764747875469E-2</v>
      </c>
      <c r="J90">
        <v>0.13903957290623489</v>
      </c>
      <c r="K90">
        <v>4.9160010911323208E-2</v>
      </c>
      <c r="L90">
        <v>6.5058058609591213E-2</v>
      </c>
    </row>
    <row r="91" spans="1:12" x14ac:dyDescent="0.3">
      <c r="A91" s="1" t="s">
        <v>8</v>
      </c>
      <c r="B91">
        <v>0.77647058823529413</v>
      </c>
      <c r="D91" s="1" t="s">
        <v>8</v>
      </c>
      <c r="E91">
        <v>0.10371526418905121</v>
      </c>
      <c r="F91">
        <v>-0.54182860223130802</v>
      </c>
      <c r="G91">
        <v>-0.9316287256417517</v>
      </c>
      <c r="H91">
        <v>0.58993951389140054</v>
      </c>
      <c r="I91">
        <v>-5.5626844776188143E-2</v>
      </c>
      <c r="J91">
        <v>0.85895234873159398</v>
      </c>
      <c r="K91">
        <v>0.29524164534254549</v>
      </c>
      <c r="L91">
        <v>0.25939493884282361</v>
      </c>
    </row>
    <row r="92" spans="1:12" x14ac:dyDescent="0.3">
      <c r="A92" s="1" t="s">
        <v>4</v>
      </c>
      <c r="B92">
        <v>0.69411764705882351</v>
      </c>
      <c r="D92" s="1" t="s">
        <v>4</v>
      </c>
      <c r="E92">
        <v>7.7769600414881498E-2</v>
      </c>
      <c r="F92">
        <v>0.23911043310723451</v>
      </c>
      <c r="G92">
        <v>0.19780731418266689</v>
      </c>
      <c r="H92">
        <v>0.1333617700585982</v>
      </c>
      <c r="I92">
        <v>5.995013386653026E-2</v>
      </c>
      <c r="J92">
        <v>0.15337781138842979</v>
      </c>
      <c r="K92">
        <v>6.6604659174624145E-2</v>
      </c>
      <c r="L92">
        <v>7.2018277807034681E-2</v>
      </c>
    </row>
    <row r="93" spans="1:12" x14ac:dyDescent="0.3">
      <c r="A93" s="1" t="s">
        <v>5</v>
      </c>
      <c r="B93">
        <v>0.69411764705882351</v>
      </c>
      <c r="D93" s="1" t="s">
        <v>5</v>
      </c>
      <c r="E93">
        <v>0.1081815883517265</v>
      </c>
      <c r="F93">
        <v>0.18327462673187259</v>
      </c>
      <c r="G93">
        <v>0.1787350922822952</v>
      </c>
      <c r="H93">
        <v>0.1182883456349373</v>
      </c>
      <c r="I93">
        <v>8.2073323428630829E-2</v>
      </c>
      <c r="J93">
        <v>0.1608889251947403</v>
      </c>
      <c r="K93">
        <v>8.8391199707984924E-2</v>
      </c>
      <c r="L93">
        <v>8.0166883766651154E-2</v>
      </c>
    </row>
    <row r="94" spans="1:12" x14ac:dyDescent="0.3">
      <c r="A94" s="1" t="s">
        <v>6</v>
      </c>
      <c r="B94">
        <v>0.6470588235294118</v>
      </c>
      <c r="D94" s="1" t="s">
        <v>6</v>
      </c>
      <c r="E94">
        <v>0.1</v>
      </c>
      <c r="F94">
        <v>0.18</v>
      </c>
      <c r="G94">
        <v>0.16</v>
      </c>
      <c r="H94">
        <v>0.12</v>
      </c>
      <c r="I94">
        <v>0.1</v>
      </c>
      <c r="J94">
        <v>0.22</v>
      </c>
      <c r="K94">
        <v>0.06</v>
      </c>
      <c r="L94">
        <v>0.06</v>
      </c>
    </row>
    <row r="95" spans="1:12" x14ac:dyDescent="0.3">
      <c r="A95" s="1" t="s">
        <v>9</v>
      </c>
      <c r="B95">
        <v>0.76470588235294112</v>
      </c>
      <c r="D95" s="1" t="s">
        <v>9</v>
      </c>
      <c r="E95">
        <v>0.1056800220717482</v>
      </c>
      <c r="F95">
        <v>-0.51272712387580421</v>
      </c>
      <c r="G95">
        <v>-0.9339923740881102</v>
      </c>
      <c r="H95">
        <v>0.55651637811017785</v>
      </c>
      <c r="I95">
        <v>-0.1015021634584924</v>
      </c>
      <c r="J95">
        <v>0.77534224253211692</v>
      </c>
      <c r="K95">
        <v>0.3623513163188411</v>
      </c>
      <c r="L95">
        <v>0.4518415897217859</v>
      </c>
    </row>
    <row r="96" spans="1:12" x14ac:dyDescent="0.3">
      <c r="A96" s="1" t="s">
        <v>10</v>
      </c>
      <c r="B96">
        <v>0.71764705882352942</v>
      </c>
    </row>
    <row r="97" spans="1:2" x14ac:dyDescent="0.3">
      <c r="A97" s="1" t="s">
        <v>11</v>
      </c>
      <c r="B97">
        <v>0.76470588235294112</v>
      </c>
    </row>
    <row r="98" spans="1:2" x14ac:dyDescent="0.3">
      <c r="A98" s="1" t="s">
        <v>12</v>
      </c>
      <c r="B98">
        <v>0.71764705882352942</v>
      </c>
    </row>
    <row r="99" spans="1:2" x14ac:dyDescent="0.3">
      <c r="A99" s="1" t="s">
        <v>13</v>
      </c>
      <c r="B99">
        <v>0.70588237047195435</v>
      </c>
    </row>
  </sheetData>
  <mergeCells count="2">
    <mergeCell ref="X2:AA2"/>
    <mergeCell ref="X11:AA11"/>
  </mergeCells>
  <phoneticPr fontId="2" type="noConversion"/>
  <conditionalFormatting sqref="Y13:AA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Y13:AA22">
    <cfRule type="cellIs" dxfId="9" priority="4" operator="equal">
      <formula>0</formula>
    </cfRule>
  </conditionalFormatting>
  <conditionalFormatting sqref="Y4:AA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Y4:AA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0.68707482993197277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0.7142857142857143</v>
      </c>
    </row>
    <row r="5" spans="1:2" x14ac:dyDescent="0.3">
      <c r="A5" s="1" t="s">
        <v>5</v>
      </c>
      <c r="B5">
        <v>0.70748299319727892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0.72789115646258506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0.68707482993197277</v>
      </c>
    </row>
    <row r="10" spans="1:2" x14ac:dyDescent="0.3">
      <c r="A10" s="1" t="s">
        <v>12</v>
      </c>
      <c r="B10">
        <v>0.72108843537414968</v>
      </c>
    </row>
    <row r="11" spans="1:2" x14ac:dyDescent="0.3">
      <c r="A11" s="1" t="s">
        <v>13</v>
      </c>
      <c r="B11">
        <v>0.71428573131561279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-9.5219822141123019E-4</v>
      </c>
      <c r="C2">
        <v>-5.4925115503798192E-3</v>
      </c>
      <c r="D2">
        <v>3.3284771942597012E-4</v>
      </c>
      <c r="E2">
        <v>-9.2781927935429304E-3</v>
      </c>
      <c r="F2">
        <v>4.9269338723448731E-3</v>
      </c>
      <c r="G2">
        <v>6.9194152415189064E-3</v>
      </c>
      <c r="H2">
        <v>3.6891185952511851E-3</v>
      </c>
    </row>
    <row r="3" spans="1:8" x14ac:dyDescent="0.3">
      <c r="A3" s="1" t="s">
        <v>3</v>
      </c>
      <c r="B3">
        <v>8.0000416340570174E-2</v>
      </c>
      <c r="C3">
        <v>0.32827928319693728</v>
      </c>
      <c r="D3">
        <v>6.7472919278732654E-2</v>
      </c>
      <c r="E3">
        <v>0.22853612688090061</v>
      </c>
      <c r="F3">
        <v>0.1215386040125522</v>
      </c>
      <c r="G3">
        <v>0.1181109281158244</v>
      </c>
      <c r="H3">
        <v>5.60617221744827E-2</v>
      </c>
    </row>
    <row r="4" spans="1:8" x14ac:dyDescent="0.3">
      <c r="A4" s="1" t="s">
        <v>4</v>
      </c>
      <c r="B4">
        <v>6.0188696848502511E-2</v>
      </c>
      <c r="C4">
        <v>0.33076571499665341</v>
      </c>
      <c r="D4">
        <v>6.7618707571466388E-2</v>
      </c>
      <c r="E4">
        <v>0.27040977199361488</v>
      </c>
      <c r="F4">
        <v>0.11782687585545031</v>
      </c>
      <c r="G4">
        <v>9.8292863640511985E-2</v>
      </c>
      <c r="H4">
        <v>5.4897369093800753E-2</v>
      </c>
    </row>
    <row r="5" spans="1:8" x14ac:dyDescent="0.3">
      <c r="A5" s="1" t="s">
        <v>5</v>
      </c>
      <c r="B5">
        <v>9.3887574970722198E-2</v>
      </c>
      <c r="C5">
        <v>0.21517722308635709</v>
      </c>
      <c r="D5">
        <v>9.8436571657657623E-2</v>
      </c>
      <c r="E5">
        <v>0.20942060649394989</v>
      </c>
      <c r="F5">
        <v>0.15386807918548581</v>
      </c>
      <c r="G5">
        <v>0.11872938275337221</v>
      </c>
      <c r="H5">
        <v>0.1104806289076805</v>
      </c>
    </row>
    <row r="6" spans="1:8" x14ac:dyDescent="0.3">
      <c r="A6" s="1" t="s">
        <v>6</v>
      </c>
      <c r="B6">
        <v>2.060216983576935E-2</v>
      </c>
      <c r="C6">
        <v>0.2085189808884397</v>
      </c>
      <c r="D6">
        <v>6.8961494654235872E-2</v>
      </c>
      <c r="E6">
        <v>0.39840520515605921</v>
      </c>
      <c r="F6">
        <v>0.14749161658692081</v>
      </c>
      <c r="G6">
        <v>0.1128928951984083</v>
      </c>
      <c r="H6">
        <v>4.3127637680166822E-2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0.1044718681664515</v>
      </c>
      <c r="C2">
        <v>0.23240436383644489</v>
      </c>
      <c r="D2">
        <v>9.5741234805772721E-2</v>
      </c>
      <c r="E2">
        <v>0.19179529068624471</v>
      </c>
      <c r="F2">
        <v>0.1326382549916163</v>
      </c>
      <c r="G2">
        <v>0.14131382675220891</v>
      </c>
      <c r="H2">
        <v>0.101635160761261</v>
      </c>
    </row>
    <row r="3" spans="1:8" x14ac:dyDescent="0.3">
      <c r="A3" s="1" t="s">
        <v>8</v>
      </c>
      <c r="B3">
        <v>-0.1044114154690829</v>
      </c>
      <c r="C3">
        <v>-0.59470969057219092</v>
      </c>
      <c r="D3">
        <v>-0.12534379192135589</v>
      </c>
      <c r="E3">
        <v>-1.160425480934363</v>
      </c>
      <c r="F3">
        <v>0.71853369830184122</v>
      </c>
      <c r="G3">
        <v>0.79756472334686912</v>
      </c>
      <c r="H3">
        <v>0.3210402065836776</v>
      </c>
    </row>
    <row r="4" spans="1:8" x14ac:dyDescent="0.3">
      <c r="A4" s="1" t="s">
        <v>4</v>
      </c>
      <c r="B4">
        <v>9.7432049936824472E-2</v>
      </c>
      <c r="C4">
        <v>0.25466937584701621</v>
      </c>
      <c r="D4">
        <v>5.7915433332980243E-2</v>
      </c>
      <c r="E4">
        <v>0.23179076042807931</v>
      </c>
      <c r="F4">
        <v>0.14367182823819671</v>
      </c>
      <c r="G4">
        <v>0.1321410204486623</v>
      </c>
      <c r="H4">
        <v>8.2379531768240852E-2</v>
      </c>
    </row>
    <row r="5" spans="1:8" x14ac:dyDescent="0.3">
      <c r="A5" s="1" t="s">
        <v>5</v>
      </c>
      <c r="B5">
        <v>0.10402029007673259</v>
      </c>
      <c r="C5">
        <v>0.22237084805965421</v>
      </c>
      <c r="D5">
        <v>0.10574751347303391</v>
      </c>
      <c r="E5">
        <v>0.18576645851135251</v>
      </c>
      <c r="F5">
        <v>0.12930262088775629</v>
      </c>
      <c r="G5">
        <v>0.14484566450119021</v>
      </c>
      <c r="H5">
        <v>0.1079466268420219</v>
      </c>
    </row>
    <row r="6" spans="1:8" x14ac:dyDescent="0.3">
      <c r="A6" s="1" t="s">
        <v>6</v>
      </c>
      <c r="B6">
        <v>0.2</v>
      </c>
      <c r="C6">
        <v>0.14000000000000001</v>
      </c>
      <c r="D6">
        <v>0.08</v>
      </c>
      <c r="E6">
        <v>0.18</v>
      </c>
      <c r="F6">
        <v>0.18</v>
      </c>
      <c r="G6">
        <v>0.12</v>
      </c>
      <c r="H6">
        <v>0.1</v>
      </c>
    </row>
    <row r="7" spans="1:8" x14ac:dyDescent="0.3">
      <c r="A7" s="1" t="s">
        <v>9</v>
      </c>
      <c r="B7">
        <v>-8.8434486418470293E-2</v>
      </c>
      <c r="C7">
        <v>-0.53393118578155274</v>
      </c>
      <c r="D7">
        <v>-0.1105263335412898</v>
      </c>
      <c r="E7">
        <v>-1.1212409838967989</v>
      </c>
      <c r="F7">
        <v>0.68896922241454872</v>
      </c>
      <c r="G7">
        <v>0.7463074273334307</v>
      </c>
      <c r="H7">
        <v>0.24937127918733809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0.28811089737459122</v>
      </c>
    </row>
    <row r="3" spans="1:2" x14ac:dyDescent="0.3">
      <c r="A3" s="1" t="s">
        <v>3</v>
      </c>
      <c r="B3">
        <v>0.17797625585123411</v>
      </c>
    </row>
    <row r="4" spans="1:2" x14ac:dyDescent="0.3">
      <c r="A4" s="1" t="s">
        <v>4</v>
      </c>
      <c r="B4">
        <v>0.25863016716506831</v>
      </c>
    </row>
    <row r="5" spans="1:2" x14ac:dyDescent="0.3">
      <c r="A5" s="1" t="s">
        <v>5</v>
      </c>
      <c r="B5">
        <v>0.123226500665766</v>
      </c>
    </row>
    <row r="6" spans="1:2" x14ac:dyDescent="0.3">
      <c r="A6" s="1" t="s">
        <v>6</v>
      </c>
      <c r="B6">
        <v>0.13260458910111469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0.60655737704918034</v>
      </c>
    </row>
    <row r="3" spans="1:2" x14ac:dyDescent="0.3">
      <c r="A3" s="1" t="s">
        <v>8</v>
      </c>
      <c r="B3">
        <v>0.65573770491803274</v>
      </c>
    </row>
    <row r="4" spans="1:2" x14ac:dyDescent="0.3">
      <c r="A4" s="1" t="s">
        <v>4</v>
      </c>
      <c r="B4">
        <v>0.52459016393442626</v>
      </c>
    </row>
    <row r="5" spans="1:2" x14ac:dyDescent="0.3">
      <c r="A5" s="1" t="s">
        <v>5</v>
      </c>
      <c r="B5">
        <v>0.5901639344262295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0.60655737704918034</v>
      </c>
    </row>
    <row r="9" spans="1:2" x14ac:dyDescent="0.3">
      <c r="A9" s="1" t="s">
        <v>11</v>
      </c>
      <c r="B9">
        <v>0.57377049180327866</v>
      </c>
    </row>
    <row r="10" spans="1:2" x14ac:dyDescent="0.3">
      <c r="A10" s="1" t="s">
        <v>12</v>
      </c>
      <c r="B10">
        <v>0.63934426229508201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-9.9041894218404808E-4</v>
      </c>
      <c r="C2">
        <v>-6.6961669798164102E-3</v>
      </c>
      <c r="D2">
        <v>-1.0433420443894019E-2</v>
      </c>
      <c r="E2">
        <v>-4.3953011228473069E-3</v>
      </c>
      <c r="F2">
        <v>1.328434977868556E-3</v>
      </c>
      <c r="G2">
        <v>-5.5455650571587392E-3</v>
      </c>
      <c r="H2">
        <v>-2.280995269520403E-3</v>
      </c>
      <c r="I2">
        <v>5.6567125712366139E-3</v>
      </c>
    </row>
    <row r="3" spans="1:9" x14ac:dyDescent="0.3">
      <c r="A3" s="1" t="s">
        <v>3</v>
      </c>
      <c r="B3">
        <v>8.8566022023219906E-2</v>
      </c>
      <c r="C3">
        <v>0.32143565027441973</v>
      </c>
      <c r="D3">
        <v>0.21013093790767851</v>
      </c>
      <c r="E3">
        <v>7.2128987514630066E-2</v>
      </c>
      <c r="F3">
        <v>5.1244334162095458E-2</v>
      </c>
      <c r="G3">
        <v>0.10072281977438589</v>
      </c>
      <c r="H3">
        <v>0.1036500754840543</v>
      </c>
      <c r="I3">
        <v>5.2121172859516153E-2</v>
      </c>
    </row>
    <row r="4" spans="1:9" x14ac:dyDescent="0.3">
      <c r="A4" s="1" t="s">
        <v>4</v>
      </c>
      <c r="B4">
        <v>9.511678424129337E-2</v>
      </c>
      <c r="C4">
        <v>0.34189240904872981</v>
      </c>
      <c r="D4">
        <v>0.2193120019117355</v>
      </c>
      <c r="E4">
        <v>6.0648563964706331E-2</v>
      </c>
      <c r="F4">
        <v>2.37369930674864E-2</v>
      </c>
      <c r="G4">
        <v>0.1453706439835212</v>
      </c>
      <c r="H4">
        <v>4.8553152997007E-2</v>
      </c>
      <c r="I4">
        <v>6.5369450785520283E-2</v>
      </c>
    </row>
    <row r="5" spans="1:9" x14ac:dyDescent="0.3">
      <c r="A5" s="1" t="s">
        <v>5</v>
      </c>
      <c r="B5">
        <v>9.1259382665157318E-2</v>
      </c>
      <c r="C5">
        <v>0.26815694570541382</v>
      </c>
      <c r="D5">
        <v>0.1446134299039841</v>
      </c>
      <c r="E5">
        <v>5.7436667382717133E-2</v>
      </c>
      <c r="F5">
        <v>0.111690878868103</v>
      </c>
      <c r="G5">
        <v>0.16549722850322721</v>
      </c>
      <c r="H5">
        <v>8.2671798765659332E-2</v>
      </c>
      <c r="I5">
        <v>7.8673720359802246E-2</v>
      </c>
    </row>
    <row r="6" spans="1:9" x14ac:dyDescent="0.3">
      <c r="A6" s="1" t="s">
        <v>6</v>
      </c>
      <c r="B6">
        <v>7.5111975430603245E-2</v>
      </c>
      <c r="C6">
        <v>0.27583546281096799</v>
      </c>
      <c r="D6">
        <v>0.2708938919911329</v>
      </c>
      <c r="E6">
        <v>7.2113047170115338E-2</v>
      </c>
      <c r="F6">
        <v>1.424251778521953E-2</v>
      </c>
      <c r="G6">
        <v>9.2827311052745096E-2</v>
      </c>
      <c r="H6">
        <v>0.16334820348414419</v>
      </c>
      <c r="I6">
        <v>3.5627590275071827E-2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6.8341200030835172E-2</v>
      </c>
      <c r="C2">
        <v>0.25266780592349691</v>
      </c>
      <c r="D2">
        <v>0.19930119768002469</v>
      </c>
      <c r="E2">
        <v>0.1088715983562365</v>
      </c>
      <c r="F2">
        <v>6.1165331416128052E-2</v>
      </c>
      <c r="G2">
        <v>0.103260668651747</v>
      </c>
      <c r="H2">
        <v>0.10407383090141351</v>
      </c>
      <c r="I2">
        <v>0.10231836704011819</v>
      </c>
    </row>
    <row r="3" spans="1:9" x14ac:dyDescent="0.3">
      <c r="A3" s="1" t="s">
        <v>8</v>
      </c>
      <c r="B3">
        <v>-9.8135504095738943E-2</v>
      </c>
      <c r="C3">
        <v>-0.69109426686377062</v>
      </c>
      <c r="D3">
        <v>-1.1816924679466001</v>
      </c>
      <c r="E3">
        <v>-0.60913292387907303</v>
      </c>
      <c r="F3">
        <v>0</v>
      </c>
      <c r="G3">
        <v>-0.8251052580899183</v>
      </c>
      <c r="H3">
        <v>-0.49330597627189948</v>
      </c>
      <c r="I3">
        <v>0.2732628486663829</v>
      </c>
    </row>
    <row r="4" spans="1:9" x14ac:dyDescent="0.3">
      <c r="A4" s="1" t="s">
        <v>4</v>
      </c>
      <c r="B4">
        <v>0.1143748527646007</v>
      </c>
      <c r="C4">
        <v>0.26977961734285572</v>
      </c>
      <c r="D4">
        <v>0.26744261613424247</v>
      </c>
      <c r="E4">
        <v>7.471571372981077E-2</v>
      </c>
      <c r="F4">
        <v>4.024185523668207E-2</v>
      </c>
      <c r="G4">
        <v>8.0003999799201309E-2</v>
      </c>
      <c r="H4">
        <v>8.9316066472091962E-2</v>
      </c>
      <c r="I4">
        <v>6.4125278520515028E-2</v>
      </c>
    </row>
    <row r="5" spans="1:9" x14ac:dyDescent="0.3">
      <c r="A5" s="1" t="s">
        <v>5</v>
      </c>
      <c r="B5">
        <v>0.10069165378808979</v>
      </c>
      <c r="C5">
        <v>0.20559918880462649</v>
      </c>
      <c r="D5">
        <v>0.20489795506000519</v>
      </c>
      <c r="E5">
        <v>0.11696551740169529</v>
      </c>
      <c r="F5">
        <v>7.5110912322998047E-2</v>
      </c>
      <c r="G5">
        <v>9.7151011228561401E-2</v>
      </c>
      <c r="H5">
        <v>9.6222586929798126E-2</v>
      </c>
      <c r="I5">
        <v>0.1033611968159676</v>
      </c>
    </row>
    <row r="6" spans="1:9" x14ac:dyDescent="0.3">
      <c r="A6" s="1" t="s">
        <v>6</v>
      </c>
      <c r="B6">
        <v>0.16</v>
      </c>
      <c r="C6">
        <v>0.14000000000000001</v>
      </c>
      <c r="D6">
        <v>0.14000000000000001</v>
      </c>
      <c r="E6">
        <v>0.1</v>
      </c>
      <c r="F6">
        <v>0.1</v>
      </c>
      <c r="G6">
        <v>0.14000000000000001</v>
      </c>
      <c r="H6">
        <v>0.12</v>
      </c>
      <c r="I6">
        <v>0.1</v>
      </c>
    </row>
    <row r="7" spans="1:9" x14ac:dyDescent="0.3">
      <c r="A7" s="1" t="s">
        <v>9</v>
      </c>
      <c r="B7">
        <v>-0.1219825007398085</v>
      </c>
      <c r="C7">
        <v>-0.61616881713191674</v>
      </c>
      <c r="D7">
        <v>-1.0739935465439081</v>
      </c>
      <c r="E7">
        <v>-0.59998262805530067</v>
      </c>
      <c r="F7">
        <v>0.1002339140074546</v>
      </c>
      <c r="G7">
        <v>-0.58901325250654968</v>
      </c>
      <c r="H7">
        <v>-0.43084370293948909</v>
      </c>
      <c r="I7">
        <v>0.36875368406171449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0.4321589599735276</v>
      </c>
    </row>
    <row r="3" spans="1:2" x14ac:dyDescent="0.3">
      <c r="A3" s="1" t="s">
        <v>3</v>
      </c>
      <c r="B3">
        <v>0.30983770312089021</v>
      </c>
    </row>
    <row r="4" spans="1:2" x14ac:dyDescent="0.3">
      <c r="A4" s="1" t="s">
        <v>4</v>
      </c>
      <c r="B4">
        <v>0.35471368671207559</v>
      </c>
    </row>
    <row r="5" spans="1:2" x14ac:dyDescent="0.3">
      <c r="A5" s="1" t="s">
        <v>5</v>
      </c>
      <c r="B5">
        <v>0.22434733981830729</v>
      </c>
    </row>
    <row r="6" spans="1:2" x14ac:dyDescent="0.3">
      <c r="A6" s="1" t="s">
        <v>6</v>
      </c>
      <c r="B6">
        <v>0.1444420614579924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0.6470588235294118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0.70588235294117652</v>
      </c>
    </row>
    <row r="5" spans="1:2" x14ac:dyDescent="0.3">
      <c r="A5" s="1" t="s">
        <v>5</v>
      </c>
      <c r="B5">
        <v>0.70588235294117652</v>
      </c>
    </row>
    <row r="6" spans="1:2" x14ac:dyDescent="0.3">
      <c r="A6" s="1" t="s">
        <v>6</v>
      </c>
      <c r="B6">
        <v>0.6588235294117647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0.70588235294117652</v>
      </c>
    </row>
    <row r="9" spans="1:2" x14ac:dyDescent="0.3">
      <c r="A9" s="1" t="s">
        <v>11</v>
      </c>
      <c r="B9">
        <v>0.77647058823529413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0.81176471710205078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9.3369991173811618E-4</v>
      </c>
      <c r="C2">
        <v>-4.4920278041944177E-3</v>
      </c>
      <c r="D2">
        <v>-7.6788976548269293E-3</v>
      </c>
      <c r="E2">
        <v>1.4103060991490399E-3</v>
      </c>
      <c r="F2">
        <v>1.4302735673204969E-3</v>
      </c>
      <c r="G2">
        <v>6.7399575698440456E-3</v>
      </c>
      <c r="H2">
        <v>-4.2657947923893121E-4</v>
      </c>
    </row>
    <row r="3" spans="1:8" x14ac:dyDescent="0.3">
      <c r="A3" s="1" t="s">
        <v>3</v>
      </c>
      <c r="B3">
        <v>7.66561892102047E-2</v>
      </c>
      <c r="C3">
        <v>0.27101805837984561</v>
      </c>
      <c r="D3">
        <v>0.2251107330683714</v>
      </c>
      <c r="E3">
        <v>8.0985964103017574E-2</v>
      </c>
      <c r="F3">
        <v>6.1819006677014808E-2</v>
      </c>
      <c r="G3">
        <v>0.16762365181274061</v>
      </c>
      <c r="H3">
        <v>0.1167863967488053</v>
      </c>
    </row>
    <row r="4" spans="1:8" x14ac:dyDescent="0.3">
      <c r="A4" s="1" t="s">
        <v>4</v>
      </c>
      <c r="B4">
        <v>8.5692731750137863E-2</v>
      </c>
      <c r="C4">
        <v>0.32312784056392602</v>
      </c>
      <c r="D4">
        <v>0.2541444377730887</v>
      </c>
      <c r="E4">
        <v>5.7908292928575363E-2</v>
      </c>
      <c r="F4">
        <v>3.6986052989554201E-2</v>
      </c>
      <c r="G4">
        <v>0.16298124072487399</v>
      </c>
      <c r="H4">
        <v>7.9159403269843873E-2</v>
      </c>
    </row>
    <row r="5" spans="1:8" x14ac:dyDescent="0.3">
      <c r="A5" s="1" t="s">
        <v>5</v>
      </c>
      <c r="B5">
        <v>8.8021382689476013E-2</v>
      </c>
      <c r="C5">
        <v>0.23453254997730261</v>
      </c>
      <c r="D5">
        <v>0.2002590149641037</v>
      </c>
      <c r="E5">
        <v>0.1018854230642319</v>
      </c>
      <c r="F5">
        <v>8.3460591733455658E-2</v>
      </c>
      <c r="G5">
        <v>0.19218963384628299</v>
      </c>
      <c r="H5">
        <v>9.9651478230953217E-2</v>
      </c>
    </row>
    <row r="6" spans="1:8" x14ac:dyDescent="0.3">
      <c r="A6" s="1" t="s">
        <v>6</v>
      </c>
      <c r="B6">
        <v>5.1157431810968913E-2</v>
      </c>
      <c r="C6">
        <v>0.1908502724787281</v>
      </c>
      <c r="D6">
        <v>0.27743684829516901</v>
      </c>
      <c r="E6">
        <v>7.827279109782341E-2</v>
      </c>
      <c r="F6">
        <v>6.9329780816203765E-2</v>
      </c>
      <c r="G6">
        <v>7.6828886120827528E-2</v>
      </c>
      <c r="H6">
        <v>0.2561239893802793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BAAE-580A-4C06-ACD1-FB93700AF599}">
  <dimension ref="A1:AA99"/>
  <sheetViews>
    <sheetView topLeftCell="P1" workbookViewId="0">
      <selection activeCell="AE13" sqref="AE13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bestFit="1" customWidth="1"/>
    <col min="24" max="24" width="16.4140625" style="13" customWidth="1"/>
    <col min="25" max="27" width="12.75" style="13" bestFit="1" customWidth="1"/>
  </cols>
  <sheetData>
    <row r="1" spans="1:27" x14ac:dyDescent="0.3">
      <c r="A1" s="2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12" t="s">
        <v>23</v>
      </c>
      <c r="X2" s="18" t="s">
        <v>30</v>
      </c>
      <c r="Y2" s="18"/>
      <c r="Z2" s="18"/>
      <c r="AA2" s="18"/>
    </row>
    <row r="3" spans="1:27" x14ac:dyDescent="0.3">
      <c r="A3" s="1" t="s">
        <v>2</v>
      </c>
      <c r="B3">
        <v>-2.095218603066118E-2</v>
      </c>
      <c r="D3" s="1" t="s">
        <v>2</v>
      </c>
      <c r="E3">
        <v>4.3827489722892386E-6</v>
      </c>
      <c r="F3">
        <v>9.0143913229119517E-5</v>
      </c>
      <c r="G3">
        <v>4.6267710756046198E-5</v>
      </c>
      <c r="H3">
        <v>4.6592139367806552E-5</v>
      </c>
      <c r="Q3" s="4" t="s">
        <v>0</v>
      </c>
      <c r="R3" s="4" t="s">
        <v>20</v>
      </c>
      <c r="S3" s="4" t="s">
        <v>21</v>
      </c>
      <c r="T3" s="5" t="s">
        <v>22</v>
      </c>
      <c r="X3" s="14" t="s">
        <v>0</v>
      </c>
      <c r="Y3" s="14" t="s">
        <v>31</v>
      </c>
      <c r="Z3" s="14" t="s">
        <v>32</v>
      </c>
      <c r="AA3" s="14" t="s">
        <v>33</v>
      </c>
    </row>
    <row r="4" spans="1:27" x14ac:dyDescent="0.3">
      <c r="A4" s="1" t="s">
        <v>3</v>
      </c>
      <c r="B4">
        <v>-0.13385205135783981</v>
      </c>
      <c r="D4" s="1" t="s">
        <v>3</v>
      </c>
      <c r="E4">
        <v>0.25196976377882108</v>
      </c>
      <c r="F4">
        <v>0.25966299192842218</v>
      </c>
      <c r="G4">
        <v>0.24166237681360889</v>
      </c>
      <c r="H4">
        <v>0.2467048674791478</v>
      </c>
      <c r="Q4" s="4" t="s">
        <v>29</v>
      </c>
      <c r="R4" s="8">
        <f>B3</f>
        <v>-2.095218603066118E-2</v>
      </c>
      <c r="S4" s="8">
        <f>B23</f>
        <v>2.5130283137006711E-2</v>
      </c>
      <c r="T4" s="9">
        <f>S4-R4</f>
        <v>4.6082469167667894E-2</v>
      </c>
      <c r="X4" s="14" t="s">
        <v>29</v>
      </c>
      <c r="Y4" s="15">
        <f>T4</f>
        <v>4.6082469167667894E-2</v>
      </c>
      <c r="Z4" s="15">
        <f>T26</f>
        <v>2.5646221549683434E-2</v>
      </c>
      <c r="AA4" s="15">
        <f>T48</f>
        <v>-1.0584639290352582E-2</v>
      </c>
    </row>
    <row r="5" spans="1:27" x14ac:dyDescent="0.3">
      <c r="A5" s="1" t="s">
        <v>4</v>
      </c>
      <c r="B5">
        <v>-0.11712987986019099</v>
      </c>
      <c r="D5" s="1" t="s">
        <v>4</v>
      </c>
      <c r="E5">
        <v>0.25455685217169283</v>
      </c>
      <c r="F5">
        <v>0.26940045198083951</v>
      </c>
      <c r="G5">
        <v>0.1970146953546591</v>
      </c>
      <c r="H5">
        <v>0.27902800049280863</v>
      </c>
      <c r="Q5" s="4" t="s">
        <v>3</v>
      </c>
      <c r="R5" s="8">
        <f t="shared" ref="R5:R8" si="0">B4</f>
        <v>-0.13385205135783981</v>
      </c>
      <c r="S5" s="8">
        <f t="shared" ref="S5:S8" si="1">B24</f>
        <v>-6.8322971910933727E-2</v>
      </c>
      <c r="T5" s="9">
        <f t="shared" ref="T5:T9" si="2">S5-R5</f>
        <v>6.5529079446906086E-2</v>
      </c>
      <c r="X5" s="14" t="s">
        <v>3</v>
      </c>
      <c r="Y5" s="15">
        <f t="shared" ref="Y5:Y9" si="3">T5</f>
        <v>6.5529079446906086E-2</v>
      </c>
      <c r="Z5" s="15">
        <f t="shared" ref="Z5:Z9" si="4">T27</f>
        <v>-0.16086725561484699</v>
      </c>
      <c r="AA5" s="15">
        <f t="shared" ref="AA5:AA9" si="5">T49</f>
        <v>4.5047763519239344E-2</v>
      </c>
    </row>
    <row r="6" spans="1:27" x14ac:dyDescent="0.3">
      <c r="A6" s="1" t="s">
        <v>5</v>
      </c>
      <c r="B6">
        <v>-0.18317176599971119</v>
      </c>
      <c r="D6" s="1" t="s">
        <v>5</v>
      </c>
      <c r="E6">
        <v>0.22984467446804049</v>
      </c>
      <c r="F6">
        <v>0.23116530478000641</v>
      </c>
      <c r="G6">
        <v>0.26857185363769531</v>
      </c>
      <c r="H6">
        <v>0.27041813731193542</v>
      </c>
      <c r="Q6" s="4" t="s">
        <v>4</v>
      </c>
      <c r="R6" s="8">
        <f t="shared" si="0"/>
        <v>-0.11712987986019099</v>
      </c>
      <c r="S6" s="8">
        <f t="shared" si="1"/>
        <v>-0.18504586459848199</v>
      </c>
      <c r="T6" s="9">
        <f t="shared" si="2"/>
        <v>-6.7915984738290996E-2</v>
      </c>
      <c r="X6" s="14" t="s">
        <v>4</v>
      </c>
      <c r="Y6" s="15">
        <f t="shared" si="3"/>
        <v>-6.7915984738290996E-2</v>
      </c>
      <c r="Z6" s="15">
        <f t="shared" si="4"/>
        <v>-0.23987552430854633</v>
      </c>
      <c r="AA6" s="15">
        <f t="shared" si="5"/>
        <v>3.0029431954459201E-2</v>
      </c>
    </row>
    <row r="7" spans="1:27" x14ac:dyDescent="0.3">
      <c r="A7" s="1" t="s">
        <v>6</v>
      </c>
      <c r="B7">
        <v>-1.5566095216842161E-2</v>
      </c>
      <c r="D7" s="1" t="s">
        <v>6</v>
      </c>
      <c r="E7">
        <v>0.25999943448147939</v>
      </c>
      <c r="F7">
        <v>0.27232934834865491</v>
      </c>
      <c r="G7">
        <v>0.28513975878928599</v>
      </c>
      <c r="H7">
        <v>0.18253145838057969</v>
      </c>
      <c r="Q7" s="4" t="s">
        <v>5</v>
      </c>
      <c r="R7" s="8">
        <f t="shared" si="0"/>
        <v>-0.18317176599971119</v>
      </c>
      <c r="S7" s="8">
        <f t="shared" si="1"/>
        <v>-0.18387725386871079</v>
      </c>
      <c r="T7" s="9">
        <f t="shared" si="2"/>
        <v>-7.0548786899959914E-4</v>
      </c>
      <c r="X7" s="14" t="s">
        <v>5</v>
      </c>
      <c r="Y7" s="15">
        <f t="shared" si="3"/>
        <v>-7.0548786899959914E-4</v>
      </c>
      <c r="Z7" s="15">
        <f t="shared" si="4"/>
        <v>-0.31771506206782252</v>
      </c>
      <c r="AA7" s="15">
        <f t="shared" si="5"/>
        <v>1.0597812733380618E-2</v>
      </c>
    </row>
    <row r="8" spans="1:27" x14ac:dyDescent="0.3">
      <c r="Q8" s="4" t="s">
        <v>6</v>
      </c>
      <c r="R8" s="8">
        <f t="shared" si="0"/>
        <v>-1.5566095216842161E-2</v>
      </c>
      <c r="S8" s="8">
        <f t="shared" si="1"/>
        <v>1.694228326056357E-2</v>
      </c>
      <c r="T8" s="9">
        <f t="shared" si="2"/>
        <v>3.2508378477405731E-2</v>
      </c>
      <c r="X8" s="14" t="s">
        <v>6</v>
      </c>
      <c r="Y8" s="15">
        <f t="shared" si="3"/>
        <v>3.2508378477405731E-2</v>
      </c>
      <c r="Z8" s="15">
        <f t="shared" si="4"/>
        <v>-1.5640657306237312E-2</v>
      </c>
      <c r="AA8" s="15">
        <f t="shared" si="5"/>
        <v>-9.7776178388184788E-3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6" t="s">
        <v>19</v>
      </c>
      <c r="R9" s="10">
        <f>AVERAGE(R4:R8)</f>
        <v>-9.4134395693049072E-2</v>
      </c>
      <c r="S9" s="10">
        <f>AVERAGE(S4:S8)</f>
        <v>-7.9034704796111244E-2</v>
      </c>
      <c r="T9" s="11">
        <f t="shared" si="2"/>
        <v>1.5099690896937829E-2</v>
      </c>
      <c r="X9" s="16" t="s">
        <v>19</v>
      </c>
      <c r="Y9" s="17">
        <f t="shared" si="3"/>
        <v>1.5099690896937829E-2</v>
      </c>
      <c r="Z9" s="17">
        <f t="shared" si="4"/>
        <v>-0.14169045554955395</v>
      </c>
      <c r="AA9" s="17">
        <f t="shared" si="5"/>
        <v>1.3062550215581614E-2</v>
      </c>
    </row>
    <row r="10" spans="1:27" x14ac:dyDescent="0.3">
      <c r="A10" s="1" t="s">
        <v>3</v>
      </c>
      <c r="B10">
        <v>0.5374149659863946</v>
      </c>
      <c r="D10" s="1" t="s">
        <v>3</v>
      </c>
      <c r="E10">
        <v>0.23400045653083609</v>
      </c>
      <c r="F10">
        <v>0.30437787893905782</v>
      </c>
      <c r="G10">
        <v>0.22023691752357619</v>
      </c>
      <c r="H10">
        <v>0.24138474700653001</v>
      </c>
    </row>
    <row r="11" spans="1:27" x14ac:dyDescent="0.3">
      <c r="A11" s="1" t="s">
        <v>8</v>
      </c>
      <c r="B11">
        <v>0.44897959183673469</v>
      </c>
      <c r="D11" s="1" t="s">
        <v>8</v>
      </c>
      <c r="E11">
        <v>2.038136142746548E-2</v>
      </c>
      <c r="F11">
        <v>5.7619781555067397E-2</v>
      </c>
      <c r="G11">
        <v>0.1005912728876736</v>
      </c>
      <c r="H11">
        <v>9.1192051318975106E-2</v>
      </c>
      <c r="Q11" s="4" t="s">
        <v>7</v>
      </c>
      <c r="R11" s="4" t="s">
        <v>20</v>
      </c>
      <c r="S11" s="4" t="s">
        <v>21</v>
      </c>
      <c r="T11" s="5" t="s">
        <v>22</v>
      </c>
      <c r="X11" s="18" t="s">
        <v>34</v>
      </c>
      <c r="Y11" s="18"/>
      <c r="Z11" s="18"/>
      <c r="AA11" s="18"/>
    </row>
    <row r="12" spans="1:27" x14ac:dyDescent="0.3">
      <c r="A12" s="1" t="s">
        <v>4</v>
      </c>
      <c r="B12">
        <v>0.49659863945578231</v>
      </c>
      <c r="D12" s="1" t="s">
        <v>4</v>
      </c>
      <c r="E12">
        <v>0.24175319002598519</v>
      </c>
      <c r="F12">
        <v>0.29724533132830072</v>
      </c>
      <c r="G12">
        <v>0.23178628743658269</v>
      </c>
      <c r="H12">
        <v>0.22921519120913131</v>
      </c>
      <c r="Q12" s="4" t="s">
        <v>3</v>
      </c>
      <c r="R12" s="8">
        <f>B10</f>
        <v>0.5374149659863946</v>
      </c>
      <c r="S12" s="8">
        <f>B30</f>
        <v>0.59183673469387754</v>
      </c>
      <c r="T12" s="9">
        <f>S12-R12</f>
        <v>5.4421768707482943E-2</v>
      </c>
      <c r="X12" s="14" t="s">
        <v>35</v>
      </c>
      <c r="Y12" s="14" t="s">
        <v>31</v>
      </c>
      <c r="Z12" s="14" t="s">
        <v>32</v>
      </c>
      <c r="AA12" s="14" t="s">
        <v>33</v>
      </c>
    </row>
    <row r="13" spans="1:27" x14ac:dyDescent="0.3">
      <c r="A13" s="1" t="s">
        <v>5</v>
      </c>
      <c r="B13">
        <v>0.53061224489795922</v>
      </c>
      <c r="D13" s="1" t="s">
        <v>5</v>
      </c>
      <c r="E13">
        <v>0.2435581237077713</v>
      </c>
      <c r="F13">
        <v>0.28289291262626648</v>
      </c>
      <c r="G13">
        <v>0.2436282932758331</v>
      </c>
      <c r="H13">
        <v>0.22992072999477389</v>
      </c>
      <c r="Q13" s="4" t="s">
        <v>8</v>
      </c>
      <c r="R13" s="8">
        <f t="shared" ref="R13:R21" si="6">B11</f>
        <v>0.44897959183673469</v>
      </c>
      <c r="S13" s="8">
        <f t="shared" ref="S13:S21" si="7">B31</f>
        <v>0.61904761904761907</v>
      </c>
      <c r="T13" s="9">
        <f>S13-R13</f>
        <v>0.17006802721088438</v>
      </c>
      <c r="X13" s="14" t="s">
        <v>36</v>
      </c>
      <c r="Y13" s="15">
        <f>T12</f>
        <v>5.4421768707482943E-2</v>
      </c>
      <c r="Z13" s="15">
        <f>T34</f>
        <v>-5.3230472516875627E-2</v>
      </c>
      <c r="AA13" s="15">
        <f>T56</f>
        <v>7.0588235294117729E-2</v>
      </c>
    </row>
    <row r="14" spans="1:27" x14ac:dyDescent="0.3">
      <c r="A14" s="1" t="s">
        <v>6</v>
      </c>
      <c r="B14">
        <v>0.49659863945578231</v>
      </c>
      <c r="D14" s="1" t="s">
        <v>6</v>
      </c>
      <c r="E14">
        <v>0.32</v>
      </c>
      <c r="F14">
        <v>0.22</v>
      </c>
      <c r="G14">
        <v>0.16</v>
      </c>
      <c r="H14">
        <v>0.3</v>
      </c>
      <c r="Q14" s="4" t="s">
        <v>4</v>
      </c>
      <c r="R14" s="8">
        <f t="shared" si="6"/>
        <v>0.49659863945578231</v>
      </c>
      <c r="S14" s="8">
        <f t="shared" si="7"/>
        <v>0.5374149659863946</v>
      </c>
      <c r="T14" s="9">
        <f t="shared" ref="T14:T22" si="8">S14-R14</f>
        <v>4.081632653061229E-2</v>
      </c>
      <c r="X14" s="14" t="s">
        <v>37</v>
      </c>
      <c r="Y14" s="15">
        <f t="shared" ref="Y14:Y23" si="9">T13</f>
        <v>0.17006802721088438</v>
      </c>
      <c r="Z14" s="15">
        <f t="shared" ref="Z14:Z23" si="10">T35</f>
        <v>0.19305689488910316</v>
      </c>
      <c r="AA14" s="15">
        <f t="shared" ref="AA14:AA23" si="11">T57</f>
        <v>-2.352941176470591E-2</v>
      </c>
    </row>
    <row r="15" spans="1:27" x14ac:dyDescent="0.3">
      <c r="A15" s="1" t="s">
        <v>9</v>
      </c>
      <c r="B15">
        <v>0.52380952380952384</v>
      </c>
      <c r="D15" s="1" t="s">
        <v>9</v>
      </c>
      <c r="E15">
        <v>4.685407336246783E-5</v>
      </c>
      <c r="F15">
        <v>3.9212550936085222E-5</v>
      </c>
      <c r="G15">
        <v>2.1100224890702179E-4</v>
      </c>
      <c r="H15">
        <v>1.9820174174489669E-4</v>
      </c>
      <c r="Q15" s="4" t="s">
        <v>5</v>
      </c>
      <c r="R15" s="8">
        <f t="shared" si="6"/>
        <v>0.53061224489795922</v>
      </c>
      <c r="S15" s="8">
        <f t="shared" si="7"/>
        <v>0.57823129251700678</v>
      </c>
      <c r="T15" s="9">
        <f t="shared" si="8"/>
        <v>4.7619047619047561E-2</v>
      </c>
      <c r="X15" s="14" t="s">
        <v>38</v>
      </c>
      <c r="Y15" s="15">
        <f t="shared" si="9"/>
        <v>4.081632653061229E-2</v>
      </c>
      <c r="Z15" s="15">
        <f t="shared" si="10"/>
        <v>-7.926711668273867E-2</v>
      </c>
      <c r="AA15" s="15">
        <f t="shared" si="11"/>
        <v>-2.3529411764705799E-2</v>
      </c>
    </row>
    <row r="16" spans="1:27" x14ac:dyDescent="0.3">
      <c r="A16" s="1" t="s">
        <v>10</v>
      </c>
      <c r="B16">
        <v>0.53061224489795922</v>
      </c>
      <c r="Q16" s="4" t="s">
        <v>6</v>
      </c>
      <c r="R16" s="8">
        <f t="shared" si="6"/>
        <v>0.49659863945578231</v>
      </c>
      <c r="S16" s="8">
        <f t="shared" si="7"/>
        <v>0.53061224489795922</v>
      </c>
      <c r="T16" s="9">
        <f t="shared" si="8"/>
        <v>3.4013605442176909E-2</v>
      </c>
      <c r="X16" s="14" t="s">
        <v>39</v>
      </c>
      <c r="Y16" s="15">
        <f t="shared" si="9"/>
        <v>4.7619047619047561E-2</v>
      </c>
      <c r="Z16" s="15">
        <f t="shared" si="10"/>
        <v>-9.5660559305689508E-2</v>
      </c>
      <c r="AA16" s="15">
        <f t="shared" si="11"/>
        <v>-8.2352941176470462E-2</v>
      </c>
    </row>
    <row r="17" spans="1:27" x14ac:dyDescent="0.3">
      <c r="A17" s="1" t="s">
        <v>11</v>
      </c>
      <c r="B17">
        <v>0.46938775510204078</v>
      </c>
      <c r="Q17" s="4" t="s">
        <v>9</v>
      </c>
      <c r="R17" s="8">
        <f t="shared" si="6"/>
        <v>0.52380952380952384</v>
      </c>
      <c r="S17" s="8">
        <f t="shared" si="7"/>
        <v>0.60544217687074831</v>
      </c>
      <c r="T17" s="9">
        <f t="shared" si="8"/>
        <v>8.1632653061224469E-2</v>
      </c>
      <c r="X17" s="14" t="s">
        <v>40</v>
      </c>
      <c r="Y17" s="15">
        <f t="shared" si="9"/>
        <v>3.4013605442176909E-2</v>
      </c>
      <c r="Z17" s="15">
        <f t="shared" si="10"/>
        <v>5.207328833172653E-3</v>
      </c>
      <c r="AA17" s="15">
        <f t="shared" si="11"/>
        <v>2.3529411764705799E-2</v>
      </c>
    </row>
    <row r="18" spans="1:27" x14ac:dyDescent="0.3">
      <c r="A18" s="1" t="s">
        <v>12</v>
      </c>
      <c r="B18">
        <v>0.49659863945578231</v>
      </c>
      <c r="Q18" s="4" t="s">
        <v>10</v>
      </c>
      <c r="R18" s="8">
        <f t="shared" si="6"/>
        <v>0.53061224489795922</v>
      </c>
      <c r="S18" s="8">
        <f t="shared" si="7"/>
        <v>0.59863945578231292</v>
      </c>
      <c r="T18" s="9">
        <f t="shared" si="8"/>
        <v>6.8027210884353706E-2</v>
      </c>
      <c r="X18" s="14" t="s">
        <v>41</v>
      </c>
      <c r="Y18" s="15">
        <f t="shared" si="9"/>
        <v>8.1632653061224469E-2</v>
      </c>
      <c r="Z18" s="15">
        <f t="shared" si="10"/>
        <v>0.12034715525554485</v>
      </c>
      <c r="AA18" s="15">
        <f t="shared" si="11"/>
        <v>3.5294117647058809E-2</v>
      </c>
    </row>
    <row r="19" spans="1:27" x14ac:dyDescent="0.3">
      <c r="A19" s="1" t="s">
        <v>13</v>
      </c>
      <c r="B19">
        <v>0.55782312154769897</v>
      </c>
      <c r="Q19" s="4" t="s">
        <v>11</v>
      </c>
      <c r="R19" s="8">
        <f t="shared" si="6"/>
        <v>0.46938775510204078</v>
      </c>
      <c r="S19" s="8">
        <f t="shared" si="7"/>
        <v>0.62585034013605445</v>
      </c>
      <c r="T19" s="9">
        <f t="shared" si="8"/>
        <v>0.15646258503401367</v>
      </c>
      <c r="X19" s="14" t="s">
        <v>42</v>
      </c>
      <c r="Y19" s="15">
        <f t="shared" si="9"/>
        <v>6.8027210884353706E-2</v>
      </c>
      <c r="Z19" s="15">
        <f t="shared" si="10"/>
        <v>0.18592092574734809</v>
      </c>
      <c r="AA19" s="15">
        <f t="shared" si="11"/>
        <v>-2.352941176470591E-2</v>
      </c>
    </row>
    <row r="20" spans="1:27" x14ac:dyDescent="0.3">
      <c r="Q20" s="4" t="s">
        <v>12</v>
      </c>
      <c r="R20" s="8">
        <f t="shared" si="6"/>
        <v>0.49659863945578231</v>
      </c>
      <c r="S20" s="8">
        <f t="shared" si="7"/>
        <v>0.5714285714285714</v>
      </c>
      <c r="T20" s="9">
        <f t="shared" si="8"/>
        <v>7.4829931972789088E-2</v>
      </c>
      <c r="X20" s="14" t="s">
        <v>43</v>
      </c>
      <c r="Y20" s="15">
        <f t="shared" si="9"/>
        <v>0.15646258503401367</v>
      </c>
      <c r="Z20" s="15">
        <f t="shared" si="10"/>
        <v>0.12748312439729992</v>
      </c>
      <c r="AA20" s="15">
        <f t="shared" si="11"/>
        <v>-5.8823529411764719E-2</v>
      </c>
    </row>
    <row r="21" spans="1:27" x14ac:dyDescent="0.3">
      <c r="A21" s="2" t="s">
        <v>15</v>
      </c>
      <c r="Q21" s="4" t="s">
        <v>13</v>
      </c>
      <c r="R21" s="8">
        <f t="shared" si="6"/>
        <v>0.55782312154769897</v>
      </c>
      <c r="S21" s="8">
        <f t="shared" si="7"/>
        <v>0.61224490404129028</v>
      </c>
      <c r="T21" s="9">
        <f t="shared" si="8"/>
        <v>5.4421782493591309E-2</v>
      </c>
      <c r="X21" s="14" t="s">
        <v>44</v>
      </c>
      <c r="Y21" s="15">
        <f t="shared" si="9"/>
        <v>7.4829931972789088E-2</v>
      </c>
      <c r="Z21" s="15">
        <f t="shared" si="10"/>
        <v>-6.171648987463807E-3</v>
      </c>
      <c r="AA21" s="15">
        <f t="shared" si="11"/>
        <v>4.7058823529411709E-2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L22" s="1">
        <v>7</v>
      </c>
      <c r="Q22" s="6" t="s">
        <v>19</v>
      </c>
      <c r="R22" s="10">
        <f>AVERAGE(R12:R21)</f>
        <v>0.50884353664456583</v>
      </c>
      <c r="S22" s="10">
        <f>AVERAGE(S12:S21)</f>
        <v>0.58707483054018339</v>
      </c>
      <c r="T22" s="11">
        <f t="shared" si="8"/>
        <v>7.823129389561756E-2</v>
      </c>
      <c r="X22" s="14" t="s">
        <v>45</v>
      </c>
      <c r="Y22" s="15">
        <f t="shared" si="9"/>
        <v>5.4421782493591309E-2</v>
      </c>
      <c r="Z22" s="15">
        <f t="shared" si="10"/>
        <v>5.1880478858947754E-2</v>
      </c>
      <c r="AA22" s="15">
        <f t="shared" si="11"/>
        <v>0.10588234663009644</v>
      </c>
    </row>
    <row r="23" spans="1:27" x14ac:dyDescent="0.3">
      <c r="A23" s="1" t="s">
        <v>2</v>
      </c>
      <c r="B23">
        <v>2.5130283137006711E-2</v>
      </c>
      <c r="D23" s="1" t="s">
        <v>2</v>
      </c>
      <c r="E23">
        <v>3.0984075435643287E-5</v>
      </c>
      <c r="F23">
        <v>-1.145888328816844E-5</v>
      </c>
      <c r="G23">
        <v>-2.4312516735255969E-4</v>
      </c>
      <c r="H23">
        <v>1.850083501901322E-4</v>
      </c>
      <c r="I23">
        <v>3.1873081636148908E-4</v>
      </c>
      <c r="J23">
        <v>-6.1791893138451778E-5</v>
      </c>
      <c r="K23">
        <v>-1.817669562631619E-4</v>
      </c>
      <c r="L23">
        <v>-4.749350809154298E-4</v>
      </c>
      <c r="X23" s="16" t="s">
        <v>19</v>
      </c>
      <c r="Y23" s="17">
        <f t="shared" si="9"/>
        <v>7.823129389561756E-2</v>
      </c>
      <c r="Z23" s="17">
        <f t="shared" si="10"/>
        <v>4.4956611048864947E-2</v>
      </c>
      <c r="AA23" s="17">
        <f t="shared" si="11"/>
        <v>7.0588228983037293E-3</v>
      </c>
    </row>
    <row r="24" spans="1:27" x14ac:dyDescent="0.3">
      <c r="A24" s="1" t="s">
        <v>3</v>
      </c>
      <c r="B24">
        <v>-6.8322971910933727E-2</v>
      </c>
      <c r="D24" s="1" t="s">
        <v>3</v>
      </c>
      <c r="E24">
        <v>9.7088128454331166E-2</v>
      </c>
      <c r="F24">
        <v>9.9736878390397882E-2</v>
      </c>
      <c r="G24">
        <v>0.16570814205409881</v>
      </c>
      <c r="H24">
        <v>9.9605471190448394E-2</v>
      </c>
      <c r="I24">
        <v>0.16978022140928231</v>
      </c>
      <c r="J24">
        <v>0.1065246541983752</v>
      </c>
      <c r="K24">
        <v>0.11442962419774259</v>
      </c>
      <c r="L24">
        <v>0.14712688010532371</v>
      </c>
      <c r="Q24" s="12" t="s">
        <v>24</v>
      </c>
    </row>
    <row r="25" spans="1:27" x14ac:dyDescent="0.3">
      <c r="A25" s="1" t="s">
        <v>4</v>
      </c>
      <c r="B25">
        <v>-0.18504586459848199</v>
      </c>
      <c r="D25" s="1" t="s">
        <v>4</v>
      </c>
      <c r="E25">
        <v>7.5559836868002328E-2</v>
      </c>
      <c r="F25">
        <v>6.3125813372716319E-2</v>
      </c>
      <c r="G25">
        <v>0.1941995836884883</v>
      </c>
      <c r="H25">
        <v>0.114863583067831</v>
      </c>
      <c r="I25">
        <v>0.20294613277519991</v>
      </c>
      <c r="J25">
        <v>6.9473087660245361E-2</v>
      </c>
      <c r="K25">
        <v>0.14108051159745799</v>
      </c>
      <c r="L25">
        <v>0.13875145097005881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-0.18387725386871079</v>
      </c>
      <c r="D26" s="1" t="s">
        <v>5</v>
      </c>
      <c r="E26">
        <v>0.106469914317131</v>
      </c>
      <c r="F26">
        <v>9.2607714235782623E-2</v>
      </c>
      <c r="G26">
        <v>0.13909122347831729</v>
      </c>
      <c r="H26">
        <v>0.1153270378708839</v>
      </c>
      <c r="I26">
        <v>0.1533316224813461</v>
      </c>
      <c r="J26">
        <v>0.1040850505232811</v>
      </c>
      <c r="K26">
        <v>0.1267846077680588</v>
      </c>
      <c r="L26">
        <v>0.16230277717113489</v>
      </c>
      <c r="Q26" s="4" t="s">
        <v>2</v>
      </c>
      <c r="R26" s="8">
        <f>B43</f>
        <v>4.7676587624671862E-2</v>
      </c>
      <c r="S26" s="8">
        <f>B63</f>
        <v>7.3322809174355297E-2</v>
      </c>
      <c r="T26" s="9">
        <f>S26-R26</f>
        <v>2.5646221549683434E-2</v>
      </c>
    </row>
    <row r="27" spans="1:27" x14ac:dyDescent="0.3">
      <c r="A27" s="1" t="s">
        <v>6</v>
      </c>
      <c r="B27">
        <v>1.694228326056357E-2</v>
      </c>
      <c r="D27" s="1" t="s">
        <v>6</v>
      </c>
      <c r="E27">
        <v>0.1082028566923902</v>
      </c>
      <c r="F27">
        <v>7.9870584163857034E-2</v>
      </c>
      <c r="G27">
        <v>0.1274386937397709</v>
      </c>
      <c r="H27">
        <v>0.13890921156439021</v>
      </c>
      <c r="I27">
        <v>0.14354404499668549</v>
      </c>
      <c r="J27">
        <v>0.1304463132521953</v>
      </c>
      <c r="K27">
        <v>0.15326470074215481</v>
      </c>
      <c r="L27">
        <v>0.1183235948485561</v>
      </c>
      <c r="Q27" s="4" t="s">
        <v>3</v>
      </c>
      <c r="R27" s="8">
        <f t="shared" ref="R27:R30" si="12">B44</f>
        <v>0.15921154120642261</v>
      </c>
      <c r="S27" s="8">
        <f t="shared" ref="S27:S30" si="13">B64</f>
        <v>-1.65571440842438E-3</v>
      </c>
      <c r="T27" s="9">
        <f t="shared" ref="T27:T31" si="14">S27-R27</f>
        <v>-0.16086725561484699</v>
      </c>
    </row>
    <row r="28" spans="1:27" x14ac:dyDescent="0.3">
      <c r="Q28" s="4" t="s">
        <v>4</v>
      </c>
      <c r="R28" s="8">
        <f t="shared" si="12"/>
        <v>8.3282405177245944E-2</v>
      </c>
      <c r="S28" s="8">
        <f t="shared" si="13"/>
        <v>-0.15659311913130039</v>
      </c>
      <c r="T28" s="9">
        <f t="shared" si="14"/>
        <v>-0.23987552430854633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L29" s="1">
        <v>7</v>
      </c>
      <c r="Q29" s="4" t="s">
        <v>5</v>
      </c>
      <c r="R29" s="8">
        <f t="shared" si="12"/>
        <v>8.0742645273083613E-2</v>
      </c>
      <c r="S29" s="8">
        <f t="shared" si="13"/>
        <v>-0.2369724167947389</v>
      </c>
      <c r="T29" s="9">
        <f t="shared" si="14"/>
        <v>-0.31771506206782252</v>
      </c>
    </row>
    <row r="30" spans="1:27" x14ac:dyDescent="0.3">
      <c r="A30" s="1" t="s">
        <v>3</v>
      </c>
      <c r="B30">
        <v>0.59183673469387754</v>
      </c>
      <c r="D30" s="1" t="s">
        <v>3</v>
      </c>
      <c r="E30">
        <v>6.1342724364621327E-2</v>
      </c>
      <c r="F30">
        <v>7.7652669109666006E-2</v>
      </c>
      <c r="G30">
        <v>0.1988499124421812</v>
      </c>
      <c r="H30">
        <v>8.5867620007702677E-2</v>
      </c>
      <c r="I30">
        <v>0.20497948782434811</v>
      </c>
      <c r="J30">
        <v>4.7164068379145101E-2</v>
      </c>
      <c r="K30">
        <v>9.0875479363656628E-2</v>
      </c>
      <c r="L30">
        <v>0.23326803850867911</v>
      </c>
      <c r="Q30" s="4" t="s">
        <v>6</v>
      </c>
      <c r="R30" s="8">
        <f t="shared" si="12"/>
        <v>3.9309463817860602E-2</v>
      </c>
      <c r="S30" s="8">
        <f t="shared" si="13"/>
        <v>2.3668806511623289E-2</v>
      </c>
      <c r="T30" s="9">
        <f t="shared" si="14"/>
        <v>-1.5640657306237312E-2</v>
      </c>
    </row>
    <row r="31" spans="1:27" x14ac:dyDescent="0.3">
      <c r="A31" s="1" t="s">
        <v>8</v>
      </c>
      <c r="B31">
        <v>0.61904761904761907</v>
      </c>
      <c r="D31" s="1" t="s">
        <v>8</v>
      </c>
      <c r="E31">
        <v>3.6447611162026397E-2</v>
      </c>
      <c r="F31">
        <v>3.777678651651939E-3</v>
      </c>
      <c r="G31">
        <v>-0.23401302657531789</v>
      </c>
      <c r="H31">
        <v>0.17842145097509529</v>
      </c>
      <c r="I31">
        <v>0.37184775660894109</v>
      </c>
      <c r="J31">
        <v>0</v>
      </c>
      <c r="K31">
        <v>-0.18782125052275769</v>
      </c>
      <c r="L31">
        <v>-0.74451805441579488</v>
      </c>
      <c r="Q31" s="6" t="s">
        <v>19</v>
      </c>
      <c r="R31" s="10">
        <f>AVERAGE(R26:R30)</f>
        <v>8.2044528619856921E-2</v>
      </c>
      <c r="S31" s="10">
        <f>AVERAGE(S26:S30)</f>
        <v>-5.9645926929697016E-2</v>
      </c>
      <c r="T31" s="11">
        <f t="shared" si="14"/>
        <v>-0.14169045554955395</v>
      </c>
    </row>
    <row r="32" spans="1:27" x14ac:dyDescent="0.3">
      <c r="A32" s="1" t="s">
        <v>4</v>
      </c>
      <c r="B32">
        <v>0.5374149659863946</v>
      </c>
      <c r="D32" s="1" t="s">
        <v>4</v>
      </c>
      <c r="E32">
        <v>7.8598830915342782E-2</v>
      </c>
      <c r="F32">
        <v>0.1055713506049834</v>
      </c>
      <c r="G32">
        <v>0.1202922663142377</v>
      </c>
      <c r="H32">
        <v>9.4557695131710043E-2</v>
      </c>
      <c r="I32">
        <v>0.1429913856657456</v>
      </c>
      <c r="J32">
        <v>0.11834839438502311</v>
      </c>
      <c r="K32">
        <v>0.1359266530507805</v>
      </c>
      <c r="L32">
        <v>0.20371342393217681</v>
      </c>
    </row>
    <row r="33" spans="1:20" x14ac:dyDescent="0.3">
      <c r="A33" s="1" t="s">
        <v>5</v>
      </c>
      <c r="B33">
        <v>0.57823129251700678</v>
      </c>
      <c r="D33" s="1" t="s">
        <v>5</v>
      </c>
      <c r="E33">
        <v>0.1099462583661079</v>
      </c>
      <c r="F33">
        <v>0.11203924566507339</v>
      </c>
      <c r="G33">
        <v>0.12991657853126529</v>
      </c>
      <c r="H33">
        <v>0.1142469123005867</v>
      </c>
      <c r="I33">
        <v>0.15930123627185819</v>
      </c>
      <c r="J33">
        <v>0.1234070584177971</v>
      </c>
      <c r="K33">
        <v>0.112307146191597</v>
      </c>
      <c r="L33">
        <v>0.13883548974990839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0.53061224489795922</v>
      </c>
      <c r="D34" s="1" t="s">
        <v>6</v>
      </c>
      <c r="E34">
        <v>0.16</v>
      </c>
      <c r="F34">
        <v>0.16</v>
      </c>
      <c r="G34">
        <v>0.14000000000000001</v>
      </c>
      <c r="H34">
        <v>0.04</v>
      </c>
      <c r="I34">
        <v>0.16</v>
      </c>
      <c r="J34">
        <v>0.02</v>
      </c>
      <c r="K34">
        <v>0.12</v>
      </c>
      <c r="L34">
        <v>0.2</v>
      </c>
      <c r="Q34" s="4" t="s">
        <v>3</v>
      </c>
      <c r="R34" s="8">
        <f>B50</f>
        <v>0.68852459016393441</v>
      </c>
      <c r="S34" s="8">
        <f>B70</f>
        <v>0.63529411764705879</v>
      </c>
      <c r="T34" s="9">
        <f>S34-R34</f>
        <v>-5.3230472516875627E-2</v>
      </c>
    </row>
    <row r="35" spans="1:20" x14ac:dyDescent="0.3">
      <c r="A35" s="1" t="s">
        <v>9</v>
      </c>
      <c r="B35">
        <v>0.60544217687074831</v>
      </c>
      <c r="D35" s="1" t="s">
        <v>9</v>
      </c>
      <c r="E35">
        <v>5.2311668560124147E-2</v>
      </c>
      <c r="F35">
        <v>-2.2876333551593579E-2</v>
      </c>
      <c r="G35">
        <v>-0.32947741066215391</v>
      </c>
      <c r="H35">
        <v>0.2969535667306018</v>
      </c>
      <c r="I35">
        <v>0.48540958571299031</v>
      </c>
      <c r="J35">
        <v>-2.3588375421822679E-2</v>
      </c>
      <c r="K35">
        <v>-0.24960518657476791</v>
      </c>
      <c r="L35">
        <v>-0.89114269536822788</v>
      </c>
      <c r="Q35" s="4" t="s">
        <v>8</v>
      </c>
      <c r="R35" s="8">
        <f t="shared" ref="R35:R43" si="15">B51</f>
        <v>0.52459016393442626</v>
      </c>
      <c r="S35" s="8">
        <f t="shared" ref="S35:S43" si="16">B71</f>
        <v>0.71764705882352942</v>
      </c>
      <c r="T35" s="9">
        <f t="shared" ref="T35:T44" si="17">S35-R35</f>
        <v>0.19305689488910316</v>
      </c>
    </row>
    <row r="36" spans="1:20" x14ac:dyDescent="0.3">
      <c r="A36" s="1" t="s">
        <v>10</v>
      </c>
      <c r="B36">
        <v>0.59863945578231292</v>
      </c>
      <c r="Q36" s="4" t="s">
        <v>4</v>
      </c>
      <c r="R36" s="8">
        <f t="shared" si="15"/>
        <v>0.65573770491803274</v>
      </c>
      <c r="S36" s="8">
        <f t="shared" si="16"/>
        <v>0.57647058823529407</v>
      </c>
      <c r="T36" s="9">
        <f t="shared" si="17"/>
        <v>-7.926711668273867E-2</v>
      </c>
    </row>
    <row r="37" spans="1:20" x14ac:dyDescent="0.3">
      <c r="A37" s="1" t="s">
        <v>11</v>
      </c>
      <c r="B37">
        <v>0.62585034013605445</v>
      </c>
      <c r="Q37" s="4" t="s">
        <v>5</v>
      </c>
      <c r="R37" s="8">
        <f t="shared" si="15"/>
        <v>0.67213114754098358</v>
      </c>
      <c r="S37" s="8">
        <f t="shared" si="16"/>
        <v>0.57647058823529407</v>
      </c>
      <c r="T37" s="9">
        <f t="shared" si="17"/>
        <v>-9.5660559305689508E-2</v>
      </c>
    </row>
    <row r="38" spans="1:20" x14ac:dyDescent="0.3">
      <c r="A38" s="1" t="s">
        <v>12</v>
      </c>
      <c r="B38">
        <v>0.5714285714285714</v>
      </c>
      <c r="Q38" s="4" t="s">
        <v>6</v>
      </c>
      <c r="R38" s="8">
        <f t="shared" si="15"/>
        <v>0.60655737704918034</v>
      </c>
      <c r="S38" s="8">
        <f t="shared" si="16"/>
        <v>0.61176470588235299</v>
      </c>
      <c r="T38" s="9">
        <f t="shared" si="17"/>
        <v>5.207328833172653E-3</v>
      </c>
    </row>
    <row r="39" spans="1:20" x14ac:dyDescent="0.3">
      <c r="A39" s="1" t="s">
        <v>13</v>
      </c>
      <c r="B39">
        <v>0.61224490404129028</v>
      </c>
      <c r="Q39" s="4" t="s">
        <v>9</v>
      </c>
      <c r="R39" s="8">
        <f t="shared" si="15"/>
        <v>0.57377049180327866</v>
      </c>
      <c r="S39" s="8">
        <f t="shared" si="16"/>
        <v>0.69411764705882351</v>
      </c>
      <c r="T39" s="9">
        <f t="shared" si="17"/>
        <v>0.12034715525554485</v>
      </c>
    </row>
    <row r="40" spans="1:20" x14ac:dyDescent="0.3">
      <c r="Q40" s="4" t="s">
        <v>10</v>
      </c>
      <c r="R40" s="8">
        <f t="shared" si="15"/>
        <v>0.50819672131147542</v>
      </c>
      <c r="S40" s="8">
        <f t="shared" si="16"/>
        <v>0.69411764705882351</v>
      </c>
      <c r="T40" s="9">
        <f t="shared" si="17"/>
        <v>0.18592092574734809</v>
      </c>
    </row>
    <row r="41" spans="1:20" x14ac:dyDescent="0.3">
      <c r="A41" s="2" t="s">
        <v>16</v>
      </c>
      <c r="Q41" s="4" t="s">
        <v>11</v>
      </c>
      <c r="R41" s="8">
        <f t="shared" si="15"/>
        <v>0.5901639344262295</v>
      </c>
      <c r="S41" s="8">
        <f t="shared" si="16"/>
        <v>0.71764705882352942</v>
      </c>
      <c r="T41" s="9">
        <f t="shared" si="17"/>
        <v>0.12748312439729992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Q42" s="4" t="s">
        <v>12</v>
      </c>
      <c r="R42" s="8">
        <f t="shared" si="15"/>
        <v>0.68852459016393441</v>
      </c>
      <c r="S42" s="8">
        <f t="shared" si="16"/>
        <v>0.68235294117647061</v>
      </c>
      <c r="T42" s="9">
        <f t="shared" si="17"/>
        <v>-6.171648987463807E-3</v>
      </c>
    </row>
    <row r="43" spans="1:20" x14ac:dyDescent="0.3">
      <c r="A43" s="1" t="s">
        <v>2</v>
      </c>
      <c r="B43">
        <v>4.7676587624671862E-2</v>
      </c>
      <c r="D43" s="1" t="s">
        <v>2</v>
      </c>
      <c r="E43">
        <v>-3.4765823722763417E-5</v>
      </c>
      <c r="F43">
        <v>4.3563404861413101E-5</v>
      </c>
      <c r="G43">
        <v>-3.9673052682269981E-4</v>
      </c>
      <c r="H43">
        <v>2.4569278617019821E-5</v>
      </c>
      <c r="I43">
        <v>-2.7286742878520729E-5</v>
      </c>
      <c r="J43">
        <v>1.8221865399620929E-6</v>
      </c>
      <c r="K43">
        <v>3.5583983935753171E-4</v>
      </c>
      <c r="L43">
        <v>1.4758176234552789E-4</v>
      </c>
      <c r="M43">
        <v>4.8717818267571488E-6</v>
      </c>
      <c r="Q43" s="4" t="s">
        <v>13</v>
      </c>
      <c r="R43" s="8">
        <f t="shared" si="15"/>
        <v>0.5245901346206665</v>
      </c>
      <c r="S43" s="8">
        <f t="shared" si="16"/>
        <v>0.57647061347961426</v>
      </c>
      <c r="T43" s="9">
        <f t="shared" si="17"/>
        <v>5.1880478858947754E-2</v>
      </c>
    </row>
    <row r="44" spans="1:20" x14ac:dyDescent="0.3">
      <c r="A44" s="1" t="s">
        <v>3</v>
      </c>
      <c r="B44">
        <v>0.15921154120642261</v>
      </c>
      <c r="D44" s="1" t="s">
        <v>3</v>
      </c>
      <c r="E44">
        <v>9.5165588865745249E-2</v>
      </c>
      <c r="F44">
        <v>8.9535681601251138E-2</v>
      </c>
      <c r="G44">
        <v>0.23302867507138689</v>
      </c>
      <c r="H44">
        <v>9.1091180414582418E-2</v>
      </c>
      <c r="I44">
        <v>0.1147889097100591</v>
      </c>
      <c r="J44">
        <v>0.11656273656372521</v>
      </c>
      <c r="K44">
        <v>0.1005728815834116</v>
      </c>
      <c r="L44">
        <v>8.665474532158142E-2</v>
      </c>
      <c r="M44">
        <v>7.259960086825705E-2</v>
      </c>
      <c r="Q44" s="6" t="s">
        <v>19</v>
      </c>
      <c r="R44" s="10">
        <f>AVERAGE(R34:R43)</f>
        <v>0.60327868559321418</v>
      </c>
      <c r="S44" s="10">
        <f>AVERAGE(S34:S43)</f>
        <v>0.64823529664207913</v>
      </c>
      <c r="T44" s="11">
        <f t="shared" si="17"/>
        <v>4.4956611048864947E-2</v>
      </c>
    </row>
    <row r="45" spans="1:20" x14ac:dyDescent="0.3">
      <c r="A45" s="1" t="s">
        <v>4</v>
      </c>
      <c r="B45">
        <v>8.3282405177245944E-2</v>
      </c>
      <c r="D45" s="1" t="s">
        <v>4</v>
      </c>
      <c r="E45">
        <v>6.8420486727971408E-2</v>
      </c>
      <c r="F45">
        <v>9.6171875150531175E-2</v>
      </c>
      <c r="G45">
        <v>0.24686250938055571</v>
      </c>
      <c r="H45">
        <v>6.0758451347432303E-2</v>
      </c>
      <c r="I45">
        <v>0.1541600844245152</v>
      </c>
      <c r="J45">
        <v>0.12843053561449791</v>
      </c>
      <c r="K45">
        <v>0.10933940582993611</v>
      </c>
      <c r="L45">
        <v>8.6994917739210711E-2</v>
      </c>
      <c r="M45">
        <v>4.8861733785349783E-2</v>
      </c>
    </row>
    <row r="46" spans="1:20" x14ac:dyDescent="0.3">
      <c r="A46" s="1" t="s">
        <v>5</v>
      </c>
      <c r="B46">
        <v>8.0742645273083613E-2</v>
      </c>
      <c r="D46" s="1" t="s">
        <v>5</v>
      </c>
      <c r="E46">
        <v>8.8026076555252075E-2</v>
      </c>
      <c r="F46">
        <v>0.1114871203899384</v>
      </c>
      <c r="G46">
        <v>0.1176576241850853</v>
      </c>
      <c r="H46">
        <v>9.8246507346630096E-2</v>
      </c>
      <c r="I46">
        <v>0.14433753490448001</v>
      </c>
      <c r="J46">
        <v>0.12830157577991491</v>
      </c>
      <c r="K46">
        <v>0.11591065675020221</v>
      </c>
      <c r="L46">
        <v>0.1047120094299316</v>
      </c>
      <c r="M46">
        <v>9.1320917010307312E-2</v>
      </c>
      <c r="Q46" s="12" t="s">
        <v>27</v>
      </c>
    </row>
    <row r="47" spans="1:20" x14ac:dyDescent="0.3">
      <c r="A47" s="1" t="s">
        <v>6</v>
      </c>
      <c r="B47">
        <v>3.9309463817860602E-2</v>
      </c>
      <c r="D47" s="1" t="s">
        <v>6</v>
      </c>
      <c r="E47">
        <v>0.1166858392742887</v>
      </c>
      <c r="F47">
        <v>9.0321815986954754E-2</v>
      </c>
      <c r="G47">
        <v>0.19319581731826771</v>
      </c>
      <c r="H47">
        <v>0.1354087710242691</v>
      </c>
      <c r="I47">
        <v>0.10112935231475111</v>
      </c>
      <c r="J47">
        <v>0.10624456762271139</v>
      </c>
      <c r="K47">
        <v>9.1468487206110741E-2</v>
      </c>
      <c r="L47">
        <v>7.8630717835313266E-2</v>
      </c>
      <c r="M47">
        <v>8.6914631417333341E-2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7.3322809174355297E-2</v>
      </c>
      <c r="S48" s="8">
        <f>B83</f>
        <v>6.2738169884002715E-2</v>
      </c>
      <c r="T48" s="9">
        <f>S48-R48</f>
        <v>-1.0584639290352582E-2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Q49" s="4" t="s">
        <v>3</v>
      </c>
      <c r="R49" s="8">
        <f>B64</f>
        <v>-1.65571440842438E-3</v>
      </c>
      <c r="S49" s="8">
        <f>B84</f>
        <v>4.3392049110814963E-2</v>
      </c>
      <c r="T49" s="9">
        <f t="shared" ref="T49:T53" si="18">S49-R49</f>
        <v>4.5047763519239344E-2</v>
      </c>
    </row>
    <row r="50" spans="1:20" x14ac:dyDescent="0.3">
      <c r="A50" s="1" t="s">
        <v>3</v>
      </c>
      <c r="B50">
        <v>0.68852459016393441</v>
      </c>
      <c r="D50" s="1" t="s">
        <v>3</v>
      </c>
      <c r="E50">
        <v>6.1708205140703611E-2</v>
      </c>
      <c r="F50">
        <v>0.12529873157440369</v>
      </c>
      <c r="G50">
        <v>0.3195663465344839</v>
      </c>
      <c r="H50">
        <v>6.8375925007858787E-2</v>
      </c>
      <c r="I50">
        <v>4.5908686784018132E-2</v>
      </c>
      <c r="J50">
        <v>4.4507770813858628E-2</v>
      </c>
      <c r="K50">
        <v>0.19054202222734851</v>
      </c>
      <c r="L50">
        <v>8.9132785253252467E-2</v>
      </c>
      <c r="M50">
        <v>5.4959526664072472E-2</v>
      </c>
      <c r="Q50" s="4" t="s">
        <v>4</v>
      </c>
      <c r="R50" s="8">
        <f>B65</f>
        <v>-0.15659311913130039</v>
      </c>
      <c r="S50" s="8">
        <f>B85</f>
        <v>-0.12656368717684119</v>
      </c>
      <c r="T50" s="9">
        <f t="shared" si="18"/>
        <v>3.0029431954459201E-2</v>
      </c>
    </row>
    <row r="51" spans="1:20" x14ac:dyDescent="0.3">
      <c r="A51" s="1" t="s">
        <v>8</v>
      </c>
      <c r="B51">
        <v>0.52459016393442626</v>
      </c>
      <c r="D51" s="1" t="s">
        <v>8</v>
      </c>
      <c r="E51">
        <v>-2.2313989179651449E-2</v>
      </c>
      <c r="F51">
        <v>0.1018124299930027</v>
      </c>
      <c r="G51">
        <v>-0.52687739122728905</v>
      </c>
      <c r="H51">
        <v>-7.659375319533171E-2</v>
      </c>
      <c r="I51">
        <v>-0.1739560294146231</v>
      </c>
      <c r="J51">
        <v>-0.11888596042015689</v>
      </c>
      <c r="K51">
        <v>0.55987404087020243</v>
      </c>
      <c r="L51">
        <v>0.19549019529657949</v>
      </c>
      <c r="M51">
        <v>0.22527503175415531</v>
      </c>
      <c r="Q51" s="4" t="s">
        <v>5</v>
      </c>
      <c r="R51" s="8">
        <f>B66</f>
        <v>-0.2369724167947389</v>
      </c>
      <c r="S51" s="8">
        <f>B86</f>
        <v>-0.22637460406135829</v>
      </c>
      <c r="T51" s="9">
        <f t="shared" si="18"/>
        <v>1.0597812733380618E-2</v>
      </c>
    </row>
    <row r="52" spans="1:20" x14ac:dyDescent="0.3">
      <c r="A52" s="1" t="s">
        <v>4</v>
      </c>
      <c r="B52">
        <v>0.65573770491803274</v>
      </c>
      <c r="D52" s="1" t="s">
        <v>4</v>
      </c>
      <c r="E52">
        <v>8.1502946459184045E-2</v>
      </c>
      <c r="F52">
        <v>0.16678965299228701</v>
      </c>
      <c r="G52">
        <v>0.19066803629774881</v>
      </c>
      <c r="H52">
        <v>7.1459561166370186E-2</v>
      </c>
      <c r="I52">
        <v>6.6201331489679396E-2</v>
      </c>
      <c r="J52">
        <v>0.1191583008911485</v>
      </c>
      <c r="K52">
        <v>0.13721165753235781</v>
      </c>
      <c r="L52">
        <v>0.1114223857502262</v>
      </c>
      <c r="M52">
        <v>5.5586127420998013E-2</v>
      </c>
      <c r="Q52" s="4" t="s">
        <v>6</v>
      </c>
      <c r="R52" s="8">
        <f>B67</f>
        <v>2.3668806511623289E-2</v>
      </c>
      <c r="S52" s="8">
        <f>B87</f>
        <v>1.3891188672804811E-2</v>
      </c>
      <c r="T52" s="9">
        <f t="shared" si="18"/>
        <v>-9.7776178388184788E-3</v>
      </c>
    </row>
    <row r="53" spans="1:20" x14ac:dyDescent="0.3">
      <c r="A53" s="1" t="s">
        <v>5</v>
      </c>
      <c r="B53">
        <v>0.67213114754098358</v>
      </c>
      <c r="D53" s="1" t="s">
        <v>5</v>
      </c>
      <c r="E53">
        <v>0.1108541786670685</v>
      </c>
      <c r="F53">
        <v>0.11726222187280649</v>
      </c>
      <c r="G53">
        <v>0.14833445847034449</v>
      </c>
      <c r="H53">
        <v>9.1072060167789459E-2</v>
      </c>
      <c r="I53">
        <v>0.13037961721420291</v>
      </c>
      <c r="J53">
        <v>8.8961668312549591E-2</v>
      </c>
      <c r="K53">
        <v>0.11200831830501561</v>
      </c>
      <c r="L53">
        <v>9.4896920025348663E-2</v>
      </c>
      <c r="M53">
        <v>0.1062305867671967</v>
      </c>
      <c r="Q53" s="6" t="s">
        <v>19</v>
      </c>
      <c r="R53" s="7">
        <f>AVERAGE(R48:R52)</f>
        <v>-5.9645926929697016E-2</v>
      </c>
      <c r="S53" s="7">
        <f>AVERAGE(S48:S52)</f>
        <v>-4.6583376714115401E-2</v>
      </c>
      <c r="T53" s="11">
        <f t="shared" si="18"/>
        <v>1.3062550215581614E-2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0.06</v>
      </c>
      <c r="F54">
        <v>0.22</v>
      </c>
      <c r="G54">
        <v>0.08</v>
      </c>
      <c r="H54">
        <v>0.14000000000000001</v>
      </c>
      <c r="I54">
        <v>0.06</v>
      </c>
      <c r="J54">
        <v>0.1</v>
      </c>
      <c r="K54">
        <v>0.12</v>
      </c>
      <c r="L54">
        <v>0.16</v>
      </c>
      <c r="M54">
        <v>0.06</v>
      </c>
    </row>
    <row r="55" spans="1:20" x14ac:dyDescent="0.3">
      <c r="A55" s="1" t="s">
        <v>9</v>
      </c>
      <c r="B55">
        <v>0.57377049180327866</v>
      </c>
      <c r="D55" s="1" t="s">
        <v>9</v>
      </c>
      <c r="E55">
        <v>-1.9894967017497382E-2</v>
      </c>
      <c r="F55">
        <v>0.1023347556960352</v>
      </c>
      <c r="G55">
        <v>-0.6810779307090582</v>
      </c>
      <c r="H55">
        <v>1.6142011226487622E-2</v>
      </c>
      <c r="I55">
        <v>-3.773932863338092E-2</v>
      </c>
      <c r="J55">
        <v>-0.17404205373797799</v>
      </c>
      <c r="K55">
        <v>0.61780161970087</v>
      </c>
      <c r="L55">
        <v>0.32885555426993812</v>
      </c>
      <c r="M55">
        <v>0.32883791866714829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0.50819672131147542</v>
      </c>
      <c r="Q56" s="4" t="s">
        <v>3</v>
      </c>
      <c r="R56" s="8">
        <f t="shared" ref="R56:R65" si="19">B70</f>
        <v>0.63529411764705879</v>
      </c>
      <c r="S56" s="8">
        <f t="shared" ref="S56:S65" si="20">B90</f>
        <v>0.70588235294117652</v>
      </c>
      <c r="T56" s="9">
        <f>S56-R56</f>
        <v>7.0588235294117729E-2</v>
      </c>
    </row>
    <row r="57" spans="1:20" x14ac:dyDescent="0.3">
      <c r="A57" s="1" t="s">
        <v>11</v>
      </c>
      <c r="B57">
        <v>0.5901639344262295</v>
      </c>
      <c r="Q57" s="4" t="s">
        <v>8</v>
      </c>
      <c r="R57" s="8">
        <f t="shared" si="19"/>
        <v>0.71764705882352942</v>
      </c>
      <c r="S57" s="8">
        <f t="shared" si="20"/>
        <v>0.69411764705882351</v>
      </c>
      <c r="T57" s="9">
        <f t="shared" ref="T57:T66" si="21">S57-R57</f>
        <v>-2.352941176470591E-2</v>
      </c>
    </row>
    <row r="58" spans="1:20" x14ac:dyDescent="0.3">
      <c r="A58" s="1" t="s">
        <v>12</v>
      </c>
      <c r="B58">
        <v>0.68852459016393441</v>
      </c>
      <c r="Q58" s="4" t="s">
        <v>4</v>
      </c>
      <c r="R58" s="8">
        <f t="shared" si="19"/>
        <v>0.57647058823529407</v>
      </c>
      <c r="S58" s="8">
        <f t="shared" si="20"/>
        <v>0.55294117647058827</v>
      </c>
      <c r="T58" s="9">
        <f t="shared" si="21"/>
        <v>-2.3529411764705799E-2</v>
      </c>
    </row>
    <row r="59" spans="1:20" x14ac:dyDescent="0.3">
      <c r="A59" s="1" t="s">
        <v>13</v>
      </c>
      <c r="B59">
        <v>0.5245901346206665</v>
      </c>
      <c r="Q59" s="4" t="s">
        <v>5</v>
      </c>
      <c r="R59" s="8">
        <f t="shared" si="19"/>
        <v>0.57647058823529407</v>
      </c>
      <c r="S59" s="8">
        <f t="shared" si="20"/>
        <v>0.49411764705882361</v>
      </c>
      <c r="T59" s="9">
        <f t="shared" si="21"/>
        <v>-8.2352941176470462E-2</v>
      </c>
    </row>
    <row r="60" spans="1:20" x14ac:dyDescent="0.3">
      <c r="Q60" s="4" t="s">
        <v>6</v>
      </c>
      <c r="R60" s="8">
        <f t="shared" si="19"/>
        <v>0.61176470588235299</v>
      </c>
      <c r="S60" s="8">
        <f t="shared" si="20"/>
        <v>0.63529411764705879</v>
      </c>
      <c r="T60" s="9">
        <f t="shared" si="21"/>
        <v>2.3529411764705799E-2</v>
      </c>
    </row>
    <row r="61" spans="1:20" x14ac:dyDescent="0.3">
      <c r="A61">
        <v>1.2</v>
      </c>
      <c r="Q61" s="4" t="s">
        <v>9</v>
      </c>
      <c r="R61" s="8">
        <f t="shared" si="19"/>
        <v>0.69411764705882351</v>
      </c>
      <c r="S61" s="8">
        <f t="shared" si="20"/>
        <v>0.72941176470588232</v>
      </c>
      <c r="T61" s="9">
        <f t="shared" si="21"/>
        <v>3.5294117647058809E-2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L62" s="1">
        <v>7</v>
      </c>
      <c r="M62" s="1">
        <v>8</v>
      </c>
      <c r="Q62" s="4" t="s">
        <v>10</v>
      </c>
      <c r="R62" s="8">
        <f t="shared" si="19"/>
        <v>0.69411764705882351</v>
      </c>
      <c r="S62" s="8">
        <f t="shared" si="20"/>
        <v>0.6705882352941176</v>
      </c>
      <c r="T62" s="9">
        <f t="shared" si="21"/>
        <v>-2.352941176470591E-2</v>
      </c>
    </row>
    <row r="63" spans="1:20" x14ac:dyDescent="0.3">
      <c r="A63" s="1" t="s">
        <v>2</v>
      </c>
      <c r="B63">
        <v>7.3322809174355297E-2</v>
      </c>
      <c r="D63" s="1" t="s">
        <v>2</v>
      </c>
      <c r="E63">
        <v>1.7685874785338569E-5</v>
      </c>
      <c r="F63">
        <v>1.512090426008292E-5</v>
      </c>
      <c r="G63">
        <v>2.9231047322741098E-4</v>
      </c>
      <c r="H63">
        <v>-3.55049327876881E-4</v>
      </c>
      <c r="I63">
        <v>1.1816942219259091E-4</v>
      </c>
      <c r="J63">
        <v>-4.7042096793322978E-5</v>
      </c>
      <c r="K63">
        <v>-3.1281342007237722E-4</v>
      </c>
      <c r="L63">
        <v>3.9150936598917008E-4</v>
      </c>
      <c r="M63">
        <v>2.012108060618899E-4</v>
      </c>
      <c r="Q63" s="4" t="s">
        <v>11</v>
      </c>
      <c r="R63" s="8">
        <f t="shared" si="19"/>
        <v>0.71764705882352942</v>
      </c>
      <c r="S63" s="8">
        <f t="shared" si="20"/>
        <v>0.6588235294117647</v>
      </c>
      <c r="T63" s="9">
        <f t="shared" si="21"/>
        <v>-5.8823529411764719E-2</v>
      </c>
    </row>
    <row r="64" spans="1:20" x14ac:dyDescent="0.3">
      <c r="A64" s="1" t="s">
        <v>3</v>
      </c>
      <c r="B64">
        <v>-1.65571440842438E-3</v>
      </c>
      <c r="D64" s="1" t="s">
        <v>3</v>
      </c>
      <c r="E64">
        <v>8.0786027799522819E-2</v>
      </c>
      <c r="F64">
        <v>9.3349265917941349E-2</v>
      </c>
      <c r="G64">
        <v>0.16051606183746189</v>
      </c>
      <c r="H64">
        <v>0.16448215061190999</v>
      </c>
      <c r="I64">
        <v>9.2726426829562975E-2</v>
      </c>
      <c r="J64">
        <v>7.7621954988324582E-2</v>
      </c>
      <c r="K64">
        <v>0.1116772263582274</v>
      </c>
      <c r="L64">
        <v>0.11773034280358199</v>
      </c>
      <c r="M64">
        <v>0.10111054285346691</v>
      </c>
      <c r="Q64" s="4" t="s">
        <v>12</v>
      </c>
      <c r="R64" s="8">
        <f t="shared" si="19"/>
        <v>0.68235294117647061</v>
      </c>
      <c r="S64" s="8">
        <f t="shared" si="20"/>
        <v>0.72941176470588232</v>
      </c>
      <c r="T64" s="9">
        <f t="shared" si="21"/>
        <v>4.7058823529411709E-2</v>
      </c>
    </row>
    <row r="65" spans="1:20" x14ac:dyDescent="0.3">
      <c r="A65" s="1" t="s">
        <v>4</v>
      </c>
      <c r="B65">
        <v>-0.15659311913130039</v>
      </c>
      <c r="D65" s="1" t="s">
        <v>4</v>
      </c>
      <c r="E65">
        <v>7.3107185512484865E-2</v>
      </c>
      <c r="F65">
        <v>7.4559939723997729E-2</v>
      </c>
      <c r="G65">
        <v>0.18181493441098609</v>
      </c>
      <c r="H65">
        <v>0.19158851014260239</v>
      </c>
      <c r="I65">
        <v>7.1557745409093335E-2</v>
      </c>
      <c r="J65">
        <v>8.3708866863686296E-2</v>
      </c>
      <c r="K65">
        <v>0.100499712449815</v>
      </c>
      <c r="L65">
        <v>0.1281177397244905</v>
      </c>
      <c r="M65">
        <v>9.5045365762843767E-2</v>
      </c>
      <c r="Q65" s="4" t="s">
        <v>13</v>
      </c>
      <c r="R65" s="8">
        <f t="shared" si="19"/>
        <v>0.57647061347961426</v>
      </c>
      <c r="S65" s="8">
        <f t="shared" si="20"/>
        <v>0.68235296010971069</v>
      </c>
      <c r="T65" s="9">
        <f t="shared" si="21"/>
        <v>0.10588234663009644</v>
      </c>
    </row>
    <row r="66" spans="1:20" x14ac:dyDescent="0.3">
      <c r="A66" s="1" t="s">
        <v>5</v>
      </c>
      <c r="B66">
        <v>-0.2369724167947389</v>
      </c>
      <c r="D66" s="1" t="s">
        <v>5</v>
      </c>
      <c r="E66">
        <v>9.0051904320716858E-2</v>
      </c>
      <c r="F66">
        <v>9.6579357981681824E-2</v>
      </c>
      <c r="G66">
        <v>0.15103873610496521</v>
      </c>
      <c r="H66">
        <v>0.126140370965004</v>
      </c>
      <c r="I66">
        <v>0.102202408015728</v>
      </c>
      <c r="J66">
        <v>9.6024014055728912E-2</v>
      </c>
      <c r="K66">
        <v>0.1020271778106689</v>
      </c>
      <c r="L66">
        <v>0.12297219038009639</v>
      </c>
      <c r="M66">
        <v>0.11296387761831279</v>
      </c>
      <c r="Q66" s="6" t="s">
        <v>19</v>
      </c>
      <c r="R66" s="7">
        <f>AVERAGE(R56:R65)</f>
        <v>0.64823529664207913</v>
      </c>
      <c r="S66" s="7">
        <f>AVERAGE(S56:S65)</f>
        <v>0.65529411954038286</v>
      </c>
      <c r="T66" s="11">
        <f t="shared" si="21"/>
        <v>7.0588228983037293E-3</v>
      </c>
    </row>
    <row r="67" spans="1:20" x14ac:dyDescent="0.3">
      <c r="A67" s="1" t="s">
        <v>6</v>
      </c>
      <c r="B67">
        <v>2.3668806511623289E-2</v>
      </c>
      <c r="D67" s="1" t="s">
        <v>6</v>
      </c>
      <c r="E67">
        <v>3.4607984158055077E-2</v>
      </c>
      <c r="F67">
        <v>9.4624879420562899E-2</v>
      </c>
      <c r="G67">
        <v>0.13912811089011701</v>
      </c>
      <c r="H67">
        <v>0.21766228511315491</v>
      </c>
      <c r="I67">
        <v>0.11847377216284689</v>
      </c>
      <c r="J67">
        <v>9.1023752784658588E-2</v>
      </c>
      <c r="K67">
        <v>8.8139984453935602E-2</v>
      </c>
      <c r="L67">
        <v>0.13994133354027771</v>
      </c>
      <c r="M67">
        <v>7.6397897476391169E-2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  <c r="L69" s="1">
        <v>7</v>
      </c>
      <c r="M69" s="1">
        <v>8</v>
      </c>
    </row>
    <row r="70" spans="1:20" x14ac:dyDescent="0.3">
      <c r="A70" s="1" t="s">
        <v>3</v>
      </c>
      <c r="B70">
        <v>0.63529411764705879</v>
      </c>
      <c r="D70" s="1" t="s">
        <v>3</v>
      </c>
      <c r="E70">
        <v>9.8134710434196526E-2</v>
      </c>
      <c r="F70">
        <v>8.4459546201486824E-2</v>
      </c>
      <c r="G70">
        <v>0.1150819031717133</v>
      </c>
      <c r="H70">
        <v>0.1691248462938684</v>
      </c>
      <c r="I70">
        <v>8.8481376564451E-2</v>
      </c>
      <c r="J70">
        <v>9.5880721192235951E-2</v>
      </c>
      <c r="K70">
        <v>0.13864739692183481</v>
      </c>
      <c r="L70">
        <v>0.1266341622949258</v>
      </c>
      <c r="M70">
        <v>8.3555336925287424E-2</v>
      </c>
    </row>
    <row r="71" spans="1:20" x14ac:dyDescent="0.3">
      <c r="A71" s="1" t="s">
        <v>8</v>
      </c>
      <c r="B71">
        <v>0.71764705882352942</v>
      </c>
      <c r="D71" s="1" t="s">
        <v>8</v>
      </c>
      <c r="E71">
        <v>0</v>
      </c>
      <c r="F71">
        <v>-2.7348415448547578E-2</v>
      </c>
      <c r="G71">
        <v>0.19872291029228351</v>
      </c>
      <c r="H71">
        <v>-0.44033558344726131</v>
      </c>
      <c r="I71">
        <v>7.6949638384813087E-3</v>
      </c>
      <c r="J71">
        <v>0</v>
      </c>
      <c r="K71">
        <v>-0.56391542401811734</v>
      </c>
      <c r="L71">
        <v>0.44346775691264412</v>
      </c>
      <c r="M71">
        <v>0.17689854321838741</v>
      </c>
    </row>
    <row r="72" spans="1:20" x14ac:dyDescent="0.3">
      <c r="A72" s="1" t="s">
        <v>4</v>
      </c>
      <c r="B72">
        <v>0.57647058823529407</v>
      </c>
      <c r="D72" s="1" t="s">
        <v>4</v>
      </c>
      <c r="E72">
        <v>8.6195091677523483E-2</v>
      </c>
      <c r="F72">
        <v>7.8473229528698757E-2</v>
      </c>
      <c r="G72">
        <v>9.9079480267481632E-2</v>
      </c>
      <c r="H72">
        <v>0.1684514551267883</v>
      </c>
      <c r="I72">
        <v>8.6819661637820594E-2</v>
      </c>
      <c r="J72">
        <v>0.11878384482424199</v>
      </c>
      <c r="K72">
        <v>0.14527819679224269</v>
      </c>
      <c r="L72">
        <v>0.1222563534260489</v>
      </c>
      <c r="M72">
        <v>9.4662686719153621E-2</v>
      </c>
    </row>
    <row r="73" spans="1:20" x14ac:dyDescent="0.3">
      <c r="A73" s="1" t="s">
        <v>5</v>
      </c>
      <c r="B73">
        <v>0.57647058823529407</v>
      </c>
      <c r="D73" s="1" t="s">
        <v>5</v>
      </c>
      <c r="E73">
        <v>0.10407917946577069</v>
      </c>
      <c r="F73">
        <v>9.772249311208725E-2</v>
      </c>
      <c r="G73">
        <v>0.10140470415353781</v>
      </c>
      <c r="H73">
        <v>0.13000743091106409</v>
      </c>
      <c r="I73">
        <v>0.1045353412628174</v>
      </c>
      <c r="J73">
        <v>0.1025191396474838</v>
      </c>
      <c r="K73">
        <v>0.1149041801691055</v>
      </c>
      <c r="L73">
        <v>0.13093897700309751</v>
      </c>
      <c r="M73">
        <v>0.11388857662677759</v>
      </c>
    </row>
    <row r="74" spans="1:20" x14ac:dyDescent="0.3">
      <c r="A74" s="1" t="s">
        <v>6</v>
      </c>
      <c r="B74">
        <v>0.61176470588235299</v>
      </c>
      <c r="D74" s="1" t="s">
        <v>6</v>
      </c>
      <c r="E74">
        <v>0.04</v>
      </c>
      <c r="F74">
        <v>0.1</v>
      </c>
      <c r="G74">
        <v>0.06</v>
      </c>
      <c r="H74">
        <v>0.28000000000000003</v>
      </c>
      <c r="I74">
        <v>0.06</v>
      </c>
      <c r="J74">
        <v>0.1</v>
      </c>
      <c r="K74">
        <v>0.14000000000000001</v>
      </c>
      <c r="L74">
        <v>0.12</v>
      </c>
      <c r="M74">
        <v>0.1</v>
      </c>
    </row>
    <row r="75" spans="1:20" x14ac:dyDescent="0.3">
      <c r="A75" s="1" t="s">
        <v>9</v>
      </c>
      <c r="B75">
        <v>0.69411764705882351</v>
      </c>
      <c r="D75" s="1" t="s">
        <v>9</v>
      </c>
      <c r="E75">
        <v>2.8919619264839439E-2</v>
      </c>
      <c r="F75">
        <v>-2.3639475353602449E-2</v>
      </c>
      <c r="G75">
        <v>0.36898927019217748</v>
      </c>
      <c r="H75">
        <v>-0.54602914295219596</v>
      </c>
      <c r="I75">
        <v>9.5835747165009533E-3</v>
      </c>
      <c r="J75">
        <v>1.3059733363389E-2</v>
      </c>
      <c r="K75">
        <v>-0.64660267705387808</v>
      </c>
      <c r="L75">
        <v>0.63043926404075368</v>
      </c>
      <c r="M75">
        <v>0.31014360519723161</v>
      </c>
    </row>
    <row r="76" spans="1:20" x14ac:dyDescent="0.3">
      <c r="A76" s="1" t="s">
        <v>10</v>
      </c>
      <c r="B76">
        <v>0.69411764705882351</v>
      </c>
    </row>
    <row r="77" spans="1:20" x14ac:dyDescent="0.3">
      <c r="A77" s="1" t="s">
        <v>11</v>
      </c>
      <c r="B77">
        <v>0.71764705882352942</v>
      </c>
    </row>
    <row r="78" spans="1:20" x14ac:dyDescent="0.3">
      <c r="A78" s="1" t="s">
        <v>12</v>
      </c>
      <c r="B78">
        <v>0.68235294117647061</v>
      </c>
    </row>
    <row r="79" spans="1:20" x14ac:dyDescent="0.3">
      <c r="A79" s="1" t="s">
        <v>13</v>
      </c>
      <c r="B79">
        <v>0.57647061347961426</v>
      </c>
    </row>
    <row r="81" spans="1:13" x14ac:dyDescent="0.3">
      <c r="A81" s="2" t="s">
        <v>18</v>
      </c>
    </row>
    <row r="82" spans="1:13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">
        <v>8</v>
      </c>
    </row>
    <row r="83" spans="1:13" x14ac:dyDescent="0.3">
      <c r="A83" s="1" t="s">
        <v>2</v>
      </c>
      <c r="B83">
        <v>6.2738169884002715E-2</v>
      </c>
      <c r="D83" s="1" t="s">
        <v>2</v>
      </c>
      <c r="E83">
        <v>1.5660452979817178E-5</v>
      </c>
      <c r="F83">
        <v>1.989809977610383E-5</v>
      </c>
      <c r="G83">
        <v>-4.5395414590284793E-5</v>
      </c>
      <c r="H83">
        <v>2.9332564348428109E-4</v>
      </c>
      <c r="I83">
        <v>-3.6029886502941691E-4</v>
      </c>
      <c r="J83">
        <v>-1.6482997536155239E-4</v>
      </c>
      <c r="K83">
        <v>3.2477506895007123E-5</v>
      </c>
      <c r="L83">
        <v>4.5337601919670658E-4</v>
      </c>
      <c r="M83">
        <v>2.6898847003761111E-4</v>
      </c>
    </row>
    <row r="84" spans="1:13" x14ac:dyDescent="0.3">
      <c r="A84" s="1" t="s">
        <v>3</v>
      </c>
      <c r="B84">
        <v>4.3392049110814963E-2</v>
      </c>
      <c r="D84" s="1" t="s">
        <v>3</v>
      </c>
      <c r="E84">
        <v>8.8414329132221262E-2</v>
      </c>
      <c r="F84">
        <v>9.5668242154810179E-2</v>
      </c>
      <c r="G84">
        <v>8.4296269294685644E-2</v>
      </c>
      <c r="H84">
        <v>0.1616346390257242</v>
      </c>
      <c r="I84">
        <v>0.14433610329542121</v>
      </c>
      <c r="J84">
        <v>9.2869683237426837E-2</v>
      </c>
      <c r="K84">
        <v>9.5098717732640656E-2</v>
      </c>
      <c r="L84">
        <v>0.12732601574954691</v>
      </c>
      <c r="M84">
        <v>0.1103560003775232</v>
      </c>
    </row>
    <row r="85" spans="1:13" x14ac:dyDescent="0.3">
      <c r="A85" s="1" t="s">
        <v>4</v>
      </c>
      <c r="B85">
        <v>-0.12656368717684119</v>
      </c>
      <c r="D85" s="1" t="s">
        <v>4</v>
      </c>
      <c r="E85">
        <v>5.1986099974085438E-2</v>
      </c>
      <c r="F85">
        <v>0.102826805921632</v>
      </c>
      <c r="G85">
        <v>0.10014812982041051</v>
      </c>
      <c r="H85">
        <v>0.1395976605689139</v>
      </c>
      <c r="I85">
        <v>0.1260786250101413</v>
      </c>
      <c r="J85">
        <v>8.8638425262066209E-2</v>
      </c>
      <c r="K85">
        <v>0.12675236062257389</v>
      </c>
      <c r="L85">
        <v>0.16094500296368741</v>
      </c>
      <c r="M85">
        <v>0.1030268898564894</v>
      </c>
    </row>
    <row r="86" spans="1:13" x14ac:dyDescent="0.3">
      <c r="A86" s="1" t="s">
        <v>5</v>
      </c>
      <c r="B86">
        <v>-0.22637460406135829</v>
      </c>
      <c r="D86" s="1" t="s">
        <v>5</v>
      </c>
      <c r="E86">
        <v>9.9283747375011444E-2</v>
      </c>
      <c r="F86">
        <v>0.1245185062289238</v>
      </c>
      <c r="G86">
        <v>8.2114852964878082E-2</v>
      </c>
      <c r="H86">
        <v>0.1155912131071091</v>
      </c>
      <c r="I86">
        <v>0.1150740683078766</v>
      </c>
      <c r="J86">
        <v>0.1094462499022484</v>
      </c>
      <c r="K86">
        <v>0.126548707485199</v>
      </c>
      <c r="L86">
        <v>0.11869170516729349</v>
      </c>
      <c r="M86">
        <v>0.10873093456029891</v>
      </c>
    </row>
    <row r="87" spans="1:13" x14ac:dyDescent="0.3">
      <c r="A87" s="1" t="s">
        <v>6</v>
      </c>
      <c r="B87">
        <v>1.3891188672804811E-2</v>
      </c>
      <c r="D87" s="1" t="s">
        <v>6</v>
      </c>
      <c r="E87">
        <v>2.7909951269001611E-2</v>
      </c>
      <c r="F87">
        <v>0.1203339744226172</v>
      </c>
      <c r="G87">
        <v>5.6100797154416827E-2</v>
      </c>
      <c r="H87">
        <v>0.17647606681535119</v>
      </c>
      <c r="I87">
        <v>0.18374818017159469</v>
      </c>
      <c r="J87">
        <v>0.13210957667286841</v>
      </c>
      <c r="K87">
        <v>9.8821454906456177E-2</v>
      </c>
      <c r="L87">
        <v>0.1246817569626716</v>
      </c>
      <c r="M87">
        <v>7.981824162502224E-2</v>
      </c>
    </row>
    <row r="89" spans="1:13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</row>
    <row r="90" spans="1:13" x14ac:dyDescent="0.3">
      <c r="A90" s="1" t="s">
        <v>3</v>
      </c>
      <c r="B90">
        <v>0.70588235294117652</v>
      </c>
      <c r="D90" s="1" t="s">
        <v>3</v>
      </c>
      <c r="E90">
        <v>0.02</v>
      </c>
      <c r="F90">
        <v>4.0000000000000008E-2</v>
      </c>
      <c r="G90">
        <v>4.0000000000000008E-2</v>
      </c>
      <c r="H90">
        <v>0.13</v>
      </c>
      <c r="I90">
        <v>0.33000000000000013</v>
      </c>
      <c r="J90">
        <v>5.000000000000001E-2</v>
      </c>
      <c r="K90">
        <v>4.0000000000000008E-2</v>
      </c>
      <c r="L90">
        <v>0.27000000000000007</v>
      </c>
      <c r="M90">
        <v>8.0000000000000016E-2</v>
      </c>
    </row>
    <row r="91" spans="1:13" x14ac:dyDescent="0.3">
      <c r="A91" s="1" t="s">
        <v>8</v>
      </c>
      <c r="B91">
        <v>0.69411764705882351</v>
      </c>
      <c r="D91" s="1" t="s">
        <v>8</v>
      </c>
      <c r="E91">
        <v>2.3707850124923208E-3</v>
      </c>
      <c r="F91">
        <v>-1.318363984185696E-2</v>
      </c>
      <c r="G91">
        <v>-0.20163745446778061</v>
      </c>
      <c r="H91">
        <v>0.20874361777064879</v>
      </c>
      <c r="I91">
        <v>-0.42321400870336801</v>
      </c>
      <c r="J91">
        <v>-0.17859274631185021</v>
      </c>
      <c r="K91">
        <v>0.14357475598962011</v>
      </c>
      <c r="L91">
        <v>0.64546520942295582</v>
      </c>
      <c r="M91">
        <v>0.20922713936512591</v>
      </c>
    </row>
    <row r="92" spans="1:13" x14ac:dyDescent="0.3">
      <c r="A92" s="1" t="s">
        <v>4</v>
      </c>
      <c r="B92">
        <v>0.55294117647058827</v>
      </c>
      <c r="D92" s="1" t="s">
        <v>4</v>
      </c>
      <c r="E92">
        <v>9.2014821863752219E-2</v>
      </c>
      <c r="F92">
        <v>7.2456820095773672E-2</v>
      </c>
      <c r="G92">
        <v>9.5273418575269497E-2</v>
      </c>
      <c r="H92">
        <v>0.1026393867330191</v>
      </c>
      <c r="I92">
        <v>9.5543067736040266E-2</v>
      </c>
      <c r="J92">
        <v>0.1077664533098769</v>
      </c>
      <c r="K92">
        <v>8.9105738142690058E-2</v>
      </c>
      <c r="L92">
        <v>0.21673070223059709</v>
      </c>
      <c r="M92">
        <v>0.12846959131298119</v>
      </c>
    </row>
    <row r="93" spans="1:13" x14ac:dyDescent="0.3">
      <c r="A93" s="1" t="s">
        <v>5</v>
      </c>
      <c r="B93">
        <v>0.49411764705882361</v>
      </c>
      <c r="D93" s="1" t="s">
        <v>5</v>
      </c>
      <c r="E93">
        <v>8.9966990053653717E-2</v>
      </c>
      <c r="F93">
        <v>0.1138246208429337</v>
      </c>
      <c r="G93">
        <v>0.11510335654020309</v>
      </c>
      <c r="H93">
        <v>0.10587314516305921</v>
      </c>
      <c r="I93">
        <v>0.1093813255429268</v>
      </c>
      <c r="J93">
        <v>8.9211061596870422E-2</v>
      </c>
      <c r="K93">
        <v>0.1148504167795181</v>
      </c>
      <c r="L93">
        <v>0.1310040354728699</v>
      </c>
      <c r="M93">
        <v>0.13078504800796509</v>
      </c>
    </row>
    <row r="94" spans="1:13" x14ac:dyDescent="0.3">
      <c r="A94" s="1" t="s">
        <v>6</v>
      </c>
      <c r="B94">
        <v>0.63529411764705879</v>
      </c>
      <c r="D94" s="1" t="s">
        <v>6</v>
      </c>
      <c r="E94">
        <v>0.12</v>
      </c>
      <c r="F94">
        <v>0.14000000000000001</v>
      </c>
      <c r="G94">
        <v>0.1</v>
      </c>
      <c r="H94">
        <v>0.08</v>
      </c>
      <c r="I94">
        <v>0.08</v>
      </c>
      <c r="J94">
        <v>0.12</v>
      </c>
      <c r="K94">
        <v>0.14000000000000001</v>
      </c>
      <c r="L94">
        <v>0.1</v>
      </c>
      <c r="M94">
        <v>0.12</v>
      </c>
    </row>
    <row r="95" spans="1:13" x14ac:dyDescent="0.3">
      <c r="A95" s="1" t="s">
        <v>9</v>
      </c>
      <c r="B95">
        <v>0.72941176470588232</v>
      </c>
      <c r="D95" s="1" t="s">
        <v>9</v>
      </c>
      <c r="E95">
        <v>1.9857687187605499E-3</v>
      </c>
      <c r="F95">
        <v>-8.1688298126083581E-3</v>
      </c>
      <c r="G95">
        <v>-0.2542678033505083</v>
      </c>
      <c r="H95">
        <v>0.37926891828852721</v>
      </c>
      <c r="I95">
        <v>-0.49041002600879041</v>
      </c>
      <c r="J95">
        <v>-0.20121953658024469</v>
      </c>
      <c r="K95">
        <v>0.16804673813253321</v>
      </c>
      <c r="L95">
        <v>0.79016881285998442</v>
      </c>
      <c r="M95">
        <v>0.43701250586404189</v>
      </c>
    </row>
    <row r="96" spans="1:13" x14ac:dyDescent="0.3">
      <c r="A96" s="1" t="s">
        <v>10</v>
      </c>
      <c r="B96">
        <v>0.6705882352941176</v>
      </c>
    </row>
    <row r="97" spans="1:2" x14ac:dyDescent="0.3">
      <c r="A97" s="1" t="s">
        <v>11</v>
      </c>
      <c r="B97">
        <v>0.6588235294117647</v>
      </c>
    </row>
    <row r="98" spans="1:2" x14ac:dyDescent="0.3">
      <c r="A98" s="1" t="s">
        <v>12</v>
      </c>
      <c r="B98">
        <v>0.72941176470588232</v>
      </c>
    </row>
    <row r="99" spans="1:2" x14ac:dyDescent="0.3">
      <c r="A99" s="1" t="s">
        <v>13</v>
      </c>
      <c r="B99">
        <v>0.68235296010971069</v>
      </c>
    </row>
  </sheetData>
  <mergeCells count="2">
    <mergeCell ref="X2:AA2"/>
    <mergeCell ref="X11:AA11"/>
  </mergeCells>
  <phoneticPr fontId="2" type="noConversion"/>
  <conditionalFormatting sqref="Y13:AA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Y13:AA22">
    <cfRule type="cellIs" dxfId="3" priority="4" operator="equal">
      <formula>0</formula>
    </cfRule>
  </conditionalFormatting>
  <conditionalFormatting sqref="Y4:AA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Y4:AA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0.13</v>
      </c>
      <c r="C2">
        <v>0.23</v>
      </c>
      <c r="D2">
        <v>0.37</v>
      </c>
      <c r="E2">
        <v>0.05</v>
      </c>
      <c r="F2">
        <v>0.04</v>
      </c>
      <c r="G2">
        <v>0.12</v>
      </c>
      <c r="H2">
        <v>0.06</v>
      </c>
    </row>
    <row r="3" spans="1:8" x14ac:dyDescent="0.3">
      <c r="A3" s="1" t="s">
        <v>8</v>
      </c>
      <c r="B3">
        <v>0.14353016896489651</v>
      </c>
      <c r="C3">
        <v>-0.53472260995691046</v>
      </c>
      <c r="D3">
        <v>-1.1066648635796701</v>
      </c>
      <c r="E3">
        <v>0</v>
      </c>
      <c r="F3">
        <v>0</v>
      </c>
      <c r="G3">
        <v>0.86176666511447275</v>
      </c>
      <c r="H3">
        <v>0.31457312183201902</v>
      </c>
    </row>
    <row r="4" spans="1:8" x14ac:dyDescent="0.3">
      <c r="A4" s="1" t="s">
        <v>4</v>
      </c>
      <c r="B4">
        <v>0.14286154435795709</v>
      </c>
      <c r="C4">
        <v>0.2176844195959054</v>
      </c>
      <c r="D4">
        <v>0.28251094190587378</v>
      </c>
      <c r="E4">
        <v>5.1910364334679313E-2</v>
      </c>
      <c r="F4">
        <v>8.2705235146955117E-2</v>
      </c>
      <c r="G4">
        <v>0.151729739743517</v>
      </c>
      <c r="H4">
        <v>7.0597754915112415E-2</v>
      </c>
    </row>
    <row r="5" spans="1:8" x14ac:dyDescent="0.3">
      <c r="A5" s="1" t="s">
        <v>5</v>
      </c>
      <c r="B5">
        <v>0.1495993584394455</v>
      </c>
      <c r="C5">
        <v>0.1880058944225311</v>
      </c>
      <c r="D5">
        <v>0.23481754958629611</v>
      </c>
      <c r="E5">
        <v>7.3563605546951294E-2</v>
      </c>
      <c r="F5">
        <v>9.9313229322433472E-2</v>
      </c>
      <c r="G5">
        <v>0.16100580990314481</v>
      </c>
      <c r="H5">
        <v>9.3694470822811127E-2</v>
      </c>
    </row>
    <row r="6" spans="1:8" x14ac:dyDescent="0.3">
      <c r="A6" s="1" t="s">
        <v>6</v>
      </c>
      <c r="B6">
        <v>0.08</v>
      </c>
      <c r="C6">
        <v>0.34</v>
      </c>
      <c r="D6">
        <v>0.14000000000000001</v>
      </c>
      <c r="E6">
        <v>0.1</v>
      </c>
      <c r="F6">
        <v>0.06</v>
      </c>
      <c r="G6">
        <v>0.18</v>
      </c>
      <c r="H6">
        <v>0.1</v>
      </c>
    </row>
    <row r="7" spans="1:8" x14ac:dyDescent="0.3">
      <c r="A7" s="1" t="s">
        <v>9</v>
      </c>
      <c r="B7">
        <v>0.13575459625605379</v>
      </c>
      <c r="C7">
        <v>-0.48768084850268911</v>
      </c>
      <c r="D7">
        <v>-1.048545475497022</v>
      </c>
      <c r="E7">
        <v>-5.6175639608094907E-2</v>
      </c>
      <c r="F7">
        <v>-0.138795593139867</v>
      </c>
      <c r="G7">
        <v>0.78310146489930266</v>
      </c>
      <c r="H7">
        <v>0.41810780385631419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0.43242169745207559</v>
      </c>
    </row>
    <row r="3" spans="1:2" x14ac:dyDescent="0.3">
      <c r="A3" s="1" t="s">
        <v>3</v>
      </c>
      <c r="B3">
        <v>0.38276279127885299</v>
      </c>
    </row>
    <row r="4" spans="1:2" x14ac:dyDescent="0.3">
      <c r="A4" s="1" t="s">
        <v>4</v>
      </c>
      <c r="B4">
        <v>0.33460312420326799</v>
      </c>
    </row>
    <row r="5" spans="1:2" x14ac:dyDescent="0.3">
      <c r="A5" s="1" t="s">
        <v>5</v>
      </c>
      <c r="B5">
        <v>0.32420572287091631</v>
      </c>
    </row>
    <row r="6" spans="1:2" x14ac:dyDescent="0.3">
      <c r="A6" s="1" t="s">
        <v>6</v>
      </c>
      <c r="B6">
        <v>0.31990185454933939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0.72941176470588232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0.69411764705882351</v>
      </c>
    </row>
    <row r="5" spans="1:2" x14ac:dyDescent="0.3">
      <c r="A5" s="1" t="s">
        <v>5</v>
      </c>
      <c r="B5">
        <v>0.69411764705882351</v>
      </c>
    </row>
    <row r="6" spans="1:2" x14ac:dyDescent="0.3">
      <c r="A6" s="1" t="s">
        <v>6</v>
      </c>
      <c r="B6">
        <v>0.6470588235294118</v>
      </c>
    </row>
    <row r="7" spans="1:2" x14ac:dyDescent="0.3">
      <c r="A7" s="1" t="s">
        <v>9</v>
      </c>
      <c r="B7">
        <v>0.76470588235294112</v>
      </c>
    </row>
    <row r="8" spans="1:2" x14ac:dyDescent="0.3">
      <c r="A8" s="1" t="s">
        <v>10</v>
      </c>
      <c r="B8">
        <v>0.71764705882352942</v>
      </c>
    </row>
    <row r="9" spans="1:2" x14ac:dyDescent="0.3">
      <c r="A9" s="1" t="s">
        <v>11</v>
      </c>
      <c r="B9">
        <v>0.76470588235294112</v>
      </c>
    </row>
    <row r="10" spans="1:2" x14ac:dyDescent="0.3">
      <c r="A10" s="1" t="s">
        <v>12</v>
      </c>
      <c r="B10">
        <v>0.71764705882352942</v>
      </c>
    </row>
    <row r="11" spans="1:2" x14ac:dyDescent="0.3">
      <c r="A11" s="1" t="s">
        <v>13</v>
      </c>
      <c r="B11">
        <v>0.70588237047195435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6.5123569239675908E-4</v>
      </c>
      <c r="C2">
        <v>-4.5414784585107153E-3</v>
      </c>
      <c r="D2">
        <v>-5.6144290256312009E-3</v>
      </c>
      <c r="E2">
        <v>5.2538721950051914E-3</v>
      </c>
      <c r="F2">
        <v>1.049276987690214E-4</v>
      </c>
      <c r="G2">
        <v>7.0531941904404781E-3</v>
      </c>
      <c r="H2">
        <v>-6.13804792303113E-4</v>
      </c>
      <c r="I2">
        <v>-3.1085342059095631E-4</v>
      </c>
    </row>
    <row r="3" spans="1:9" x14ac:dyDescent="0.3">
      <c r="A3" s="1" t="s">
        <v>3</v>
      </c>
      <c r="B3">
        <v>6.4249269147153204E-2</v>
      </c>
      <c r="C3">
        <v>0.29112430510790199</v>
      </c>
      <c r="D3">
        <v>0.15781300002583809</v>
      </c>
      <c r="E3">
        <v>0.1230744948726178</v>
      </c>
      <c r="F3">
        <v>5.756722466956498E-2</v>
      </c>
      <c r="G3">
        <v>0.1530112541217023</v>
      </c>
      <c r="H3">
        <v>9.6936724378870395E-2</v>
      </c>
      <c r="I3">
        <v>5.6223727676351302E-2</v>
      </c>
    </row>
    <row r="4" spans="1:9" x14ac:dyDescent="0.3">
      <c r="A4" s="1" t="s">
        <v>4</v>
      </c>
      <c r="B4">
        <v>5.2375735438595028E-2</v>
      </c>
      <c r="C4">
        <v>0.35174716055872812</v>
      </c>
      <c r="D4">
        <v>0.17847678068976941</v>
      </c>
      <c r="E4">
        <v>0.1349030975538979</v>
      </c>
      <c r="F4">
        <v>2.0583934488423088E-2</v>
      </c>
      <c r="G4">
        <v>0.16414258314514579</v>
      </c>
      <c r="H4">
        <v>6.3480248732061789E-2</v>
      </c>
      <c r="I4">
        <v>3.4290459393378811E-2</v>
      </c>
    </row>
    <row r="5" spans="1:9" x14ac:dyDescent="0.3">
      <c r="A5" s="1" t="s">
        <v>5</v>
      </c>
      <c r="B5">
        <v>8.5741281509399414E-2</v>
      </c>
      <c r="C5">
        <v>0.26144072413444519</v>
      </c>
      <c r="D5">
        <v>0.15186470746994021</v>
      </c>
      <c r="E5">
        <v>0.14469851553440091</v>
      </c>
      <c r="F5">
        <v>5.9913154691457748E-2</v>
      </c>
      <c r="G5">
        <v>0.13763350248336789</v>
      </c>
      <c r="H5">
        <v>8.3174534142017365E-2</v>
      </c>
      <c r="I5">
        <v>7.5533553957939148E-2</v>
      </c>
    </row>
    <row r="6" spans="1:9" x14ac:dyDescent="0.3">
      <c r="A6" s="1" t="s">
        <v>6</v>
      </c>
      <c r="B6">
        <v>6.7420921069380149E-2</v>
      </c>
      <c r="C6">
        <v>0.25390606147665012</v>
      </c>
      <c r="D6">
        <v>0.17153444265282369</v>
      </c>
      <c r="E6">
        <v>0.1446435203169133</v>
      </c>
      <c r="F6">
        <v>3.6272814282244693E-2</v>
      </c>
      <c r="G6">
        <v>0.10266019879063761</v>
      </c>
      <c r="H6">
        <v>0.12320448624243981</v>
      </c>
      <c r="I6">
        <v>0.10035755516891071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7.234833493504822E-2</v>
      </c>
      <c r="C2">
        <v>0.25773949655456913</v>
      </c>
      <c r="D2">
        <v>0.28024048144981117</v>
      </c>
      <c r="E2">
        <v>0.1061462798855468</v>
      </c>
      <c r="F2">
        <v>3.0267764747875469E-2</v>
      </c>
      <c r="G2">
        <v>0.13903957290623489</v>
      </c>
      <c r="H2">
        <v>4.9160010911323208E-2</v>
      </c>
      <c r="I2">
        <v>6.5058058609591213E-2</v>
      </c>
    </row>
    <row r="3" spans="1:9" x14ac:dyDescent="0.3">
      <c r="A3" s="1" t="s">
        <v>8</v>
      </c>
      <c r="B3">
        <v>0.10371526418905121</v>
      </c>
      <c r="C3">
        <v>-0.54182860223130802</v>
      </c>
      <c r="D3">
        <v>-0.9316287256417517</v>
      </c>
      <c r="E3">
        <v>0.58993951389140054</v>
      </c>
      <c r="F3">
        <v>-5.5626844776188143E-2</v>
      </c>
      <c r="G3">
        <v>0.85895234873159398</v>
      </c>
      <c r="H3">
        <v>0.29524164534254549</v>
      </c>
      <c r="I3">
        <v>0.25939493884282361</v>
      </c>
    </row>
    <row r="4" spans="1:9" x14ac:dyDescent="0.3">
      <c r="A4" s="1" t="s">
        <v>4</v>
      </c>
      <c r="B4">
        <v>7.7769600414881498E-2</v>
      </c>
      <c r="C4">
        <v>0.23911043310723451</v>
      </c>
      <c r="D4">
        <v>0.19780731418266689</v>
      </c>
      <c r="E4">
        <v>0.1333617700585982</v>
      </c>
      <c r="F4">
        <v>5.995013386653026E-2</v>
      </c>
      <c r="G4">
        <v>0.15337781138842979</v>
      </c>
      <c r="H4">
        <v>6.6604659174624145E-2</v>
      </c>
      <c r="I4">
        <v>7.2018277807034681E-2</v>
      </c>
    </row>
    <row r="5" spans="1:9" x14ac:dyDescent="0.3">
      <c r="A5" s="1" t="s">
        <v>5</v>
      </c>
      <c r="B5">
        <v>0.1081815883517265</v>
      </c>
      <c r="C5">
        <v>0.18327462673187259</v>
      </c>
      <c r="D5">
        <v>0.1787350922822952</v>
      </c>
      <c r="E5">
        <v>0.1182883456349373</v>
      </c>
      <c r="F5">
        <v>8.2073323428630829E-2</v>
      </c>
      <c r="G5">
        <v>0.1608889251947403</v>
      </c>
      <c r="H5">
        <v>8.8391199707984924E-2</v>
      </c>
      <c r="I5">
        <v>8.0166883766651154E-2</v>
      </c>
    </row>
    <row r="6" spans="1:9" x14ac:dyDescent="0.3">
      <c r="A6" s="1" t="s">
        <v>6</v>
      </c>
      <c r="B6">
        <v>0.1</v>
      </c>
      <c r="C6">
        <v>0.18</v>
      </c>
      <c r="D6">
        <v>0.16</v>
      </c>
      <c r="E6">
        <v>0.12</v>
      </c>
      <c r="F6">
        <v>0.1</v>
      </c>
      <c r="G6">
        <v>0.22</v>
      </c>
      <c r="H6">
        <v>0.06</v>
      </c>
      <c r="I6">
        <v>0.06</v>
      </c>
    </row>
    <row r="7" spans="1:9" x14ac:dyDescent="0.3">
      <c r="A7" s="1" t="s">
        <v>9</v>
      </c>
      <c r="B7">
        <v>0.1056800220717482</v>
      </c>
      <c r="C7">
        <v>-0.51272712387580421</v>
      </c>
      <c r="D7">
        <v>-0.9339923740881102</v>
      </c>
      <c r="E7">
        <v>0.55651637811017785</v>
      </c>
      <c r="F7">
        <v>-0.1015021634584924</v>
      </c>
      <c r="G7">
        <v>0.77534224253211692</v>
      </c>
      <c r="H7">
        <v>0.3623513163188411</v>
      </c>
      <c r="I7">
        <v>0.4518415897217859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-2.095218603066118E-2</v>
      </c>
    </row>
    <row r="3" spans="1:2" x14ac:dyDescent="0.3">
      <c r="A3" s="1" t="s">
        <v>3</v>
      </c>
      <c r="B3">
        <v>-0.13385205135783981</v>
      </c>
    </row>
    <row r="4" spans="1:2" x14ac:dyDescent="0.3">
      <c r="A4" s="1" t="s">
        <v>4</v>
      </c>
      <c r="B4">
        <v>-0.11712987986019099</v>
      </c>
    </row>
    <row r="5" spans="1:2" x14ac:dyDescent="0.3">
      <c r="A5" s="1" t="s">
        <v>5</v>
      </c>
      <c r="B5">
        <v>-0.18317176599971119</v>
      </c>
    </row>
    <row r="6" spans="1:2" x14ac:dyDescent="0.3">
      <c r="A6" s="1" t="s">
        <v>6</v>
      </c>
      <c r="B6">
        <v>-1.5566095216842161E-2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0.5374149659863946</v>
      </c>
    </row>
    <row r="3" spans="1:2" x14ac:dyDescent="0.3">
      <c r="A3" s="1" t="s">
        <v>8</v>
      </c>
      <c r="B3">
        <v>0.44897959183673469</v>
      </c>
    </row>
    <row r="4" spans="1:2" x14ac:dyDescent="0.3">
      <c r="A4" s="1" t="s">
        <v>4</v>
      </c>
      <c r="B4">
        <v>0.49659863945578231</v>
      </c>
    </row>
    <row r="5" spans="1:2" x14ac:dyDescent="0.3">
      <c r="A5" s="1" t="s">
        <v>5</v>
      </c>
      <c r="B5">
        <v>0.53061224489795922</v>
      </c>
    </row>
    <row r="6" spans="1:2" x14ac:dyDescent="0.3">
      <c r="A6" s="1" t="s">
        <v>6</v>
      </c>
      <c r="B6">
        <v>0.49659863945578231</v>
      </c>
    </row>
    <row r="7" spans="1:2" x14ac:dyDescent="0.3">
      <c r="A7" s="1" t="s">
        <v>9</v>
      </c>
      <c r="B7">
        <v>0.52380952380952384</v>
      </c>
    </row>
    <row r="8" spans="1:2" x14ac:dyDescent="0.3">
      <c r="A8" s="1" t="s">
        <v>10</v>
      </c>
      <c r="B8">
        <v>0.53061224489795922</v>
      </c>
    </row>
    <row r="9" spans="1:2" x14ac:dyDescent="0.3">
      <c r="A9" s="1" t="s">
        <v>11</v>
      </c>
      <c r="B9">
        <v>0.46938775510204078</v>
      </c>
    </row>
    <row r="10" spans="1:2" x14ac:dyDescent="0.3">
      <c r="A10" s="1" t="s">
        <v>12</v>
      </c>
      <c r="B10">
        <v>0.49659863945578231</v>
      </c>
    </row>
    <row r="11" spans="1:2" x14ac:dyDescent="0.3">
      <c r="A11" s="1" t="s">
        <v>13</v>
      </c>
      <c r="B11">
        <v>0.55782312154769897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4.3827489722892386E-6</v>
      </c>
      <c r="C2">
        <v>9.0143913229119517E-5</v>
      </c>
      <c r="D2">
        <v>4.6267710756046198E-5</v>
      </c>
      <c r="E2">
        <v>4.6592139367806552E-5</v>
      </c>
    </row>
    <row r="3" spans="1:5" x14ac:dyDescent="0.3">
      <c r="A3" s="1" t="s">
        <v>3</v>
      </c>
      <c r="B3">
        <v>0.25196976377882108</v>
      </c>
      <c r="C3">
        <v>0.25966299192842218</v>
      </c>
      <c r="D3">
        <v>0.24166237681360889</v>
      </c>
      <c r="E3">
        <v>0.2467048674791478</v>
      </c>
    </row>
    <row r="4" spans="1:5" x14ac:dyDescent="0.3">
      <c r="A4" s="1" t="s">
        <v>4</v>
      </c>
      <c r="B4">
        <v>0.25455685217169283</v>
      </c>
      <c r="C4">
        <v>0.26940045198083951</v>
      </c>
      <c r="D4">
        <v>0.1970146953546591</v>
      </c>
      <c r="E4">
        <v>0.27902800049280863</v>
      </c>
    </row>
    <row r="5" spans="1:5" x14ac:dyDescent="0.3">
      <c r="A5" s="1" t="s">
        <v>5</v>
      </c>
      <c r="B5">
        <v>0.22984467446804049</v>
      </c>
      <c r="C5">
        <v>0.23116530478000641</v>
      </c>
      <c r="D5">
        <v>0.26857185363769531</v>
      </c>
      <c r="E5">
        <v>0.27041813731193542</v>
      </c>
    </row>
    <row r="6" spans="1:5" x14ac:dyDescent="0.3">
      <c r="A6" s="1" t="s">
        <v>6</v>
      </c>
      <c r="B6">
        <v>0.25999943448147939</v>
      </c>
      <c r="C6">
        <v>0.27232934834865491</v>
      </c>
      <c r="D6">
        <v>0.28513975878928599</v>
      </c>
      <c r="E6">
        <v>0.18253145838057969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0.23400045653083609</v>
      </c>
      <c r="C2">
        <v>0.30437787893905782</v>
      </c>
      <c r="D2">
        <v>0.22023691752357619</v>
      </c>
      <c r="E2">
        <v>0.24138474700653001</v>
      </c>
    </row>
    <row r="3" spans="1:5" x14ac:dyDescent="0.3">
      <c r="A3" s="1" t="s">
        <v>8</v>
      </c>
      <c r="B3">
        <v>2.038136142746548E-2</v>
      </c>
      <c r="C3">
        <v>5.7619781555067397E-2</v>
      </c>
      <c r="D3">
        <v>0.1005912728876736</v>
      </c>
      <c r="E3">
        <v>9.1192051318975106E-2</v>
      </c>
    </row>
    <row r="4" spans="1:5" x14ac:dyDescent="0.3">
      <c r="A4" s="1" t="s">
        <v>4</v>
      </c>
      <c r="B4">
        <v>0.24175319002598519</v>
      </c>
      <c r="C4">
        <v>0.29724533132830072</v>
      </c>
      <c r="D4">
        <v>0.23178628743658269</v>
      </c>
      <c r="E4">
        <v>0.22921519120913131</v>
      </c>
    </row>
    <row r="5" spans="1:5" x14ac:dyDescent="0.3">
      <c r="A5" s="1" t="s">
        <v>5</v>
      </c>
      <c r="B5">
        <v>0.2435581237077713</v>
      </c>
      <c r="C5">
        <v>0.28289291262626648</v>
      </c>
      <c r="D5">
        <v>0.2436282932758331</v>
      </c>
      <c r="E5">
        <v>0.22992072999477389</v>
      </c>
    </row>
    <row r="6" spans="1:5" x14ac:dyDescent="0.3">
      <c r="A6" s="1" t="s">
        <v>6</v>
      </c>
      <c r="B6">
        <v>0.32</v>
      </c>
      <c r="C6">
        <v>0.22</v>
      </c>
      <c r="D6">
        <v>0.16</v>
      </c>
      <c r="E6">
        <v>0.3</v>
      </c>
    </row>
    <row r="7" spans="1:5" x14ac:dyDescent="0.3">
      <c r="A7" s="1" t="s">
        <v>9</v>
      </c>
      <c r="B7">
        <v>4.685407336246783E-5</v>
      </c>
      <c r="C7">
        <v>3.9212550936085222E-5</v>
      </c>
      <c r="D7">
        <v>2.1100224890702179E-4</v>
      </c>
      <c r="E7">
        <v>1.9820174174489669E-4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2.5130283137006711E-2</v>
      </c>
    </row>
    <row r="3" spans="1:2" x14ac:dyDescent="0.3">
      <c r="A3" s="1" t="s">
        <v>3</v>
      </c>
      <c r="B3">
        <v>-6.8322971910933727E-2</v>
      </c>
    </row>
    <row r="4" spans="1:2" x14ac:dyDescent="0.3">
      <c r="A4" s="1" t="s">
        <v>4</v>
      </c>
      <c r="B4">
        <v>-0.18504586459848199</v>
      </c>
    </row>
    <row r="5" spans="1:2" x14ac:dyDescent="0.3">
      <c r="A5" s="1" t="s">
        <v>5</v>
      </c>
      <c r="B5">
        <v>-0.18387725386871079</v>
      </c>
    </row>
    <row r="6" spans="1:2" x14ac:dyDescent="0.3">
      <c r="A6" s="1" t="s">
        <v>6</v>
      </c>
      <c r="B6">
        <v>1.694228326056357E-2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8"/>
    </sheetView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0.28730440940838259</v>
      </c>
    </row>
    <row r="3" spans="1:2" x14ac:dyDescent="0.3">
      <c r="A3" s="1" t="s">
        <v>3</v>
      </c>
      <c r="B3">
        <v>0.12841043412631989</v>
      </c>
    </row>
    <row r="4" spans="1:2" x14ac:dyDescent="0.3">
      <c r="A4" s="1" t="s">
        <v>4</v>
      </c>
      <c r="B4">
        <v>0.25642604639585093</v>
      </c>
    </row>
    <row r="5" spans="1:2" x14ac:dyDescent="0.3">
      <c r="A5" s="1" t="s">
        <v>5</v>
      </c>
      <c r="B5">
        <v>8.7072323719336597E-2</v>
      </c>
    </row>
    <row r="6" spans="1:2" x14ac:dyDescent="0.3">
      <c r="A6" s="1" t="s">
        <v>6</v>
      </c>
      <c r="B6">
        <v>0.16666176752682571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0.59183673469387754</v>
      </c>
    </row>
    <row r="3" spans="1:2" x14ac:dyDescent="0.3">
      <c r="A3" s="1" t="s">
        <v>8</v>
      </c>
      <c r="B3">
        <v>0.61904761904761907</v>
      </c>
    </row>
    <row r="4" spans="1:2" x14ac:dyDescent="0.3">
      <c r="A4" s="1" t="s">
        <v>4</v>
      </c>
      <c r="B4">
        <v>0.5374149659863946</v>
      </c>
    </row>
    <row r="5" spans="1:2" x14ac:dyDescent="0.3">
      <c r="A5" s="1" t="s">
        <v>5</v>
      </c>
      <c r="B5">
        <v>0.57823129251700678</v>
      </c>
    </row>
    <row r="6" spans="1:2" x14ac:dyDescent="0.3">
      <c r="A6" s="1" t="s">
        <v>6</v>
      </c>
      <c r="B6">
        <v>0.53061224489795922</v>
      </c>
    </row>
    <row r="7" spans="1:2" x14ac:dyDescent="0.3">
      <c r="A7" s="1" t="s">
        <v>9</v>
      </c>
      <c r="B7">
        <v>0.60544217687074831</v>
      </c>
    </row>
    <row r="8" spans="1:2" x14ac:dyDescent="0.3">
      <c r="A8" s="1" t="s">
        <v>10</v>
      </c>
      <c r="B8">
        <v>0.59863945578231292</v>
      </c>
    </row>
    <row r="9" spans="1:2" x14ac:dyDescent="0.3">
      <c r="A9" s="1" t="s">
        <v>11</v>
      </c>
      <c r="B9">
        <v>0.62585034013605445</v>
      </c>
    </row>
    <row r="10" spans="1:2" x14ac:dyDescent="0.3">
      <c r="A10" s="1" t="s">
        <v>12</v>
      </c>
      <c r="B10">
        <v>0.5714285714285714</v>
      </c>
    </row>
    <row r="11" spans="1:2" x14ac:dyDescent="0.3">
      <c r="A11" s="1" t="s">
        <v>13</v>
      </c>
      <c r="B11">
        <v>0.61224490404129028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3.0984075435643287E-5</v>
      </c>
      <c r="C2">
        <v>-1.145888328816844E-5</v>
      </c>
      <c r="D2">
        <v>-2.4312516735255969E-4</v>
      </c>
      <c r="E2">
        <v>1.850083501901322E-4</v>
      </c>
      <c r="F2">
        <v>3.1873081636148908E-4</v>
      </c>
      <c r="G2">
        <v>-6.1791893138451778E-5</v>
      </c>
      <c r="H2">
        <v>-1.817669562631619E-4</v>
      </c>
      <c r="I2">
        <v>-4.749350809154298E-4</v>
      </c>
    </row>
    <row r="3" spans="1:9" x14ac:dyDescent="0.3">
      <c r="A3" s="1" t="s">
        <v>3</v>
      </c>
      <c r="B3">
        <v>9.7088128454331166E-2</v>
      </c>
      <c r="C3">
        <v>9.9736878390397882E-2</v>
      </c>
      <c r="D3">
        <v>0.16570814205409881</v>
      </c>
      <c r="E3">
        <v>9.9605471190448394E-2</v>
      </c>
      <c r="F3">
        <v>0.16978022140928231</v>
      </c>
      <c r="G3">
        <v>0.1065246541983752</v>
      </c>
      <c r="H3">
        <v>0.11442962419774259</v>
      </c>
      <c r="I3">
        <v>0.14712688010532371</v>
      </c>
    </row>
    <row r="4" spans="1:9" x14ac:dyDescent="0.3">
      <c r="A4" s="1" t="s">
        <v>4</v>
      </c>
      <c r="B4">
        <v>7.5559836868002328E-2</v>
      </c>
      <c r="C4">
        <v>6.3125813372716319E-2</v>
      </c>
      <c r="D4">
        <v>0.1941995836884883</v>
      </c>
      <c r="E4">
        <v>0.114863583067831</v>
      </c>
      <c r="F4">
        <v>0.20294613277519991</v>
      </c>
      <c r="G4">
        <v>6.9473087660245361E-2</v>
      </c>
      <c r="H4">
        <v>0.14108051159745799</v>
      </c>
      <c r="I4">
        <v>0.13875145097005881</v>
      </c>
    </row>
    <row r="5" spans="1:9" x14ac:dyDescent="0.3">
      <c r="A5" s="1" t="s">
        <v>5</v>
      </c>
      <c r="B5">
        <v>0.106469914317131</v>
      </c>
      <c r="C5">
        <v>9.2607714235782623E-2</v>
      </c>
      <c r="D5">
        <v>0.13909122347831729</v>
      </c>
      <c r="E5">
        <v>0.1153270378708839</v>
      </c>
      <c r="F5">
        <v>0.1533316224813461</v>
      </c>
      <c r="G5">
        <v>0.1040850505232811</v>
      </c>
      <c r="H5">
        <v>0.1267846077680588</v>
      </c>
      <c r="I5">
        <v>0.16230277717113489</v>
      </c>
    </row>
    <row r="6" spans="1:9" x14ac:dyDescent="0.3">
      <c r="A6" s="1" t="s">
        <v>6</v>
      </c>
      <c r="B6">
        <v>0.1082028566923902</v>
      </c>
      <c r="C6">
        <v>7.9870584163857034E-2</v>
      </c>
      <c r="D6">
        <v>0.1274386937397709</v>
      </c>
      <c r="E6">
        <v>0.13890921156439021</v>
      </c>
      <c r="F6">
        <v>0.14354404499668549</v>
      </c>
      <c r="G6">
        <v>0.1304463132521953</v>
      </c>
      <c r="H6">
        <v>0.15326470074215481</v>
      </c>
      <c r="I6">
        <v>0.1183235948485561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6.1342724364621327E-2</v>
      </c>
      <c r="C2">
        <v>7.7652669109666006E-2</v>
      </c>
      <c r="D2">
        <v>0.1988499124421812</v>
      </c>
      <c r="E2">
        <v>8.5867620007702677E-2</v>
      </c>
      <c r="F2">
        <v>0.20497948782434811</v>
      </c>
      <c r="G2">
        <v>4.7164068379145101E-2</v>
      </c>
      <c r="H2">
        <v>9.0875479363656628E-2</v>
      </c>
      <c r="I2">
        <v>0.23326803850867911</v>
      </c>
    </row>
    <row r="3" spans="1:9" x14ac:dyDescent="0.3">
      <c r="A3" s="1" t="s">
        <v>8</v>
      </c>
      <c r="B3">
        <v>3.6447611162026397E-2</v>
      </c>
      <c r="C3">
        <v>3.777678651651939E-3</v>
      </c>
      <c r="D3">
        <v>-0.23401302657531789</v>
      </c>
      <c r="E3">
        <v>0.17842145097509529</v>
      </c>
      <c r="F3">
        <v>0.37184775660894109</v>
      </c>
      <c r="G3">
        <v>0</v>
      </c>
      <c r="H3">
        <v>-0.18782125052275769</v>
      </c>
      <c r="I3">
        <v>-0.74451805441579488</v>
      </c>
    </row>
    <row r="4" spans="1:9" x14ac:dyDescent="0.3">
      <c r="A4" s="1" t="s">
        <v>4</v>
      </c>
      <c r="B4">
        <v>7.8598830915342782E-2</v>
      </c>
      <c r="C4">
        <v>0.1055713506049834</v>
      </c>
      <c r="D4">
        <v>0.1202922663142377</v>
      </c>
      <c r="E4">
        <v>9.4557695131710043E-2</v>
      </c>
      <c r="F4">
        <v>0.1429913856657456</v>
      </c>
      <c r="G4">
        <v>0.11834839438502311</v>
      </c>
      <c r="H4">
        <v>0.1359266530507805</v>
      </c>
      <c r="I4">
        <v>0.20371342393217681</v>
      </c>
    </row>
    <row r="5" spans="1:9" x14ac:dyDescent="0.3">
      <c r="A5" s="1" t="s">
        <v>5</v>
      </c>
      <c r="B5">
        <v>0.1099462583661079</v>
      </c>
      <c r="C5">
        <v>0.11203924566507339</v>
      </c>
      <c r="D5">
        <v>0.12991657853126529</v>
      </c>
      <c r="E5">
        <v>0.1142469123005867</v>
      </c>
      <c r="F5">
        <v>0.15930123627185819</v>
      </c>
      <c r="G5">
        <v>0.1234070584177971</v>
      </c>
      <c r="H5">
        <v>0.112307146191597</v>
      </c>
      <c r="I5">
        <v>0.13883548974990839</v>
      </c>
    </row>
    <row r="6" spans="1:9" x14ac:dyDescent="0.3">
      <c r="A6" s="1" t="s">
        <v>6</v>
      </c>
      <c r="B6">
        <v>0.16</v>
      </c>
      <c r="C6">
        <v>0.16</v>
      </c>
      <c r="D6">
        <v>0.14000000000000001</v>
      </c>
      <c r="E6">
        <v>0.04</v>
      </c>
      <c r="F6">
        <v>0.16</v>
      </c>
      <c r="G6">
        <v>0.02</v>
      </c>
      <c r="H6">
        <v>0.12</v>
      </c>
      <c r="I6">
        <v>0.2</v>
      </c>
    </row>
    <row r="7" spans="1:9" x14ac:dyDescent="0.3">
      <c r="A7" s="1" t="s">
        <v>9</v>
      </c>
      <c r="B7">
        <v>5.2311668560124147E-2</v>
      </c>
      <c r="C7">
        <v>-2.2876333551593579E-2</v>
      </c>
      <c r="D7">
        <v>-0.32947741066215391</v>
      </c>
      <c r="E7">
        <v>0.2969535667306018</v>
      </c>
      <c r="F7">
        <v>0.48540958571299031</v>
      </c>
      <c r="G7">
        <v>-2.3588375421822679E-2</v>
      </c>
      <c r="H7">
        <v>-0.24960518657476791</v>
      </c>
      <c r="I7">
        <v>-0.89114269536822788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4.7676587624671862E-2</v>
      </c>
    </row>
    <row r="3" spans="1:2" x14ac:dyDescent="0.3">
      <c r="A3" s="1" t="s">
        <v>3</v>
      </c>
      <c r="B3">
        <v>0.15921154120642261</v>
      </c>
    </row>
    <row r="4" spans="1:2" x14ac:dyDescent="0.3">
      <c r="A4" s="1" t="s">
        <v>4</v>
      </c>
      <c r="B4">
        <v>8.3282405177245944E-2</v>
      </c>
    </row>
    <row r="5" spans="1:2" x14ac:dyDescent="0.3">
      <c r="A5" s="1" t="s">
        <v>5</v>
      </c>
      <c r="B5">
        <v>8.0742645273083613E-2</v>
      </c>
    </row>
    <row r="6" spans="1:2" x14ac:dyDescent="0.3">
      <c r="A6" s="1" t="s">
        <v>6</v>
      </c>
      <c r="B6">
        <v>3.9309463817860602E-2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0.68852459016393441</v>
      </c>
    </row>
    <row r="3" spans="1:2" x14ac:dyDescent="0.3">
      <c r="A3" s="1" t="s">
        <v>8</v>
      </c>
      <c r="B3">
        <v>0.52459016393442626</v>
      </c>
    </row>
    <row r="4" spans="1:2" x14ac:dyDescent="0.3">
      <c r="A4" s="1" t="s">
        <v>4</v>
      </c>
      <c r="B4">
        <v>0.65573770491803274</v>
      </c>
    </row>
    <row r="5" spans="1:2" x14ac:dyDescent="0.3">
      <c r="A5" s="1" t="s">
        <v>5</v>
      </c>
      <c r="B5">
        <v>0.67213114754098358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0.57377049180327866</v>
      </c>
    </row>
    <row r="8" spans="1:2" x14ac:dyDescent="0.3">
      <c r="A8" s="1" t="s">
        <v>10</v>
      </c>
      <c r="B8">
        <v>0.50819672131147542</v>
      </c>
    </row>
    <row r="9" spans="1:2" x14ac:dyDescent="0.3">
      <c r="A9" s="1" t="s">
        <v>11</v>
      </c>
      <c r="B9">
        <v>0.5901639344262295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-3.4765823722763417E-5</v>
      </c>
      <c r="C2">
        <v>4.3563404861413101E-5</v>
      </c>
      <c r="D2">
        <v>-3.9673052682269981E-4</v>
      </c>
      <c r="E2">
        <v>2.4569278617019821E-5</v>
      </c>
      <c r="F2">
        <v>-2.7286742878520729E-5</v>
      </c>
      <c r="G2">
        <v>1.8221865399620929E-6</v>
      </c>
      <c r="H2">
        <v>3.5583983935753171E-4</v>
      </c>
      <c r="I2">
        <v>1.4758176234552789E-4</v>
      </c>
      <c r="J2">
        <v>4.8717818267571488E-6</v>
      </c>
    </row>
    <row r="3" spans="1:10" x14ac:dyDescent="0.3">
      <c r="A3" s="1" t="s">
        <v>3</v>
      </c>
      <c r="B3">
        <v>9.5165588865745249E-2</v>
      </c>
      <c r="C3">
        <v>8.9535681601251138E-2</v>
      </c>
      <c r="D3">
        <v>0.23302867507138689</v>
      </c>
      <c r="E3">
        <v>9.1091180414582418E-2</v>
      </c>
      <c r="F3">
        <v>0.1147889097100591</v>
      </c>
      <c r="G3">
        <v>0.11656273656372521</v>
      </c>
      <c r="H3">
        <v>0.1005728815834116</v>
      </c>
      <c r="I3">
        <v>8.665474532158142E-2</v>
      </c>
      <c r="J3">
        <v>7.259960086825705E-2</v>
      </c>
    </row>
    <row r="4" spans="1:10" x14ac:dyDescent="0.3">
      <c r="A4" s="1" t="s">
        <v>4</v>
      </c>
      <c r="B4">
        <v>6.8420486727971408E-2</v>
      </c>
      <c r="C4">
        <v>9.6171875150531175E-2</v>
      </c>
      <c r="D4">
        <v>0.24686250938055571</v>
      </c>
      <c r="E4">
        <v>6.0758451347432303E-2</v>
      </c>
      <c r="F4">
        <v>0.1541600844245152</v>
      </c>
      <c r="G4">
        <v>0.12843053561449791</v>
      </c>
      <c r="H4">
        <v>0.10933940582993611</v>
      </c>
      <c r="I4">
        <v>8.6994917739210711E-2</v>
      </c>
      <c r="J4">
        <v>4.8861733785349783E-2</v>
      </c>
    </row>
    <row r="5" spans="1:10" x14ac:dyDescent="0.3">
      <c r="A5" s="1" t="s">
        <v>5</v>
      </c>
      <c r="B5">
        <v>8.8026076555252075E-2</v>
      </c>
      <c r="C5">
        <v>0.1114871203899384</v>
      </c>
      <c r="D5">
        <v>0.1176576241850853</v>
      </c>
      <c r="E5">
        <v>9.8246507346630096E-2</v>
      </c>
      <c r="F5">
        <v>0.14433753490448001</v>
      </c>
      <c r="G5">
        <v>0.12830157577991491</v>
      </c>
      <c r="H5">
        <v>0.11591065675020221</v>
      </c>
      <c r="I5">
        <v>0.1047120094299316</v>
      </c>
      <c r="J5">
        <v>9.1320917010307312E-2</v>
      </c>
    </row>
    <row r="6" spans="1:10" x14ac:dyDescent="0.3">
      <c r="A6" s="1" t="s">
        <v>6</v>
      </c>
      <c r="B6">
        <v>0.1166858392742887</v>
      </c>
      <c r="C6">
        <v>9.0321815986954754E-2</v>
      </c>
      <c r="D6">
        <v>0.19319581731826771</v>
      </c>
      <c r="E6">
        <v>0.1354087710242691</v>
      </c>
      <c r="F6">
        <v>0.10112935231475111</v>
      </c>
      <c r="G6">
        <v>0.10624456762271139</v>
      </c>
      <c r="H6">
        <v>9.1468487206110741E-2</v>
      </c>
      <c r="I6">
        <v>7.8630717835313266E-2</v>
      </c>
      <c r="J6">
        <v>8.6914631417333341E-2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6.1708205140703611E-2</v>
      </c>
      <c r="C2">
        <v>0.12529873157440369</v>
      </c>
      <c r="D2">
        <v>0.3195663465344839</v>
      </c>
      <c r="E2">
        <v>6.8375925007858787E-2</v>
      </c>
      <c r="F2">
        <v>4.5908686784018132E-2</v>
      </c>
      <c r="G2">
        <v>4.4507770813858628E-2</v>
      </c>
      <c r="H2">
        <v>0.19054202222734851</v>
      </c>
      <c r="I2">
        <v>8.9132785253252467E-2</v>
      </c>
      <c r="J2">
        <v>5.4959526664072472E-2</v>
      </c>
    </row>
    <row r="3" spans="1:10" x14ac:dyDescent="0.3">
      <c r="A3" s="1" t="s">
        <v>8</v>
      </c>
      <c r="B3">
        <v>-2.2313989179651449E-2</v>
      </c>
      <c r="C3">
        <v>0.1018124299930027</v>
      </c>
      <c r="D3">
        <v>-0.52687739122728905</v>
      </c>
      <c r="E3">
        <v>-7.659375319533171E-2</v>
      </c>
      <c r="F3">
        <v>-0.1739560294146231</v>
      </c>
      <c r="G3">
        <v>-0.11888596042015689</v>
      </c>
      <c r="H3">
        <v>0.55987404087020243</v>
      </c>
      <c r="I3">
        <v>0.19549019529657949</v>
      </c>
      <c r="J3">
        <v>0.22527503175415531</v>
      </c>
    </row>
    <row r="4" spans="1:10" x14ac:dyDescent="0.3">
      <c r="A4" s="1" t="s">
        <v>4</v>
      </c>
      <c r="B4">
        <v>8.1502946459184045E-2</v>
      </c>
      <c r="C4">
        <v>0.16678965299228701</v>
      </c>
      <c r="D4">
        <v>0.19066803629774881</v>
      </c>
      <c r="E4">
        <v>7.1459561166370186E-2</v>
      </c>
      <c r="F4">
        <v>6.6201331489679396E-2</v>
      </c>
      <c r="G4">
        <v>0.1191583008911485</v>
      </c>
      <c r="H4">
        <v>0.13721165753235781</v>
      </c>
      <c r="I4">
        <v>0.1114223857502262</v>
      </c>
      <c r="J4">
        <v>5.5586127420998013E-2</v>
      </c>
    </row>
    <row r="5" spans="1:10" x14ac:dyDescent="0.3">
      <c r="A5" s="1" t="s">
        <v>5</v>
      </c>
      <c r="B5">
        <v>0.1108541786670685</v>
      </c>
      <c r="C5">
        <v>0.11726222187280649</v>
      </c>
      <c r="D5">
        <v>0.14833445847034449</v>
      </c>
      <c r="E5">
        <v>9.1072060167789459E-2</v>
      </c>
      <c r="F5">
        <v>0.13037961721420291</v>
      </c>
      <c r="G5">
        <v>8.8961668312549591E-2</v>
      </c>
      <c r="H5">
        <v>0.11200831830501561</v>
      </c>
      <c r="I5">
        <v>9.4896920025348663E-2</v>
      </c>
      <c r="J5">
        <v>0.1062305867671967</v>
      </c>
    </row>
    <row r="6" spans="1:10" x14ac:dyDescent="0.3">
      <c r="A6" s="1" t="s">
        <v>6</v>
      </c>
      <c r="B6">
        <v>0.06</v>
      </c>
      <c r="C6">
        <v>0.22</v>
      </c>
      <c r="D6">
        <v>0.08</v>
      </c>
      <c r="E6">
        <v>0.14000000000000001</v>
      </c>
      <c r="F6">
        <v>0.06</v>
      </c>
      <c r="G6">
        <v>0.1</v>
      </c>
      <c r="H6">
        <v>0.12</v>
      </c>
      <c r="I6">
        <v>0.16</v>
      </c>
      <c r="J6">
        <v>0.06</v>
      </c>
    </row>
    <row r="7" spans="1:10" x14ac:dyDescent="0.3">
      <c r="A7" s="1" t="s">
        <v>9</v>
      </c>
      <c r="B7">
        <v>-1.9894967017497382E-2</v>
      </c>
      <c r="C7">
        <v>0.1023347556960352</v>
      </c>
      <c r="D7">
        <v>-0.6810779307090582</v>
      </c>
      <c r="E7">
        <v>1.6142011226487622E-2</v>
      </c>
      <c r="F7">
        <v>-3.773932863338092E-2</v>
      </c>
      <c r="G7">
        <v>-0.17404205373797799</v>
      </c>
      <c r="H7">
        <v>0.61780161970087</v>
      </c>
      <c r="I7">
        <v>0.32885555426993812</v>
      </c>
      <c r="J7">
        <v>0.32883791866714829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7.3322809174355297E-2</v>
      </c>
    </row>
    <row r="3" spans="1:2" x14ac:dyDescent="0.3">
      <c r="A3" s="1" t="s">
        <v>3</v>
      </c>
      <c r="B3">
        <v>-1.65571440842438E-3</v>
      </c>
    </row>
    <row r="4" spans="1:2" x14ac:dyDescent="0.3">
      <c r="A4" s="1" t="s">
        <v>4</v>
      </c>
      <c r="B4">
        <v>-0.15659311913130039</v>
      </c>
    </row>
    <row r="5" spans="1:2" x14ac:dyDescent="0.3">
      <c r="A5" s="1" t="s">
        <v>5</v>
      </c>
      <c r="B5">
        <v>-0.2369724167947389</v>
      </c>
    </row>
    <row r="6" spans="1:2" x14ac:dyDescent="0.3">
      <c r="A6" s="1" t="s">
        <v>6</v>
      </c>
      <c r="B6">
        <v>2.3668806511623289E-2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0.63529411764705879</v>
      </c>
    </row>
    <row r="3" spans="1:2" x14ac:dyDescent="0.3">
      <c r="A3" s="1" t="s">
        <v>8</v>
      </c>
      <c r="B3">
        <v>0.71764705882352942</v>
      </c>
    </row>
    <row r="4" spans="1:2" x14ac:dyDescent="0.3">
      <c r="A4" s="1" t="s">
        <v>4</v>
      </c>
      <c r="B4">
        <v>0.57647058823529407</v>
      </c>
    </row>
    <row r="5" spans="1:2" x14ac:dyDescent="0.3">
      <c r="A5" s="1" t="s">
        <v>5</v>
      </c>
      <c r="B5">
        <v>0.57647058823529407</v>
      </c>
    </row>
    <row r="6" spans="1:2" x14ac:dyDescent="0.3">
      <c r="A6" s="1" t="s">
        <v>6</v>
      </c>
      <c r="B6">
        <v>0.61176470588235299</v>
      </c>
    </row>
    <row r="7" spans="1:2" x14ac:dyDescent="0.3">
      <c r="A7" s="1" t="s">
        <v>9</v>
      </c>
      <c r="B7">
        <v>0.69411764705882351</v>
      </c>
    </row>
    <row r="8" spans="1:2" x14ac:dyDescent="0.3">
      <c r="A8" s="1" t="s">
        <v>10</v>
      </c>
      <c r="B8">
        <v>0.69411764705882351</v>
      </c>
    </row>
    <row r="9" spans="1:2" x14ac:dyDescent="0.3">
      <c r="A9" s="1" t="s">
        <v>11</v>
      </c>
      <c r="B9">
        <v>0.71764705882352942</v>
      </c>
    </row>
    <row r="10" spans="1:2" x14ac:dyDescent="0.3">
      <c r="A10" s="1" t="s">
        <v>12</v>
      </c>
      <c r="B10">
        <v>0.68235294117647061</v>
      </c>
    </row>
    <row r="11" spans="1:2" x14ac:dyDescent="0.3">
      <c r="A11" s="1" t="s">
        <v>13</v>
      </c>
      <c r="B11">
        <v>0.57647061347961426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1.7685874785338569E-5</v>
      </c>
      <c r="C2">
        <v>1.512090426008292E-5</v>
      </c>
      <c r="D2">
        <v>2.9231047322741098E-4</v>
      </c>
      <c r="E2">
        <v>-3.55049327876881E-4</v>
      </c>
      <c r="F2">
        <v>1.1816942219259091E-4</v>
      </c>
      <c r="G2">
        <v>-4.7042096793322978E-5</v>
      </c>
      <c r="H2">
        <v>-3.1281342007237722E-4</v>
      </c>
      <c r="I2">
        <v>3.9150936598917008E-4</v>
      </c>
      <c r="J2">
        <v>2.012108060618899E-4</v>
      </c>
    </row>
    <row r="3" spans="1:10" x14ac:dyDescent="0.3">
      <c r="A3" s="1" t="s">
        <v>3</v>
      </c>
      <c r="B3">
        <v>8.0786027799522819E-2</v>
      </c>
      <c r="C3">
        <v>9.3349265917941349E-2</v>
      </c>
      <c r="D3">
        <v>0.16051606183746189</v>
      </c>
      <c r="E3">
        <v>0.16448215061190999</v>
      </c>
      <c r="F3">
        <v>9.2726426829562975E-2</v>
      </c>
      <c r="G3">
        <v>7.7621954988324582E-2</v>
      </c>
      <c r="H3">
        <v>0.1116772263582274</v>
      </c>
      <c r="I3">
        <v>0.11773034280358199</v>
      </c>
      <c r="J3">
        <v>0.10111054285346691</v>
      </c>
    </row>
    <row r="4" spans="1:10" x14ac:dyDescent="0.3">
      <c r="A4" s="1" t="s">
        <v>4</v>
      </c>
      <c r="B4">
        <v>7.3107185512484865E-2</v>
      </c>
      <c r="C4">
        <v>7.4559939723997729E-2</v>
      </c>
      <c r="D4">
        <v>0.18181493441098609</v>
      </c>
      <c r="E4">
        <v>0.19158851014260239</v>
      </c>
      <c r="F4">
        <v>7.1557745409093335E-2</v>
      </c>
      <c r="G4">
        <v>8.3708866863686296E-2</v>
      </c>
      <c r="H4">
        <v>0.100499712449815</v>
      </c>
      <c r="I4">
        <v>0.1281177397244905</v>
      </c>
      <c r="J4">
        <v>9.5045365762843767E-2</v>
      </c>
    </row>
    <row r="5" spans="1:10" x14ac:dyDescent="0.3">
      <c r="A5" s="1" t="s">
        <v>5</v>
      </c>
      <c r="B5">
        <v>9.0051904320716858E-2</v>
      </c>
      <c r="C5">
        <v>9.6579357981681824E-2</v>
      </c>
      <c r="D5">
        <v>0.15103873610496521</v>
      </c>
      <c r="E5">
        <v>0.126140370965004</v>
      </c>
      <c r="F5">
        <v>0.102202408015728</v>
      </c>
      <c r="G5">
        <v>9.6024014055728912E-2</v>
      </c>
      <c r="H5">
        <v>0.1020271778106689</v>
      </c>
      <c r="I5">
        <v>0.12297219038009639</v>
      </c>
      <c r="J5">
        <v>0.11296387761831279</v>
      </c>
    </row>
    <row r="6" spans="1:10" x14ac:dyDescent="0.3">
      <c r="A6" s="1" t="s">
        <v>6</v>
      </c>
      <c r="B6">
        <v>3.4607984158055077E-2</v>
      </c>
      <c r="C6">
        <v>9.4624879420562899E-2</v>
      </c>
      <c r="D6">
        <v>0.13912811089011701</v>
      </c>
      <c r="E6">
        <v>0.21766228511315491</v>
      </c>
      <c r="F6">
        <v>0.11847377216284689</v>
      </c>
      <c r="G6">
        <v>9.1023752784658588E-2</v>
      </c>
      <c r="H6">
        <v>8.8139984453935602E-2</v>
      </c>
      <c r="I6">
        <v>0.13994133354027771</v>
      </c>
      <c r="J6">
        <v>7.6397897476391169E-2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0.6462585034013606</v>
      </c>
    </row>
    <row r="3" spans="1:2" x14ac:dyDescent="0.3">
      <c r="A3" s="1" t="s">
        <v>8</v>
      </c>
      <c r="B3">
        <v>0.70748299319727892</v>
      </c>
    </row>
    <row r="4" spans="1:2" x14ac:dyDescent="0.3">
      <c r="A4" s="1" t="s">
        <v>4</v>
      </c>
      <c r="B4">
        <v>0.63265306122448983</v>
      </c>
    </row>
    <row r="5" spans="1:2" x14ac:dyDescent="0.3">
      <c r="A5" s="1" t="s">
        <v>5</v>
      </c>
      <c r="B5">
        <v>0.62585034013605445</v>
      </c>
    </row>
    <row r="6" spans="1:2" x14ac:dyDescent="0.3">
      <c r="A6" s="1" t="s">
        <v>6</v>
      </c>
      <c r="B6">
        <v>0.67346938775510201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0.69387757778167725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9.8134710434196526E-2</v>
      </c>
      <c r="C2">
        <v>8.4459546201486824E-2</v>
      </c>
      <c r="D2">
        <v>0.1150819031717133</v>
      </c>
      <c r="E2">
        <v>0.1691248462938684</v>
      </c>
      <c r="F2">
        <v>8.8481376564451E-2</v>
      </c>
      <c r="G2">
        <v>9.5880721192235951E-2</v>
      </c>
      <c r="H2">
        <v>0.13864739692183481</v>
      </c>
      <c r="I2">
        <v>0.1266341622949258</v>
      </c>
      <c r="J2">
        <v>8.3555336925287424E-2</v>
      </c>
    </row>
    <row r="3" spans="1:10" x14ac:dyDescent="0.3">
      <c r="A3" s="1" t="s">
        <v>8</v>
      </c>
      <c r="B3">
        <v>0</v>
      </c>
      <c r="C3">
        <v>-2.7348415448547578E-2</v>
      </c>
      <c r="D3">
        <v>0.19872291029228351</v>
      </c>
      <c r="E3">
        <v>-0.44033558344726131</v>
      </c>
      <c r="F3">
        <v>7.6949638384813087E-3</v>
      </c>
      <c r="G3">
        <v>0</v>
      </c>
      <c r="H3">
        <v>-0.56391542401811734</v>
      </c>
      <c r="I3">
        <v>0.44346775691264412</v>
      </c>
      <c r="J3">
        <v>0.17689854321838741</v>
      </c>
    </row>
    <row r="4" spans="1:10" x14ac:dyDescent="0.3">
      <c r="A4" s="1" t="s">
        <v>4</v>
      </c>
      <c r="B4">
        <v>8.6195091677523483E-2</v>
      </c>
      <c r="C4">
        <v>7.8473229528698757E-2</v>
      </c>
      <c r="D4">
        <v>9.9079480267481632E-2</v>
      </c>
      <c r="E4">
        <v>0.1684514551267883</v>
      </c>
      <c r="F4">
        <v>8.6819661637820594E-2</v>
      </c>
      <c r="G4">
        <v>0.11878384482424199</v>
      </c>
      <c r="H4">
        <v>0.14527819679224269</v>
      </c>
      <c r="I4">
        <v>0.1222563534260489</v>
      </c>
      <c r="J4">
        <v>9.4662686719153621E-2</v>
      </c>
    </row>
    <row r="5" spans="1:10" x14ac:dyDescent="0.3">
      <c r="A5" s="1" t="s">
        <v>5</v>
      </c>
      <c r="B5">
        <v>0.10407917946577069</v>
      </c>
      <c r="C5">
        <v>9.772249311208725E-2</v>
      </c>
      <c r="D5">
        <v>0.10140470415353781</v>
      </c>
      <c r="E5">
        <v>0.13000743091106409</v>
      </c>
      <c r="F5">
        <v>0.1045353412628174</v>
      </c>
      <c r="G5">
        <v>0.1025191396474838</v>
      </c>
      <c r="H5">
        <v>0.1149041801691055</v>
      </c>
      <c r="I5">
        <v>0.13093897700309751</v>
      </c>
      <c r="J5">
        <v>0.11388857662677759</v>
      </c>
    </row>
    <row r="6" spans="1:10" x14ac:dyDescent="0.3">
      <c r="A6" s="1" t="s">
        <v>6</v>
      </c>
      <c r="B6">
        <v>0.04</v>
      </c>
      <c r="C6">
        <v>0.1</v>
      </c>
      <c r="D6">
        <v>0.06</v>
      </c>
      <c r="E6">
        <v>0.28000000000000003</v>
      </c>
      <c r="F6">
        <v>0.06</v>
      </c>
      <c r="G6">
        <v>0.1</v>
      </c>
      <c r="H6">
        <v>0.14000000000000001</v>
      </c>
      <c r="I6">
        <v>0.12</v>
      </c>
      <c r="J6">
        <v>0.1</v>
      </c>
    </row>
    <row r="7" spans="1:10" x14ac:dyDescent="0.3">
      <c r="A7" s="1" t="s">
        <v>9</v>
      </c>
      <c r="B7">
        <v>2.8919619264839439E-2</v>
      </c>
      <c r="C7">
        <v>-2.3639475353602449E-2</v>
      </c>
      <c r="D7">
        <v>0.36898927019217748</v>
      </c>
      <c r="E7">
        <v>-0.54602914295219596</v>
      </c>
      <c r="F7">
        <v>9.5835747165009533E-3</v>
      </c>
      <c r="G7">
        <v>1.3059733363389E-2</v>
      </c>
      <c r="H7">
        <v>-0.64660267705387808</v>
      </c>
      <c r="I7">
        <v>0.63043926404075368</v>
      </c>
      <c r="J7">
        <v>0.31014360519723161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6.2738169884002715E-2</v>
      </c>
    </row>
    <row r="3" spans="1:2" x14ac:dyDescent="0.3">
      <c r="A3" s="1" t="s">
        <v>3</v>
      </c>
      <c r="B3">
        <v>4.3392049110814963E-2</v>
      </c>
    </row>
    <row r="4" spans="1:2" x14ac:dyDescent="0.3">
      <c r="A4" s="1" t="s">
        <v>4</v>
      </c>
      <c r="B4">
        <v>-0.12656368717684119</v>
      </c>
    </row>
    <row r="5" spans="1:2" x14ac:dyDescent="0.3">
      <c r="A5" s="1" t="s">
        <v>5</v>
      </c>
      <c r="B5">
        <v>-0.22637460406135829</v>
      </c>
    </row>
    <row r="6" spans="1:2" x14ac:dyDescent="0.3">
      <c r="A6" s="1" t="s">
        <v>6</v>
      </c>
      <c r="B6">
        <v>1.3891188672804811E-2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0.70588235294117652</v>
      </c>
    </row>
    <row r="3" spans="1:2" x14ac:dyDescent="0.3">
      <c r="A3" s="1" t="s">
        <v>8</v>
      </c>
      <c r="B3">
        <v>0.69411764705882351</v>
      </c>
    </row>
    <row r="4" spans="1:2" x14ac:dyDescent="0.3">
      <c r="A4" s="1" t="s">
        <v>4</v>
      </c>
      <c r="B4">
        <v>0.55294117647058827</v>
      </c>
    </row>
    <row r="5" spans="1:2" x14ac:dyDescent="0.3">
      <c r="A5" s="1" t="s">
        <v>5</v>
      </c>
      <c r="B5">
        <v>0.49411764705882361</v>
      </c>
    </row>
    <row r="6" spans="1:2" x14ac:dyDescent="0.3">
      <c r="A6" s="1" t="s">
        <v>6</v>
      </c>
      <c r="B6">
        <v>0.63529411764705879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0.6705882352941176</v>
      </c>
    </row>
    <row r="9" spans="1:2" x14ac:dyDescent="0.3">
      <c r="A9" s="1" t="s">
        <v>11</v>
      </c>
      <c r="B9">
        <v>0.6588235294117647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0.68235296010971069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1.5660452979817178E-5</v>
      </c>
      <c r="C2">
        <v>1.989809977610383E-5</v>
      </c>
      <c r="D2">
        <v>-4.5395414590284793E-5</v>
      </c>
      <c r="E2">
        <v>2.9332564348428109E-4</v>
      </c>
      <c r="F2">
        <v>-3.6029886502941691E-4</v>
      </c>
      <c r="G2">
        <v>-1.6482997536155239E-4</v>
      </c>
      <c r="H2">
        <v>3.2477506895007123E-5</v>
      </c>
      <c r="I2">
        <v>4.5337601919670658E-4</v>
      </c>
      <c r="J2">
        <v>2.6898847003761111E-4</v>
      </c>
    </row>
    <row r="3" spans="1:10" x14ac:dyDescent="0.3">
      <c r="A3" s="1" t="s">
        <v>3</v>
      </c>
      <c r="B3">
        <v>8.8414329132221262E-2</v>
      </c>
      <c r="C3">
        <v>9.5668242154810179E-2</v>
      </c>
      <c r="D3">
        <v>8.4296269294685644E-2</v>
      </c>
      <c r="E3">
        <v>0.1616346390257242</v>
      </c>
      <c r="F3">
        <v>0.14433610329542121</v>
      </c>
      <c r="G3">
        <v>9.2869683237426837E-2</v>
      </c>
      <c r="H3">
        <v>9.5098717732640656E-2</v>
      </c>
      <c r="I3">
        <v>0.12732601574954691</v>
      </c>
      <c r="J3">
        <v>0.1103560003775232</v>
      </c>
    </row>
    <row r="4" spans="1:10" x14ac:dyDescent="0.3">
      <c r="A4" s="1" t="s">
        <v>4</v>
      </c>
      <c r="B4">
        <v>5.1986099974085438E-2</v>
      </c>
      <c r="C4">
        <v>0.102826805921632</v>
      </c>
      <c r="D4">
        <v>0.10014812982041051</v>
      </c>
      <c r="E4">
        <v>0.1395976605689139</v>
      </c>
      <c r="F4">
        <v>0.1260786250101413</v>
      </c>
      <c r="G4">
        <v>8.8638425262066209E-2</v>
      </c>
      <c r="H4">
        <v>0.12675236062257389</v>
      </c>
      <c r="I4">
        <v>0.16094500296368741</v>
      </c>
      <c r="J4">
        <v>0.1030268898564894</v>
      </c>
    </row>
    <row r="5" spans="1:10" x14ac:dyDescent="0.3">
      <c r="A5" s="1" t="s">
        <v>5</v>
      </c>
      <c r="B5">
        <v>9.9283747375011444E-2</v>
      </c>
      <c r="C5">
        <v>0.1245185062289238</v>
      </c>
      <c r="D5">
        <v>8.2114852964878082E-2</v>
      </c>
      <c r="E5">
        <v>0.1155912131071091</v>
      </c>
      <c r="F5">
        <v>0.1150740683078766</v>
      </c>
      <c r="G5">
        <v>0.1094462499022484</v>
      </c>
      <c r="H5">
        <v>0.126548707485199</v>
      </c>
      <c r="I5">
        <v>0.11869170516729349</v>
      </c>
      <c r="J5">
        <v>0.10873093456029891</v>
      </c>
    </row>
    <row r="6" spans="1:10" x14ac:dyDescent="0.3">
      <c r="A6" s="1" t="s">
        <v>6</v>
      </c>
      <c r="B6">
        <v>2.7909951269001611E-2</v>
      </c>
      <c r="C6">
        <v>0.1203339744226172</v>
      </c>
      <c r="D6">
        <v>5.6100797154416827E-2</v>
      </c>
      <c r="E6">
        <v>0.17647606681535119</v>
      </c>
      <c r="F6">
        <v>0.18374818017159469</v>
      </c>
      <c r="G6">
        <v>0.13210957667286841</v>
      </c>
      <c r="H6">
        <v>9.8821454906456177E-2</v>
      </c>
      <c r="I6">
        <v>0.1246817569626716</v>
      </c>
      <c r="J6">
        <v>7.981824162502224E-2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0.02</v>
      </c>
      <c r="C2">
        <v>4.0000000000000008E-2</v>
      </c>
      <c r="D2">
        <v>4.0000000000000008E-2</v>
      </c>
      <c r="E2">
        <v>0.13</v>
      </c>
      <c r="F2">
        <v>0.33000000000000013</v>
      </c>
      <c r="G2">
        <v>5.000000000000001E-2</v>
      </c>
      <c r="H2">
        <v>4.0000000000000008E-2</v>
      </c>
      <c r="I2">
        <v>0.27000000000000007</v>
      </c>
      <c r="J2">
        <v>8.0000000000000016E-2</v>
      </c>
    </row>
    <row r="3" spans="1:10" x14ac:dyDescent="0.3">
      <c r="A3" s="1" t="s">
        <v>8</v>
      </c>
      <c r="B3">
        <v>2.3707850124923208E-3</v>
      </c>
      <c r="C3">
        <v>-1.318363984185696E-2</v>
      </c>
      <c r="D3">
        <v>-0.20163745446778061</v>
      </c>
      <c r="E3">
        <v>0.20874361777064879</v>
      </c>
      <c r="F3">
        <v>-0.42321400870336801</v>
      </c>
      <c r="G3">
        <v>-0.17859274631185021</v>
      </c>
      <c r="H3">
        <v>0.14357475598962011</v>
      </c>
      <c r="I3">
        <v>0.64546520942295582</v>
      </c>
      <c r="J3">
        <v>0.20922713936512591</v>
      </c>
    </row>
    <row r="4" spans="1:10" x14ac:dyDescent="0.3">
      <c r="A4" s="1" t="s">
        <v>4</v>
      </c>
      <c r="B4">
        <v>9.2014821863752219E-2</v>
      </c>
      <c r="C4">
        <v>7.2456820095773672E-2</v>
      </c>
      <c r="D4">
        <v>9.5273418575269497E-2</v>
      </c>
      <c r="E4">
        <v>0.1026393867330191</v>
      </c>
      <c r="F4">
        <v>9.5543067736040266E-2</v>
      </c>
      <c r="G4">
        <v>0.1077664533098769</v>
      </c>
      <c r="H4">
        <v>8.9105738142690058E-2</v>
      </c>
      <c r="I4">
        <v>0.21673070223059709</v>
      </c>
      <c r="J4">
        <v>0.12846959131298119</v>
      </c>
    </row>
    <row r="5" spans="1:10" x14ac:dyDescent="0.3">
      <c r="A5" s="1" t="s">
        <v>5</v>
      </c>
      <c r="B5">
        <v>8.9966990053653717E-2</v>
      </c>
      <c r="C5">
        <v>0.1138246208429337</v>
      </c>
      <c r="D5">
        <v>0.11510335654020309</v>
      </c>
      <c r="E5">
        <v>0.10587314516305921</v>
      </c>
      <c r="F5">
        <v>0.1093813255429268</v>
      </c>
      <c r="G5">
        <v>8.9211061596870422E-2</v>
      </c>
      <c r="H5">
        <v>0.1148504167795181</v>
      </c>
      <c r="I5">
        <v>0.1310040354728699</v>
      </c>
      <c r="J5">
        <v>0.13078504800796509</v>
      </c>
    </row>
    <row r="6" spans="1:10" x14ac:dyDescent="0.3">
      <c r="A6" s="1" t="s">
        <v>6</v>
      </c>
      <c r="B6">
        <v>0.12</v>
      </c>
      <c r="C6">
        <v>0.14000000000000001</v>
      </c>
      <c r="D6">
        <v>0.1</v>
      </c>
      <c r="E6">
        <v>0.08</v>
      </c>
      <c r="F6">
        <v>0.08</v>
      </c>
      <c r="G6">
        <v>0.12</v>
      </c>
      <c r="H6">
        <v>0.14000000000000001</v>
      </c>
      <c r="I6">
        <v>0.1</v>
      </c>
      <c r="J6">
        <v>0.12</v>
      </c>
    </row>
    <row r="7" spans="1:10" x14ac:dyDescent="0.3">
      <c r="A7" s="1" t="s">
        <v>9</v>
      </c>
      <c r="B7">
        <v>1.9857687187605499E-3</v>
      </c>
      <c r="C7">
        <v>-8.1688298126083581E-3</v>
      </c>
      <c r="D7">
        <v>-0.2542678033505083</v>
      </c>
      <c r="E7">
        <v>0.37926891828852721</v>
      </c>
      <c r="F7">
        <v>-0.49041002600879041</v>
      </c>
      <c r="G7">
        <v>-0.20121953658024469</v>
      </c>
      <c r="H7">
        <v>0.16804673813253321</v>
      </c>
      <c r="I7">
        <v>0.79016881285998442</v>
      </c>
      <c r="J7">
        <v>0.43701250586404189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-8.0470411079469825E-3</v>
      </c>
      <c r="C2">
        <v>1.346485098975616E-3</v>
      </c>
      <c r="D2">
        <v>1.7539300393545551E-3</v>
      </c>
      <c r="E2">
        <v>-2.954374707443605E-4</v>
      </c>
    </row>
    <row r="3" spans="1:5" x14ac:dyDescent="0.3">
      <c r="A3" s="1" t="s">
        <v>3</v>
      </c>
      <c r="B3">
        <v>0.62495265567318492</v>
      </c>
      <c r="C3">
        <v>0.13043989292448291</v>
      </c>
      <c r="D3">
        <v>0.12275793268872599</v>
      </c>
      <c r="E3">
        <v>0.12184951871360621</v>
      </c>
    </row>
    <row r="4" spans="1:5" x14ac:dyDescent="0.3">
      <c r="A4" s="1" t="s">
        <v>4</v>
      </c>
      <c r="B4">
        <v>0.70094886565152326</v>
      </c>
      <c r="C4">
        <v>0.14772979641756609</v>
      </c>
      <c r="D4">
        <v>9.9257235599261626E-2</v>
      </c>
      <c r="E4">
        <v>5.2064102331649043E-2</v>
      </c>
    </row>
    <row r="5" spans="1:5" x14ac:dyDescent="0.3">
      <c r="A5" s="1" t="s">
        <v>5</v>
      </c>
      <c r="B5">
        <v>0.47745612263679499</v>
      </c>
      <c r="C5">
        <v>0.17096796631813049</v>
      </c>
      <c r="D5">
        <v>0.1796635985374451</v>
      </c>
      <c r="E5">
        <v>0.17191226780414581</v>
      </c>
    </row>
    <row r="6" spans="1:5" x14ac:dyDescent="0.3">
      <c r="A6" s="1" t="s">
        <v>6</v>
      </c>
      <c r="B6">
        <v>0.72023220830908263</v>
      </c>
      <c r="C6">
        <v>9.0673602637035361E-2</v>
      </c>
      <c r="D6">
        <v>8.4925337478497301E-2</v>
      </c>
      <c r="E6">
        <v>0.1041688515753847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0.61177523592424377</v>
      </c>
      <c r="C2">
        <v>0.1267384882073595</v>
      </c>
      <c r="D2">
        <v>0.1403381873692518</v>
      </c>
      <c r="E2">
        <v>0.1211480884991448</v>
      </c>
    </row>
    <row r="3" spans="1:5" x14ac:dyDescent="0.3">
      <c r="A3" s="1" t="s">
        <v>8</v>
      </c>
      <c r="B3">
        <v>-1.013637212933501</v>
      </c>
      <c r="C3">
        <v>1.605159645296023E-2</v>
      </c>
      <c r="D3">
        <v>0.24441515233267599</v>
      </c>
      <c r="E3">
        <v>-7.6323581919680739E-3</v>
      </c>
    </row>
    <row r="4" spans="1:5" x14ac:dyDescent="0.3">
      <c r="A4" s="1" t="s">
        <v>4</v>
      </c>
      <c r="B4">
        <v>0.557346153157251</v>
      </c>
      <c r="C4">
        <v>0.12272372764542409</v>
      </c>
      <c r="D4">
        <v>0.17615811853493171</v>
      </c>
      <c r="E4">
        <v>0.1437720006623931</v>
      </c>
    </row>
    <row r="5" spans="1:5" x14ac:dyDescent="0.3">
      <c r="A5" s="1" t="s">
        <v>5</v>
      </c>
      <c r="B5">
        <v>0.51999515295028687</v>
      </c>
      <c r="C5">
        <v>0.1542525440454483</v>
      </c>
      <c r="D5">
        <v>0.17872050404548651</v>
      </c>
      <c r="E5">
        <v>0.14703173935413361</v>
      </c>
    </row>
    <row r="6" spans="1:5" x14ac:dyDescent="0.3">
      <c r="A6" s="1" t="s">
        <v>6</v>
      </c>
      <c r="B6">
        <v>0.48</v>
      </c>
      <c r="C6">
        <v>0.16</v>
      </c>
      <c r="D6">
        <v>0.24</v>
      </c>
      <c r="E6">
        <v>0.12</v>
      </c>
    </row>
    <row r="7" spans="1:5" x14ac:dyDescent="0.3">
      <c r="A7" s="1" t="s">
        <v>9</v>
      </c>
      <c r="B7">
        <v>-0.87855253562378</v>
      </c>
      <c r="C7">
        <v>-2.558466501625167E-2</v>
      </c>
      <c r="D7">
        <v>0.24662394099875831</v>
      </c>
      <c r="E7">
        <v>-0.1115297439633722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0.28758919539938332</v>
      </c>
    </row>
    <row r="3" spans="1:2" x14ac:dyDescent="0.3">
      <c r="A3" s="1" t="s">
        <v>3</v>
      </c>
      <c r="B3">
        <v>0.26952072981074032</v>
      </c>
    </row>
    <row r="4" spans="1:2" x14ac:dyDescent="0.3">
      <c r="A4" s="1" t="s">
        <v>4</v>
      </c>
      <c r="B4">
        <v>0.19666269292093311</v>
      </c>
    </row>
    <row r="5" spans="1:2" x14ac:dyDescent="0.3">
      <c r="A5" s="1" t="s">
        <v>5</v>
      </c>
      <c r="B5">
        <v>0.19198150520100371</v>
      </c>
    </row>
    <row r="6" spans="1:2" x14ac:dyDescent="0.3">
      <c r="A6" s="1" t="s">
        <v>6</v>
      </c>
      <c r="B6">
        <v>0.13714301192514761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Variable</vt:lpstr>
      <vt:lpstr>1 Crude price gasoline price</vt:lpstr>
      <vt:lpstr>2 Crude future gasoline price</vt:lpstr>
      <vt:lpstr>3 Crude price carbon dioxide</vt:lpstr>
      <vt:lpstr>1basic reg score</vt:lpstr>
      <vt:lpstr>1basic clf score</vt:lpstr>
      <vt:lpstr>1basic reg coef</vt:lpstr>
      <vt:lpstr>1basic clf coef</vt:lpstr>
      <vt:lpstr>1et reg score</vt:lpstr>
      <vt:lpstr>1et clf score</vt:lpstr>
      <vt:lpstr>1et reg coef</vt:lpstr>
      <vt:lpstr>1et clf coef</vt:lpstr>
      <vt:lpstr>1p1 reg score</vt:lpstr>
      <vt:lpstr>1p1 clf score</vt:lpstr>
      <vt:lpstr>1p1 reg coef</vt:lpstr>
      <vt:lpstr>1p1 clf coef</vt:lpstr>
      <vt:lpstr>1p1.2 reg score</vt:lpstr>
      <vt:lpstr>1p1.2 clf score</vt:lpstr>
      <vt:lpstr>1p1.2 reg coef</vt:lpstr>
      <vt:lpstr>1p1.2 clf coef</vt:lpstr>
      <vt:lpstr>1p2 reg score</vt:lpstr>
      <vt:lpstr>1p2 clf score</vt:lpstr>
      <vt:lpstr>1p2 reg coef</vt:lpstr>
      <vt:lpstr>1p2 clf coef</vt:lpstr>
      <vt:lpstr>2basic reg score</vt:lpstr>
      <vt:lpstr>2basic clf score</vt:lpstr>
      <vt:lpstr>2basic reg coef</vt:lpstr>
      <vt:lpstr>2basic clf coef</vt:lpstr>
      <vt:lpstr>2et reg score</vt:lpstr>
      <vt:lpstr>2et clf score</vt:lpstr>
      <vt:lpstr>2et reg coef</vt:lpstr>
      <vt:lpstr>2et clf coef</vt:lpstr>
      <vt:lpstr>2p1 reg score</vt:lpstr>
      <vt:lpstr>2p1 clf score</vt:lpstr>
      <vt:lpstr>2p1 reg coef</vt:lpstr>
      <vt:lpstr>2p1 clf coef</vt:lpstr>
      <vt:lpstr>2p1.2 reg score</vt:lpstr>
      <vt:lpstr>2p1.2 clf score</vt:lpstr>
      <vt:lpstr>2p1.2 reg coef</vt:lpstr>
      <vt:lpstr>2p1.2 clf coef</vt:lpstr>
      <vt:lpstr>2p2 reg score</vt:lpstr>
      <vt:lpstr>2p2 clf score</vt:lpstr>
      <vt:lpstr>2p2 reg coef</vt:lpstr>
      <vt:lpstr>2p2 clf coef</vt:lpstr>
      <vt:lpstr>3basic reg score</vt:lpstr>
      <vt:lpstr>3basic clf score</vt:lpstr>
      <vt:lpstr>3basic reg coef</vt:lpstr>
      <vt:lpstr>3basic clf coef</vt:lpstr>
      <vt:lpstr>3et reg score</vt:lpstr>
      <vt:lpstr>3et clf score</vt:lpstr>
      <vt:lpstr>3et reg coef</vt:lpstr>
      <vt:lpstr>3et clf coef</vt:lpstr>
      <vt:lpstr>3p1 reg score</vt:lpstr>
      <vt:lpstr>3p1 clf score</vt:lpstr>
      <vt:lpstr>3p1 reg coef</vt:lpstr>
      <vt:lpstr>3p1 clf coef</vt:lpstr>
      <vt:lpstr>3p1.2 reg score</vt:lpstr>
      <vt:lpstr>3p1.2 clf score</vt:lpstr>
      <vt:lpstr>3p1.2 reg coef</vt:lpstr>
      <vt:lpstr>3p1.2 clf coef</vt:lpstr>
      <vt:lpstr>3p2 reg score</vt:lpstr>
      <vt:lpstr>3p2 clf score</vt:lpstr>
      <vt:lpstr>3p2 reg coef</vt:lpstr>
      <vt:lpstr>3p2 clf 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2015-06-05T18:19:34Z</dcterms:created>
  <dcterms:modified xsi:type="dcterms:W3CDTF">2021-02-26T20:01:01Z</dcterms:modified>
</cp:coreProperties>
</file>