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S:\AutoQuote\data\"/>
    </mc:Choice>
  </mc:AlternateContent>
  <xr:revisionPtr revIDLastSave="0" documentId="8_{9EE5AA8A-6B24-4A4B-B096-86F67F3B1D8F}" xr6:coauthVersionLast="36" xr6:coauthVersionMax="36" xr10:uidLastSave="{00000000-0000-0000-0000-000000000000}"/>
  <bookViews>
    <workbookView xWindow="32772" yWindow="32772" windowWidth="20496" windowHeight="7656" activeTab="3" xr2:uid="{00000000-000D-0000-FFFF-FFFF00000000}"/>
  </bookViews>
  <sheets>
    <sheet name="Room Appliances " sheetId="5" r:id="rId1"/>
    <sheet name="Bathroom Accessories" sheetId="6" r:id="rId2"/>
    <sheet name="Room Accessories " sheetId="7" r:id="rId3"/>
    <sheet name="TROLLEYS" sheetId="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'[1] Preopening Budget'!#REF!</definedName>
    <definedName name="\C">'[2]  OS &amp; E -ordered'!#REF!</definedName>
    <definedName name="\F">#REF!</definedName>
    <definedName name="\J">#REF!</definedName>
    <definedName name="\P">'[2]  OS &amp; E -ordered'!#REF!</definedName>
    <definedName name="\Q">'[2]  OS &amp; E -ordered'!#REF!</definedName>
    <definedName name="\S">'[2]  OS &amp; E -ordered'!#REF!</definedName>
    <definedName name="\X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>#REF!</definedName>
    <definedName name="_6010___VACATIO">#REF!</definedName>
    <definedName name="_6015___PAYROLL">'[4] Preopening Budget'!#REF!</definedName>
    <definedName name="_6020___CONTRAC">#REF!</definedName>
    <definedName name="_6025___PERSONN">#REF!</definedName>
    <definedName name="_6030___TRANSFE">#REF!</definedName>
    <definedName name="_6035___PARKING">#REF!</definedName>
    <definedName name="_6040___AUTOMOB">'[1] Preopening Budget'!#REF!</definedName>
    <definedName name="_6045___TELEPHO">'[1] Preopening Budget'!#REF!</definedName>
    <definedName name="_6055___TRAVEL_">'[1] Preopening Budget'!#REF!</definedName>
    <definedName name="_6060___BUSINES">'[1] Preopening Budget'!#REF!</definedName>
    <definedName name="_6065___ASSOCIA">'[1] Preopening Budget'!#REF!</definedName>
    <definedName name="_6070___TRADE_P">'[1] Preopening Budget'!#REF!</definedName>
    <definedName name="_6075___OFFICE_">'[1] Preopening Budget'!#REF!</definedName>
    <definedName name="_6080___INTERNA">'[1] Preopening Budget'!#REF!</definedName>
    <definedName name="_6085___NATIONA">'[1] Preopening Budget'!#REF!</definedName>
    <definedName name="_6095___PROMOTI">'[1] Preopening Budget'!#REF!</definedName>
    <definedName name="_6105___BROCHUR">'[1] Preopening Budget'!#REF!</definedName>
    <definedName name="_6110___AUDIO_V">'[1] Preopening Budget'!#REF!</definedName>
    <definedName name="_6115___PUBLIC_">'[1] Preopening Budget'!#REF!</definedName>
    <definedName name="_6120___OPENING">#REF!</definedName>
    <definedName name="_6125___TRAININ">'[1] Preopening Budget'!#REF!</definedName>
    <definedName name="_6130___EMPLOYE">'[1] Preopening Budget'!#REF!</definedName>
    <definedName name="_6135___OFFICE_">#REF!</definedName>
    <definedName name="_6140___OFFICE_">'[1] Preopening Budget'!#REF!</definedName>
    <definedName name="_6145___LICENSE">#REF!</definedName>
    <definedName name="_6150___PROFESS">'[1] Preopening Budget'!#REF!</definedName>
    <definedName name="_6155___OPENING">#REF!</definedName>
    <definedName name="_6165___UTILITI">'[1] Preopening Budget'!#REF!</definedName>
    <definedName name="_6170___SECURIT">'[1] Preopening Budget'!#REF!</definedName>
    <definedName name="_6175___MISCELL">'[1] Preopening Budget'!#REF!</definedName>
    <definedName name="_Fill" hidden="1">'[2]  OS &amp; E -ordered'!#REF!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_Input_Budget_Year">#REF!</definedName>
    <definedName name="a_Input_Data">#REF!</definedName>
    <definedName name="Accounting">'[5]Contract Labor'!#REF!</definedName>
    <definedName name="Acct">#REF!</definedName>
    <definedName name="Admin">#REF!</definedName>
    <definedName name="ADOther">'[5] Dues'!#REF!</definedName>
    <definedName name="AG_total">'[6]A &amp; G'!$J$154</definedName>
    <definedName name="aloft_belt">#REF!</definedName>
    <definedName name="aloft_outerwear">#REF!</definedName>
    <definedName name="aloft_shirt">#REF!</definedName>
    <definedName name="aloha_f_fte">#REF!</definedName>
    <definedName name="aloha_m_fte">#REF!</definedName>
    <definedName name="aloha_pant_f">#REF!</definedName>
    <definedName name="aloha_pant_m">#REF!</definedName>
    <definedName name="aloha_shirt_black">#REF!</definedName>
    <definedName name="aloha_shirt_blue">#REF!</definedName>
    <definedName name="aloha_shirt_espresso">#REF!</definedName>
    <definedName name="aloha_shirt_green">#REF!</definedName>
    <definedName name="aloha_skirt_f">#REF!</definedName>
    <definedName name="aloha_sweater">#REF!</definedName>
    <definedName name="AREA_AG">'[6]A &amp; G'!$C$5:$C$72+'[6]A &amp; G'!$C$79:$C$142+'[6]A &amp; G'!$C$147:$C$152</definedName>
    <definedName name="associates">#REF!</definedName>
    <definedName name="b_Budget_Summary">#REF!</definedName>
    <definedName name="BMHuman_Resources_Printed_Material">'[5]Brochures &amp; Materials'!#REF!</definedName>
    <definedName name="BMMeeting_Facilities_Guide">'[5]Brochures &amp; Materials'!#REF!</definedName>
    <definedName name="bmmTariff">'[5]Brochures &amp; Materials'!#REF!</definedName>
    <definedName name="bmmtemp">'[5]Brochures &amp; Materials'!#REF!</definedName>
    <definedName name="BMPhotography">'[5]Brochures &amp; Materials'!#REF!</definedName>
    <definedName name="body_wash">#REF!</definedName>
    <definedName name="body_wash_cons">#REF!</definedName>
    <definedName name="body_wash_dis">#REF!</definedName>
    <definedName name="BPOther">'[5]Business Promo'!#REF!</definedName>
    <definedName name="BQT">#REF!</definedName>
    <definedName name="Brand">#REF!</definedName>
    <definedName name="Budget_Summary_Worksheet">#REF!</definedName>
    <definedName name="C_">#REF!</definedName>
    <definedName name="c_Miniplan">#REF!</definedName>
    <definedName name="cap_coffee">#REF!</definedName>
    <definedName name="cap_coffee_cons">#REF!</definedName>
    <definedName name="change_form">#REF!</definedName>
    <definedName name="Chart_of_Pre_Opening_Accounts">#REF!</definedName>
    <definedName name="Check_Request_Procedures">#REF!</definedName>
    <definedName name="chef_coat">#REF!</definedName>
    <definedName name="chef_fte">#REF!</definedName>
    <definedName name="chef_pant">#REF!</definedName>
    <definedName name="club">#REF!</definedName>
    <definedName name="coffee_cond">#REF!</definedName>
    <definedName name="coffee_cond_cons">#REF!</definedName>
    <definedName name="coffee_decaf">#REF!</definedName>
    <definedName name="coffee_decaf_cons">#REF!</definedName>
    <definedName name="coffee_heat_band">#REF!</definedName>
    <definedName name="coffee_heat_band_cons">#REF!</definedName>
    <definedName name="coffee_reg">#REF!</definedName>
    <definedName name="coffee_reg_cons">#REF!</definedName>
    <definedName name="Common_Parts">#REF!</definedName>
    <definedName name="Contingency">'[7]Sheraton Reef Village'!$H$36</definedName>
    <definedName name="ContServ1">'[8]Rooms - FO'!$A$34:$F$42</definedName>
    <definedName name="cover">#REF!</definedName>
    <definedName name="Cover_sheet">#REF!</definedName>
    <definedName name="crib_mattress">#REF!</definedName>
    <definedName name="crib_par">#REF!</definedName>
    <definedName name="CRIBS">#REF!</definedName>
    <definedName name="ct_Administrative">'[5]Contract Labor'!#REF!</definedName>
    <definedName name="ct_Human_Resources">'[5]Contract Labor'!#REF!</definedName>
    <definedName name="cup_coffee">#REF!</definedName>
    <definedName name="cup_coffee_cons">#REF!</definedName>
    <definedName name="cup_water">#REF!</definedName>
    <definedName name="cup_water_cons">#REF!</definedName>
    <definedName name="d_Freight_Estimate">#REF!</definedName>
    <definedName name="d_Shipping_Overseas">#REF!</definedName>
    <definedName name="d_Shipping_US">#REF!</definedName>
    <definedName name="d_Specialty_Mobiles">#REF!</definedName>
    <definedName name="DATA">#REF!</definedName>
    <definedName name="DATA2">'[2]  OS &amp; E -ordered'!#REF!</definedName>
    <definedName name="_xlnm.Database">#REF!</definedName>
    <definedName name="datarange">#REF!</definedName>
    <definedName name="ddd" localSheetId="2" hidden="1">{"Mahattan 2",#N/A,FALSE,"B";"Manhattan 1",#N/A,FALSE,"B"}</definedName>
    <definedName name="ddd" hidden="1">{"Mahattan 2",#N/A,FALSE,"B";"Manhattan 1",#N/A,FALSE,"B"}</definedName>
    <definedName name="dddd">#REF!</definedName>
    <definedName name="Department_Heads">[5]Relo!#REF!</definedName>
    <definedName name="DIFFERENCE">'[2]  OS &amp; E -ordered'!#REF!</definedName>
    <definedName name="DISCOUNT">'[9]Cast Iron'!#REF!</definedName>
    <definedName name="dispenser_batteries">#REF!</definedName>
    <definedName name="DND_hang_tag">#REF!</definedName>
    <definedName name="DND_hang_tag_cons">#REF!</definedName>
    <definedName name="DOSM">#REF!</definedName>
    <definedName name="doubles">#REF!</definedName>
    <definedName name="dqueen_bath">#REF!</definedName>
    <definedName name="dqueen_bolster">#REF!</definedName>
    <definedName name="dqueen_bottom">#REF!</definedName>
    <definedName name="dqueen_duvet">#REF!</definedName>
    <definedName name="dqueen_hand">#REF!</definedName>
    <definedName name="dqueen_mat">#REF!</definedName>
    <definedName name="dqueen_other">#REF!</definedName>
    <definedName name="dqueen_pad">#REF!</definedName>
    <definedName name="dqueen_pillow">#REF!</definedName>
    <definedName name="dqueen_pillow_hypo">#REF!</definedName>
    <definedName name="dqueen_wash">#REF!</definedName>
    <definedName name="duvet_par">#REF!</definedName>
    <definedName name="e_Csave_Dept_Budget">#REF!</definedName>
    <definedName name="e_Csave_Staffing_Detail">#REF!</definedName>
    <definedName name="Ea_Casters_and_Wheels">#REF!</definedName>
    <definedName name="ear_bud">#REF!</definedName>
    <definedName name="ear_bud_cons">#REF!</definedName>
    <definedName name="Eb_Totes_Shelves_Organizers">#REF!</definedName>
    <definedName name="Ec_Mobile_Supplier">#REF!</definedName>
    <definedName name="Ed_Super_Supplier">#REF!</definedName>
    <definedName name="Edr">[10]program!$Q$45</definedName>
    <definedName name="Ee_Tote_Carrier">#REF!</definedName>
    <definedName name="Ef_Junior_Supplier">#REF!</definedName>
    <definedName name="Eg_Mobile_Collector">#REF!</definedName>
    <definedName name="Eh_Pick_Station">#REF!</definedName>
    <definedName name="Ei_Accessories">#REF!</definedName>
    <definedName name="Ej_Mobile_Labels">#REF!</definedName>
    <definedName name="Ek_Tote_Labels">#REF!</definedName>
    <definedName name="Ek_Tote_Labels_Dots">#REF!</definedName>
    <definedName name="El_Power_Assembly">#REF!</definedName>
    <definedName name="ELEVATORS">'[2]  OS &amp; E -ordered'!#REF!</definedName>
    <definedName name="Eng">#REF!</definedName>
    <definedName name="engineer_jacket">#REF!</definedName>
    <definedName name="engineer_pant">#REF!</definedName>
    <definedName name="engineer_shirt">#REF!</definedName>
    <definedName name="engineering_fte">#REF!</definedName>
    <definedName name="Executive_Committee">[5]Relo!#REF!</definedName>
    <definedName name="Expense_Report_Procedures">#REF!</definedName>
    <definedName name="extra">#REF!</definedName>
    <definedName name="F___B_Test_Meals">[5]TRAINING!#REF!</definedName>
    <definedName name="f_Csave_ROI_A">#REF!</definedName>
    <definedName name="f_Csave_ROI_B">#REF!</definedName>
    <definedName name="face_wash">#REF!</definedName>
    <definedName name="face_wash_cons">#REF!</definedName>
    <definedName name="facial">#REF!</definedName>
    <definedName name="facial_cons">#REF!</definedName>
    <definedName name="FB">#REF!</definedName>
    <definedName name="FORMA_ONLY2">'[2]  OS &amp; E -ordered'!#REF!</definedName>
    <definedName name="freight">#REF!</definedName>
    <definedName name="FRIEGHT">'[2]  OS &amp; E -ordered'!#REF!</definedName>
    <definedName name="full">#REF!</definedName>
    <definedName name="Furniture_Set_Up_costs">'[5]Office Rental'!#REF!</definedName>
    <definedName name="g_Exec_Sum_A">#REF!</definedName>
    <definedName name="g_Exec_Sum_B">#REF!</definedName>
    <definedName name="Gesamtkatalog_Abf_ExportPL">#REF!</definedName>
    <definedName name="Gesamtkatalog_Neu_Abfrage">#REF!</definedName>
    <definedName name="ggg" localSheetId="2" hidden="1">{"Mahattan 2",#N/A,FALSE,"B";"Manhattan 1",#N/A,FALSE,"B"}</definedName>
    <definedName name="ggg" hidden="1">{"Mahattan 2",#N/A,FALSE,"B";"Manhattan 1",#N/A,FALSE,"B"}</definedName>
    <definedName name="GM">#REF!</definedName>
    <definedName name="gsupply_inv">#REF!</definedName>
    <definedName name="Guest_Rooms">#REF!</definedName>
    <definedName name="GUESTROOMS">'[2]  OS &amp; E -ordered'!#REF!</definedName>
    <definedName name="h_Savings_ORN_A">#REF!</definedName>
    <definedName name="h_Savings_ORN_B">#REF!</definedName>
    <definedName name="hand_lotion">#REF!</definedName>
    <definedName name="hand_lotion_cons">#REF!</definedName>
    <definedName name="hanger">#REF!</definedName>
    <definedName name="hanger_cons">#REF!</definedName>
    <definedName name="HEOS_TTL">'[2]  OS &amp; E -ordered'!#REF!</definedName>
    <definedName name="hire_hall_equipment">'[5]HR RECRUITING'!#REF!</definedName>
    <definedName name="HK">#REF!</definedName>
    <definedName name="hotel_name">#REF!</definedName>
    <definedName name="hotel_occ">#REF!</definedName>
    <definedName name="Hotels_2">[11]Data!$B$1:$AJ$1</definedName>
    <definedName name="Hr">'[5]Contract Labor'!#REF!</definedName>
    <definedName name="HR_Employee_Screening">'[5]HR RECRUITING'!#REF!</definedName>
    <definedName name="HR_Hire_Hall_Advertising">'[5]HR RECRUITING'!#REF!</definedName>
    <definedName name="HR_Hire_Hall_Printed_Materials">'[5]HR RECRUITING'!#REF!</definedName>
    <definedName name="I">#REF!</definedName>
    <definedName name="i_Payback_Months_A">#REF!</definedName>
    <definedName name="i_Payback_Months_B">#REF!</definedName>
    <definedName name="inflation">#REF!</definedName>
    <definedName name="Instruction_Information">#REF!</definedName>
    <definedName name="IPS_hardware">'[12]OA-Email'!$I$28</definedName>
    <definedName name="Junior_Supplier">#REF!</definedName>
    <definedName name="key_dept_heads">[5]Relo!#REF!</definedName>
    <definedName name="keys">#REF!</definedName>
    <definedName name="Kick_Off_Event">[5]TRAINING!#REF!</definedName>
    <definedName name="king_bath">#REF!</definedName>
    <definedName name="king_bolster">#REF!</definedName>
    <definedName name="king_bottom">#REF!</definedName>
    <definedName name="king_duvet">#REF!</definedName>
    <definedName name="king_hand">#REF!</definedName>
    <definedName name="king_mat">#REF!</definedName>
    <definedName name="king_other">#REF!</definedName>
    <definedName name="king_pad">#REF!</definedName>
    <definedName name="king_pillow">#REF!</definedName>
    <definedName name="king_pillow_hypo">#REF!</definedName>
    <definedName name="king_wash">#REF!</definedName>
    <definedName name="kings">#REF!</definedName>
    <definedName name="L">'[2]  OS &amp; E -ordered'!#REF!</definedName>
    <definedName name="linen_par">#REF!</definedName>
    <definedName name="lll">#REF!</definedName>
    <definedName name="LMAirport_Signage">#REF!</definedName>
    <definedName name="LMConsumer_Advertising">#REF!</definedName>
    <definedName name="LMHuman_Resources_Recruitment">#REF!</definedName>
    <definedName name="loft_dqueen">#REF!</definedName>
    <definedName name="loft_dqueen_ada">#REF!</definedName>
    <definedName name="loft_dqueen_beds">#REF!</definedName>
    <definedName name="loft_king">#REF!</definedName>
    <definedName name="loft_king_ada">#REF!</definedName>
    <definedName name="loft_king_beds">#REF!</definedName>
    <definedName name="M">'[2]  OS &amp; E -ordered'!#REF!</definedName>
    <definedName name="MAAirport_Signage">'[5]Media &amp; Advertising'!#REF!</definedName>
    <definedName name="MADirect_Mail">'[5]Media &amp; Advertising'!#REF!</definedName>
    <definedName name="MALocal_Media">'[5]Media &amp; Advertising'!#REF!</definedName>
    <definedName name="MANational_Media">'[5]Media &amp; Advertising'!#REF!</definedName>
    <definedName name="MAPromotional_Displays">'[5]Media &amp; Advertising'!#REF!</definedName>
    <definedName name="MATrade_Publications">'[5]Media &amp; Advertising'!#REF!</definedName>
    <definedName name="mattress_pad_par">#REF!</definedName>
    <definedName name="media_production">'[5]Media &amp; Advertising'!#REF!</definedName>
    <definedName name="mileage_worksheet">#REF!</definedName>
    <definedName name="MISCOther_Departments">[5]Operations!#REF!</definedName>
    <definedName name="Mobile_Collector">#REF!</definedName>
    <definedName name="Mobile_Supplier">#REF!</definedName>
    <definedName name="module">#REF!</definedName>
    <definedName name="Monthly_Telephone_Switch_Rental">'[5]Telephone &amp; Postage'!#REF!</definedName>
    <definedName name="Moving_To_Hotel">'[5]Office Rental'!#REF!</definedName>
    <definedName name="MS_Parts_Objects">#REF!</definedName>
    <definedName name="MS_Parts_Pricing">#REF!</definedName>
    <definedName name="Name">[13]Index!$C$2</definedName>
    <definedName name="NAME2">'[2]  OS &amp; E -ordered'!#REF!</definedName>
    <definedName name="Nuuc">#REF!</definedName>
    <definedName name="OAGift">'[5]Opening Assistance'!#REF!</definedName>
    <definedName name="OAHotel">'[5]Opening Assistance'!#REF!</definedName>
    <definedName name="OAMileage_Allowance">'[5]Opening Assistance'!#REF!</definedName>
    <definedName name="OAPer_Diem">'[5]Opening Assistance'!#REF!</definedName>
    <definedName name="OASalary___Benefits">'[5]Opening Assistance'!#REF!</definedName>
    <definedName name="OFERFurniture_Rental">'[5]Eqpmnt lease'!#REF!</definedName>
    <definedName name="OFERMass_Hire_Equipment">'[5]Eqpmnt lease'!#REF!</definedName>
    <definedName name="OFSRSet_Up___Moving_Costs">'[5]Office Rental'!#REF!</definedName>
    <definedName name="OPENDATE">#REF!</definedName>
    <definedName name="opening">#REF!</definedName>
    <definedName name="opening_date">'[3]Office Space'!$H$2</definedName>
    <definedName name="ORIGINAL">'[2]  OS &amp; E -ordered'!#REF!</definedName>
    <definedName name="OSEdata">#REF!</definedName>
    <definedName name="OSInitial_Order">#REF!</definedName>
    <definedName name="OSMarketing">#REF!</definedName>
    <definedName name="OSOperations">#REF!</definedName>
    <definedName name="OSOther">#REF!</definedName>
    <definedName name="Other">'[5]Telephone &amp; Postage'!#REF!</definedName>
    <definedName name="OTSRPre_Opening_Space">'[5]Office Rental'!#REF!</definedName>
    <definedName name="OUTLETS">'[2]  OS &amp; E -ordered'!#REF!</definedName>
    <definedName name="OWNER">'[14]PO Office - Bran'!#REF!</definedName>
    <definedName name="P">#REF!</definedName>
    <definedName name="paper_pad">#REF!</definedName>
    <definedName name="paper_pad_cons">#REF!</definedName>
    <definedName name="pencil">#REF!</definedName>
    <definedName name="pencil_cons">#REF!</definedName>
    <definedName name="pet_hang_tag">#REF!</definedName>
    <definedName name="pet_hang_tag_con">#REF!</definedName>
    <definedName name="PHONES">'[2]  OS &amp; E -ordered'!#REF!</definedName>
    <definedName name="pick_n_pack">#REF!</definedName>
    <definedName name="pillow_par">#REF!</definedName>
    <definedName name="PM">#REF!</definedName>
    <definedName name="po_log">#REF!</definedName>
    <definedName name="po_proceduresa">#REF!</definedName>
    <definedName name="post_card">#REF!</definedName>
    <definedName name="post_card_cons">#REF!</definedName>
    <definedName name="Power_Assembly">#REF!</definedName>
    <definedName name="_xlnm.Print_Area" localSheetId="2">'Room Accessories '!$A$1:$D$19</definedName>
    <definedName name="_xlnm.Print_Area" localSheetId="3">TROLLEYS!$A$1:$C$4</definedName>
    <definedName name="_xlnm.Print_Area">#REF!</definedName>
    <definedName name="PRINT1.1">#REF!</definedName>
    <definedName name="PRINT2" localSheetId="2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>'[2]  OS &amp; E -ordered'!#REF!</definedName>
    <definedName name="PRRetainer">'[5]Public Relations'!#REF!</definedName>
    <definedName name="PS_marketing">'[5]PS &amp; O'!#REF!</definedName>
    <definedName name="PS_other">'[5]PS &amp; O'!#REF!</definedName>
    <definedName name="PSOperations">'[5]PS &amp; O'!#REF!</definedName>
    <definedName name="Purchase_order_Procedures" localSheetId="2">#REF!</definedName>
    <definedName name="Purchase_order_Procedures">#REF!</definedName>
    <definedName name="purchasing">#REF!</definedName>
    <definedName name="PURCHASING_FEE" localSheetId="2">'[2]  OS &amp; E -ordered'!#REF!</definedName>
    <definedName name="PURCHASING_FEE">'[2]  OS &amp; E -ordered'!#REF!</definedName>
    <definedName name="qqq">#REF!</definedName>
    <definedName name="queen">#REF!</definedName>
    <definedName name="Ra_Casters_and_Wheels">#REF!</definedName>
    <definedName name="RAW_TTL">'[2]  OS &amp; E -ordered'!#REF!</definedName>
    <definedName name="Rb_Totes_Shelves_Organizers">#REF!</definedName>
    <definedName name="Rc_Mobile_Supplier">#REF!</definedName>
    <definedName name="Rd_Super_Supplier">#REF!</definedName>
    <definedName name="Re_Tote_Carrier">#REF!</definedName>
    <definedName name="recharge_occ">#REF!</definedName>
    <definedName name="recharge_par">#REF!</definedName>
    <definedName name="recharge_towel">#REF!</definedName>
    <definedName name="Recognition_Program">[5]TRAINING!#REF!</definedName>
    <definedName name="refresh_f_fte">#REF!</definedName>
    <definedName name="refresh_m_fte">#REF!</definedName>
    <definedName name="refresh_pant_f">#REF!</definedName>
    <definedName name="refresh_pant_m">#REF!</definedName>
    <definedName name="refresh_shirt_f">#REF!</definedName>
    <definedName name="refresh_shirt_m">#REF!</definedName>
    <definedName name="relo_keys_dept_heads">[5]Relo!#REF!</definedName>
    <definedName name="Renovated_dbls">#REF!</definedName>
    <definedName name="Renovated_kings">#REF!</definedName>
    <definedName name="Rf_Junior_Supplier">#REF!</definedName>
    <definedName name="Rg_Mobile_Collector">#REF!</definedName>
    <definedName name="Rh_Pick_Station">#REF!</definedName>
    <definedName name="Ri_Accessories">#REF!</definedName>
    <definedName name="Rj_Mobile_Labels">#REF!</definedName>
    <definedName name="Rk_Tote_Labels">#REF!</definedName>
    <definedName name="Rk_Tote_Labels_Dots">#REF!</definedName>
    <definedName name="Rl_Common_Parts">#REF!</definedName>
    <definedName name="RM">#REF!</definedName>
    <definedName name="Rm_Power_Assembly">#REF!</definedName>
    <definedName name="room_left">#REF!</definedName>
    <definedName name="room_right">#REF!</definedName>
    <definedName name="Rooms">'[7]Sheraton Reef Village'!$C$8</definedName>
    <definedName name="SALES">'[16]ITEM DETAILS'!$A$187:$IV$204</definedName>
    <definedName name="sales_tax" localSheetId="2">#REF!</definedName>
    <definedName name="sales_tax">#REF!</definedName>
    <definedName name="se">#REF!</definedName>
    <definedName name="Security_systems___Monitoring_Services" localSheetId="2">'[5]Office Rental'!#REF!</definedName>
    <definedName name="Security_systems___Monitoring_Services">'[5]Office Rental'!#REF!</definedName>
    <definedName name="see_gree_card_cons">#REF!</definedName>
    <definedName name="see_green_card">#REF!</definedName>
    <definedName name="see_green_card_cons">#REF!</definedName>
    <definedName name="shampoo">#REF!</definedName>
    <definedName name="shampoo_cons">#REF!</definedName>
    <definedName name="shampoo_dis">#REF!</definedName>
    <definedName name="SHEETS">#REF!</definedName>
    <definedName name="shipextra">#REF!</definedName>
    <definedName name="showers">#REF!</definedName>
    <definedName name="SIGNS">'[2]  OS &amp; E -ordered'!#REF!</definedName>
    <definedName name="SM">#REF!</definedName>
    <definedName name="SMOK">#REF!</definedName>
    <definedName name="soap">#REF!</definedName>
    <definedName name="soap_cons">#REF!</definedName>
    <definedName name="soap_dish">#REF!</definedName>
    <definedName name="soap_dish_cons">#REF!</definedName>
    <definedName name="SPELL">#REF!</definedName>
    <definedName name="SPELL2">'[2]  OS &amp; E -ordered'!#REF!</definedName>
    <definedName name="spg">#REF!</definedName>
    <definedName name="SPG_rooms">#REF!</definedName>
    <definedName name="splash_occ">#REF!</definedName>
    <definedName name="splash_par">#REF!</definedName>
    <definedName name="splash_towel">#REF!</definedName>
    <definedName name="START_LINE">'[17]OFFICE SPACE'!#REF!</definedName>
    <definedName name="STAY">'[2]  OS &amp; E -ordered'!#REF!</definedName>
    <definedName name="SUBTOTAL_FOOD__">'[2]  OS &amp; E -ordered'!#REF!</definedName>
    <definedName name="SUBTOTAL_GENERA">'[2]  OS &amp; E -ordered'!#REF!</definedName>
    <definedName name="SUBTOTAL_GUESTR">'[2]  OS &amp; E -ordered'!#REF!</definedName>
    <definedName name="SUBTOTAL_HOUSEK">'[2]  OS &amp; E -ordered'!#REF!</definedName>
    <definedName name="SUBTOTAL_LOBBY">'[2]  OS &amp; E -ordered'!#REF!</definedName>
    <definedName name="SUBTOTAL_MARKET">'[2]  OS &amp; E -ordered'!#REF!</definedName>
    <definedName name="SUBTOTAL_OUTDOO">'[2]  OS &amp; E -ordered'!#REF!</definedName>
    <definedName name="suites">#REF!</definedName>
    <definedName name="SUMMARY">'[2]  OS &amp; E -ordered'!#REF!</definedName>
    <definedName name="Super_Supplier">#REF!</definedName>
    <definedName name="te_dept_heads">[5]Relo!#REF!</definedName>
    <definedName name="te_ec">[5]Relo!#REF!</definedName>
    <definedName name="te_managers">[5]Relo!#REF!</definedName>
    <definedName name="tea_decaf">#REF!</definedName>
    <definedName name="tea_decaf_cons">#REF!</definedName>
    <definedName name="tea_reg">#REF!</definedName>
    <definedName name="tea_reg_cons">#REF!</definedName>
    <definedName name="Technical_SVCS___Corporate_travel">#REF!</definedName>
    <definedName name="tel_Pos_Administrative">'[5]Telephone &amp; Postage'!#REF!</definedName>
    <definedName name="Tel_Postage_Markt">'[5]Telephone &amp; Postage'!#REF!</definedName>
    <definedName name="Telephone_Installation">'[5]Telephone &amp; Postage'!#REF!</definedName>
    <definedName name="terry_par">#REF!</definedName>
    <definedName name="The_Westin_Pasadena">#REF!</definedName>
    <definedName name="toilet_paper">#REF!</definedName>
    <definedName name="toilet_paper_cons">#REF!</definedName>
    <definedName name="TOTAL">'[3]Office Space'!$C$1</definedName>
    <definedName name="TOTAL_EXPENSE">'[2]  OS &amp; E -ordered'!#REF!</definedName>
    <definedName name="total_keys">#REF!</definedName>
    <definedName name="TOTAL_PREOPENIN">#REF!</definedName>
    <definedName name="Totes_Accessories">#REF!</definedName>
    <definedName name="TOWELS">'[2]  OS &amp; E -ordered'!#REF!</definedName>
    <definedName name="TPOperations">'[5]Telephone &amp; Postage'!#REF!</definedName>
    <definedName name="TPTelephone_Installation">'[5]Telephone &amp; Postage'!#REF!</definedName>
    <definedName name="trade_publications">'[5] Dues'!#REF!</definedName>
    <definedName name="Training_Manuals">[5]TRAINING!#REF!</definedName>
    <definedName name="trash_cans">#REF!</definedName>
    <definedName name="trash_cans_cons">#REF!</definedName>
    <definedName name="TRCompetitive_Surveys">'[5]Travel &amp; Related'!#REF!</definedName>
    <definedName name="TRHuman_Resource_Training">'[5]HR RECRUITING'!#REF!</definedName>
    <definedName name="TRSite_Inspections">'[5]Travel &amp; Related'!#REF!</definedName>
    <definedName name="TRTrips">'[5]Travel &amp; Related'!#REF!</definedName>
    <definedName name="TTL">'[2]  OS &amp; E -ordered'!#REF!</definedName>
    <definedName name="ttt">#REF!</definedName>
    <definedName name="twin">'[18]OS &amp; E Westin'!$B$5</definedName>
    <definedName name="UPre_Opening_on_Site" localSheetId="2">#REF!</definedName>
    <definedName name="UPre_Opening_on_Site">#REF!</definedName>
    <definedName name="USales_Office">#REF!</definedName>
    <definedName name="vmail">#REF!</definedName>
    <definedName name="vmail_cons">#REF!</definedName>
    <definedName name="vvdfv">#REF!</definedName>
    <definedName name="vvfgg">#REF!</definedName>
    <definedName name="warehousing">#REF!</definedName>
    <definedName name="water">#REF!</definedName>
    <definedName name="water_cons">#REF!</definedName>
    <definedName name="WEC">#REF!</definedName>
    <definedName name="WGO">#REF!</definedName>
    <definedName name="whwit">#REF!</definedName>
    <definedName name="wrn.Grey._.List._.1998." localSheetId="2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2" hidden="1">{"Mahattan 2",#N/A,FALSE,"B";"Manhattan 1",#N/A,FALSE,"B"}</definedName>
    <definedName name="wrn.New._.Grey._.List." hidden="1">{"Mahattan 2",#N/A,FALSE,"B";"Manhattan 1",#N/A,FALSE,"B"}</definedName>
    <definedName name="wxyz_apron">#REF!</definedName>
    <definedName name="wxyz_f_fte">#REF!</definedName>
    <definedName name="wxyz_m_fte">#REF!</definedName>
    <definedName name="wxyz_pant_f">#REF!</definedName>
    <definedName name="wxyz_pant_m">#REF!</definedName>
    <definedName name="wxyz_shirt_black">#REF!</definedName>
    <definedName name="wxyz_shirt_blue">#REF!</definedName>
    <definedName name="wxyz_shirt_espresso">#REF!</definedName>
    <definedName name="wxyz_shirt_green">#REF!</definedName>
    <definedName name="Z">'[2]  OS &amp; E -ordered'!#REF!</definedName>
  </definedNames>
  <calcPr calcId="191029"/>
</workbook>
</file>

<file path=xl/calcChain.xml><?xml version="1.0" encoding="utf-8"?>
<calcChain xmlns="http://schemas.openxmlformats.org/spreadsheetml/2006/main">
  <c r="C4" i="5" l="1"/>
  <c r="C17" i="5" s="1"/>
  <c r="C13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D18" i="7"/>
  <c r="D12" i="7"/>
  <c r="D11" i="7"/>
  <c r="C5" i="7"/>
  <c r="D14" i="7" s="1"/>
  <c r="D13" i="6"/>
  <c r="C5" i="6"/>
  <c r="D12" i="6" s="1"/>
  <c r="D9" i="7"/>
  <c r="D10" i="7"/>
  <c r="D8" i="7"/>
  <c r="D7" i="7"/>
  <c r="D17" i="7"/>
  <c r="C16" i="5"/>
  <c r="C10" i="5"/>
  <c r="C14" i="5"/>
  <c r="C8" i="5"/>
  <c r="D14" i="6" l="1"/>
  <c r="D9" i="6"/>
  <c r="D11" i="6"/>
  <c r="C7" i="5"/>
  <c r="C9" i="5"/>
  <c r="C12" i="5"/>
  <c r="D15" i="6"/>
  <c r="C11" i="5"/>
  <c r="D10" i="6"/>
  <c r="D8" i="6"/>
</calcChain>
</file>

<file path=xl/sharedStrings.xml><?xml version="1.0" encoding="utf-8"?>
<sst xmlns="http://schemas.openxmlformats.org/spreadsheetml/2006/main" count="76" uniqueCount="55">
  <si>
    <t>King Bed Room</t>
  </si>
  <si>
    <t>King Suite Room</t>
  </si>
  <si>
    <t xml:space="preserve"> Twin Room</t>
  </si>
  <si>
    <t>Total</t>
  </si>
  <si>
    <t>No</t>
  </si>
  <si>
    <t>Item</t>
  </si>
  <si>
    <t>Qty</t>
  </si>
  <si>
    <t>UOM</t>
  </si>
  <si>
    <t>Hairdryer</t>
  </si>
  <si>
    <t>Nos.</t>
  </si>
  <si>
    <t>Emergency Flashlight</t>
  </si>
  <si>
    <t>Iron</t>
  </si>
  <si>
    <t>Iron Organizer</t>
  </si>
  <si>
    <t>Electric Kettle</t>
  </si>
  <si>
    <t>Digital Weighing Scale</t>
  </si>
  <si>
    <t>Image</t>
  </si>
  <si>
    <t>Trashbin | with inner container</t>
  </si>
  <si>
    <t>2 in 1 Recycling Bin with inserts</t>
  </si>
  <si>
    <t>Par</t>
  </si>
  <si>
    <t>Hair Dryer Bag</t>
  </si>
  <si>
    <t>Bed</t>
  </si>
  <si>
    <t>No of Keys</t>
  </si>
  <si>
    <t>Sr. No.</t>
  </si>
  <si>
    <t xml:space="preserve">Item </t>
  </si>
  <si>
    <t>AMENITY TRAY</t>
  </si>
  <si>
    <t>TISSUE BOX</t>
  </si>
  <si>
    <t>SOAP DISH</t>
  </si>
  <si>
    <t>FACE TOWEL TRAY</t>
  </si>
  <si>
    <t>BATHROOM AMENITY BOX</t>
  </si>
  <si>
    <t>BATH SALT CONTAINER WITH LID &amp; SCOOP - ONLY FOR SUITES</t>
  </si>
  <si>
    <t>SOAP DISPENSER</t>
  </si>
  <si>
    <t>BATH TOWEL RACK</t>
  </si>
  <si>
    <t>Qty Per Room</t>
  </si>
  <si>
    <t>Total Qty</t>
  </si>
  <si>
    <t>Coat Hanger</t>
  </si>
  <si>
    <t>Clip Hanger</t>
  </si>
  <si>
    <t>Satin Hanger</t>
  </si>
  <si>
    <t>Bathrobe Hanger</t>
  </si>
  <si>
    <t>Shoehorn</t>
  </si>
  <si>
    <t>Coat Brush</t>
  </si>
  <si>
    <t>Luggage Rack with back rest</t>
  </si>
  <si>
    <t>Wine &amp; Bottle Cap Opener</t>
  </si>
  <si>
    <t>Babycrib</t>
  </si>
  <si>
    <t>Rollaway Bed</t>
  </si>
  <si>
    <t>Ice Bucket with Tong</t>
  </si>
  <si>
    <t>Coat Stand</t>
  </si>
  <si>
    <t>BATH tub caddy</t>
  </si>
  <si>
    <t>SL.NO</t>
  </si>
  <si>
    <t>PRODUCT</t>
  </si>
  <si>
    <t>QTY</t>
  </si>
  <si>
    <t>MAID ROOM TROLLEY</t>
  </si>
  <si>
    <t>LINEN TROLLEY</t>
  </si>
  <si>
    <t>CART LINEN DISTRIBUTION</t>
  </si>
  <si>
    <t>Cover</t>
  </si>
  <si>
    <t>Ironing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</si>
</sst>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165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</cellStyleXfs>
  <cellXfs count="5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/>
    <xf numFmtId="0" fontId="5" fillId="0" borderId="0" xfId="0" applyFont="1"/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0" fillId="6" borderId="0" xfId="0" applyFont="1" applyFill="1" applyAlignment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6" borderId="0" xfId="0" applyFont="1" applyFill="1"/>
    <xf numFmtId="0" fontId="2" fillId="5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0" fillId="0" borderId="15" xfId="0" applyFont="1" applyFill="1" applyBorder="1"/>
    <xf numFmtId="0" fontId="0" fillId="0" borderId="16" xfId="0" applyFont="1" applyFill="1" applyBorder="1"/>
    <xf numFmtId="0" fontId="0" fillId="0" borderId="8" xfId="0" applyBorder="1" applyAlignment="1">
      <alignment horizontal="center" vertical="center" wrapText="1"/>
    </xf>
  </cellXfs>
  <cellStyles count="5">
    <cellStyle name="Bad" xfId="1" builtinId="27"/>
    <cellStyle name="Comma 2" xfId="2" xr:uid="{00000000-0005-0000-0000-000001000000}"/>
    <cellStyle name="Good" xfId="3" builtinId="26"/>
    <cellStyle name="Normal" xfId="0" builtinId="0"/>
    <cellStyle name="Normal 12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38100</xdr:rowOff>
    </xdr:from>
    <xdr:to>
      <xdr:col>2</xdr:col>
      <xdr:colOff>1173480</xdr:colOff>
      <xdr:row>7</xdr:row>
      <xdr:rowOff>1112520</xdr:rowOff>
    </xdr:to>
    <xdr:pic>
      <xdr:nvPicPr>
        <xdr:cNvPr id="14418" name="Picture 1">
          <a:extLst>
            <a:ext uri="{FF2B5EF4-FFF2-40B4-BE49-F238E27FC236}">
              <a16:creationId xmlns:a16="http://schemas.microsoft.com/office/drawing/2014/main" id="{010C4D40-B54D-4AA5-A75E-3DEFDA90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76" r="8778" b="38277"/>
        <a:stretch>
          <a:fillRect/>
        </a:stretch>
      </xdr:blipFill>
      <xdr:spPr bwMode="auto">
        <a:xfrm>
          <a:off x="2804160" y="1569720"/>
          <a:ext cx="11353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8</xdr:row>
      <xdr:rowOff>53340</xdr:rowOff>
    </xdr:from>
    <xdr:to>
      <xdr:col>2</xdr:col>
      <xdr:colOff>960120</xdr:colOff>
      <xdr:row>8</xdr:row>
      <xdr:rowOff>815340</xdr:rowOff>
    </xdr:to>
    <xdr:pic>
      <xdr:nvPicPr>
        <xdr:cNvPr id="14419" name="Picture 2">
          <a:extLst>
            <a:ext uri="{FF2B5EF4-FFF2-40B4-BE49-F238E27FC236}">
              <a16:creationId xmlns:a16="http://schemas.microsoft.com/office/drawing/2014/main" id="{1E2E6542-FF8C-4DDA-B925-DB5B14BD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8" b="25453"/>
        <a:stretch>
          <a:fillRect/>
        </a:stretch>
      </xdr:blipFill>
      <xdr:spPr bwMode="auto">
        <a:xfrm>
          <a:off x="2804160" y="2849880"/>
          <a:ext cx="9220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9</xdr:row>
      <xdr:rowOff>38100</xdr:rowOff>
    </xdr:from>
    <xdr:to>
      <xdr:col>2</xdr:col>
      <xdr:colOff>990600</xdr:colOff>
      <xdr:row>9</xdr:row>
      <xdr:rowOff>670560</xdr:rowOff>
    </xdr:to>
    <xdr:pic>
      <xdr:nvPicPr>
        <xdr:cNvPr id="14420" name="Picture 3">
          <a:extLst>
            <a:ext uri="{FF2B5EF4-FFF2-40B4-BE49-F238E27FC236}">
              <a16:creationId xmlns:a16="http://schemas.microsoft.com/office/drawing/2014/main" id="{54B64E93-08AD-430E-B9A1-151B64EA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76"/>
        <a:stretch>
          <a:fillRect/>
        </a:stretch>
      </xdr:blipFill>
      <xdr:spPr bwMode="auto">
        <a:xfrm>
          <a:off x="2811780" y="4099560"/>
          <a:ext cx="94488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10</xdr:row>
      <xdr:rowOff>53340</xdr:rowOff>
    </xdr:from>
    <xdr:to>
      <xdr:col>2</xdr:col>
      <xdr:colOff>1059180</xdr:colOff>
      <xdr:row>10</xdr:row>
      <xdr:rowOff>822960</xdr:rowOff>
    </xdr:to>
    <xdr:pic>
      <xdr:nvPicPr>
        <xdr:cNvPr id="14421" name="Picture 4">
          <a:extLst>
            <a:ext uri="{FF2B5EF4-FFF2-40B4-BE49-F238E27FC236}">
              <a16:creationId xmlns:a16="http://schemas.microsoft.com/office/drawing/2014/main" id="{82CD3ED8-3D16-4BCD-BDA6-309112A00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" t="33427" r="4251" b="44601"/>
        <a:stretch>
          <a:fillRect/>
        </a:stretch>
      </xdr:blipFill>
      <xdr:spPr bwMode="auto">
        <a:xfrm>
          <a:off x="2811780" y="5379720"/>
          <a:ext cx="101346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11</xdr:row>
      <xdr:rowOff>60960</xdr:rowOff>
    </xdr:from>
    <xdr:to>
      <xdr:col>2</xdr:col>
      <xdr:colOff>1043940</xdr:colOff>
      <xdr:row>11</xdr:row>
      <xdr:rowOff>830580</xdr:rowOff>
    </xdr:to>
    <xdr:pic>
      <xdr:nvPicPr>
        <xdr:cNvPr id="14422" name="Picture 5">
          <a:extLst>
            <a:ext uri="{FF2B5EF4-FFF2-40B4-BE49-F238E27FC236}">
              <a16:creationId xmlns:a16="http://schemas.microsoft.com/office/drawing/2014/main" id="{22A18B9C-BE28-44BA-AFF0-F52F8994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831" b="11520"/>
        <a:stretch>
          <a:fillRect/>
        </a:stretch>
      </xdr:blipFill>
      <xdr:spPr bwMode="auto">
        <a:xfrm>
          <a:off x="2804160" y="6652260"/>
          <a:ext cx="100584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12</xdr:row>
      <xdr:rowOff>38100</xdr:rowOff>
    </xdr:from>
    <xdr:to>
      <xdr:col>2</xdr:col>
      <xdr:colOff>1036320</xdr:colOff>
      <xdr:row>12</xdr:row>
      <xdr:rowOff>914400</xdr:rowOff>
    </xdr:to>
    <xdr:pic>
      <xdr:nvPicPr>
        <xdr:cNvPr id="14423" name="Picture 6">
          <a:extLst>
            <a:ext uri="{FF2B5EF4-FFF2-40B4-BE49-F238E27FC236}">
              <a16:creationId xmlns:a16="http://schemas.microsoft.com/office/drawing/2014/main" id="{362FAB87-8A6A-4CF0-9DC6-7F88CE68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7" t="27841" r="24033" b="45549"/>
        <a:stretch>
          <a:fillRect/>
        </a:stretch>
      </xdr:blipFill>
      <xdr:spPr bwMode="auto">
        <a:xfrm>
          <a:off x="2811780" y="7894320"/>
          <a:ext cx="990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14</xdr:row>
      <xdr:rowOff>251460</xdr:rowOff>
    </xdr:from>
    <xdr:to>
      <xdr:col>2</xdr:col>
      <xdr:colOff>1181100</xdr:colOff>
      <xdr:row>14</xdr:row>
      <xdr:rowOff>1150620</xdr:rowOff>
    </xdr:to>
    <xdr:pic>
      <xdr:nvPicPr>
        <xdr:cNvPr id="14424" name="Picture 7">
          <a:extLst>
            <a:ext uri="{FF2B5EF4-FFF2-40B4-BE49-F238E27FC236}">
              <a16:creationId xmlns:a16="http://schemas.microsoft.com/office/drawing/2014/main" id="{03C017A5-9A8C-42EC-A943-604E99B8F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2842260" y="10637520"/>
          <a:ext cx="11049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7"/>
  <sheetViews>
    <sheetView showGridLines="0" zoomScale="70" zoomScaleNormal="70" workbookViewId="0">
      <selection activeCell="G19" sqref="G19"/>
    </sheetView>
  </sheetViews>
  <sheetFormatPr defaultColWidth="9" defaultRowHeight="14.4" x14ac:dyDescent="0.3"/>
  <cols>
    <col min="1" max="1" width="5" customWidth="1"/>
    <col min="2" max="2" width="33" customWidth="1"/>
    <col min="3" max="3" width="10.33203125" customWidth="1"/>
  </cols>
  <sheetData>
    <row r="1" spans="1:3" s="2" customFormat="1" ht="20.25" customHeight="1" x14ac:dyDescent="0.3">
      <c r="A1" s="45"/>
      <c r="B1" s="56" t="s">
        <v>0</v>
      </c>
      <c r="C1" s="56">
        <v>122</v>
      </c>
    </row>
    <row r="2" spans="1:3" s="2" customFormat="1" ht="20.25" customHeight="1" x14ac:dyDescent="0.3">
      <c r="A2" s="13"/>
      <c r="B2" s="3" t="s">
        <v>1</v>
      </c>
      <c r="C2" s="3">
        <v>12</v>
      </c>
    </row>
    <row r="3" spans="1:3" s="2" customFormat="1" ht="20.25" customHeight="1" x14ac:dyDescent="0.3">
      <c r="A3" s="14"/>
      <c r="B3" s="3" t="s">
        <v>2</v>
      </c>
      <c r="C3" s="3">
        <v>30</v>
      </c>
    </row>
    <row r="4" spans="1:3" s="2" customFormat="1" x14ac:dyDescent="0.3">
      <c r="A4" s="15"/>
      <c r="B4" s="1" t="s">
        <v>3</v>
      </c>
      <c r="C4" s="1">
        <f>SUM(C1:C3)</f>
        <v>164</v>
      </c>
    </row>
    <row r="5" spans="1:3" s="2" customFormat="1" ht="15" thickBot="1" x14ac:dyDescent="0.35">
      <c r="A5" s="15"/>
      <c r="B5" s="8" t="s">
        <v>18</v>
      </c>
      <c r="C5" s="8">
        <v>1.1000000000000001</v>
      </c>
    </row>
    <row r="6" spans="1:3" s="2" customFormat="1" x14ac:dyDescent="0.3">
      <c r="A6" s="29" t="s">
        <v>4</v>
      </c>
      <c r="B6" s="30" t="s">
        <v>5</v>
      </c>
      <c r="C6" s="30" t="s">
        <v>6</v>
      </c>
    </row>
    <row r="7" spans="1:3" s="2" customFormat="1" x14ac:dyDescent="0.3">
      <c r="A7" s="10">
        <v>1</v>
      </c>
      <c r="B7" s="4" t="s">
        <v>8</v>
      </c>
      <c r="C7" s="9">
        <f t="shared" ref="C7:C14" si="0">ROUND($C$4*$C$5,0)</f>
        <v>180</v>
      </c>
    </row>
    <row r="8" spans="1:3" s="21" customFormat="1" x14ac:dyDescent="0.3">
      <c r="A8" s="18">
        <f>1+A7</f>
        <v>2</v>
      </c>
      <c r="B8" s="19" t="s">
        <v>19</v>
      </c>
      <c r="C8" s="20">
        <f t="shared" si="0"/>
        <v>180</v>
      </c>
    </row>
    <row r="9" spans="1:3" s="21" customFormat="1" x14ac:dyDescent="0.3">
      <c r="A9" s="18">
        <f t="shared" ref="A9:A17" si="1">1+A8</f>
        <v>3</v>
      </c>
      <c r="B9" s="19" t="s">
        <v>10</v>
      </c>
      <c r="C9" s="20">
        <f t="shared" si="0"/>
        <v>180</v>
      </c>
    </row>
    <row r="10" spans="1:3" s="2" customFormat="1" x14ac:dyDescent="0.3">
      <c r="A10" s="18">
        <f t="shared" si="1"/>
        <v>4</v>
      </c>
      <c r="B10" s="19" t="s">
        <v>11</v>
      </c>
      <c r="C10" s="20">
        <f t="shared" si="0"/>
        <v>180</v>
      </c>
    </row>
    <row r="11" spans="1:3" s="2" customFormat="1" x14ac:dyDescent="0.3">
      <c r="A11" s="18">
        <f t="shared" si="1"/>
        <v>5</v>
      </c>
      <c r="B11" s="5" t="s">
        <v>12</v>
      </c>
      <c r="C11" s="9">
        <f t="shared" si="0"/>
        <v>180</v>
      </c>
    </row>
    <row r="12" spans="1:3" s="2" customFormat="1" x14ac:dyDescent="0.3">
      <c r="A12" s="18">
        <f t="shared" si="1"/>
        <v>6</v>
      </c>
      <c r="B12" s="5" t="s">
        <v>54</v>
      </c>
      <c r="C12" s="9">
        <f t="shared" si="0"/>
        <v>180</v>
      </c>
    </row>
    <row r="13" spans="1:3" s="2" customFormat="1" x14ac:dyDescent="0.3">
      <c r="A13" s="18">
        <f t="shared" si="1"/>
        <v>7</v>
      </c>
      <c r="B13" s="5" t="s">
        <v>53</v>
      </c>
      <c r="C13" s="9">
        <f t="shared" si="0"/>
        <v>180</v>
      </c>
    </row>
    <row r="14" spans="1:3" s="2" customFormat="1" x14ac:dyDescent="0.3">
      <c r="A14" s="18">
        <f t="shared" si="1"/>
        <v>8</v>
      </c>
      <c r="B14" s="5" t="s">
        <v>13</v>
      </c>
      <c r="C14" s="9">
        <f t="shared" si="0"/>
        <v>180</v>
      </c>
    </row>
    <row r="15" spans="1:3" s="2" customFormat="1" x14ac:dyDescent="0.3">
      <c r="A15" s="18">
        <f t="shared" si="1"/>
        <v>9</v>
      </c>
      <c r="B15" s="6" t="s">
        <v>14</v>
      </c>
      <c r="C15" s="9">
        <v>27</v>
      </c>
    </row>
    <row r="16" spans="1:3" s="2" customFormat="1" ht="15.6" x14ac:dyDescent="0.3">
      <c r="A16" s="18">
        <f t="shared" si="1"/>
        <v>10</v>
      </c>
      <c r="B16" s="7" t="s">
        <v>17</v>
      </c>
      <c r="C16" s="9">
        <f>ROUND($C$4*$C$5,0)</f>
        <v>180</v>
      </c>
    </row>
    <row r="17" spans="1:3" s="2" customFormat="1" ht="15.6" x14ac:dyDescent="0.3">
      <c r="A17" s="18">
        <f t="shared" si="1"/>
        <v>11</v>
      </c>
      <c r="B17" s="7" t="s">
        <v>16</v>
      </c>
      <c r="C17" s="9">
        <f>ROUND($C$4*$C$5,0)</f>
        <v>180</v>
      </c>
    </row>
  </sheetData>
  <pageMargins left="0.7" right="0.7" top="0.7" bottom="0.67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showGridLines="0" topLeftCell="A13" zoomScale="85" zoomScaleNormal="85" workbookViewId="0">
      <selection activeCell="K16" sqref="K16"/>
    </sheetView>
  </sheetViews>
  <sheetFormatPr defaultRowHeight="14.4" x14ac:dyDescent="0.3"/>
  <cols>
    <col min="1" max="1" width="4" style="24" customWidth="1"/>
    <col min="2" max="2" width="36.33203125" style="24" customWidth="1"/>
    <col min="3" max="3" width="20.6640625" style="24" customWidth="1"/>
    <col min="4" max="4" width="11.109375" style="24" customWidth="1"/>
    <col min="5" max="5" width="11.6640625" style="24" customWidth="1"/>
    <col min="6" max="6" width="13.44140625" style="24" bestFit="1" customWidth="1"/>
    <col min="7" max="16384" width="8.88671875" style="24"/>
  </cols>
  <sheetData>
    <row r="1" spans="1:6" x14ac:dyDescent="0.3">
      <c r="A1" s="26"/>
      <c r="B1" s="28" t="s">
        <v>20</v>
      </c>
      <c r="C1" s="28" t="s">
        <v>21</v>
      </c>
      <c r="D1" s="23"/>
      <c r="E1" s="23"/>
    </row>
    <row r="2" spans="1:6" x14ac:dyDescent="0.3">
      <c r="A2" s="27"/>
      <c r="B2" s="17" t="s">
        <v>0</v>
      </c>
      <c r="C2" s="17">
        <v>122</v>
      </c>
      <c r="D2" s="25"/>
      <c r="E2" s="25"/>
    </row>
    <row r="3" spans="1:6" x14ac:dyDescent="0.3">
      <c r="A3" s="27"/>
      <c r="B3" s="17" t="s">
        <v>1</v>
      </c>
      <c r="C3" s="17">
        <v>12</v>
      </c>
      <c r="D3" s="25"/>
      <c r="E3" s="25"/>
    </row>
    <row r="4" spans="1:6" x14ac:dyDescent="0.3">
      <c r="A4" s="27"/>
      <c r="B4" s="17" t="s">
        <v>2</v>
      </c>
      <c r="C4" s="17">
        <v>30</v>
      </c>
      <c r="D4" s="25"/>
      <c r="E4" s="25"/>
    </row>
    <row r="5" spans="1:6" x14ac:dyDescent="0.3">
      <c r="A5" s="27"/>
      <c r="B5" s="28" t="s">
        <v>3</v>
      </c>
      <c r="C5" s="28">
        <f>SUM(C2:C4)</f>
        <v>164</v>
      </c>
      <c r="D5" s="25"/>
      <c r="E5" s="25"/>
    </row>
    <row r="6" spans="1:6" ht="15" thickBot="1" x14ac:dyDescent="0.35">
      <c r="A6" s="54"/>
      <c r="B6" s="28" t="s">
        <v>18</v>
      </c>
      <c r="C6" s="28">
        <v>1.1000000000000001</v>
      </c>
      <c r="D6" s="55"/>
      <c r="E6" s="55"/>
    </row>
    <row r="7" spans="1:6" s="31" customFormat="1" ht="33.75" customHeight="1" x14ac:dyDescent="0.3">
      <c r="A7" s="53" t="s">
        <v>22</v>
      </c>
      <c r="B7" s="44" t="s">
        <v>23</v>
      </c>
      <c r="C7" s="44" t="s">
        <v>15</v>
      </c>
      <c r="D7" s="44" t="s">
        <v>6</v>
      </c>
      <c r="E7" s="44" t="s">
        <v>7</v>
      </c>
    </row>
    <row r="8" spans="1:6" ht="99.9" customHeight="1" x14ac:dyDescent="0.3">
      <c r="A8" s="32">
        <v>1</v>
      </c>
      <c r="B8" s="22" t="s">
        <v>24</v>
      </c>
      <c r="C8" s="22"/>
      <c r="D8" s="22">
        <f>ROUND($C$5*$C$6,0)</f>
        <v>180</v>
      </c>
      <c r="E8" s="22" t="s">
        <v>9</v>
      </c>
      <c r="F8" s="43"/>
    </row>
    <row r="9" spans="1:6" ht="99.9" customHeight="1" x14ac:dyDescent="0.3">
      <c r="A9" s="32">
        <v>2</v>
      </c>
      <c r="B9" s="22" t="s">
        <v>25</v>
      </c>
      <c r="C9" s="22"/>
      <c r="D9" s="22">
        <f>ROUND($C$5*$C$6,0)</f>
        <v>180</v>
      </c>
      <c r="E9" s="22" t="s">
        <v>9</v>
      </c>
      <c r="F9" s="43"/>
    </row>
    <row r="10" spans="1:6" ht="99.9" customHeight="1" x14ac:dyDescent="0.3">
      <c r="A10" s="32">
        <v>3</v>
      </c>
      <c r="B10" s="22" t="s">
        <v>26</v>
      </c>
      <c r="C10" s="22"/>
      <c r="D10" s="22">
        <f>ROUND($C$5*$C$6,0)</f>
        <v>180</v>
      </c>
      <c r="E10" s="22" t="s">
        <v>9</v>
      </c>
      <c r="F10" s="43"/>
    </row>
    <row r="11" spans="1:6" ht="99.9" customHeight="1" x14ac:dyDescent="0.3">
      <c r="A11" s="32">
        <v>4</v>
      </c>
      <c r="B11" s="22" t="s">
        <v>27</v>
      </c>
      <c r="C11" s="22"/>
      <c r="D11" s="22">
        <f>ROUND($C$5*$C$6,0)</f>
        <v>180</v>
      </c>
      <c r="E11" s="22" t="s">
        <v>9</v>
      </c>
      <c r="F11" s="43"/>
    </row>
    <row r="12" spans="1:6" ht="99.9" customHeight="1" x14ac:dyDescent="0.3">
      <c r="A12" s="32">
        <v>5</v>
      </c>
      <c r="B12" s="22" t="s">
        <v>28</v>
      </c>
      <c r="C12" s="22"/>
      <c r="D12" s="22">
        <f>ROUND($C$5*$C$6,0)</f>
        <v>180</v>
      </c>
      <c r="E12" s="22" t="s">
        <v>9</v>
      </c>
      <c r="F12" s="43"/>
    </row>
    <row r="13" spans="1:6" ht="99.9" customHeight="1" x14ac:dyDescent="0.3">
      <c r="A13" s="32">
        <v>6</v>
      </c>
      <c r="B13" s="33" t="s">
        <v>29</v>
      </c>
      <c r="C13" s="22"/>
      <c r="D13" s="22">
        <f>ROUND($C$3*$C$6,0)</f>
        <v>13</v>
      </c>
      <c r="E13" s="22" t="s">
        <v>9</v>
      </c>
      <c r="F13" s="43"/>
    </row>
    <row r="14" spans="1:6" s="35" customFormat="1" ht="99.9" customHeight="1" x14ac:dyDescent="0.3">
      <c r="A14" s="34">
        <v>7</v>
      </c>
      <c r="B14" s="16" t="s">
        <v>30</v>
      </c>
      <c r="C14" s="16"/>
      <c r="D14" s="16">
        <f>ROUND($C$5*$C$6,0)</f>
        <v>180</v>
      </c>
      <c r="E14" s="16" t="s">
        <v>9</v>
      </c>
      <c r="F14" s="43"/>
    </row>
    <row r="15" spans="1:6" ht="99.9" customHeight="1" x14ac:dyDescent="0.3">
      <c r="A15" s="32">
        <v>8</v>
      </c>
      <c r="B15" s="33" t="s">
        <v>31</v>
      </c>
      <c r="C15" s="22"/>
      <c r="D15" s="22">
        <f>ROUND($C$5*$C$6,0)</f>
        <v>180</v>
      </c>
      <c r="E15" s="22" t="s">
        <v>9</v>
      </c>
      <c r="F15" s="4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9"/>
  <sheetViews>
    <sheetView showGridLines="0" view="pageBreakPreview" zoomScale="85" zoomScaleNormal="70" zoomScaleSheetLayoutView="85" workbookViewId="0">
      <selection activeCell="F10" sqref="F10"/>
    </sheetView>
  </sheetViews>
  <sheetFormatPr defaultColWidth="9.109375" defaultRowHeight="14.4" x14ac:dyDescent="0.3"/>
  <cols>
    <col min="1" max="1" width="7.5546875" style="36" customWidth="1"/>
    <col min="2" max="2" width="17.44140625" style="36" customWidth="1"/>
    <col min="3" max="3" width="14" style="36" customWidth="1"/>
    <col min="4" max="4" width="12.44140625" style="36" customWidth="1"/>
    <col min="5" max="5" width="12.88671875" style="36" bestFit="1" customWidth="1"/>
    <col min="6" max="16384" width="9.109375" style="36"/>
  </cols>
  <sheetData>
    <row r="1" spans="1:5" s="37" customFormat="1" ht="21" customHeight="1" x14ac:dyDescent="0.3">
      <c r="A1" s="45"/>
      <c r="B1" s="47" t="s">
        <v>20</v>
      </c>
      <c r="C1" s="48" t="s">
        <v>21</v>
      </c>
      <c r="D1" s="46"/>
    </row>
    <row r="2" spans="1:5" s="37" customFormat="1" ht="21" customHeight="1" x14ac:dyDescent="0.3">
      <c r="A2" s="13"/>
      <c r="B2" s="49" t="s">
        <v>0</v>
      </c>
      <c r="C2" s="50">
        <v>122</v>
      </c>
      <c r="D2" s="12"/>
    </row>
    <row r="3" spans="1:5" s="37" customFormat="1" ht="21" customHeight="1" x14ac:dyDescent="0.3">
      <c r="A3" s="13"/>
      <c r="B3" s="49" t="s">
        <v>1</v>
      </c>
      <c r="C3" s="50">
        <v>12</v>
      </c>
      <c r="D3" s="12"/>
    </row>
    <row r="4" spans="1:5" s="37" customFormat="1" ht="20.25" customHeight="1" x14ac:dyDescent="0.3">
      <c r="A4" s="13"/>
      <c r="B4" s="49" t="s">
        <v>2</v>
      </c>
      <c r="C4" s="50">
        <v>30</v>
      </c>
      <c r="D4" s="12"/>
    </row>
    <row r="5" spans="1:5" s="37" customFormat="1" ht="20.25" customHeight="1" x14ac:dyDescent="0.3">
      <c r="A5" s="13"/>
      <c r="B5" s="51" t="s">
        <v>3</v>
      </c>
      <c r="C5" s="52">
        <f>SUM(C2:C4)</f>
        <v>164</v>
      </c>
      <c r="D5" s="12">
        <v>1.2</v>
      </c>
    </row>
    <row r="6" spans="1:5" s="37" customFormat="1" ht="48.75" customHeight="1" x14ac:dyDescent="0.3">
      <c r="A6" s="11" t="s">
        <v>22</v>
      </c>
      <c r="B6" s="11" t="s">
        <v>5</v>
      </c>
      <c r="C6" s="11" t="s">
        <v>32</v>
      </c>
      <c r="D6" s="11" t="s">
        <v>33</v>
      </c>
    </row>
    <row r="7" spans="1:5" s="37" customFormat="1" x14ac:dyDescent="0.3">
      <c r="A7" s="9">
        <v>1</v>
      </c>
      <c r="B7" s="38" t="s">
        <v>34</v>
      </c>
      <c r="C7" s="9">
        <v>6</v>
      </c>
      <c r="D7" s="9">
        <f>ROUND($C$5*C7*$D$5,0)</f>
        <v>1181</v>
      </c>
      <c r="E7" s="39"/>
    </row>
    <row r="8" spans="1:5" s="37" customFormat="1" x14ac:dyDescent="0.3">
      <c r="A8" s="9">
        <v>2</v>
      </c>
      <c r="B8" s="38" t="s">
        <v>35</v>
      </c>
      <c r="C8" s="9">
        <v>4</v>
      </c>
      <c r="D8" s="9">
        <f>ROUND($C$5*C8*$D$5,0)</f>
        <v>787</v>
      </c>
      <c r="E8" s="39"/>
    </row>
    <row r="9" spans="1:5" s="37" customFormat="1" x14ac:dyDescent="0.3">
      <c r="A9" s="9">
        <v>3</v>
      </c>
      <c r="B9" s="38" t="s">
        <v>36</v>
      </c>
      <c r="C9" s="9">
        <v>2</v>
      </c>
      <c r="D9" s="9">
        <f>ROUND($C$5*C9*$D$5,0)</f>
        <v>394</v>
      </c>
      <c r="E9" s="39"/>
    </row>
    <row r="10" spans="1:5" s="37" customFormat="1" x14ac:dyDescent="0.3">
      <c r="A10" s="9">
        <v>4</v>
      </c>
      <c r="B10" s="38" t="s">
        <v>37</v>
      </c>
      <c r="C10" s="9">
        <v>2</v>
      </c>
      <c r="D10" s="9">
        <f>ROUND($C$5*C10*$D$5,0)</f>
        <v>394</v>
      </c>
      <c r="E10" s="39"/>
    </row>
    <row r="11" spans="1:5" s="37" customFormat="1" x14ac:dyDescent="0.3">
      <c r="A11" s="9">
        <v>5</v>
      </c>
      <c r="B11" s="38" t="s">
        <v>38</v>
      </c>
      <c r="C11" s="9">
        <v>1</v>
      </c>
      <c r="D11" s="9">
        <f>ROUND($C$3*C11*$D$5,0)</f>
        <v>14</v>
      </c>
      <c r="E11" s="39"/>
    </row>
    <row r="12" spans="1:5" s="37" customFormat="1" x14ac:dyDescent="0.3">
      <c r="A12" s="9">
        <v>6</v>
      </c>
      <c r="B12" s="38" t="s">
        <v>39</v>
      </c>
      <c r="C12" s="9">
        <v>1</v>
      </c>
      <c r="D12" s="9">
        <f>ROUND($C$3*C12*$D$5,0)</f>
        <v>14</v>
      </c>
      <c r="E12" s="39"/>
    </row>
    <row r="13" spans="1:5" s="37" customFormat="1" ht="28.8" x14ac:dyDescent="0.3">
      <c r="A13" s="9">
        <v>7</v>
      </c>
      <c r="B13" s="38" t="s">
        <v>40</v>
      </c>
      <c r="C13" s="9"/>
      <c r="D13" s="9">
        <v>50</v>
      </c>
      <c r="E13" s="39"/>
    </row>
    <row r="14" spans="1:5" s="37" customFormat="1" ht="28.8" x14ac:dyDescent="0.3">
      <c r="A14" s="9">
        <v>8</v>
      </c>
      <c r="B14" s="38" t="s">
        <v>41</v>
      </c>
      <c r="C14" s="9">
        <v>1</v>
      </c>
      <c r="D14" s="9">
        <f>ROUND($C$5*C14*$D$5,0)</f>
        <v>197</v>
      </c>
      <c r="E14" s="39"/>
    </row>
    <row r="15" spans="1:5" s="37" customFormat="1" x14ac:dyDescent="0.3">
      <c r="A15" s="9">
        <v>9</v>
      </c>
      <c r="B15" s="38" t="s">
        <v>42</v>
      </c>
      <c r="C15" s="9"/>
      <c r="D15" s="9">
        <v>3</v>
      </c>
      <c r="E15" s="39"/>
    </row>
    <row r="16" spans="1:5" s="37" customFormat="1" x14ac:dyDescent="0.3">
      <c r="A16" s="9">
        <v>10</v>
      </c>
      <c r="B16" s="38" t="s">
        <v>43</v>
      </c>
      <c r="C16" s="9"/>
      <c r="D16" s="9">
        <v>6</v>
      </c>
      <c r="E16" s="39"/>
    </row>
    <row r="17" spans="1:5" s="37" customFormat="1" ht="28.8" x14ac:dyDescent="0.3">
      <c r="A17" s="9">
        <v>12</v>
      </c>
      <c r="B17" s="38" t="s">
        <v>44</v>
      </c>
      <c r="C17" s="9">
        <v>1</v>
      </c>
      <c r="D17" s="9">
        <f>ROUND($C$5*C17*$D$5,0)</f>
        <v>197</v>
      </c>
      <c r="E17" s="39"/>
    </row>
    <row r="18" spans="1:5" s="37" customFormat="1" x14ac:dyDescent="0.3">
      <c r="A18" s="9">
        <v>13</v>
      </c>
      <c r="B18" s="38" t="s">
        <v>45</v>
      </c>
      <c r="C18" s="9">
        <v>1</v>
      </c>
      <c r="D18" s="9">
        <f>ROUND($C$3*C18*$D$5,0)</f>
        <v>14</v>
      </c>
      <c r="E18" s="39"/>
    </row>
    <row r="19" spans="1:5" s="37" customFormat="1" x14ac:dyDescent="0.3">
      <c r="A19" s="9">
        <v>13</v>
      </c>
      <c r="B19" s="38" t="s">
        <v>46</v>
      </c>
      <c r="C19" s="9"/>
      <c r="D19" s="9">
        <v>14</v>
      </c>
      <c r="E19" s="39"/>
    </row>
  </sheetData>
  <pageMargins left="0.19685039370078741" right="0.19685039370078741" top="0.19685039370078741" bottom="0.19685039370078741" header="0.31496062992125984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4"/>
  <sheetViews>
    <sheetView showGridLines="0" tabSelected="1" zoomScale="55" zoomScaleNormal="55" zoomScaleSheetLayoutView="70" workbookViewId="0">
      <selection activeCell="K12" sqref="K12"/>
    </sheetView>
  </sheetViews>
  <sheetFormatPr defaultColWidth="21.109375" defaultRowHeight="14.4" x14ac:dyDescent="0.3"/>
  <cols>
    <col min="1" max="1" width="6.88671875" style="40" customWidth="1"/>
    <col min="2" max="2" width="29.33203125" style="40" customWidth="1"/>
    <col min="3" max="3" width="7.109375" style="40" customWidth="1"/>
    <col min="4" max="16384" width="21.109375" style="40"/>
  </cols>
  <sheetData>
    <row r="1" spans="1:3" ht="20.100000000000001" customHeight="1" x14ac:dyDescent="0.3">
      <c r="A1" s="29" t="s">
        <v>47</v>
      </c>
      <c r="B1" s="30" t="s">
        <v>48</v>
      </c>
      <c r="C1" s="30" t="s">
        <v>49</v>
      </c>
    </row>
    <row r="2" spans="1:3" x14ac:dyDescent="0.3">
      <c r="A2" s="41">
        <v>1</v>
      </c>
      <c r="B2" s="42" t="s">
        <v>50</v>
      </c>
      <c r="C2" s="22">
        <v>12</v>
      </c>
    </row>
    <row r="3" spans="1:3" x14ac:dyDescent="0.3">
      <c r="A3" s="41">
        <v>2</v>
      </c>
      <c r="B3" s="42" t="s">
        <v>51</v>
      </c>
      <c r="C3" s="22">
        <v>12</v>
      </c>
    </row>
    <row r="4" spans="1:3" x14ac:dyDescent="0.3">
      <c r="A4" s="41">
        <v>3</v>
      </c>
      <c r="B4" s="42" t="s">
        <v>52</v>
      </c>
      <c r="C4" s="22">
        <v>6</v>
      </c>
    </row>
  </sheetData>
  <pageMargins left="0.19685039370078741" right="0.19685039370078741" top="0.19685039370078741" bottom="0.19685039370078741" header="0.31496062992125984" footer="0.31496062992125984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Appliances </vt:lpstr>
      <vt:lpstr>Bathroom Accessories</vt:lpstr>
      <vt:lpstr>Room Accessories </vt:lpstr>
      <vt:lpstr>TROLLEYS</vt:lpstr>
      <vt:lpstr>'Room Accessories '!Print_Area</vt:lpstr>
      <vt:lpstr>TROLLEYS!Print_Area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Purusharth Malik</cp:lastModifiedBy>
  <cp:lastPrinted>2024-03-16T06:00:54Z</cp:lastPrinted>
  <dcterms:created xsi:type="dcterms:W3CDTF">2021-04-30T14:41:19Z</dcterms:created>
  <dcterms:modified xsi:type="dcterms:W3CDTF">2024-07-29T05:14:15Z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