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us\Documents\GitHub\AutoQuote\data\"/>
    </mc:Choice>
  </mc:AlternateContent>
  <xr:revisionPtr revIDLastSave="0" documentId="8_{BF616D49-9E8A-495F-973C-03E2B349BF8E}" xr6:coauthVersionLast="47" xr6:coauthVersionMax="47" xr10:uidLastSave="{00000000-0000-0000-0000-000000000000}"/>
  <bookViews>
    <workbookView xWindow="-108" yWindow="-108" windowWidth="23256" windowHeight="13176" xr2:uid="{CE3702AA-CDE5-4720-A6CF-EE1639EFF0EF}"/>
  </bookViews>
  <sheets>
    <sheet name="Room Appliances 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0">'[1] Preopening Budget'!#REF!</definedName>
    <definedName name="\C">'[2]  OS &amp; E -ordered'!#REF!</definedName>
    <definedName name="\F">#REF!</definedName>
    <definedName name="\J">#REF!</definedName>
    <definedName name="\P">'[2]  OS &amp; E -ordered'!#REF!</definedName>
    <definedName name="\Q">'[2]  OS &amp; E -ordered'!#REF!</definedName>
    <definedName name="\S">'[2]  OS &amp; E -ordered'!#REF!</definedName>
    <definedName name="\X">'[2]  OS &amp; E -ordered'!#REF!</definedName>
    <definedName name="\Y">'[2]  OS &amp; E -ordered'!#REF!</definedName>
    <definedName name="__123Graph_ACurrent" hidden="1">'[3]Office Space'!$O$43:$AA$43</definedName>
    <definedName name="__123Graph_BCurrent" hidden="1">'[3]Office Space'!$O$44:$AA$44</definedName>
    <definedName name="__123Graph_XCurrent" hidden="1">'[3]Office Space'!$O$8:$AA$8</definedName>
    <definedName name="_01_Jan_03">'[3]Office Space'!$H$2</definedName>
    <definedName name="_6005___SALARIE">#REF!</definedName>
    <definedName name="_6010___VACATIO">#REF!</definedName>
    <definedName name="_6015___PAYROLL">'[4] Preopening Budget'!#REF!</definedName>
    <definedName name="_6020___CONTRAC">#REF!</definedName>
    <definedName name="_6025___PERSONN">#REF!</definedName>
    <definedName name="_6030___TRANSFE">#REF!</definedName>
    <definedName name="_6035___PARKING">#REF!</definedName>
    <definedName name="_6040___AUTOMOB">'[1] Preopening Budget'!#REF!</definedName>
    <definedName name="_6045___TELEPHO">'[1] Preopening Budget'!#REF!</definedName>
    <definedName name="_6055___TRAVEL_">'[1] Preopening Budget'!#REF!</definedName>
    <definedName name="_6060___BUSINES">'[1] Preopening Budget'!#REF!</definedName>
    <definedName name="_6065___ASSOCIA">'[1] Preopening Budget'!#REF!</definedName>
    <definedName name="_6070___TRADE_P">'[1] Preopening Budget'!#REF!</definedName>
    <definedName name="_6075___OFFICE_">'[1] Preopening Budget'!#REF!</definedName>
    <definedName name="_6080___INTERNA">'[1] Preopening Budget'!#REF!</definedName>
    <definedName name="_6085___NATIONA">'[1] Preopening Budget'!#REF!</definedName>
    <definedName name="_6095___PROMOTI">'[1] Preopening Budget'!#REF!</definedName>
    <definedName name="_6105___BROCHUR">'[1] Preopening Budget'!#REF!</definedName>
    <definedName name="_6110___AUDIO_V">'[1] Preopening Budget'!#REF!</definedName>
    <definedName name="_6115___PUBLIC_">'[1] Preopening Budget'!#REF!</definedName>
    <definedName name="_6120___OPENING">#REF!</definedName>
    <definedName name="_6125___TRAININ">'[1] Preopening Budget'!#REF!</definedName>
    <definedName name="_6130___EMPLOYE">'[1] Preopening Budget'!#REF!</definedName>
    <definedName name="_6135___OFFICE_">#REF!</definedName>
    <definedName name="_6140___OFFICE_">'[1] Preopening Budget'!#REF!</definedName>
    <definedName name="_6145___LICENSE">#REF!</definedName>
    <definedName name="_6150___PROFESS">'[1] Preopening Budget'!#REF!</definedName>
    <definedName name="_6155___OPENING">#REF!</definedName>
    <definedName name="_6165___UTILITI">'[1] Preopening Budget'!#REF!</definedName>
    <definedName name="_6170___SECURIT">'[1] Preopening Budget'!#REF!</definedName>
    <definedName name="_6175___MISCELL">'[1] Preopening Budget'!#REF!</definedName>
    <definedName name="_Fill" hidden="1">'[2]  OS &amp; E -ordered'!#REF!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a_Input_Budget_Year">#REF!</definedName>
    <definedName name="a_Input_Data">#REF!</definedName>
    <definedName name="Accounting">'[5]Contract Labor'!#REF!</definedName>
    <definedName name="Acct">#REF!</definedName>
    <definedName name="Admin">#REF!</definedName>
    <definedName name="ADOther">'[5] Dues'!#REF!</definedName>
    <definedName name="AG_total">'[6]A &amp; G'!$J$154</definedName>
    <definedName name="aloft_belt">#REF!</definedName>
    <definedName name="aloft_outerwear">#REF!</definedName>
    <definedName name="aloft_shirt">#REF!</definedName>
    <definedName name="aloha_f_fte">#REF!</definedName>
    <definedName name="aloha_m_fte">#REF!</definedName>
    <definedName name="aloha_pant_f">#REF!</definedName>
    <definedName name="aloha_pant_m">#REF!</definedName>
    <definedName name="aloha_shirt_black">#REF!</definedName>
    <definedName name="aloha_shirt_blue">#REF!</definedName>
    <definedName name="aloha_shirt_espresso">#REF!</definedName>
    <definedName name="aloha_shirt_green">#REF!</definedName>
    <definedName name="aloha_skirt_f">#REF!</definedName>
    <definedName name="aloha_sweater">#REF!</definedName>
    <definedName name="AREA_AG">'[6]A &amp; G'!$C$5:$C$72+'[6]A &amp; G'!$C$79:$C$142+'[6]A &amp; G'!$C$147:$C$152</definedName>
    <definedName name="associates">#REF!</definedName>
    <definedName name="b_Budget_Summary">#REF!</definedName>
    <definedName name="BMHuman_Resources_Printed_Material">'[5]Brochures &amp; Materials'!#REF!</definedName>
    <definedName name="BMMeeting_Facilities_Guide">'[5]Brochures &amp; Materials'!#REF!</definedName>
    <definedName name="bmmTariff">'[5]Brochures &amp; Materials'!#REF!</definedName>
    <definedName name="bmmtemp">'[5]Brochures &amp; Materials'!#REF!</definedName>
    <definedName name="BMPhotography">'[5]Brochures &amp; Materials'!#REF!</definedName>
    <definedName name="body_wash">#REF!</definedName>
    <definedName name="body_wash_cons">#REF!</definedName>
    <definedName name="body_wash_dis">#REF!</definedName>
    <definedName name="BPOther">'[5]Business Promo'!#REF!</definedName>
    <definedName name="BQT">#REF!</definedName>
    <definedName name="Brand">#REF!</definedName>
    <definedName name="Budget_Summary_Worksheet">#REF!</definedName>
    <definedName name="C_">#REF!</definedName>
    <definedName name="c_Miniplan">#REF!</definedName>
    <definedName name="cap_coffee">#REF!</definedName>
    <definedName name="cap_coffee_cons">#REF!</definedName>
    <definedName name="change_form">#REF!</definedName>
    <definedName name="Chart_of_Pre_Opening_Accounts">#REF!</definedName>
    <definedName name="Check_Request_Procedures">#REF!</definedName>
    <definedName name="chef_coat">#REF!</definedName>
    <definedName name="chef_fte">#REF!</definedName>
    <definedName name="chef_pant">#REF!</definedName>
    <definedName name="club">#REF!</definedName>
    <definedName name="coffee_cond">#REF!</definedName>
    <definedName name="coffee_cond_cons">#REF!</definedName>
    <definedName name="coffee_decaf">#REF!</definedName>
    <definedName name="coffee_decaf_cons">#REF!</definedName>
    <definedName name="coffee_heat_band">#REF!</definedName>
    <definedName name="coffee_heat_band_cons">#REF!</definedName>
    <definedName name="coffee_reg">#REF!</definedName>
    <definedName name="coffee_reg_cons">#REF!</definedName>
    <definedName name="Common_Parts">#REF!</definedName>
    <definedName name="Contingency">'[7]Sheraton Reef Village'!$H$36</definedName>
    <definedName name="ContServ1">'[8]Rooms - FO'!$A$34:$F$42</definedName>
    <definedName name="cover">#REF!</definedName>
    <definedName name="Cover_sheet">#REF!</definedName>
    <definedName name="crib_mattress">#REF!</definedName>
    <definedName name="crib_par">#REF!</definedName>
    <definedName name="CRIBS">#REF!</definedName>
    <definedName name="ct_Administrative">'[5]Contract Labor'!#REF!</definedName>
    <definedName name="ct_Human_Resources">'[5]Contract Labor'!#REF!</definedName>
    <definedName name="cup_coffee">#REF!</definedName>
    <definedName name="cup_coffee_cons">#REF!</definedName>
    <definedName name="cup_water">#REF!</definedName>
    <definedName name="cup_water_cons">#REF!</definedName>
    <definedName name="d_Freight_Estimate">#REF!</definedName>
    <definedName name="d_Shipping_Overseas">#REF!</definedName>
    <definedName name="d_Shipping_US">#REF!</definedName>
    <definedName name="d_Specialty_Mobiles">#REF!</definedName>
    <definedName name="DATA">#REF!</definedName>
    <definedName name="DATA2">'[2]  OS &amp; E -ordered'!#REF!</definedName>
    <definedName name="_xlnm.Database">#REF!</definedName>
    <definedName name="datarange">#REF!</definedName>
    <definedName name="ddd" hidden="1">{"Mahattan 2",#N/A,FALSE,"B";"Manhattan 1",#N/A,FALSE,"B"}</definedName>
    <definedName name="dddd">#REF!</definedName>
    <definedName name="Department_Heads">[5]Relo!#REF!</definedName>
    <definedName name="DIFFERENCE">'[2]  OS &amp; E -ordered'!#REF!</definedName>
    <definedName name="DISCOUNT">'[9]Cast Iron'!#REF!</definedName>
    <definedName name="dispenser_batteries">#REF!</definedName>
    <definedName name="DND_hang_tag">#REF!</definedName>
    <definedName name="DND_hang_tag_cons">#REF!</definedName>
    <definedName name="DOSM">#REF!</definedName>
    <definedName name="doubles">#REF!</definedName>
    <definedName name="dqueen_bath">#REF!</definedName>
    <definedName name="dqueen_bolster">#REF!</definedName>
    <definedName name="dqueen_bottom">#REF!</definedName>
    <definedName name="dqueen_duvet">#REF!</definedName>
    <definedName name="dqueen_hand">#REF!</definedName>
    <definedName name="dqueen_mat">#REF!</definedName>
    <definedName name="dqueen_other">#REF!</definedName>
    <definedName name="dqueen_pad">#REF!</definedName>
    <definedName name="dqueen_pillow">#REF!</definedName>
    <definedName name="dqueen_pillow_hypo">#REF!</definedName>
    <definedName name="dqueen_wash">#REF!</definedName>
    <definedName name="duvet_par">#REF!</definedName>
    <definedName name="e_Csave_Dept_Budget">#REF!</definedName>
    <definedName name="e_Csave_Staffing_Detail">#REF!</definedName>
    <definedName name="Ea_Casters_and_Wheels">#REF!</definedName>
    <definedName name="ear_bud">#REF!</definedName>
    <definedName name="ear_bud_cons">#REF!</definedName>
    <definedName name="Eb_Totes_Shelves_Organizers">#REF!</definedName>
    <definedName name="Ec_Mobile_Supplier">#REF!</definedName>
    <definedName name="Ed_Super_Supplier">#REF!</definedName>
    <definedName name="Edr">[10]program!$Q$45</definedName>
    <definedName name="Ee_Tote_Carrier">#REF!</definedName>
    <definedName name="Ef_Junior_Supplier">#REF!</definedName>
    <definedName name="Eg_Mobile_Collector">#REF!</definedName>
    <definedName name="Eh_Pick_Station">#REF!</definedName>
    <definedName name="Ei_Accessories">#REF!</definedName>
    <definedName name="Ej_Mobile_Labels">#REF!</definedName>
    <definedName name="Ek_Tote_Labels">#REF!</definedName>
    <definedName name="Ek_Tote_Labels_Dots">#REF!</definedName>
    <definedName name="El_Power_Assembly">#REF!</definedName>
    <definedName name="ELEVATORS">'[2]  OS &amp; E -ordered'!#REF!</definedName>
    <definedName name="Eng">#REF!</definedName>
    <definedName name="engineer_jacket">#REF!</definedName>
    <definedName name="engineer_pant">#REF!</definedName>
    <definedName name="engineer_shirt">#REF!</definedName>
    <definedName name="engineering_fte">#REF!</definedName>
    <definedName name="Executive_Committee">[5]Relo!#REF!</definedName>
    <definedName name="Expense_Report_Procedures">#REF!</definedName>
    <definedName name="extra">#REF!</definedName>
    <definedName name="F___B_Test_Meals">[5]TRAINING!#REF!</definedName>
    <definedName name="f_Csave_ROI_A">#REF!</definedName>
    <definedName name="f_Csave_ROI_B">#REF!</definedName>
    <definedName name="face_wash">#REF!</definedName>
    <definedName name="face_wash_cons">#REF!</definedName>
    <definedName name="facial">#REF!</definedName>
    <definedName name="facial_cons">#REF!</definedName>
    <definedName name="FB">#REF!</definedName>
    <definedName name="FORMA_ONLY2">'[2]  OS &amp; E -ordered'!#REF!</definedName>
    <definedName name="freight">#REF!</definedName>
    <definedName name="FRIEGHT">'[2]  OS &amp; E -ordered'!#REF!</definedName>
    <definedName name="full">#REF!</definedName>
    <definedName name="Furniture_Set_Up_costs">'[5]Office Rental'!#REF!</definedName>
    <definedName name="g_Exec_Sum_A">#REF!</definedName>
    <definedName name="g_Exec_Sum_B">#REF!</definedName>
    <definedName name="Gesamtkatalog_Abf_ExportPL">#REF!</definedName>
    <definedName name="Gesamtkatalog_Neu_Abfrage">#REF!</definedName>
    <definedName name="ggg" hidden="1">{"Mahattan 2",#N/A,FALSE,"B";"Manhattan 1",#N/A,FALSE,"B"}</definedName>
    <definedName name="GM">#REF!</definedName>
    <definedName name="gsupply_inv">#REF!</definedName>
    <definedName name="Guest_Rooms">#REF!</definedName>
    <definedName name="GUESTROOMS">'[2]  OS &amp; E -ordered'!#REF!</definedName>
    <definedName name="h_Savings_ORN_A">#REF!</definedName>
    <definedName name="h_Savings_ORN_B">#REF!</definedName>
    <definedName name="hand_lotion">#REF!</definedName>
    <definedName name="hand_lotion_cons">#REF!</definedName>
    <definedName name="hanger">#REF!</definedName>
    <definedName name="hanger_cons">#REF!</definedName>
    <definedName name="HEOS_TTL">'[2]  OS &amp; E -ordered'!#REF!</definedName>
    <definedName name="hire_hall_equipment">'[5]HR RECRUITING'!#REF!</definedName>
    <definedName name="HK">#REF!</definedName>
    <definedName name="hotel_name">#REF!</definedName>
    <definedName name="hotel_occ">#REF!</definedName>
    <definedName name="Hotels_2">[11]Data!$B$1:$AJ$1</definedName>
    <definedName name="Hr">'[5]Contract Labor'!#REF!</definedName>
    <definedName name="HR_Employee_Screening">'[5]HR RECRUITING'!#REF!</definedName>
    <definedName name="HR_Hire_Hall_Advertising">'[5]HR RECRUITING'!#REF!</definedName>
    <definedName name="HR_Hire_Hall_Printed_Materials">'[5]HR RECRUITING'!#REF!</definedName>
    <definedName name="I">#REF!</definedName>
    <definedName name="i_Payback_Months_A">#REF!</definedName>
    <definedName name="i_Payback_Months_B">#REF!</definedName>
    <definedName name="inflation">#REF!</definedName>
    <definedName name="Instruction_Information">#REF!</definedName>
    <definedName name="IPS_hardware">'[12]OA-Email'!$I$28</definedName>
    <definedName name="Junior_Supplier">#REF!</definedName>
    <definedName name="key_dept_heads">[5]Relo!#REF!</definedName>
    <definedName name="keys">#REF!</definedName>
    <definedName name="Kick_Off_Event">[5]TRAINING!#REF!</definedName>
    <definedName name="king_bath">#REF!</definedName>
    <definedName name="king_bolster">#REF!</definedName>
    <definedName name="king_bottom">#REF!</definedName>
    <definedName name="king_duvet">#REF!</definedName>
    <definedName name="king_hand">#REF!</definedName>
    <definedName name="king_mat">#REF!</definedName>
    <definedName name="king_other">#REF!</definedName>
    <definedName name="king_pad">#REF!</definedName>
    <definedName name="king_pillow">#REF!</definedName>
    <definedName name="king_pillow_hypo">#REF!</definedName>
    <definedName name="king_wash">#REF!</definedName>
    <definedName name="kings">#REF!</definedName>
    <definedName name="L">'[2]  OS &amp; E -ordered'!#REF!</definedName>
    <definedName name="linen_par">#REF!</definedName>
    <definedName name="lll">#REF!</definedName>
    <definedName name="LMAirport_Signage">#REF!</definedName>
    <definedName name="LMConsumer_Advertising">#REF!</definedName>
    <definedName name="LMHuman_Resources_Recruitment">#REF!</definedName>
    <definedName name="loft_dqueen">#REF!</definedName>
    <definedName name="loft_dqueen_ada">#REF!</definedName>
    <definedName name="loft_dqueen_beds">#REF!</definedName>
    <definedName name="loft_king">#REF!</definedName>
    <definedName name="loft_king_ada">#REF!</definedName>
    <definedName name="loft_king_beds">#REF!</definedName>
    <definedName name="M">'[2]  OS &amp; E -ordered'!#REF!</definedName>
    <definedName name="MAAirport_Signage">'[5]Media &amp; Advertising'!#REF!</definedName>
    <definedName name="MADirect_Mail">'[5]Media &amp; Advertising'!#REF!</definedName>
    <definedName name="MALocal_Media">'[5]Media &amp; Advertising'!#REF!</definedName>
    <definedName name="MANational_Media">'[5]Media &amp; Advertising'!#REF!</definedName>
    <definedName name="MAPromotional_Displays">'[5]Media &amp; Advertising'!#REF!</definedName>
    <definedName name="MATrade_Publications">'[5]Media &amp; Advertising'!#REF!</definedName>
    <definedName name="mattress_pad_par">#REF!</definedName>
    <definedName name="media_production">'[5]Media &amp; Advertising'!#REF!</definedName>
    <definedName name="mileage_worksheet">#REF!</definedName>
    <definedName name="MISCOther_Departments">[5]Operations!#REF!</definedName>
    <definedName name="Mobile_Collector">#REF!</definedName>
    <definedName name="Mobile_Supplier">#REF!</definedName>
    <definedName name="module">#REF!</definedName>
    <definedName name="Monthly_Telephone_Switch_Rental">'[5]Telephone &amp; Postage'!#REF!</definedName>
    <definedName name="Moving_To_Hotel">'[5]Office Rental'!#REF!</definedName>
    <definedName name="MS_Parts_Objects">#REF!</definedName>
    <definedName name="MS_Parts_Pricing">#REF!</definedName>
    <definedName name="Name">[13]Index!$C$2</definedName>
    <definedName name="NAME2">'[2]  OS &amp; E -ordered'!#REF!</definedName>
    <definedName name="Nuuc">#REF!</definedName>
    <definedName name="OAGift">'[5]Opening Assistance'!#REF!</definedName>
    <definedName name="OAHotel">'[5]Opening Assistance'!#REF!</definedName>
    <definedName name="OAMileage_Allowance">'[5]Opening Assistance'!#REF!</definedName>
    <definedName name="OAPer_Diem">'[5]Opening Assistance'!#REF!</definedName>
    <definedName name="OASalary___Benefits">'[5]Opening Assistance'!#REF!</definedName>
    <definedName name="OFERFurniture_Rental">'[5]Eqpmnt lease'!#REF!</definedName>
    <definedName name="OFERMass_Hire_Equipment">'[5]Eqpmnt lease'!#REF!</definedName>
    <definedName name="OFSRSet_Up___Moving_Costs">'[5]Office Rental'!#REF!</definedName>
    <definedName name="OPENDATE">#REF!</definedName>
    <definedName name="opening">#REF!</definedName>
    <definedName name="opening_date">'[3]Office Space'!$H$2</definedName>
    <definedName name="ORIGINAL">'[2]  OS &amp; E -ordered'!#REF!</definedName>
    <definedName name="OSEdata">#REF!</definedName>
    <definedName name="OSInitial_Order">#REF!</definedName>
    <definedName name="OSMarketing">#REF!</definedName>
    <definedName name="OSOperations">#REF!</definedName>
    <definedName name="OSOther">#REF!</definedName>
    <definedName name="Other">'[5]Telephone &amp; Postage'!#REF!</definedName>
    <definedName name="OTSRPre_Opening_Space">'[5]Office Rental'!#REF!</definedName>
    <definedName name="OUTLETS">'[2]  OS &amp; E -ordered'!#REF!</definedName>
    <definedName name="OWNER">'[14]PO Office - Bran'!#REF!</definedName>
    <definedName name="P">#REF!</definedName>
    <definedName name="paper_pad">#REF!</definedName>
    <definedName name="paper_pad_cons">#REF!</definedName>
    <definedName name="pencil">#REF!</definedName>
    <definedName name="pencil_cons">#REF!</definedName>
    <definedName name="pet_hang_tag">#REF!</definedName>
    <definedName name="pet_hang_tag_con">#REF!</definedName>
    <definedName name="PHONES">'[2]  OS &amp; E -ordered'!#REF!</definedName>
    <definedName name="pick_n_pack">#REF!</definedName>
    <definedName name="pillow_par">#REF!</definedName>
    <definedName name="PM">#REF!</definedName>
    <definedName name="po_log">#REF!</definedName>
    <definedName name="po_proceduresa">#REF!</definedName>
    <definedName name="post_card">#REF!</definedName>
    <definedName name="post_card_cons">#REF!</definedName>
    <definedName name="Power_Assembly">#REF!</definedName>
    <definedName name="_xlnm.Print_Area">#REF!</definedName>
    <definedName name="PRINT1.1">#REF!</definedName>
    <definedName name="PRINT2">'[2]  OS &amp; E -ordered'!#REF!</definedName>
    <definedName name="ProjectName">[10]program!$F$2</definedName>
    <definedName name="Prop_Name">[15]MPP!$M$28</definedName>
    <definedName name="PROP_TYPE">'[2]  OS &amp; E -ordered'!#REF!</definedName>
    <definedName name="PRRetainer">'[5]Public Relations'!#REF!</definedName>
    <definedName name="PS_marketing">'[5]PS &amp; O'!#REF!</definedName>
    <definedName name="PS_other">'[5]PS &amp; O'!#REF!</definedName>
    <definedName name="PSOperations">'[5]PS &amp; O'!#REF!</definedName>
    <definedName name="Purchase_order_Procedures">#REF!</definedName>
    <definedName name="purchasing">#REF!</definedName>
    <definedName name="PURCHASING_FEE">'[2]  OS &amp; E -ordered'!#REF!</definedName>
    <definedName name="qqq">#REF!</definedName>
    <definedName name="queen">#REF!</definedName>
    <definedName name="Ra_Casters_and_Wheels">#REF!</definedName>
    <definedName name="RAW_TTL">'[2]  OS &amp; E -ordered'!#REF!</definedName>
    <definedName name="Rb_Totes_Shelves_Organizers">#REF!</definedName>
    <definedName name="Rc_Mobile_Supplier">#REF!</definedName>
    <definedName name="Rd_Super_Supplier">#REF!</definedName>
    <definedName name="Re_Tote_Carrier">#REF!</definedName>
    <definedName name="recharge_occ">#REF!</definedName>
    <definedName name="recharge_par">#REF!</definedName>
    <definedName name="recharge_towel">#REF!</definedName>
    <definedName name="Recognition_Program">[5]TRAINING!#REF!</definedName>
    <definedName name="refresh_f_fte">#REF!</definedName>
    <definedName name="refresh_m_fte">#REF!</definedName>
    <definedName name="refresh_pant_f">#REF!</definedName>
    <definedName name="refresh_pant_m">#REF!</definedName>
    <definedName name="refresh_shirt_f">#REF!</definedName>
    <definedName name="refresh_shirt_m">#REF!</definedName>
    <definedName name="relo_keys_dept_heads">[5]Relo!#REF!</definedName>
    <definedName name="Renovated_dbls">#REF!</definedName>
    <definedName name="Renovated_kings">#REF!</definedName>
    <definedName name="Rf_Junior_Supplier">#REF!</definedName>
    <definedName name="Rg_Mobile_Collector">#REF!</definedName>
    <definedName name="Rh_Pick_Station">#REF!</definedName>
    <definedName name="Ri_Accessories">#REF!</definedName>
    <definedName name="Rj_Mobile_Labels">#REF!</definedName>
    <definedName name="Rk_Tote_Labels">#REF!</definedName>
    <definedName name="Rk_Tote_Labels_Dots">#REF!</definedName>
    <definedName name="Rl_Common_Parts">#REF!</definedName>
    <definedName name="RM">#REF!</definedName>
    <definedName name="Rm_Power_Assembly">#REF!</definedName>
    <definedName name="room_left">#REF!</definedName>
    <definedName name="room_right">#REF!</definedName>
    <definedName name="Rooms">'[7]Sheraton Reef Village'!$C$8</definedName>
    <definedName name="SALES">'[16]ITEM DETAILS'!$A$187:$IV$204</definedName>
    <definedName name="sales_tax">#REF!</definedName>
    <definedName name="se">#REF!</definedName>
    <definedName name="Security_systems___Monitoring_Services">'[5]Office Rental'!#REF!</definedName>
    <definedName name="see_gree_card_cons">#REF!</definedName>
    <definedName name="see_green_card">#REF!</definedName>
    <definedName name="see_green_card_cons">#REF!</definedName>
    <definedName name="shampoo">#REF!</definedName>
    <definedName name="shampoo_cons">#REF!</definedName>
    <definedName name="shampoo_dis">#REF!</definedName>
    <definedName name="SHEETS">#REF!</definedName>
    <definedName name="shipextra">#REF!</definedName>
    <definedName name="showers">#REF!</definedName>
    <definedName name="SIGNS">'[2]  OS &amp; E -ordered'!#REF!</definedName>
    <definedName name="SM">#REF!</definedName>
    <definedName name="SMOK">#REF!</definedName>
    <definedName name="soap">#REF!</definedName>
    <definedName name="soap_cons">#REF!</definedName>
    <definedName name="soap_dish">#REF!</definedName>
    <definedName name="soap_dish_cons">#REF!</definedName>
    <definedName name="SPELL">#REF!</definedName>
    <definedName name="SPELL2">'[2]  OS &amp; E -ordered'!#REF!</definedName>
    <definedName name="spg">#REF!</definedName>
    <definedName name="SPG_rooms">#REF!</definedName>
    <definedName name="splash_occ">#REF!</definedName>
    <definedName name="splash_par">#REF!</definedName>
    <definedName name="splash_towel">#REF!</definedName>
    <definedName name="START_LINE">'[17]OFFICE SPACE'!#REF!</definedName>
    <definedName name="STAY">'[2]  OS &amp; E -ordered'!#REF!</definedName>
    <definedName name="SUBTOTAL_FOOD__">'[2]  OS &amp; E -ordered'!#REF!</definedName>
    <definedName name="SUBTOTAL_GENERA">'[2]  OS &amp; E -ordered'!#REF!</definedName>
    <definedName name="SUBTOTAL_GUESTR">'[2]  OS &amp; E -ordered'!#REF!</definedName>
    <definedName name="SUBTOTAL_HOUSEK">'[2]  OS &amp; E -ordered'!#REF!</definedName>
    <definedName name="SUBTOTAL_LOBBY">'[2]  OS &amp; E -ordered'!#REF!</definedName>
    <definedName name="SUBTOTAL_MARKET">'[2]  OS &amp; E -ordered'!#REF!</definedName>
    <definedName name="SUBTOTAL_OUTDOO">'[2]  OS &amp; E -ordered'!#REF!</definedName>
    <definedName name="suites">#REF!</definedName>
    <definedName name="SUMMARY">'[2]  OS &amp; E -ordered'!#REF!</definedName>
    <definedName name="Super_Supplier">#REF!</definedName>
    <definedName name="te_dept_heads">[5]Relo!#REF!</definedName>
    <definedName name="te_ec">[5]Relo!#REF!</definedName>
    <definedName name="te_managers">[5]Relo!#REF!</definedName>
    <definedName name="tea_decaf">#REF!</definedName>
    <definedName name="tea_decaf_cons">#REF!</definedName>
    <definedName name="tea_reg">#REF!</definedName>
    <definedName name="tea_reg_cons">#REF!</definedName>
    <definedName name="Technical_SVCS___Corporate_travel">#REF!</definedName>
    <definedName name="tel_Pos_Administrative">'[5]Telephone &amp; Postage'!#REF!</definedName>
    <definedName name="Tel_Postage_Markt">'[5]Telephone &amp; Postage'!#REF!</definedName>
    <definedName name="Telephone_Installation">'[5]Telephone &amp; Postage'!#REF!</definedName>
    <definedName name="terry_par">#REF!</definedName>
    <definedName name="The_Westin_Pasadena">#REF!</definedName>
    <definedName name="toilet_paper">#REF!</definedName>
    <definedName name="toilet_paper_cons">#REF!</definedName>
    <definedName name="TOTAL">'[3]Office Space'!$C$1</definedName>
    <definedName name="TOTAL_EXPENSE">'[2]  OS &amp; E -ordered'!#REF!</definedName>
    <definedName name="total_keys">#REF!</definedName>
    <definedName name="TOTAL_PREOPENIN">#REF!</definedName>
    <definedName name="Totes_Accessories">#REF!</definedName>
    <definedName name="TOWELS">'[2]  OS &amp; E -ordered'!#REF!</definedName>
    <definedName name="TPOperations">'[5]Telephone &amp; Postage'!#REF!</definedName>
    <definedName name="TPTelephone_Installation">'[5]Telephone &amp; Postage'!#REF!</definedName>
    <definedName name="trade_publications">'[5] Dues'!#REF!</definedName>
    <definedName name="Training_Manuals">[5]TRAINING!#REF!</definedName>
    <definedName name="trash_cans">#REF!</definedName>
    <definedName name="trash_cans_cons">#REF!</definedName>
    <definedName name="TRCompetitive_Surveys">'[5]Travel &amp; Related'!#REF!</definedName>
    <definedName name="TRHuman_Resource_Training">'[5]HR RECRUITING'!#REF!</definedName>
    <definedName name="TRSite_Inspections">'[5]Travel &amp; Related'!#REF!</definedName>
    <definedName name="TRTrips">'[5]Travel &amp; Related'!#REF!</definedName>
    <definedName name="TTL">'[2]  OS &amp; E -ordered'!#REF!</definedName>
    <definedName name="ttt">#REF!</definedName>
    <definedName name="twin">'[18]OS &amp; E Westin'!$B$5</definedName>
    <definedName name="UPre_Opening_on_Site">#REF!</definedName>
    <definedName name="USales_Office">#REF!</definedName>
    <definedName name="vmail">#REF!</definedName>
    <definedName name="vmail_cons">#REF!</definedName>
    <definedName name="vvdfv">#REF!</definedName>
    <definedName name="vvfgg">#REF!</definedName>
    <definedName name="warehousing">#REF!</definedName>
    <definedName name="water">#REF!</definedName>
    <definedName name="water_cons">#REF!</definedName>
    <definedName name="WEC">#REF!</definedName>
    <definedName name="WGO">#REF!</definedName>
    <definedName name="whwit">#REF!</definedName>
    <definedName name="wrn.Grey._.List._.1998." hidden="1">{"Empire 4",#N/A,FALSE,"B";"Empire 3",#N/A,FALSE,"B";"Empire 2",#N/A,FALSE,"B";"Empire 1",#N/A,FALSE,"B"}</definedName>
    <definedName name="wrn.New._.Grey._.List." hidden="1">{"Mahattan 2",#N/A,FALSE,"B";"Manhattan 1",#N/A,FALSE,"B"}</definedName>
    <definedName name="wxyz_apron">#REF!</definedName>
    <definedName name="wxyz_f_fte">#REF!</definedName>
    <definedName name="wxyz_m_fte">#REF!</definedName>
    <definedName name="wxyz_pant_f">#REF!</definedName>
    <definedName name="wxyz_pant_m">#REF!</definedName>
    <definedName name="wxyz_shirt_black">#REF!</definedName>
    <definedName name="wxyz_shirt_blue">#REF!</definedName>
    <definedName name="wxyz_shirt_espresso">#REF!</definedName>
    <definedName name="wxyz_shirt_green">#REF!</definedName>
    <definedName name="Z">'[2]  OS &amp; E -ordered'!#REF!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13" i="5" s="1"/>
  <c r="A8" i="5"/>
  <c r="A9" i="5"/>
  <c r="A10" i="5" s="1"/>
  <c r="A11" i="5" s="1"/>
  <c r="A12" i="5" s="1"/>
  <c r="A13" i="5" s="1"/>
  <c r="A14" i="5" s="1"/>
  <c r="A15" i="5" s="1"/>
  <c r="A16" i="5" s="1"/>
  <c r="A17" i="5" s="1"/>
  <c r="C9" i="5"/>
  <c r="C16" i="5"/>
  <c r="C10" i="5"/>
  <c r="C14" i="5"/>
  <c r="C17" i="5"/>
  <c r="C8" i="5"/>
  <c r="C11" i="5"/>
  <c r="C12" i="5"/>
  <c r="C7" i="5"/>
</calcChain>
</file>

<file path=xl/sharedStrings.xml><?xml version="1.0" encoding="utf-8"?>
<sst xmlns="http://schemas.openxmlformats.org/spreadsheetml/2006/main" count="19" uniqueCount="19">
  <si>
    <t>King Bed Room</t>
  </si>
  <si>
    <t>King Suite Room</t>
  </si>
  <si>
    <t xml:space="preserve"> Twin Room</t>
  </si>
  <si>
    <t>Total</t>
  </si>
  <si>
    <t>No</t>
  </si>
  <si>
    <t>Item</t>
  </si>
  <si>
    <t>Qty</t>
  </si>
  <si>
    <t>Hairdryer</t>
  </si>
  <si>
    <t>Emergency Flashlight</t>
  </si>
  <si>
    <t>Iron</t>
  </si>
  <si>
    <t>Iron Organizer</t>
  </si>
  <si>
    <t>Electric Kettle</t>
  </si>
  <si>
    <t>Digital Weighing Scale</t>
  </si>
  <si>
    <t>Trashbin | with inner container</t>
  </si>
  <si>
    <t>2 in 1 Recycling Bin with inserts</t>
  </si>
  <si>
    <t>Par</t>
  </si>
  <si>
    <t>Hair Dryer Bag</t>
  </si>
  <si>
    <t>Cover</t>
  </si>
  <si>
    <t>Ironing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</si>
</sst>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166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1" fillId="0" borderId="0"/>
  </cellStyleXfs>
  <cellXfs count="22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3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</cellXfs>
  <cellStyles count="5">
    <cellStyle name="Bad" xfId="1" builtinId="27"/>
    <cellStyle name="Comma 2" xfId="2" xr:uid="{7E3ACBFA-4106-40F8-BF4E-C0E7FABFB77A}"/>
    <cellStyle name="Good" xfId="3" builtinId="26"/>
    <cellStyle name="Normal" xfId="0" builtinId="0"/>
    <cellStyle name="Normal 12 4" xfId="4" xr:uid="{73F2D657-4BE0-4542-8E5D-FAD11640AD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Kierland/WESTIN/Kierland/POB%20&amp;%20Staff%20Plan%20Westin%20Kierland%208-15-00-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Users/dwish046/AppData/Local/Microsoft/Windows/INetCache/Content.Outlook/V4DQ5NNO/RC%20Maldives%20OSE%20Estimate%20Dec%2020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ance\Projects\Productivity%20Model\Volker%20B\temp\Copy%20of%20BenchmarkingTool816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ADAMS%20MARK%20PORTFOLIO/Kansas/CONVERSIONS/LUCAYA/Sheraton%20Reef%20IT%20Budg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Bgs1/455&#24352;&#35273;&#38750;/FO%20Candic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Sandy%20Murowchick/Local%20Settings/Temporary%20Internet%20Files/OLK3/PROJECT%20MANAGERS/Project%20Managers%20CheckList%205-1-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ataW/Phily3/4%20Points/SID%20MPP%204%20Points%20Philadelphi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Sandy%20Murowchick/Local%20Settings/Temporary%20Internet%20Files/OLK3/OPENINGS/W%20hotels/OS%20&amp;%20E/rev%20w-ose-budget%20shel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Kierland/POB%20&amp;%20Staff%20Plan%20Westin%20KIerland%209-24-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2286A66\Westin%20Dallas%20Conversion%20Budget-11-29-01-for%20develop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SHERATON/BLOOMINGTON/Working%20Budget%20-%20Bloomington%202-11-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rnagy/Local%20Settings/Temporary%20Internet%20Files/OLK11/OPENINGS/WESTIN/Charlotte/OPENINGS/WESTIN/Charlotte/office%20space%20charlotte%2010-3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POB%20%20Staff%20Plan%20Westin%20Ft%20Lauderdale%208-11-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OPENINGS/NEW%20BUILD%20MISC/Forms/CHECKBOOK/NEW%20BUILD%20CHECKBOOK%20PROCESS/FORMS/Checkbook%20Maste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Forms/Templates/jg%20-%20os%20&amp;%20e%20new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ADAMS%20MARK%20PORTFOLIO/Kansas/CONVERSIONS/LUCAYA/Combined%20Complex%20IT%20Budgets%20By%20Proper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ance\Projects\Productivity%20Model\Benchmarking%20Tools\Data%20Collection\Stage1\Data\BJSE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Users/Narendra%20Musale/Desktop/Quotation-Westin%20Goa-Package%205-03-12-20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Preopening Budget"/>
      <sheetName val="Budget Recap"/>
      <sheetName val="OFFICE SPACE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Kids Club"/>
      <sheetName val="Pool"/>
      <sheetName val="SPA"/>
      <sheetName val="Recreation"/>
      <sheetName val="Club house"/>
      <sheetName val="Culinary"/>
      <sheetName val="F &amp; B Front of Hou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"/>
      <sheetName val="program"/>
      <sheetName val="Guest Sup"/>
      <sheetName val="Rm Linen"/>
      <sheetName val="laundry"/>
      <sheetName val="Lau Sup"/>
      <sheetName val="kit - hskp shelves"/>
      <sheetName val="bus center"/>
      <sheetName val="safe deposit"/>
      <sheetName val="bag hand"/>
      <sheetName val="Spa &amp; Fitness"/>
      <sheetName val="rec equip"/>
      <sheetName val="Ritz Kids"/>
      <sheetName val="Kitchen Storage and Transport"/>
      <sheetName val="Outlet Equipment"/>
      <sheetName val="Kit Sup International"/>
      <sheetName val="ADD"/>
      <sheetName val="Specialty"/>
      <sheetName val="Pool Bar"/>
      <sheetName val="BQT"/>
      <sheetName val="banq equip"/>
      <sheetName val="Lobby Lounge, Club Lounge"/>
      <sheetName val="Bar"/>
      <sheetName val="IRD"/>
      <sheetName val="Emp Caf"/>
      <sheetName val=" rm svc equip"/>
      <sheetName val="Bev Sup"/>
      <sheetName val="F&amp;B Sup"/>
      <sheetName val="av equip"/>
      <sheetName val="Ban Sup"/>
      <sheetName val="Trucks - City"/>
      <sheetName val="Tools"/>
      <sheetName val="Grndkep"/>
      <sheetName val="Off Mach"/>
      <sheetName val="Adm Off Sup"/>
      <sheetName val="Retail"/>
      <sheetName val="Loss Prevention"/>
      <sheetName val="Cl Sup-Rm"/>
      <sheetName val="Uniforms"/>
    </sheetNames>
    <sheetDataSet>
      <sheetData sheetId="0"/>
      <sheetData sheetId="1">
        <row r="2">
          <cell r="F2" t="str">
            <v>Maldives</v>
          </cell>
        </row>
        <row r="45">
          <cell r="Q45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ivity"/>
      <sheetName val="Manager FTE"/>
      <sheetName val="Non-Exempt FTE"/>
      <sheetName val="Data"/>
      <sheetName val="web data 7-12-05"/>
      <sheetName val="Manager_FTE"/>
      <sheetName val="Non-Exempt_FTE"/>
      <sheetName val="web_data_7-12-05"/>
      <sheetName val="Manager_FTE1"/>
      <sheetName val="Non-Exempt_FTE1"/>
      <sheetName val="web_data_7-12-051"/>
      <sheetName val="Manager_FTE2"/>
      <sheetName val="Non-Exempt_FTE2"/>
      <sheetName val="web_data_7-12-052"/>
      <sheetName val="Manager_FTE3"/>
      <sheetName val="Non-Exempt_FTE3"/>
      <sheetName val="web_data_7-12-053"/>
      <sheetName val="Manager_FTE4"/>
      <sheetName val="Non-Exempt_FTE4"/>
      <sheetName val="web_data_7-12-054"/>
      <sheetName val="A &amp; G"/>
    </sheetNames>
    <sheetDataSet>
      <sheetData sheetId="0"/>
      <sheetData sheetId="1"/>
      <sheetData sheetId="2"/>
      <sheetData sheetId="3">
        <row r="1">
          <cell r="B1" t="str">
            <v>Amelia Island</v>
          </cell>
          <cell r="C1" t="str">
            <v>Atlanta</v>
          </cell>
          <cell r="D1" t="str">
            <v>Bachelor Gulch</v>
          </cell>
          <cell r="E1" t="str">
            <v>Boston</v>
          </cell>
          <cell r="F1" t="str">
            <v>Boston Common</v>
          </cell>
          <cell r="G1" t="str">
            <v>Buckhead</v>
          </cell>
          <cell r="H1" t="str">
            <v>Cleveland</v>
          </cell>
          <cell r="I1" t="str">
            <v>Coconut Grove, Miami</v>
          </cell>
          <cell r="J1" t="str">
            <v>Dearborn</v>
          </cell>
          <cell r="K1" t="str">
            <v>Georgetown, Washington DC</v>
          </cell>
          <cell r="L1" t="str">
            <v>Half Moon Bay</v>
          </cell>
          <cell r="M1" t="str">
            <v>Huntington</v>
          </cell>
          <cell r="N1" t="str">
            <v>Kapalua</v>
          </cell>
          <cell r="O1" t="str">
            <v>Key Biscayne, Miami</v>
          </cell>
          <cell r="P1" t="str">
            <v>Laguna Niguel</v>
          </cell>
          <cell r="Q1" t="str">
            <v>Lake Las Vegas</v>
          </cell>
          <cell r="R1" t="str">
            <v>Marina del Rey</v>
          </cell>
          <cell r="S1" t="str">
            <v>Miami, South Beach</v>
          </cell>
          <cell r="T1" t="str">
            <v>Naples</v>
          </cell>
          <cell r="U1" t="str">
            <v>Naples Golf Resort</v>
          </cell>
          <cell r="V1" t="str">
            <v>New Orleans</v>
          </cell>
          <cell r="W1" t="str">
            <v>New York Battery Park</v>
          </cell>
          <cell r="X1" t="str">
            <v>New York Central Park</v>
          </cell>
          <cell r="Y1" t="str">
            <v>Palm Beach</v>
          </cell>
          <cell r="Z1" t="str">
            <v>Pentagon City</v>
          </cell>
          <cell r="AA1" t="str">
            <v>Philadelphia</v>
          </cell>
          <cell r="AB1" t="str">
            <v>Phoenix</v>
          </cell>
          <cell r="AC1" t="str">
            <v>Reynolds Plantation</v>
          </cell>
          <cell r="AD1" t="str">
            <v>San Francisco</v>
          </cell>
          <cell r="AE1" t="str">
            <v>San Juan</v>
          </cell>
          <cell r="AF1" t="str">
            <v>Sarasota</v>
          </cell>
          <cell r="AG1" t="str">
            <v>St Louis</v>
          </cell>
          <cell r="AH1" t="str">
            <v>St Thomas</v>
          </cell>
          <cell r="AI1" t="str">
            <v>Tysons Corner</v>
          </cell>
          <cell r="AJ1" t="str">
            <v>Washington DC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A-Email"/>
      <sheetName val="Assumptions"/>
      <sheetName val="Hardware"/>
      <sheetName val="Pre-Open"/>
      <sheetName val="PMS-IPS"/>
      <sheetName val="SAP"/>
      <sheetName val="Delphi"/>
      <sheetName val="Yield"/>
      <sheetName val="PBX"/>
      <sheetName val="POS"/>
      <sheetName val="HSIA"/>
      <sheetName val="StarGuest"/>
      <sheetName val="Hskping"/>
      <sheetName val="Payroll"/>
      <sheetName val="Maximo"/>
      <sheetName val="Network-Cable"/>
      <sheetName val="Golf"/>
      <sheetName val="Retail-Spa"/>
      <sheetName val="Fees &amp; Invoice Summary"/>
      <sheetName val="Cash Flow"/>
    </sheetNames>
    <sheetDataSet>
      <sheetData sheetId="0" refreshError="1">
        <row r="28">
          <cell r="I28">
            <v>0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Cover封面"/>
      <sheetName val="5SUs Budget Summery总预算"/>
      <sheetName val="Uniform制服cy013 (2)"/>
      <sheetName val="Conf.&amp;Office Equipment 办公设备c001"/>
      <sheetName val="Store Equipment库房设备Cy002"/>
      <sheetName val="Staff Facilities 人事设施及印刷品cy003"/>
      <sheetName val="Cafeteria Utensil 员工餐厅厨具cy004"/>
      <sheetName val="Cafeteria Equipment员工餐厅餐具cy005"/>
      <sheetName val="Clinic Equipment医务室设备cy006"/>
      <sheetName val="Engineering Tools工程部工具及设备cy007"/>
      <sheetName val="Security Equipment保安部器材与设备cy008"/>
      <sheetName val="FO Safe Box前台保险箱cy009"/>
      <sheetName val="FO Operation Eq前台营运设备cy010"/>
      <sheetName val="HSKPtowel,FBlinen客房浴巾cy011"/>
      <sheetName val="Duvet&amp;Pillow绒被及面单cy012"/>
      <sheetName val="Uniform制服cy013"/>
      <sheetName val="Shoes鞋cy014"/>
      <sheetName val="Guest Room Equipment客房设备cy015"/>
      <sheetName val="Laundry Chemicals洗衣设备及药品cy016"/>
      <sheetName val="HKP MIS 客房部杂项cy017"/>
      <sheetName val="Cleaning Equipment清洁设备cy018"/>
      <sheetName val="CleaningEq&amp;Untensil清洁工具及器材cy019"/>
      <sheetName val="HKP Cleaning Chemical清洁用品cy020"/>
      <sheetName val="HSKP Guest Supplies客用消耗品cy021"/>
      <sheetName val="HKP Printing房屋部印刷品cy022"/>
      <sheetName val="Chinaware 中式宴会瓷器cy023"/>
      <sheetName val="Chinese Sliverware中餐宴会银器cy024"/>
      <sheetName val="Western chinaware西餐宴会瓷器cy025"/>
      <sheetName val="Buffet Ware 自助餐用具CY26"/>
      <sheetName val="Flatware Bqt&amp;Cafeshop刀叉类cy027"/>
      <sheetName val="Holloware西餐不锈钢器具类cy028"/>
      <sheetName val="Holloware chafingdish自助餐炉cy029"/>
      <sheetName val="Glassware玻璃器皿cy030"/>
      <sheetName val="W.K Untensils中，西厨及饼房厨具cy031"/>
      <sheetName val="Bar Utensils酒吧设备CY032"/>
      <sheetName val="F&amp;B Equipment餐饮杂项用品CY033"/>
      <sheetName val="F&amp;B Linen餐饮布草cy034"/>
      <sheetName val="Banquet Equipment宴会用保温车cy035"/>
      <sheetName val="Banquet Furnitures宴会家具cy036"/>
      <sheetName val="Service carts &amp; Trolley服务车CY037"/>
      <sheetName val="MISC 中厨房用具cy038"/>
      <sheetName val="F&amp;B Cleaning Equip餐饮清洁设备cy039"/>
      <sheetName val="Stewarding Equip管事部杯碟格及车cy040"/>
      <sheetName val="Stewareding Chemical餐饮化工用品cy041"/>
      <sheetName val="F&amp;B Supplies餐饮部运作物品cy042"/>
      <sheetName val="Trays &amp; Containers食品盘及筐cy043"/>
      <sheetName val="HL Equipment健身中心物品cy044"/>
      <sheetName val="Misc&amp;food labouratory食品化验cy045"/>
      <sheetName val="pandemic item禽流感用品cy046"/>
      <sheetName val="All department Misc cy047"/>
      <sheetName val="Dormitory Facilities cy048"/>
    </sheetNames>
    <sheetDataSet>
      <sheetData sheetId="0" refreshError="1">
        <row r="2">
          <cell r="C2" t="str">
            <v>Courtyard by Marriott Shanghai Jiading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 Office - Bran"/>
      <sheetName val="Cover"/>
      <sheetName val="Project Key Contacts "/>
      <sheetName val="Vendor List "/>
      <sheetName val="Model Room"/>
      <sheetName val="Model Room K"/>
      <sheetName val="Model Room QQ"/>
      <sheetName val="Model Room FF"/>
      <sheetName val="Model Room Options"/>
      <sheetName val="A&amp;C CheckPoint - TBA"/>
      <sheetName val="IT Check Point - B&amp;T"/>
      <sheetName val="IT Check Point2 - B&amp;T"/>
      <sheetName val="Misc General - Brian"/>
      <sheetName val="OS&amp;E Quantitfication - J&amp;T"/>
      <sheetName val="OS&amp;E Installion Process"/>
      <sheetName val="Support on OS&amp;E Install"/>
      <sheetName val="POA Process "/>
      <sheetName val="Construction Turnover "/>
      <sheetName val="GM Turnover JT"/>
      <sheetName val="Forms Index"/>
      <sheetName val="model rm -king"/>
      <sheetName val="model rm QQ"/>
      <sheetName val="model rm- FF"/>
      <sheetName val="model rm options"/>
      <sheetName val="generation 2 os e"/>
      <sheetName val="A&amp;C CheckPoint "/>
      <sheetName val="GM turnover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P"/>
      <sheetName val="S&amp;ID"/>
      <sheetName val="Summary"/>
      <sheetName val="Allocation"/>
      <sheetName val="Sign Bid"/>
      <sheetName val="PR-Form"/>
    </sheetNames>
    <sheetDataSet>
      <sheetData sheetId="0" refreshError="1">
        <row r="28">
          <cell r="M28" t="str">
            <v>Four Points Hotel Philadelphia Airport</v>
          </cell>
        </row>
      </sheetData>
      <sheetData sheetId="1" refreshError="1"/>
      <sheetData sheetId="2"/>
      <sheetData sheetId="3"/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 DETAILS"/>
      <sheetName val="KING"/>
      <sheetName val="DBL-DBL"/>
      <sheetName val="TOTAL"/>
    </sheetNames>
    <sheetDataSet>
      <sheetData sheetId="0" refreshError="1">
        <row r="187">
          <cell r="A187" t="str">
            <v>GIF 001</v>
          </cell>
          <cell r="B187" t="str">
            <v>Around The House</v>
          </cell>
          <cell r="C187" t="str">
            <v>I</v>
          </cell>
          <cell r="D187">
            <v>0</v>
          </cell>
          <cell r="E187" t="str">
            <v>CS</v>
          </cell>
          <cell r="F187" t="str">
            <v>TRI-FOLD TRAVEL FRAME</v>
          </cell>
          <cell r="G187">
            <v>7900</v>
          </cell>
          <cell r="H187">
            <v>0</v>
          </cell>
          <cell r="I187" t="str">
            <v>120 Days</v>
          </cell>
          <cell r="J187" t="str">
            <v>5 M/CS  1 CS MINIMUM</v>
          </cell>
        </row>
        <row r="188">
          <cell r="A188" t="str">
            <v>GIF002</v>
          </cell>
          <cell r="B188" t="str">
            <v>Hunter Pckg</v>
          </cell>
          <cell r="C188" t="str">
            <v>I</v>
          </cell>
          <cell r="D188">
            <v>0</v>
          </cell>
          <cell r="E188" t="str">
            <v>EA</v>
          </cell>
          <cell r="F188" t="str">
            <v>GIFT AMENITY BOX - AVEDA</v>
          </cell>
          <cell r="G188">
            <v>4.26</v>
          </cell>
          <cell r="H188">
            <v>0</v>
          </cell>
          <cell r="I188" t="str">
            <v>90 DAYS</v>
          </cell>
        </row>
        <row r="189">
          <cell r="A189" t="str">
            <v>SLS4001</v>
          </cell>
          <cell r="B189" t="str">
            <v>Imperial Litho</v>
          </cell>
          <cell r="C189" t="str">
            <v>I</v>
          </cell>
          <cell r="D189">
            <v>0</v>
          </cell>
          <cell r="E189" t="str">
            <v>M</v>
          </cell>
          <cell r="F189" t="str">
            <v>SALES ENVELOPE - LG</v>
          </cell>
          <cell r="G189">
            <v>473.86</v>
          </cell>
          <cell r="H189">
            <v>0</v>
          </cell>
          <cell r="I189" t="str">
            <v>90 DAYS</v>
          </cell>
          <cell r="J189" t="str">
            <v>5,000 MIN</v>
          </cell>
        </row>
        <row r="190">
          <cell r="A190" t="str">
            <v>SLS4002</v>
          </cell>
          <cell r="B190" t="str">
            <v>Imperial Litho</v>
          </cell>
          <cell r="C190" t="str">
            <v>I</v>
          </cell>
          <cell r="D190">
            <v>0</v>
          </cell>
          <cell r="E190" t="str">
            <v>M</v>
          </cell>
          <cell r="F190" t="str">
            <v>SALES ENVELOPE - SM</v>
          </cell>
          <cell r="G190">
            <v>877.8</v>
          </cell>
          <cell r="H190">
            <v>0</v>
          </cell>
          <cell r="I190" t="str">
            <v>90 DAYS</v>
          </cell>
          <cell r="J190" t="str">
            <v>5,000 MIN</v>
          </cell>
        </row>
        <row r="191">
          <cell r="A191" t="str">
            <v>SLS4003</v>
          </cell>
          <cell r="B191" t="str">
            <v>Imperial Litho</v>
          </cell>
          <cell r="C191" t="str">
            <v>I</v>
          </cell>
          <cell r="D191">
            <v>0</v>
          </cell>
          <cell r="E191" t="str">
            <v>M</v>
          </cell>
          <cell r="F191" t="str">
            <v>SALES FOLDER - SM</v>
          </cell>
          <cell r="G191">
            <v>530</v>
          </cell>
          <cell r="H191">
            <v>0</v>
          </cell>
          <cell r="I191" t="str">
            <v>90 DAYS</v>
          </cell>
          <cell r="J191" t="str">
            <v>5,000 MIN</v>
          </cell>
        </row>
        <row r="192">
          <cell r="A192" t="str">
            <v>SLS4004</v>
          </cell>
          <cell r="B192" t="str">
            <v>Imperial Litho</v>
          </cell>
          <cell r="C192" t="str">
            <v>I</v>
          </cell>
          <cell r="D192">
            <v>0</v>
          </cell>
          <cell r="E192" t="str">
            <v>M</v>
          </cell>
          <cell r="F192" t="str">
            <v>SALES FOLDER - LG</v>
          </cell>
          <cell r="G192">
            <v>580</v>
          </cell>
          <cell r="H192">
            <v>0</v>
          </cell>
          <cell r="I192" t="str">
            <v>90 DAYS</v>
          </cell>
          <cell r="J192" t="str">
            <v>5,000 MIN</v>
          </cell>
        </row>
        <row r="193">
          <cell r="A193" t="str">
            <v>SLS4006</v>
          </cell>
          <cell r="B193" t="str">
            <v>Imperial Litho</v>
          </cell>
          <cell r="C193" t="str">
            <v>I</v>
          </cell>
          <cell r="D193">
            <v>0</v>
          </cell>
          <cell r="E193" t="str">
            <v>M</v>
          </cell>
          <cell r="F193" t="str">
            <v>SALES STATIONERY - SM</v>
          </cell>
          <cell r="G193">
            <v>244.6</v>
          </cell>
          <cell r="H193">
            <v>0</v>
          </cell>
          <cell r="I193" t="str">
            <v>90 DAYS</v>
          </cell>
        </row>
        <row r="194">
          <cell r="A194" t="str">
            <v>SLS4007</v>
          </cell>
          <cell r="B194" t="str">
            <v>Imperial Litho</v>
          </cell>
          <cell r="C194" t="str">
            <v>I</v>
          </cell>
          <cell r="D194">
            <v>0</v>
          </cell>
          <cell r="E194" t="str">
            <v>M</v>
          </cell>
          <cell r="F194" t="str">
            <v>4-COLOR RACK BROCHURE</v>
          </cell>
          <cell r="G194">
            <v>983</v>
          </cell>
          <cell r="H194">
            <v>0</v>
          </cell>
          <cell r="I194" t="str">
            <v>90 DAYS</v>
          </cell>
        </row>
        <row r="195">
          <cell r="A195" t="str">
            <v>SLS4008</v>
          </cell>
          <cell r="B195" t="str">
            <v>Imperial Litho</v>
          </cell>
          <cell r="C195" t="str">
            <v>I</v>
          </cell>
          <cell r="D195">
            <v>0</v>
          </cell>
          <cell r="E195" t="str">
            <v>M</v>
          </cell>
          <cell r="F195" t="str">
            <v>4-COLOR BROCHURE SLEEVES</v>
          </cell>
          <cell r="G195">
            <v>800</v>
          </cell>
          <cell r="H195">
            <v>0</v>
          </cell>
          <cell r="I195" t="str">
            <v>90 DAYS</v>
          </cell>
        </row>
        <row r="196">
          <cell r="A196" t="str">
            <v>SLS4009</v>
          </cell>
          <cell r="B196" t="str">
            <v>Imperial Litho</v>
          </cell>
          <cell r="C196" t="str">
            <v>I</v>
          </cell>
          <cell r="D196">
            <v>0</v>
          </cell>
          <cell r="E196" t="str">
            <v>M</v>
          </cell>
          <cell r="F196" t="str">
            <v>4-COLOR HOTEL BROCHURE</v>
          </cell>
          <cell r="G196">
            <v>820</v>
          </cell>
          <cell r="H196">
            <v>0</v>
          </cell>
          <cell r="I196" t="str">
            <v>90 DAYS</v>
          </cell>
        </row>
        <row r="197">
          <cell r="A197" t="str">
            <v>SLS4010</v>
          </cell>
          <cell r="B197" t="str">
            <v>Imperial Litho</v>
          </cell>
          <cell r="C197" t="str">
            <v>I</v>
          </cell>
          <cell r="D197">
            <v>0</v>
          </cell>
          <cell r="E197" t="str">
            <v>M</v>
          </cell>
          <cell r="F197" t="str">
            <v>4-COLOR FUNCTION BROCHURE</v>
          </cell>
          <cell r="G197">
            <v>1010</v>
          </cell>
          <cell r="H197">
            <v>0</v>
          </cell>
          <cell r="I197" t="str">
            <v>90 DAYS</v>
          </cell>
        </row>
        <row r="198">
          <cell r="A198" t="str">
            <v>SLS4011</v>
          </cell>
          <cell r="B198" t="str">
            <v>Imperial Litho</v>
          </cell>
          <cell r="C198" t="str">
            <v>I</v>
          </cell>
          <cell r="D198">
            <v>0</v>
          </cell>
          <cell r="E198" t="str">
            <v>M</v>
          </cell>
          <cell r="F198" t="str">
            <v>INSERT MAP FOR ABOVE</v>
          </cell>
          <cell r="G198">
            <v>400</v>
          </cell>
          <cell r="H198">
            <v>0</v>
          </cell>
          <cell r="I198" t="str">
            <v>90 DAYS</v>
          </cell>
        </row>
        <row r="199">
          <cell r="A199" t="str">
            <v>SLS4020</v>
          </cell>
          <cell r="B199" t="str">
            <v>Imperial Litho</v>
          </cell>
          <cell r="C199" t="str">
            <v>I</v>
          </cell>
          <cell r="D199">
            <v>0</v>
          </cell>
          <cell r="E199" t="str">
            <v>LT</v>
          </cell>
          <cell r="F199" t="str">
            <v>PRESS KIT FOLDER - RIBBON INCL.</v>
          </cell>
          <cell r="G199">
            <v>7932</v>
          </cell>
          <cell r="H199">
            <v>0</v>
          </cell>
          <cell r="I199" t="str">
            <v>90 DAYS</v>
          </cell>
          <cell r="J199" t="str">
            <v>2,500/LT</v>
          </cell>
        </row>
        <row r="200">
          <cell r="A200" t="str">
            <v>SLS4021</v>
          </cell>
          <cell r="B200" t="str">
            <v>Imperial Litho</v>
          </cell>
          <cell r="C200" t="str">
            <v>I</v>
          </cell>
          <cell r="D200">
            <v>0</v>
          </cell>
          <cell r="E200" t="str">
            <v>EA</v>
          </cell>
          <cell r="F200" t="str">
            <v>SPECIAL W CD W/ INSERT</v>
          </cell>
          <cell r="G200">
            <v>6.5</v>
          </cell>
          <cell r="H200">
            <v>0</v>
          </cell>
        </row>
        <row r="201">
          <cell r="A201" t="str">
            <v>SLS4021A</v>
          </cell>
          <cell r="B201" t="str">
            <v>Imperial Litho</v>
          </cell>
          <cell r="C201" t="str">
            <v>I</v>
          </cell>
          <cell r="D201">
            <v>0</v>
          </cell>
          <cell r="E201" t="str">
            <v>LT</v>
          </cell>
          <cell r="F201" t="str">
            <v>SEPERATION CHG</v>
          </cell>
          <cell r="G201">
            <v>1200</v>
          </cell>
          <cell r="H201">
            <v>0</v>
          </cell>
          <cell r="I201" t="str">
            <v>90 DAYS</v>
          </cell>
        </row>
        <row r="202">
          <cell r="A202" t="str">
            <v>ACT001</v>
          </cell>
          <cell r="B202" t="str">
            <v>Moore</v>
          </cell>
          <cell r="C202" t="str">
            <v>I</v>
          </cell>
          <cell r="D202">
            <v>0</v>
          </cell>
          <cell r="E202" t="str">
            <v>M</v>
          </cell>
          <cell r="F202" t="str">
            <v>BACK OF HOUSE FORMS ALLOWANCE - FIDELIO</v>
          </cell>
          <cell r="G202">
            <v>2000</v>
          </cell>
          <cell r="H202">
            <v>0</v>
          </cell>
          <cell r="I202" t="str">
            <v>90 DAYS</v>
          </cell>
        </row>
        <row r="203">
          <cell r="A203" t="str">
            <v>SLS4022</v>
          </cell>
          <cell r="B203" t="str">
            <v>Armor</v>
          </cell>
          <cell r="C203" t="str">
            <v>I</v>
          </cell>
          <cell r="D203">
            <v>0</v>
          </cell>
          <cell r="E203" t="str">
            <v>M</v>
          </cell>
          <cell r="F203" t="str">
            <v>SHOPPING BAG SM</v>
          </cell>
          <cell r="G203">
            <v>590</v>
          </cell>
          <cell r="H203">
            <v>0</v>
          </cell>
          <cell r="I203" t="str">
            <v>120 Days</v>
          </cell>
        </row>
        <row r="204">
          <cell r="A204" t="str">
            <v>SLS4023</v>
          </cell>
          <cell r="B204" t="str">
            <v>Armor</v>
          </cell>
          <cell r="C204" t="str">
            <v>I</v>
          </cell>
          <cell r="D204">
            <v>0</v>
          </cell>
          <cell r="E204" t="str">
            <v>M</v>
          </cell>
          <cell r="F204" t="str">
            <v>SHOPPING BAG LG</v>
          </cell>
          <cell r="G204">
            <v>1230</v>
          </cell>
          <cell r="H204">
            <v>0</v>
          </cell>
          <cell r="I204" t="str">
            <v>120 Days</v>
          </cell>
        </row>
      </sheetData>
      <sheetData sheetId="1" refreshError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SPACE"/>
      <sheetName val="Budget Recap"/>
      <sheetName val="Pre-Opening Budget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Kids Club"/>
      <sheetName val="Pool"/>
      <sheetName val="SPA"/>
      <sheetName val="Recreation"/>
      <sheetName val="Club house"/>
      <sheetName val="Culinary"/>
      <sheetName val="Outl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S &amp; E Westin"/>
      <sheetName val="Summary"/>
      <sheetName val="Transition team "/>
      <sheetName val="OS &amp; E Summary"/>
    </sheetNames>
    <sheetDataSet>
      <sheetData sheetId="0" refreshError="1">
        <row r="5">
          <cell r="B5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OS &amp; E -ordered"/>
      <sheetName val="Transition Staffing Budget"/>
      <sheetName val="Wages &amp; Benefits"/>
      <sheetName val="Expenses"/>
      <sheetName val="Travel Days"/>
      <sheetName val="BUDGET SUMMARY"/>
      <sheetName val="PREFUNDING LOG-starwood"/>
      <sheetName val="PO LOG -other"/>
      <sheetName val="INVOICE LOG"/>
      <sheetName val="Transiton Staffing"/>
      <sheetName val="PO LOG -SHERATON"/>
      <sheetName val=" OS &amp; E-to be ordered"/>
      <sheetName val="HR"/>
      <sheetName val="transition projections "/>
      <sheetName val="WLUC-03"/>
      <sheetName val=" Preopening Budget"/>
      <sheetName val="Office Space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Space"/>
      <sheetName val="Model Room"/>
      <sheetName val="  OS &amp; E -ordered"/>
    </sheetNames>
    <sheetDataSet>
      <sheetData sheetId="0" refreshError="1">
        <row r="2">
          <cell r="H2">
            <v>37530</v>
          </cell>
        </row>
        <row r="8">
          <cell r="O8">
            <v>36923</v>
          </cell>
          <cell r="P8">
            <v>36951</v>
          </cell>
          <cell r="Q8">
            <v>36982</v>
          </cell>
          <cell r="R8">
            <v>37012</v>
          </cell>
          <cell r="S8">
            <v>37043</v>
          </cell>
          <cell r="T8">
            <v>37073</v>
          </cell>
          <cell r="U8">
            <v>37104</v>
          </cell>
          <cell r="V8">
            <v>37135</v>
          </cell>
          <cell r="W8">
            <v>37165</v>
          </cell>
          <cell r="X8">
            <v>37196</v>
          </cell>
          <cell r="Y8">
            <v>37226</v>
          </cell>
          <cell r="Z8">
            <v>37257</v>
          </cell>
          <cell r="AA8">
            <v>37288</v>
          </cell>
        </row>
        <row r="43">
          <cell r="O43">
            <v>330</v>
          </cell>
          <cell r="P43">
            <v>330</v>
          </cell>
          <cell r="Q43">
            <v>410</v>
          </cell>
          <cell r="R43">
            <v>410</v>
          </cell>
          <cell r="S43">
            <v>570</v>
          </cell>
          <cell r="T43">
            <v>570</v>
          </cell>
          <cell r="U43">
            <v>570</v>
          </cell>
          <cell r="V43">
            <v>650</v>
          </cell>
          <cell r="W43">
            <v>1150</v>
          </cell>
          <cell r="X43">
            <v>1150</v>
          </cell>
          <cell r="Y43">
            <v>1150</v>
          </cell>
          <cell r="Z43">
            <v>1470</v>
          </cell>
          <cell r="AA43">
            <v>1595</v>
          </cell>
        </row>
        <row r="44"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Preopening Budget"/>
      <sheetName val="Budget Recap"/>
      <sheetName val="OFFICE SPACE"/>
      <sheetName val="Model Room 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Club lounge"/>
      <sheetName val="Fitness Ctr- pool"/>
      <sheetName val="Garage dept"/>
      <sheetName val="F &amp; B culinary"/>
      <sheetName val="F &amp; B front of hou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act Labor"/>
      <sheetName val=" Dues"/>
      <sheetName val="Brochures &amp; Materials"/>
      <sheetName val="Business Promo"/>
      <sheetName val="Relo"/>
      <sheetName val="TRAINING"/>
      <sheetName val="Office Rental"/>
      <sheetName val="HR RECRUITING"/>
      <sheetName val="Media &amp; Advertising"/>
      <sheetName val="Operations"/>
      <sheetName val="Telephone &amp; Postage"/>
      <sheetName val="Opening Assistance"/>
      <sheetName val="Eqpmnt lease"/>
      <sheetName val="Public Relations"/>
      <sheetName val="PS &amp; O"/>
      <sheetName val="Travel &amp; Related"/>
      <sheetName val="Cover"/>
      <sheetName val="PO Log"/>
      <sheetName val="PROJECTED EXPENSE"/>
      <sheetName val="CURRENT FORECAST"/>
      <sheetName val="Budget Summary"/>
      <sheetName val="Salary &amp; Wages"/>
      <sheetName val="PTO"/>
      <sheetName val="PTER"/>
      <sheetName val="BONUS"/>
      <sheetName val="starshare"/>
      <sheetName val="Agency Placement"/>
      <sheetName val="Professional Fees"/>
      <sheetName val="Parking"/>
      <sheetName val="Maintenance"/>
      <sheetName val="Opening Ceremony"/>
      <sheetName val="Licenses &amp; Permits"/>
      <sheetName val="Security"/>
      <sheetName val="Contingency"/>
      <sheetName val="TECH SVCS"/>
      <sheetName val="CORP TRAVEL"/>
      <sheetName val="Blank PO"/>
      <sheetName val="Sample 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 &amp; G"/>
      <sheetName val="0000"/>
      <sheetName val="Summary Totals"/>
      <sheetName val="F &amp; B"/>
      <sheetName val="Banquets"/>
      <sheetName val="Lobby Bar"/>
      <sheetName val="Restaurant"/>
      <sheetName val="F.O."/>
      <sheetName val="Guestrooms"/>
      <sheetName val="Housekeeping"/>
      <sheetName val="Laundry"/>
      <sheetName val="S.E."/>
      <sheetName val="Kid's Club"/>
      <sheetName val="Sales &amp; Catering"/>
      <sheetName val="Engineering"/>
      <sheetName val="H.R."/>
      <sheetName val="Uniforms"/>
      <sheetName val="BUSINESS CTR"/>
      <sheetName val="WESTIN HEOS by CATEGORY (2)"/>
      <sheetName val="WESTIN HEOS by CATEGORY"/>
      <sheetName val="WESTIN HEOS by VENDOR"/>
    </sheetNames>
    <sheetDataSet>
      <sheetData sheetId="0" refreshError="1">
        <row r="5">
          <cell r="C5" t="str">
            <v>AREA</v>
          </cell>
        </row>
        <row r="9">
          <cell r="C9" t="str">
            <v>ACCOUNT</v>
          </cell>
        </row>
        <row r="10">
          <cell r="C10" t="str">
            <v>ACCOUNT</v>
          </cell>
        </row>
        <row r="11">
          <cell r="C11" t="str">
            <v>ACCOUNT</v>
          </cell>
        </row>
        <row r="12">
          <cell r="C12" t="str">
            <v>ACCOUNT</v>
          </cell>
        </row>
        <row r="13">
          <cell r="C13" t="str">
            <v>ACCOUNT</v>
          </cell>
        </row>
        <row r="14">
          <cell r="C14" t="str">
            <v>ACCOUNT</v>
          </cell>
        </row>
        <row r="15">
          <cell r="C15" t="str">
            <v>ACCOUNT</v>
          </cell>
        </row>
        <row r="16">
          <cell r="C16" t="str">
            <v>ACCOUNT</v>
          </cell>
        </row>
        <row r="17">
          <cell r="C17" t="str">
            <v>ACCOUNT</v>
          </cell>
        </row>
        <row r="18">
          <cell r="C18" t="str">
            <v>ACCOUNT</v>
          </cell>
        </row>
        <row r="21">
          <cell r="C21" t="str">
            <v>GEN. MGR</v>
          </cell>
        </row>
        <row r="22">
          <cell r="C22" t="str">
            <v>GEN. MGR</v>
          </cell>
        </row>
        <row r="23">
          <cell r="C23" t="str">
            <v>GEN. MGR</v>
          </cell>
        </row>
        <row r="24">
          <cell r="C24" t="str">
            <v>GEN. MGR</v>
          </cell>
        </row>
        <row r="25">
          <cell r="C25" t="str">
            <v>GEN. MGR</v>
          </cell>
        </row>
        <row r="26">
          <cell r="C26" t="str">
            <v>GEN. MGR</v>
          </cell>
        </row>
        <row r="27">
          <cell r="C27" t="str">
            <v>GEN. MGR</v>
          </cell>
        </row>
        <row r="28">
          <cell r="C28" t="str">
            <v>GEN. MGR</v>
          </cell>
        </row>
        <row r="29">
          <cell r="C29" t="str">
            <v>GEN. MGR</v>
          </cell>
        </row>
        <row r="30">
          <cell r="C30" t="str">
            <v>GEN. MGR</v>
          </cell>
        </row>
        <row r="31">
          <cell r="C31" t="str">
            <v>GEN. MGR</v>
          </cell>
        </row>
        <row r="32">
          <cell r="C32" t="str">
            <v>GEN. MGR</v>
          </cell>
        </row>
        <row r="33">
          <cell r="C33" t="str">
            <v>GEN. MGR</v>
          </cell>
        </row>
        <row r="36">
          <cell r="C36" t="str">
            <v>OPER.MGR</v>
          </cell>
        </row>
        <row r="37">
          <cell r="C37" t="str">
            <v>OPER.MGR</v>
          </cell>
        </row>
        <row r="38">
          <cell r="C38" t="str">
            <v>OPER.MGR</v>
          </cell>
        </row>
        <row r="39">
          <cell r="C39" t="str">
            <v>OPER.MGR</v>
          </cell>
        </row>
        <row r="40">
          <cell r="C40" t="str">
            <v>OPER.MGR</v>
          </cell>
        </row>
        <row r="41">
          <cell r="C41" t="str">
            <v>OPER.MGR</v>
          </cell>
        </row>
        <row r="42">
          <cell r="C42" t="str">
            <v>OPER.MGR</v>
          </cell>
        </row>
        <row r="43">
          <cell r="C43" t="str">
            <v>OPER.MGR</v>
          </cell>
        </row>
        <row r="46">
          <cell r="C46" t="str">
            <v>PURCHMGR</v>
          </cell>
        </row>
        <row r="47">
          <cell r="C47" t="str">
            <v>PURCHMGR</v>
          </cell>
        </row>
        <row r="48">
          <cell r="C48" t="str">
            <v>PURCHMGR</v>
          </cell>
        </row>
        <row r="49">
          <cell r="C49" t="str">
            <v>PURCHMGR</v>
          </cell>
        </row>
        <row r="50">
          <cell r="C50" t="str">
            <v>PURCHMGR</v>
          </cell>
        </row>
        <row r="51">
          <cell r="C51" t="str">
            <v>PURCHMGR</v>
          </cell>
        </row>
        <row r="52">
          <cell r="C52" t="str">
            <v>PURCHMGR</v>
          </cell>
        </row>
        <row r="55">
          <cell r="C55" t="str">
            <v>KEYISSUE</v>
          </cell>
        </row>
        <row r="56">
          <cell r="C56" t="str">
            <v>KEYISSUE</v>
          </cell>
        </row>
        <row r="57">
          <cell r="C57" t="str">
            <v>SECURMGR</v>
          </cell>
        </row>
        <row r="58">
          <cell r="C58" t="str">
            <v>SECURMGR</v>
          </cell>
        </row>
        <row r="59">
          <cell r="C59" t="str">
            <v>SECURMGR</v>
          </cell>
        </row>
        <row r="60">
          <cell r="C60" t="str">
            <v>SECURMGR</v>
          </cell>
        </row>
        <row r="63">
          <cell r="C63" t="str">
            <v>ACCOUNT</v>
          </cell>
        </row>
        <row r="64">
          <cell r="C64" t="str">
            <v>ACCOUNT</v>
          </cell>
        </row>
        <row r="65">
          <cell r="C65" t="str">
            <v>ACCOUNT</v>
          </cell>
        </row>
        <row r="66">
          <cell r="C66" t="str">
            <v>ACCOUNT</v>
          </cell>
        </row>
        <row r="67">
          <cell r="C67" t="str">
            <v>ACCOUNT</v>
          </cell>
        </row>
        <row r="68">
          <cell r="C68" t="str">
            <v>ACCOUNT</v>
          </cell>
        </row>
        <row r="69">
          <cell r="C69" t="str">
            <v>ACCOUNT</v>
          </cell>
        </row>
        <row r="70">
          <cell r="C70" t="str">
            <v>ACCOUNT</v>
          </cell>
        </row>
        <row r="71">
          <cell r="C71" t="str">
            <v>EXEOFFIC</v>
          </cell>
        </row>
        <row r="72">
          <cell r="C72" t="str">
            <v>ACCOUNT</v>
          </cell>
        </row>
        <row r="79">
          <cell r="C79" t="str">
            <v>FORMS</v>
          </cell>
        </row>
        <row r="80">
          <cell r="C80" t="str">
            <v>FORMS</v>
          </cell>
        </row>
        <row r="81">
          <cell r="C81" t="str">
            <v>FORMS</v>
          </cell>
        </row>
        <row r="84">
          <cell r="C84" t="str">
            <v>ACCOUNT</v>
          </cell>
        </row>
        <row r="85">
          <cell r="C85" t="str">
            <v>ACCOUNT</v>
          </cell>
        </row>
        <row r="86">
          <cell r="C86" t="str">
            <v>EXEOFFIC</v>
          </cell>
        </row>
        <row r="89">
          <cell r="C89" t="str">
            <v>EXEOFFIC</v>
          </cell>
        </row>
        <row r="90">
          <cell r="C90" t="str">
            <v>EXEOFFIC</v>
          </cell>
        </row>
        <row r="93">
          <cell r="C93" t="str">
            <v>KEYISSUE</v>
          </cell>
        </row>
        <row r="94">
          <cell r="C94" t="str">
            <v>SECURITY</v>
          </cell>
        </row>
        <row r="95">
          <cell r="C95" t="str">
            <v>SECURITY</v>
          </cell>
        </row>
        <row r="96">
          <cell r="C96" t="str">
            <v>SECURITY</v>
          </cell>
        </row>
        <row r="97">
          <cell r="C97" t="str">
            <v>SECURITY</v>
          </cell>
        </row>
        <row r="98">
          <cell r="C98" t="str">
            <v>SECURITY</v>
          </cell>
        </row>
        <row r="99">
          <cell r="C99" t="str">
            <v>SECURITY</v>
          </cell>
        </row>
        <row r="100">
          <cell r="C100" t="str">
            <v>SECURITY</v>
          </cell>
        </row>
        <row r="101">
          <cell r="C101" t="str">
            <v>SECURITY</v>
          </cell>
        </row>
        <row r="102">
          <cell r="C102" t="str">
            <v>SECURITY</v>
          </cell>
        </row>
        <row r="103">
          <cell r="C103" t="str">
            <v>SECURITY</v>
          </cell>
        </row>
        <row r="104">
          <cell r="C104" t="str">
            <v>SECURITY</v>
          </cell>
        </row>
        <row r="105">
          <cell r="C105" t="str">
            <v>SECURITY</v>
          </cell>
        </row>
        <row r="108">
          <cell r="C108" t="str">
            <v>SECURITY</v>
          </cell>
        </row>
        <row r="109">
          <cell r="C109" t="str">
            <v>SECURITY</v>
          </cell>
        </row>
        <row r="110">
          <cell r="C110" t="str">
            <v>SECURITY</v>
          </cell>
        </row>
        <row r="111">
          <cell r="C111" t="str">
            <v>SECURITY</v>
          </cell>
        </row>
        <row r="112">
          <cell r="C112" t="str">
            <v>SECURITY</v>
          </cell>
        </row>
        <row r="114">
          <cell r="C114" t="str">
            <v>SECURITY</v>
          </cell>
        </row>
        <row r="118">
          <cell r="C118" t="str">
            <v>SECURITY</v>
          </cell>
        </row>
        <row r="119">
          <cell r="C119" t="str">
            <v>SECURITY</v>
          </cell>
        </row>
        <row r="120">
          <cell r="C120" t="str">
            <v>SECURITY</v>
          </cell>
        </row>
        <row r="121">
          <cell r="C121" t="str">
            <v>SECURITY</v>
          </cell>
        </row>
        <row r="122">
          <cell r="C122" t="str">
            <v>SECURITY</v>
          </cell>
        </row>
        <row r="123">
          <cell r="C123" t="str">
            <v>SECURITY</v>
          </cell>
        </row>
        <row r="124">
          <cell r="C124" t="str">
            <v>ALL</v>
          </cell>
        </row>
        <row r="125">
          <cell r="C125" t="str">
            <v>ALL</v>
          </cell>
        </row>
        <row r="126">
          <cell r="C126" t="str">
            <v>ALL</v>
          </cell>
        </row>
        <row r="127">
          <cell r="C127" t="str">
            <v>ALL</v>
          </cell>
        </row>
        <row r="128">
          <cell r="C128" t="str">
            <v>ALL</v>
          </cell>
        </row>
        <row r="129">
          <cell r="C129" t="str">
            <v>ALL</v>
          </cell>
        </row>
        <row r="130">
          <cell r="C130" t="str">
            <v>ALL</v>
          </cell>
        </row>
        <row r="131">
          <cell r="C131" t="str">
            <v>ALL</v>
          </cell>
        </row>
        <row r="132">
          <cell r="C132" t="str">
            <v>ALL</v>
          </cell>
        </row>
        <row r="135">
          <cell r="C135" t="str">
            <v>SECURITY</v>
          </cell>
        </row>
        <row r="136">
          <cell r="C136" t="str">
            <v>SECURITY</v>
          </cell>
        </row>
        <row r="137">
          <cell r="C137" t="str">
            <v>SECURITY</v>
          </cell>
        </row>
        <row r="138">
          <cell r="C138" t="str">
            <v>SECURITY</v>
          </cell>
        </row>
        <row r="139">
          <cell r="C139" t="str">
            <v>SECURITY</v>
          </cell>
        </row>
        <row r="140">
          <cell r="C140" t="str">
            <v>SECURITY</v>
          </cell>
        </row>
        <row r="147">
          <cell r="C147" t="str">
            <v>PURCHASE</v>
          </cell>
        </row>
        <row r="148">
          <cell r="C148" t="str">
            <v>PURCHASE</v>
          </cell>
        </row>
        <row r="149">
          <cell r="C149" t="str">
            <v>PURCHASE</v>
          </cell>
        </row>
        <row r="150">
          <cell r="C150" t="str">
            <v>PURCHASE</v>
          </cell>
        </row>
        <row r="151">
          <cell r="C151" t="str">
            <v>PURCHASE</v>
          </cell>
        </row>
        <row r="154">
          <cell r="J154">
            <v>164235.66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raton Reef Village"/>
      <sheetName val="Combined IT Budget"/>
      <sheetName val="Westin Breakers Cay"/>
      <sheetName val="Westin Lighthouse Point"/>
      <sheetName val="Westin Lanai Suites (SPG)"/>
    </sheetNames>
    <sheetDataSet>
      <sheetData sheetId="0" refreshError="1">
        <row r="8">
          <cell r="C8">
            <v>550</v>
          </cell>
        </row>
        <row r="36">
          <cell r="H36">
            <v>0.02</v>
          </cell>
        </row>
      </sheetData>
      <sheetData sheetId="1" refreshError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structions"/>
      <sheetName val="Labor Definitions"/>
      <sheetName val="FTE Calculation"/>
      <sheetName val="Drivers"/>
      <sheetName val="Rooms - FO"/>
      <sheetName val="Rooms - Hskpg &amp; Ldry"/>
      <sheetName val="Engg"/>
      <sheetName val="Acctg"/>
      <sheetName val="Drivers FO"/>
      <sheetName val="Front Office"/>
      <sheetName val="Drivers Hskpg&amp;Ldry"/>
      <sheetName val="Hskpg"/>
      <sheetName val="Laundry"/>
      <sheetName val="Drivers Engg"/>
      <sheetName val="Engineering"/>
      <sheetName val="Drivers Acctg"/>
      <sheetName val="Accounting"/>
      <sheetName val="Labor_Definitions"/>
      <sheetName val="FTE_Calculation"/>
      <sheetName val="Rooms_-_FO"/>
      <sheetName val="Rooms_-_Hskpg_&amp;_Ldry"/>
      <sheetName val="Drivers_FO"/>
      <sheetName val="Front_Office"/>
      <sheetName val="Drivers_Hskpg&amp;Ldry"/>
      <sheetName val="Drivers_Engg"/>
      <sheetName val="Drivers_Acctg"/>
      <sheetName val="Labor_Definitions1"/>
      <sheetName val="FTE_Calculation1"/>
      <sheetName val="Rooms_-_FO1"/>
      <sheetName val="Rooms_-_Hskpg_&amp;_Ldry1"/>
      <sheetName val="Drivers_FO1"/>
      <sheetName val="Front_Office1"/>
      <sheetName val="Drivers_Hskpg&amp;Ldry1"/>
      <sheetName val="Drivers_Engg1"/>
      <sheetName val="Drivers_Acctg1"/>
      <sheetName val="Labor_Definitions2"/>
      <sheetName val="FTE_Calculation2"/>
      <sheetName val="Rooms_-_FO2"/>
      <sheetName val="Rooms_-_Hskpg_&amp;_Ldry2"/>
      <sheetName val="Drivers_FO2"/>
      <sheetName val="Front_Office2"/>
      <sheetName val="Drivers_Hskpg&amp;Ldry2"/>
      <sheetName val="Drivers_Engg2"/>
      <sheetName val="Drivers_Acctg2"/>
      <sheetName val="Labor_Definitions3"/>
      <sheetName val="FTE_Calculation3"/>
      <sheetName val="Rooms_-_FO3"/>
      <sheetName val="Rooms_-_Hskpg_&amp;_Ldry3"/>
      <sheetName val="Drivers_FO3"/>
      <sheetName val="Front_Office3"/>
      <sheetName val="Drivers_Hskpg&amp;Ldry3"/>
      <sheetName val="Drivers_Engg3"/>
      <sheetName val="Drivers_Acctg3"/>
      <sheetName val="Labor_Definitions4"/>
      <sheetName val="FTE_Calculation4"/>
      <sheetName val="Rooms_-_FO4"/>
      <sheetName val="Rooms_-_Hskpg_&amp;_Ldry4"/>
      <sheetName val="Drivers_FO4"/>
      <sheetName val="Front_Office4"/>
      <sheetName val="Drivers_Hskpg&amp;Ldry4"/>
      <sheetName val="Drivers_Engg4"/>
      <sheetName val="Drivers_Acctg4"/>
      <sheetName val=" Preopening 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Additional Kitchen Items"/>
      <sheetName val="Additional Trolleys "/>
      <sheetName val="Cast Iron"/>
      <sheetName val="Leatherite Items"/>
      <sheetName val="Misc. Rooms Items"/>
      <sheetName val="Pool Glassware"/>
      <sheetName val="Room Amenities-Kids"/>
      <sheetName val="Fancy &amp; Bar Glassware"/>
      <sheetName val="F&amp;B -Display"/>
      <sheetName val="Insight Lamps"/>
      <sheetName val="Beverage Dispenser"/>
      <sheetName val="Flavour Blaster "/>
      <sheetName val="Misc. Pending Items"/>
      <sheetName val="F&amp;B Misc"/>
      <sheetName val="Rooms &amp; Bathroom Accessori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C88B-9FFA-4B81-8A9A-73F5AE9D1F4E}">
  <sheetPr>
    <pageSetUpPr fitToPage="1"/>
  </sheetPr>
  <dimension ref="A1:C17"/>
  <sheetViews>
    <sheetView showGridLines="0" tabSelected="1" zoomScale="70" zoomScaleNormal="70" workbookViewId="0">
      <selection activeCell="G19" sqref="G19"/>
    </sheetView>
  </sheetViews>
  <sheetFormatPr defaultColWidth="9" defaultRowHeight="14.4" x14ac:dyDescent="0.3"/>
  <cols>
    <col min="1" max="1" width="5" customWidth="1"/>
    <col min="2" max="2" width="33" customWidth="1"/>
    <col min="3" max="3" width="10.33203125" customWidth="1"/>
  </cols>
  <sheetData>
    <row r="1" spans="1:3" s="2" customFormat="1" ht="20.25" customHeight="1" x14ac:dyDescent="0.3">
      <c r="A1" s="20"/>
      <c r="B1" s="21" t="s">
        <v>0</v>
      </c>
      <c r="C1" s="21">
        <v>122</v>
      </c>
    </row>
    <row r="2" spans="1:3" s="2" customFormat="1" ht="20.25" customHeight="1" x14ac:dyDescent="0.3">
      <c r="A2" s="11"/>
      <c r="B2" s="3" t="s">
        <v>1</v>
      </c>
      <c r="C2" s="3">
        <v>12</v>
      </c>
    </row>
    <row r="3" spans="1:3" s="2" customFormat="1" ht="20.25" customHeight="1" x14ac:dyDescent="0.3">
      <c r="A3" s="12"/>
      <c r="B3" s="3" t="s">
        <v>2</v>
      </c>
      <c r="C3" s="3">
        <v>30</v>
      </c>
    </row>
    <row r="4" spans="1:3" s="2" customFormat="1" x14ac:dyDescent="0.3">
      <c r="A4" s="13"/>
      <c r="B4" s="1" t="s">
        <v>3</v>
      </c>
      <c r="C4" s="1">
        <f>SUM(C1:C3)</f>
        <v>164</v>
      </c>
    </row>
    <row r="5" spans="1:3" s="2" customFormat="1" ht="15" thickBot="1" x14ac:dyDescent="0.35">
      <c r="A5" s="13"/>
      <c r="B5" s="8" t="s">
        <v>15</v>
      </c>
      <c r="C5" s="8">
        <v>1.1000000000000001</v>
      </c>
    </row>
    <row r="6" spans="1:3" s="2" customFormat="1" x14ac:dyDescent="0.3">
      <c r="A6" s="18" t="s">
        <v>4</v>
      </c>
      <c r="B6" s="19" t="s">
        <v>5</v>
      </c>
      <c r="C6" s="19" t="s">
        <v>6</v>
      </c>
    </row>
    <row r="7" spans="1:3" s="2" customFormat="1" x14ac:dyDescent="0.3">
      <c r="A7" s="10">
        <v>1</v>
      </c>
      <c r="B7" s="4" t="s">
        <v>7</v>
      </c>
      <c r="C7" s="9">
        <f t="shared" ref="C7:C14" si="0">ROUND($C$4*$C$5,0)</f>
        <v>180</v>
      </c>
    </row>
    <row r="8" spans="1:3" s="17" customFormat="1" x14ac:dyDescent="0.3">
      <c r="A8" s="14">
        <f>1+A7</f>
        <v>2</v>
      </c>
      <c r="B8" s="15" t="s">
        <v>16</v>
      </c>
      <c r="C8" s="16">
        <f t="shared" si="0"/>
        <v>180</v>
      </c>
    </row>
    <row r="9" spans="1:3" s="17" customFormat="1" x14ac:dyDescent="0.3">
      <c r="A9" s="14">
        <f t="shared" ref="A9:A17" si="1">1+A8</f>
        <v>3</v>
      </c>
      <c r="B9" s="15" t="s">
        <v>8</v>
      </c>
      <c r="C9" s="16">
        <f t="shared" si="0"/>
        <v>180</v>
      </c>
    </row>
    <row r="10" spans="1:3" s="2" customFormat="1" x14ac:dyDescent="0.3">
      <c r="A10" s="14">
        <f t="shared" si="1"/>
        <v>4</v>
      </c>
      <c r="B10" s="15" t="s">
        <v>9</v>
      </c>
      <c r="C10" s="16">
        <f t="shared" si="0"/>
        <v>180</v>
      </c>
    </row>
    <row r="11" spans="1:3" s="2" customFormat="1" x14ac:dyDescent="0.3">
      <c r="A11" s="14">
        <f t="shared" si="1"/>
        <v>5</v>
      </c>
      <c r="B11" s="5" t="s">
        <v>10</v>
      </c>
      <c r="C11" s="9">
        <f t="shared" si="0"/>
        <v>180</v>
      </c>
    </row>
    <row r="12" spans="1:3" s="2" customFormat="1" x14ac:dyDescent="0.3">
      <c r="A12" s="14">
        <f t="shared" si="1"/>
        <v>6</v>
      </c>
      <c r="B12" s="5" t="s">
        <v>18</v>
      </c>
      <c r="C12" s="9">
        <f t="shared" si="0"/>
        <v>180</v>
      </c>
    </row>
    <row r="13" spans="1:3" s="2" customFormat="1" x14ac:dyDescent="0.3">
      <c r="A13" s="14">
        <f t="shared" si="1"/>
        <v>7</v>
      </c>
      <c r="B13" s="5" t="s">
        <v>17</v>
      </c>
      <c r="C13" s="9">
        <f t="shared" si="0"/>
        <v>180</v>
      </c>
    </row>
    <row r="14" spans="1:3" s="2" customFormat="1" x14ac:dyDescent="0.3">
      <c r="A14" s="14">
        <f t="shared" si="1"/>
        <v>8</v>
      </c>
      <c r="B14" s="5" t="s">
        <v>11</v>
      </c>
      <c r="C14" s="9">
        <f t="shared" si="0"/>
        <v>180</v>
      </c>
    </row>
    <row r="15" spans="1:3" s="2" customFormat="1" x14ac:dyDescent="0.3">
      <c r="A15" s="14">
        <f t="shared" si="1"/>
        <v>9</v>
      </c>
      <c r="B15" s="6" t="s">
        <v>12</v>
      </c>
      <c r="C15" s="9">
        <v>27</v>
      </c>
    </row>
    <row r="16" spans="1:3" s="2" customFormat="1" ht="15.6" x14ac:dyDescent="0.3">
      <c r="A16" s="14">
        <f t="shared" si="1"/>
        <v>10</v>
      </c>
      <c r="B16" s="7" t="s">
        <v>14</v>
      </c>
      <c r="C16" s="9">
        <f>ROUND($C$4*$C$5,0)</f>
        <v>180</v>
      </c>
    </row>
    <row r="17" spans="1:3" s="2" customFormat="1" ht="15.6" x14ac:dyDescent="0.3">
      <c r="A17" s="14">
        <f t="shared" si="1"/>
        <v>11</v>
      </c>
      <c r="B17" s="7" t="s">
        <v>13</v>
      </c>
      <c r="C17" s="9">
        <f>ROUND($C$4*$C$5,0)</f>
        <v>180</v>
      </c>
    </row>
  </sheetData>
  <pageMargins left="0.7" right="0.7" top="0.7" bottom="0.67" header="0.3" footer="0.3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Room Appliances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Musale</dc:creator>
  <cp:lastModifiedBy>Purusharth Malik</cp:lastModifiedBy>
  <cp:lastPrinted>2024-03-16T06:00:54Z</cp:lastPrinted>
  <dcterms:created xsi:type="dcterms:W3CDTF">2021-04-30T14:41:19Z</dcterms:created>
  <dcterms:modified xsi:type="dcterms:W3CDTF">2024-10-03T05:11:18Z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ame" linkTarget="Prop_Name">
    <vt:lpwstr>#REF!</vt:lpwstr>
  </property>
  <property fmtid="{D5CDD505-2E9C-101B-9397-08002B2CF9AE}" pid="3" name="TYPE" linkTarget="PROP_TYPE">
    <vt:lpwstr>#REF!</vt:lpwstr>
  </property>
</Properties>
</file>