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环境信息\"/>
    </mc:Choice>
  </mc:AlternateContent>
  <xr:revisionPtr revIDLastSave="0" documentId="13_ncr:1_{6605DBB9-E49F-4ED8-B2E7-BD2E4C94D63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生产资源清单" sheetId="6" r:id="rId1"/>
    <sheet name="生产登录信息清单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6" l="1"/>
  <c r="I26" i="6"/>
  <c r="H26" i="6"/>
  <c r="G26" i="6"/>
</calcChain>
</file>

<file path=xl/sharedStrings.xml><?xml version="1.0" encoding="utf-8"?>
<sst xmlns="http://schemas.openxmlformats.org/spreadsheetml/2006/main" count="152" uniqueCount="117">
  <si>
    <t xml:space="preserve"> YonBIP旗舰版 V3_R5_2312标准生产环境部署方案(集群模式)</t>
  </si>
  <si>
    <t>类型</t>
  </si>
  <si>
    <t>IP地址（主机名）</t>
  </si>
  <si>
    <t>服务器类别</t>
  </si>
  <si>
    <t>安装内容</t>
  </si>
  <si>
    <t>说明</t>
  </si>
  <si>
    <t>主机数</t>
  </si>
  <si>
    <t>虚拟机规格</t>
  </si>
  <si>
    <t>CPU(核数)</t>
  </si>
  <si>
    <t>内存(G)</t>
  </si>
  <si>
    <t>数据盘(G)</t>
  </si>
  <si>
    <t>GPU(G)</t>
  </si>
  <si>
    <t>主机部署</t>
  </si>
  <si>
    <t>10.26.40.130（install）</t>
  </si>
  <si>
    <t>中间件</t>
  </si>
  <si>
    <t>Nginx、Redis、Minio、Kafka、ES、Kibana、Nifi、Dolphinscheduler、安装器、Licenseserver</t>
  </si>
  <si>
    <t>1台</t>
  </si>
  <si>
    <t>10.26.40.131(mid01)</t>
  </si>
  <si>
    <t>10.26.40.132(mid02)</t>
  </si>
  <si>
    <t>10.26.40.133(mid03)</t>
  </si>
  <si>
    <t>10.26.40.134(iuap01)</t>
  </si>
  <si>
    <t>技术平台</t>
  </si>
  <si>
    <t>技术平台、iuap基础、Harbor、友户通、K8s-master、ETCD、YMS、Ingress、NFS、DNS、Monitor</t>
  </si>
  <si>
    <t>10.26.40.135(iuap02)</t>
  </si>
  <si>
    <t>10.26.40.136(iuap03)</t>
  </si>
  <si>
    <t>容器部署</t>
  </si>
  <si>
    <t>10.26.40.137(bip01)</t>
  </si>
  <si>
    <t>容器集群</t>
  </si>
  <si>
    <t>应用平台、业务中台(档案)、集成平台、智能中台、应用框架、数据中台</t>
  </si>
  <si>
    <t>平台资源池</t>
  </si>
  <si>
    <t>10.26.40.138(bip02)</t>
  </si>
  <si>
    <t>10.26.40.139(bip03)</t>
  </si>
  <si>
    <t>10.26.40.140(bip04)</t>
  </si>
  <si>
    <t>10.26.40.141(bip05)</t>
  </si>
  <si>
    <t>事项会计中台、管理会计、财务数据中台、财务会计
资产服务、</t>
  </si>
  <si>
    <t>领域资源池</t>
  </si>
  <si>
    <t>10.26.40.142(zyc01)</t>
  </si>
  <si>
    <t>10.26.40.143(zyc02)</t>
  </si>
  <si>
    <t>10.26.40.144(zyc03)</t>
  </si>
  <si>
    <t>10.26.40.145(epm01)</t>
  </si>
  <si>
    <t>企业绩效中台、企业绩效服务</t>
  </si>
  <si>
    <t>企业绩效资源池</t>
  </si>
  <si>
    <t>10.26.150.50(epm03</t>
  </si>
  <si>
    <t>10.26.150.51(epm04)</t>
  </si>
  <si>
    <t>10.26.40.149(mdd01)</t>
  </si>
  <si>
    <t>虚拟机</t>
  </si>
  <si>
    <t>多维数据库</t>
  </si>
  <si>
    <t>500磁盘X2</t>
  </si>
  <si>
    <t>第三方中间件</t>
  </si>
  <si>
    <t>数据库</t>
  </si>
  <si>
    <t>MySQL社区版</t>
  </si>
  <si>
    <t>10.26.40.152(db02)</t>
  </si>
  <si>
    <t>合计</t>
  </si>
  <si>
    <t>23台</t>
  </si>
  <si>
    <t>环境信息</t>
  </si>
  <si>
    <t>环境</t>
  </si>
  <si>
    <t>内蒙古电力生产环境</t>
  </si>
  <si>
    <t>安装时间</t>
  </si>
  <si>
    <t>2024/5/20-2024/5/25</t>
  </si>
  <si>
    <t>安装人</t>
  </si>
  <si>
    <t>武斌</t>
  </si>
  <si>
    <t>系统版本</t>
  </si>
  <si>
    <t>BIP旗舰版2312R5、centos7.5.1804</t>
  </si>
  <si>
    <t>安装器</t>
  </si>
  <si>
    <t>版本</t>
  </si>
  <si>
    <t>iuap-installer_iuap.V6.R5_2312_x86_64_u1_120.tar.gz</t>
  </si>
  <si>
    <t>安装器是否开启外网访问</t>
  </si>
  <si>
    <t>否</t>
  </si>
  <si>
    <t>安装器访问地址</t>
  </si>
  <si>
    <t>http://10.26.40.130:8080/</t>
  </si>
  <si>
    <t>登陆信息</t>
  </si>
  <si>
    <t>admin/G52r9!F@D#fw</t>
  </si>
  <si>
    <t>YMS控制台</t>
  </si>
  <si>
    <t>yms-console_iuap.V6.R5_2312_91.tar.gz</t>
  </si>
  <si>
    <t>YMS控制台访问地址</t>
  </si>
  <si>
    <t>https://biptech.btnycw.com/iuap-yms-manage/</t>
  </si>
  <si>
    <t>admin/c91D@b9eB9!41d</t>
  </si>
  <si>
    <t>技术中台</t>
  </si>
  <si>
    <r>
      <rPr>
        <sz val="14"/>
        <color rgb="FF000000"/>
        <rFont val="等线"/>
        <charset val="134"/>
      </rPr>
      <t>统一前端引擎TNS版本</t>
    </r>
    <r>
      <rPr>
        <sz val="14"/>
        <color indexed="8"/>
        <rFont val="等线"/>
        <charset val="134"/>
      </rPr>
      <t xml:space="preserve"> </t>
    </r>
  </si>
  <si>
    <t xml:space="preserve">TNS_iuap.V6.R5_2312_36.tar.gz
</t>
  </si>
  <si>
    <t>技术中台版本</t>
  </si>
  <si>
    <t>gPaaS_iuap.V6.R5_2312_152.tar.gz</t>
  </si>
  <si>
    <t>技术中台访问地址</t>
  </si>
  <si>
    <t>技术中台登陆信息</t>
  </si>
  <si>
    <t>isvadmin/7Y@dUNbZdE!e</t>
  </si>
  <si>
    <t>技术中台数据主库访问信息</t>
  </si>
  <si>
    <t xml:space="preserve"> 数据库应用账号为:   oper_dc
 数据库应用账号密码为:   operzADF2020qwer
</t>
  </si>
  <si>
    <t>产品验证结果</t>
  </si>
  <si>
    <t>已验证通过</t>
  </si>
  <si>
    <t>业务中台</t>
  </si>
  <si>
    <t>IUAP基础盘版本</t>
  </si>
  <si>
    <t>iuap-base_iuap.V6.R5_2312_104.tar.gz</t>
  </si>
  <si>
    <t>友户通版本</t>
  </si>
  <si>
    <t>应用框架版本</t>
  </si>
  <si>
    <t>应用平台版本</t>
  </si>
  <si>
    <t>业务中台(档案)版本</t>
  </si>
  <si>
    <t>bPaaS_iuap.V6.R5_2312_199.tar.gz</t>
  </si>
  <si>
    <t>业务中台访问地址</t>
  </si>
  <si>
    <t>https://bip.btnycw.com/</t>
  </si>
  <si>
    <t>yhtmanager/manager@2020</t>
  </si>
  <si>
    <t>是否开启外网访问</t>
  </si>
  <si>
    <t xml:space="preserve">业务中台数据主库访问信息
</t>
  </si>
  <si>
    <t>外网访问地址</t>
  </si>
  <si>
    <t>暂未配置</t>
  </si>
  <si>
    <t>业务中台友户通登录地址</t>
  </si>
  <si>
    <t>https://bip.btnycw.com/cas/login</t>
  </si>
  <si>
    <t>业务中台登陆信息</t>
  </si>
  <si>
    <t>注意事项</t>
  </si>
  <si>
    <t>yht_iuap.V6.R5_2312_77.tar.gz</t>
    <phoneticPr fontId="19" type="noConversion"/>
  </si>
  <si>
    <t>sPaaS_iuap.V6.R5_2312_280.tar.gz</t>
    <phoneticPr fontId="19" type="noConversion"/>
  </si>
  <si>
    <t>aPaaS_iuap.V6.R5_2312_235.tar.gz</t>
    <phoneticPr fontId="19" type="noConversion"/>
  </si>
  <si>
    <t>请设置数据库密码 root:[默认:Root*qwer1234]
 请设置数据库应用账号:[默认:oper_dc]
 请设置数据库应用账号密码(注意:技术中台不支持含有除*外其他特殊字符密码):[默认:operzADF2020qwer]
 请设置数据库只读账号:[默认:read_dc]
 请设置数据库只读账号密码:[默认:readzADF%2022qwer]
 数据库root密码为:   Root*qwer1234
 数据库连接方式为:  mysql -uroot -pRoot*qwer1234 -hlocalhost -P3306 -S /data/mysqldata/3306/mysql/mysql.sock
 数据库启停命令:   systemctl restart mysqld3306
 数据库应用账号为:   oper_dc
 数据库应用账号密码为:   operzADF2020qwer
 数据库连接方式为:  mysql -uoper_dc -poperzADF2020qwer -h10.26.40.151 -P3306
 数据库只读账号为:   read_dc
 数据库只读账号密码为:   readzADF%2022qwer
 数据库连接方式为:  mysql -uread_dc -preadzADF%2022qwer -h10.26.40.151 -P3306
 请设置数据库复制账号:[默认:repl]
 请设置数据库复制账号密码:[默认:Repl*2020qwer]
 数据库复制账号为:   repl
 数据库复制账号密码为:   Repl*2020qwer</t>
    <phoneticPr fontId="19" type="noConversion"/>
  </si>
  <si>
    <t>登录系统配置windows  host解析    C:\Windows\System32\drivers\etc
10.26.40.131   biptech.btnycw.com
10.26.40.132   bip.btnycw.com</t>
    <phoneticPr fontId="19" type="noConversion"/>
  </si>
  <si>
    <t>get_rich@1988</t>
    <phoneticPr fontId="19" type="noConversion"/>
  </si>
  <si>
    <t>https://biptech.btnycw.com/#/</t>
    <phoneticPr fontId="19" type="noConversion"/>
  </si>
  <si>
    <t>10.26.40.151(db01)</t>
    <phoneticPr fontId="19" type="noConversion"/>
  </si>
  <si>
    <t>qwer1234！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</si>
</sst>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</font>
    <font>
      <sz val="14"/>
      <color rgb="FF000000"/>
      <name val="等线"/>
      <charset val="134"/>
    </font>
    <font>
      <sz val="14"/>
      <name val="等线"/>
      <charset val="134"/>
    </font>
    <font>
      <sz val="12"/>
      <color rgb="FF0070C0"/>
      <name val="宋体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4"/>
      <name val="宋体"/>
      <charset val="134"/>
    </font>
    <font>
      <b/>
      <sz val="18"/>
      <color rgb="FFFFFFFF"/>
      <name val="Microsoft YaHei"/>
      <charset val="134"/>
    </font>
    <font>
      <b/>
      <sz val="12"/>
      <color rgb="FFFFFFFF"/>
      <name val="Microsoft YaHei"/>
      <charset val="134"/>
    </font>
    <font>
      <b/>
      <sz val="12"/>
      <color theme="0"/>
      <name val="微软雅黑"/>
      <charset val="134"/>
    </font>
    <font>
      <b/>
      <sz val="12"/>
      <color indexed="8"/>
      <name val="微软雅黑"/>
      <charset val="134"/>
    </font>
    <font>
      <sz val="10"/>
      <color indexed="8"/>
      <name val="微软雅黑"/>
      <charset val="134"/>
    </font>
    <font>
      <b/>
      <sz val="12"/>
      <color theme="0" tint="-4.9989318521683403E-2"/>
      <name val="微软雅黑"/>
      <charset val="134"/>
    </font>
    <font>
      <b/>
      <sz val="18"/>
      <color indexed="9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4"/>
      <color indexed="8"/>
      <name val="等线"/>
      <charset val="134"/>
    </font>
    <font>
      <sz val="9"/>
      <name val="等线"/>
      <family val="3"/>
      <charset val="134"/>
      <scheme val="minor"/>
    </font>
    <font>
      <sz val="14"/>
      <color rgb="FF000000"/>
      <name val="等线"/>
      <family val="3"/>
      <charset val="134"/>
    </font>
    <font>
      <sz val="14"/>
      <name val="等线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0012"/>
        <bgColor indexed="64"/>
      </patternFill>
    </fill>
    <fill>
      <patternFill patternType="solid">
        <fgColor rgb="FFE6922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0" fillId="4" borderId="2" xfId="2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5" fillId="0" borderId="0" xfId="1" applyAlignment="1"/>
    <xf numFmtId="0" fontId="2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readingOrder="1"/>
    </xf>
    <xf numFmtId="0" fontId="13" fillId="5" borderId="2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 readingOrder="1"/>
    </xf>
    <xf numFmtId="0" fontId="8" fillId="3" borderId="0" xfId="0" applyFont="1" applyFill="1" applyAlignment="1">
      <alignment horizontal="center" vertical="center" wrapText="1" readingOrder="1"/>
    </xf>
    <xf numFmtId="0" fontId="14" fillId="3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21" fillId="2" borderId="9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6" fillId="0" borderId="2" xfId="1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14" xfId="1" applyNumberFormat="1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2" borderId="2" xfId="1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2" borderId="9" xfId="1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15" fillId="2" borderId="12" xfId="1" applyNumberForma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6" fillId="2" borderId="14" xfId="1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1" applyNumberFormat="1" applyFont="1" applyBorder="1" applyAlignment="1">
      <alignment horizontal="left" vertical="center" wrapText="1"/>
    </xf>
    <xf numFmtId="0" fontId="5" fillId="0" borderId="2" xfId="1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3" fillId="0" borderId="0" xfId="0" applyFont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  <cellStyle name="超链接 2" xfId="4" xr:uid="{00000000-0005-0000-0000-000033000000}"/>
  </cellStyles>
  <dxfs count="0"/>
  <tableStyles count="0" defaultTableStyle="TableStyleMedium2" defaultPivotStyle="PivotStyleLight16"/>
  <colors>
    <mruColors>
      <color rgb="FFE60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/bT2023#@!SZRt" TargetMode="External"/><Relationship Id="rId3" Type="http://schemas.openxmlformats.org/officeDocument/2006/relationships/hyperlink" Target="https://biptech.btnycw.com/" TargetMode="External"/><Relationship Id="rId7" Type="http://schemas.openxmlformats.org/officeDocument/2006/relationships/hyperlink" Target="mailto:admin/G52r9!F@D#fw" TargetMode="External"/><Relationship Id="rId2" Type="http://schemas.openxmlformats.org/officeDocument/2006/relationships/hyperlink" Target="https://biptech.btnycw.com/iuap-yms-manage/" TargetMode="External"/><Relationship Id="rId1" Type="http://schemas.openxmlformats.org/officeDocument/2006/relationships/hyperlink" Target="http://10.26.40.130:8080/" TargetMode="External"/><Relationship Id="rId6" Type="http://schemas.openxmlformats.org/officeDocument/2006/relationships/hyperlink" Target="https://bip.cjhb.ltd:8001/" TargetMode="External"/><Relationship Id="rId11" Type="http://schemas.openxmlformats.org/officeDocument/2006/relationships/hyperlink" Target="mailto:get_rich@1988" TargetMode="External"/><Relationship Id="rId5" Type="http://schemas.openxmlformats.org/officeDocument/2006/relationships/hyperlink" Target="https://bip.btnycw.com/cas/login" TargetMode="External"/><Relationship Id="rId10" Type="http://schemas.openxmlformats.org/officeDocument/2006/relationships/hyperlink" Target="mailto:yhtmanager/BT2023@!gt" TargetMode="External"/><Relationship Id="rId4" Type="http://schemas.openxmlformats.org/officeDocument/2006/relationships/hyperlink" Target="https://bip.btnycw.com/" TargetMode="External"/><Relationship Id="rId9" Type="http://schemas.openxmlformats.org/officeDocument/2006/relationships/hyperlink" Target="mailto:isvadmin/gpaasBT2023@!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14" zoomScale="69" zoomScaleNormal="69" workbookViewId="0">
      <selection activeCell="B24" sqref="B24"/>
    </sheetView>
  </sheetViews>
  <sheetFormatPr defaultColWidth="8.875" defaultRowHeight="14.25"/>
  <cols>
    <col min="1" max="3" width="21.75" customWidth="1"/>
    <col min="4" max="4" width="60.75" customWidth="1"/>
    <col min="5" max="5" width="29.75" customWidth="1"/>
    <col min="6" max="6" width="19.625" customWidth="1"/>
    <col min="7" max="10" width="15.75" customWidth="1"/>
  </cols>
  <sheetData>
    <row r="1" spans="1:10" ht="40.1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8">
      <c r="A2" s="23" t="s">
        <v>1</v>
      </c>
      <c r="B2" s="23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/>
      <c r="I2" s="18"/>
      <c r="J2" s="18"/>
    </row>
    <row r="3" spans="1:10" ht="18">
      <c r="A3" s="23"/>
      <c r="B3" s="23"/>
      <c r="C3" s="18"/>
      <c r="D3" s="18"/>
      <c r="E3" s="18"/>
      <c r="F3" s="18"/>
      <c r="G3" s="8" t="s">
        <v>8</v>
      </c>
      <c r="H3" s="8" t="s">
        <v>9</v>
      </c>
      <c r="I3" s="8" t="s">
        <v>10</v>
      </c>
      <c r="J3" s="8" t="s">
        <v>11</v>
      </c>
    </row>
    <row r="4" spans="1:10" ht="54.95" customHeight="1">
      <c r="A4" s="22" t="s">
        <v>12</v>
      </c>
      <c r="B4" s="10" t="s">
        <v>13</v>
      </c>
      <c r="C4" s="22" t="s">
        <v>14</v>
      </c>
      <c r="D4" s="17" t="s">
        <v>15</v>
      </c>
      <c r="E4" s="17" t="s">
        <v>14</v>
      </c>
      <c r="F4" s="10" t="s">
        <v>16</v>
      </c>
      <c r="G4" s="10">
        <v>16</v>
      </c>
      <c r="H4" s="10">
        <v>64</v>
      </c>
      <c r="I4" s="10">
        <v>1500</v>
      </c>
      <c r="J4" s="10">
        <v>0</v>
      </c>
    </row>
    <row r="5" spans="1:10" ht="54.95" customHeight="1">
      <c r="A5" s="22"/>
      <c r="B5" s="10" t="s">
        <v>17</v>
      </c>
      <c r="C5" s="22"/>
      <c r="D5" s="17"/>
      <c r="E5" s="17"/>
      <c r="F5" s="10" t="s">
        <v>16</v>
      </c>
      <c r="G5" s="10">
        <v>8</v>
      </c>
      <c r="H5" s="10">
        <v>32</v>
      </c>
      <c r="I5" s="10">
        <v>500</v>
      </c>
      <c r="J5" s="10">
        <v>0</v>
      </c>
    </row>
    <row r="6" spans="1:10" ht="54.95" customHeight="1">
      <c r="A6" s="22"/>
      <c r="B6" s="10" t="s">
        <v>18</v>
      </c>
      <c r="C6" s="22"/>
      <c r="D6" s="17"/>
      <c r="E6" s="17"/>
      <c r="F6" s="10" t="s">
        <v>16</v>
      </c>
      <c r="G6" s="10">
        <v>8</v>
      </c>
      <c r="H6" s="10">
        <v>32</v>
      </c>
      <c r="I6" s="10">
        <v>500</v>
      </c>
      <c r="J6" s="10">
        <v>0</v>
      </c>
    </row>
    <row r="7" spans="1:10" ht="54.95" customHeight="1">
      <c r="A7" s="22"/>
      <c r="B7" s="11" t="s">
        <v>19</v>
      </c>
      <c r="C7" s="22"/>
      <c r="D7" s="17"/>
      <c r="E7" s="17"/>
      <c r="F7" s="10" t="s">
        <v>16</v>
      </c>
      <c r="G7" s="10">
        <v>8</v>
      </c>
      <c r="H7" s="10">
        <v>32</v>
      </c>
      <c r="I7" s="10">
        <v>500</v>
      </c>
      <c r="J7" s="10">
        <v>0</v>
      </c>
    </row>
    <row r="8" spans="1:10" ht="54.95" customHeight="1">
      <c r="A8" s="22"/>
      <c r="B8" s="10" t="s">
        <v>20</v>
      </c>
      <c r="C8" s="22" t="s">
        <v>21</v>
      </c>
      <c r="D8" s="17" t="s">
        <v>22</v>
      </c>
      <c r="E8" s="17" t="s">
        <v>21</v>
      </c>
      <c r="F8" s="10" t="s">
        <v>16</v>
      </c>
      <c r="G8" s="10">
        <v>16</v>
      </c>
      <c r="H8" s="10">
        <v>32</v>
      </c>
      <c r="I8" s="10">
        <v>500</v>
      </c>
      <c r="J8" s="10">
        <v>0</v>
      </c>
    </row>
    <row r="9" spans="1:10" ht="54.95" customHeight="1">
      <c r="A9" s="22"/>
      <c r="B9" s="10" t="s">
        <v>23</v>
      </c>
      <c r="C9" s="22"/>
      <c r="D9" s="17"/>
      <c r="E9" s="17"/>
      <c r="F9" s="10" t="s">
        <v>16</v>
      </c>
      <c r="G9" s="10">
        <v>16</v>
      </c>
      <c r="H9" s="10">
        <v>32</v>
      </c>
      <c r="I9" s="10">
        <v>500</v>
      </c>
      <c r="J9" s="10">
        <v>0</v>
      </c>
    </row>
    <row r="10" spans="1:10" ht="54.95" customHeight="1">
      <c r="A10" s="22"/>
      <c r="B10" s="10" t="s">
        <v>24</v>
      </c>
      <c r="C10" s="22"/>
      <c r="D10" s="17"/>
      <c r="E10" s="17"/>
      <c r="F10" s="10" t="s">
        <v>16</v>
      </c>
      <c r="G10" s="10">
        <v>16</v>
      </c>
      <c r="H10" s="10">
        <v>32</v>
      </c>
      <c r="I10" s="10">
        <v>500</v>
      </c>
      <c r="J10" s="10">
        <v>0</v>
      </c>
    </row>
    <row r="11" spans="1:10" ht="54.95" customHeight="1">
      <c r="A11" s="22" t="s">
        <v>25</v>
      </c>
      <c r="B11" s="10" t="s">
        <v>26</v>
      </c>
      <c r="C11" s="22" t="s">
        <v>27</v>
      </c>
      <c r="D11" s="17" t="s">
        <v>28</v>
      </c>
      <c r="E11" s="17" t="s">
        <v>29</v>
      </c>
      <c r="F11" s="10" t="s">
        <v>16</v>
      </c>
      <c r="G11" s="10">
        <v>16</v>
      </c>
      <c r="H11" s="10">
        <v>64</v>
      </c>
      <c r="I11" s="10">
        <v>200</v>
      </c>
      <c r="J11" s="10">
        <v>0</v>
      </c>
    </row>
    <row r="12" spans="1:10" ht="54.95" customHeight="1">
      <c r="A12" s="22"/>
      <c r="B12" s="10" t="s">
        <v>30</v>
      </c>
      <c r="C12" s="22"/>
      <c r="D12" s="17"/>
      <c r="E12" s="17"/>
      <c r="F12" s="10" t="s">
        <v>16</v>
      </c>
      <c r="G12" s="10">
        <v>16</v>
      </c>
      <c r="H12" s="10">
        <v>64</v>
      </c>
      <c r="I12" s="10">
        <v>200</v>
      </c>
      <c r="J12" s="10">
        <v>0</v>
      </c>
    </row>
    <row r="13" spans="1:10" ht="54.95" customHeight="1">
      <c r="A13" s="22"/>
      <c r="B13" s="12" t="s">
        <v>31</v>
      </c>
      <c r="C13" s="22"/>
      <c r="D13" s="17"/>
      <c r="E13" s="17"/>
      <c r="F13" s="10" t="s">
        <v>16</v>
      </c>
      <c r="G13" s="10">
        <v>16</v>
      </c>
      <c r="H13" s="10">
        <v>64</v>
      </c>
      <c r="I13" s="10">
        <v>200</v>
      </c>
      <c r="J13" s="10">
        <v>0</v>
      </c>
    </row>
    <row r="14" spans="1:10" ht="54.95" customHeight="1">
      <c r="A14" s="22"/>
      <c r="B14" s="10" t="s">
        <v>32</v>
      </c>
      <c r="C14" s="22"/>
      <c r="D14" s="17"/>
      <c r="E14" s="17"/>
      <c r="F14" s="10" t="s">
        <v>16</v>
      </c>
      <c r="G14" s="10">
        <v>16</v>
      </c>
      <c r="H14" s="10">
        <v>64</v>
      </c>
      <c r="I14" s="10">
        <v>200</v>
      </c>
      <c r="J14" s="10">
        <v>0</v>
      </c>
    </row>
    <row r="15" spans="1:10" ht="54.95" customHeight="1">
      <c r="A15" s="22"/>
      <c r="B15" s="10" t="s">
        <v>33</v>
      </c>
      <c r="C15" s="24" t="s">
        <v>27</v>
      </c>
      <c r="D15" s="17" t="s">
        <v>34</v>
      </c>
      <c r="E15" s="19" t="s">
        <v>35</v>
      </c>
      <c r="F15" s="10" t="s">
        <v>16</v>
      </c>
      <c r="G15" s="10">
        <v>16</v>
      </c>
      <c r="H15" s="10">
        <v>64</v>
      </c>
      <c r="I15" s="10">
        <v>200</v>
      </c>
      <c r="J15" s="10">
        <v>0</v>
      </c>
    </row>
    <row r="16" spans="1:10" ht="54.95" customHeight="1">
      <c r="A16" s="22"/>
      <c r="B16" s="10" t="s">
        <v>36</v>
      </c>
      <c r="C16" s="24"/>
      <c r="D16" s="17"/>
      <c r="E16" s="20"/>
      <c r="F16" s="10" t="s">
        <v>16</v>
      </c>
      <c r="G16" s="10">
        <v>16</v>
      </c>
      <c r="H16" s="10">
        <v>32</v>
      </c>
      <c r="I16" s="10">
        <v>200</v>
      </c>
      <c r="J16" s="10">
        <v>0</v>
      </c>
    </row>
    <row r="17" spans="1:10" ht="54.95" customHeight="1">
      <c r="A17" s="22"/>
      <c r="B17" s="10" t="s">
        <v>37</v>
      </c>
      <c r="C17" s="24"/>
      <c r="D17" s="17"/>
      <c r="E17" s="20"/>
      <c r="F17" s="10" t="s">
        <v>16</v>
      </c>
      <c r="G17" s="10">
        <v>16</v>
      </c>
      <c r="H17" s="10">
        <v>32</v>
      </c>
      <c r="I17" s="10">
        <v>200</v>
      </c>
      <c r="J17" s="10">
        <v>0</v>
      </c>
    </row>
    <row r="18" spans="1:10" ht="54.95" customHeight="1">
      <c r="A18" s="22"/>
      <c r="B18" s="10" t="s">
        <v>38</v>
      </c>
      <c r="C18" s="24"/>
      <c r="D18" s="17"/>
      <c r="E18" s="21"/>
      <c r="F18" s="10" t="s">
        <v>16</v>
      </c>
      <c r="G18" s="10">
        <v>16</v>
      </c>
      <c r="H18" s="10">
        <v>32</v>
      </c>
      <c r="I18" s="10">
        <v>200</v>
      </c>
      <c r="J18" s="10">
        <v>0</v>
      </c>
    </row>
    <row r="19" spans="1:10" ht="54.95" customHeight="1">
      <c r="A19" s="22"/>
      <c r="B19" s="10" t="s">
        <v>39</v>
      </c>
      <c r="C19" s="24" t="s">
        <v>27</v>
      </c>
      <c r="D19" s="17" t="s">
        <v>40</v>
      </c>
      <c r="E19" s="17" t="s">
        <v>41</v>
      </c>
      <c r="F19" s="10" t="s">
        <v>16</v>
      </c>
      <c r="G19" s="10">
        <v>16</v>
      </c>
      <c r="H19" s="10">
        <v>32</v>
      </c>
      <c r="I19" s="10">
        <v>200</v>
      </c>
      <c r="J19" s="10">
        <v>0</v>
      </c>
    </row>
    <row r="20" spans="1:10" ht="54.95" customHeight="1">
      <c r="A20" s="22"/>
      <c r="B20" s="12" t="s">
        <v>42</v>
      </c>
      <c r="C20" s="24"/>
      <c r="D20" s="17"/>
      <c r="E20" s="17"/>
      <c r="F20" s="10" t="s">
        <v>16</v>
      </c>
      <c r="G20" s="10">
        <v>16</v>
      </c>
      <c r="H20" s="10">
        <v>32</v>
      </c>
      <c r="I20" s="10">
        <v>200</v>
      </c>
      <c r="J20" s="10">
        <v>0</v>
      </c>
    </row>
    <row r="21" spans="1:10" ht="54.95" customHeight="1">
      <c r="A21" s="22"/>
      <c r="B21" s="12" t="s">
        <v>43</v>
      </c>
      <c r="C21" s="24"/>
      <c r="D21" s="17"/>
      <c r="E21" s="17"/>
      <c r="F21" s="10" t="s">
        <v>16</v>
      </c>
      <c r="G21" s="10">
        <v>16</v>
      </c>
      <c r="H21" s="10">
        <v>32</v>
      </c>
      <c r="I21" s="10">
        <v>200</v>
      </c>
      <c r="J21" s="10">
        <v>0</v>
      </c>
    </row>
    <row r="22" spans="1:10" ht="54.95" customHeight="1">
      <c r="A22" s="9" t="s">
        <v>12</v>
      </c>
      <c r="B22" s="12" t="s">
        <v>44</v>
      </c>
      <c r="C22" s="9" t="s">
        <v>45</v>
      </c>
      <c r="D22" s="10" t="s">
        <v>46</v>
      </c>
      <c r="E22" s="10" t="s">
        <v>46</v>
      </c>
      <c r="F22" s="10" t="s">
        <v>16</v>
      </c>
      <c r="G22" s="13">
        <v>32</v>
      </c>
      <c r="H22" s="10">
        <v>64</v>
      </c>
      <c r="I22" s="10" t="s">
        <v>47</v>
      </c>
      <c r="J22" s="10">
        <v>0</v>
      </c>
    </row>
    <row r="23" spans="1:10" ht="36" customHeight="1">
      <c r="A23" s="27" t="s">
        <v>48</v>
      </c>
      <c r="B23" s="27"/>
      <c r="C23" s="27"/>
      <c r="D23" s="27"/>
      <c r="E23" s="27"/>
      <c r="F23" s="27"/>
      <c r="G23" s="27"/>
      <c r="H23" s="27"/>
      <c r="I23" s="27"/>
      <c r="J23" s="27"/>
    </row>
    <row r="24" spans="1:10" ht="48.95" customHeight="1">
      <c r="A24" s="22" t="s">
        <v>12</v>
      </c>
      <c r="B24" s="16" t="s">
        <v>115</v>
      </c>
      <c r="C24" s="22" t="s">
        <v>49</v>
      </c>
      <c r="D24" s="17" t="s">
        <v>50</v>
      </c>
      <c r="E24" s="17" t="s">
        <v>50</v>
      </c>
      <c r="F24" s="10" t="s">
        <v>16</v>
      </c>
      <c r="G24" s="10">
        <v>32</v>
      </c>
      <c r="H24" s="10">
        <v>64</v>
      </c>
      <c r="I24" s="10">
        <v>2000</v>
      </c>
      <c r="J24" s="10">
        <v>0</v>
      </c>
    </row>
    <row r="25" spans="1:10" ht="45" customHeight="1">
      <c r="A25" s="22"/>
      <c r="B25" s="10" t="s">
        <v>51</v>
      </c>
      <c r="C25" s="22"/>
      <c r="D25" s="17"/>
      <c r="E25" s="17"/>
      <c r="F25" s="10" t="s">
        <v>16</v>
      </c>
      <c r="G25" s="10">
        <v>32</v>
      </c>
      <c r="H25" s="10">
        <v>64</v>
      </c>
      <c r="I25" s="10">
        <v>2000</v>
      </c>
      <c r="J25" s="10">
        <v>0</v>
      </c>
    </row>
    <row r="26" spans="1:10" ht="45" customHeight="1">
      <c r="A26" s="9"/>
      <c r="B26" s="10"/>
      <c r="C26" s="9"/>
      <c r="D26" s="10"/>
      <c r="E26" s="14" t="s">
        <v>52</v>
      </c>
      <c r="F26" s="14" t="s">
        <v>53</v>
      </c>
      <c r="G26" s="14">
        <f>SUM(G4:G25)</f>
        <v>360</v>
      </c>
      <c r="H26" s="14">
        <f>SUM(H4:H25)</f>
        <v>960</v>
      </c>
      <c r="I26" s="14">
        <f>SUM(I4:I25)</f>
        <v>10700</v>
      </c>
      <c r="J26" s="14">
        <f>SUM(J9:J25)</f>
        <v>0</v>
      </c>
    </row>
  </sheetData>
  <mergeCells count="30">
    <mergeCell ref="A1:J1"/>
    <mergeCell ref="G2:J2"/>
    <mergeCell ref="A23:J23"/>
    <mergeCell ref="A2:A3"/>
    <mergeCell ref="A4:A10"/>
    <mergeCell ref="A11:A21"/>
    <mergeCell ref="D2:D3"/>
    <mergeCell ref="D4:D7"/>
    <mergeCell ref="D8:D10"/>
    <mergeCell ref="D11:D14"/>
    <mergeCell ref="D15:D18"/>
    <mergeCell ref="D19:D21"/>
    <mergeCell ref="F2:F3"/>
    <mergeCell ref="A24:A25"/>
    <mergeCell ref="B2:B3"/>
    <mergeCell ref="C2:C3"/>
    <mergeCell ref="C4:C7"/>
    <mergeCell ref="C8:C10"/>
    <mergeCell ref="C11:C14"/>
    <mergeCell ref="C15:C18"/>
    <mergeCell ref="C19:C21"/>
    <mergeCell ref="C24:C25"/>
    <mergeCell ref="D24:D25"/>
    <mergeCell ref="E2:E3"/>
    <mergeCell ref="E4:E7"/>
    <mergeCell ref="E8:E10"/>
    <mergeCell ref="E11:E14"/>
    <mergeCell ref="E15:E18"/>
    <mergeCell ref="E19:E21"/>
    <mergeCell ref="E24:E25"/>
  </mergeCells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abSelected="1" topLeftCell="A26" workbookViewId="0">
      <selection activeCell="D43" sqref="D43"/>
    </sheetView>
  </sheetViews>
  <sheetFormatPr defaultColWidth="8.875" defaultRowHeight="14.25"/>
  <cols>
    <col min="1" max="1" width="14.5" customWidth="1"/>
    <col min="2" max="2" width="39.125" customWidth="1"/>
    <col min="3" max="3" width="54" customWidth="1"/>
    <col min="4" max="4" width="44.75" customWidth="1"/>
  </cols>
  <sheetData>
    <row r="1" spans="1:4" ht="18">
      <c r="A1" s="38" t="s">
        <v>54</v>
      </c>
      <c r="B1" s="1" t="s">
        <v>55</v>
      </c>
      <c r="C1" s="68" t="s">
        <v>56</v>
      </c>
      <c r="D1" s="68"/>
    </row>
    <row r="2" spans="1:4" ht="18">
      <c r="A2" s="39"/>
      <c r="B2" s="1" t="s">
        <v>57</v>
      </c>
      <c r="C2" s="69" t="s">
        <v>58</v>
      </c>
      <c r="D2" s="69"/>
    </row>
    <row r="3" spans="1:4" ht="18">
      <c r="A3" s="40"/>
      <c r="B3" s="1" t="s">
        <v>59</v>
      </c>
      <c r="C3" s="68" t="s">
        <v>60</v>
      </c>
      <c r="D3" s="68"/>
    </row>
    <row r="4" spans="1:4" ht="18">
      <c r="A4" s="2"/>
      <c r="B4" s="1" t="s">
        <v>61</v>
      </c>
      <c r="C4" s="70" t="s">
        <v>62</v>
      </c>
      <c r="D4" s="71"/>
    </row>
    <row r="5" spans="1:4" ht="18">
      <c r="A5" s="41" t="s">
        <v>63</v>
      </c>
      <c r="B5" s="3" t="s">
        <v>64</v>
      </c>
      <c r="C5" s="48" t="s">
        <v>65</v>
      </c>
      <c r="D5" s="48"/>
    </row>
    <row r="6" spans="1:4" ht="18">
      <c r="A6" s="41"/>
      <c r="B6" s="4" t="s">
        <v>66</v>
      </c>
      <c r="C6" s="65" t="s">
        <v>67</v>
      </c>
      <c r="D6" s="65"/>
    </row>
    <row r="7" spans="1:4" ht="18">
      <c r="A7" s="41"/>
      <c r="B7" s="4" t="s">
        <v>68</v>
      </c>
      <c r="C7" s="52" t="s">
        <v>69</v>
      </c>
      <c r="D7" s="53"/>
    </row>
    <row r="8" spans="1:4" ht="18">
      <c r="A8" s="42"/>
      <c r="B8" s="4" t="s">
        <v>70</v>
      </c>
      <c r="C8" s="52" t="s">
        <v>71</v>
      </c>
      <c r="D8" s="53"/>
    </row>
    <row r="9" spans="1:4" ht="18">
      <c r="A9" s="41" t="s">
        <v>72</v>
      </c>
      <c r="B9" s="4" t="s">
        <v>64</v>
      </c>
      <c r="C9" s="66" t="s">
        <v>73</v>
      </c>
      <c r="D9" s="67"/>
    </row>
    <row r="10" spans="1:4" ht="18">
      <c r="A10" s="41"/>
      <c r="B10" s="4" t="s">
        <v>74</v>
      </c>
      <c r="C10" s="52" t="s">
        <v>75</v>
      </c>
      <c r="D10" s="53"/>
    </row>
    <row r="11" spans="1:4" ht="18">
      <c r="A11" s="42"/>
      <c r="B11" s="4" t="s">
        <v>70</v>
      </c>
      <c r="C11" s="59" t="s">
        <v>76</v>
      </c>
      <c r="D11" s="60"/>
    </row>
    <row r="12" spans="1:4" ht="18">
      <c r="A12" s="43" t="s">
        <v>77</v>
      </c>
      <c r="B12" s="5" t="s">
        <v>78</v>
      </c>
      <c r="C12" s="58" t="s">
        <v>79</v>
      </c>
      <c r="D12" s="51"/>
    </row>
    <row r="13" spans="1:4" ht="18">
      <c r="A13" s="41"/>
      <c r="B13" s="6" t="s">
        <v>80</v>
      </c>
      <c r="C13" s="58" t="s">
        <v>81</v>
      </c>
      <c r="D13" s="51"/>
    </row>
    <row r="14" spans="1:4" ht="18">
      <c r="A14" s="41"/>
      <c r="B14" s="6" t="s">
        <v>82</v>
      </c>
      <c r="C14" s="61" t="s">
        <v>114</v>
      </c>
      <c r="D14" s="62"/>
    </row>
    <row r="15" spans="1:4" ht="18">
      <c r="A15" s="41"/>
      <c r="B15" s="4" t="s">
        <v>83</v>
      </c>
      <c r="C15" s="63" t="s">
        <v>84</v>
      </c>
      <c r="D15" s="64"/>
    </row>
    <row r="16" spans="1:4" ht="65.099999999999994" customHeight="1">
      <c r="A16" s="41"/>
      <c r="B16" s="4" t="s">
        <v>85</v>
      </c>
      <c r="C16" s="45" t="s">
        <v>86</v>
      </c>
      <c r="D16" s="56"/>
    </row>
    <row r="17" spans="1:4" ht="18">
      <c r="A17" s="42"/>
      <c r="B17" s="6" t="s">
        <v>87</v>
      </c>
      <c r="C17" s="57" t="s">
        <v>88</v>
      </c>
      <c r="D17" s="57"/>
    </row>
    <row r="18" spans="1:4" ht="18">
      <c r="A18" s="43" t="s">
        <v>89</v>
      </c>
      <c r="B18" s="6" t="s">
        <v>90</v>
      </c>
      <c r="C18" s="58" t="s">
        <v>91</v>
      </c>
      <c r="D18" s="51"/>
    </row>
    <row r="19" spans="1:4" ht="18">
      <c r="A19" s="41"/>
      <c r="B19" s="6" t="s">
        <v>92</v>
      </c>
      <c r="C19" s="50" t="s">
        <v>108</v>
      </c>
      <c r="D19" s="51"/>
    </row>
    <row r="20" spans="1:4" ht="18">
      <c r="A20" s="41"/>
      <c r="B20" s="6" t="s">
        <v>93</v>
      </c>
      <c r="C20" s="50" t="s">
        <v>109</v>
      </c>
      <c r="D20" s="51"/>
    </row>
    <row r="21" spans="1:4" ht="18">
      <c r="A21" s="41"/>
      <c r="B21" s="6" t="s">
        <v>94</v>
      </c>
      <c r="C21" s="50" t="s">
        <v>110</v>
      </c>
      <c r="D21" s="51"/>
    </row>
    <row r="22" spans="1:4" ht="18">
      <c r="A22" s="41"/>
      <c r="B22" s="6" t="s">
        <v>95</v>
      </c>
      <c r="C22" s="48" t="s">
        <v>96</v>
      </c>
      <c r="D22" s="48"/>
    </row>
    <row r="23" spans="1:4" ht="18">
      <c r="A23" s="41"/>
      <c r="B23" s="6" t="s">
        <v>97</v>
      </c>
      <c r="C23" s="52" t="s">
        <v>98</v>
      </c>
      <c r="D23" s="53"/>
    </row>
    <row r="24" spans="1:4" ht="18">
      <c r="A24" s="41"/>
      <c r="B24" s="6" t="s">
        <v>70</v>
      </c>
      <c r="C24" s="54" t="s">
        <v>99</v>
      </c>
      <c r="D24" s="55"/>
    </row>
    <row r="25" spans="1:4" ht="18">
      <c r="A25" s="41"/>
      <c r="B25" s="6" t="s">
        <v>100</v>
      </c>
      <c r="C25" s="48" t="s">
        <v>67</v>
      </c>
      <c r="D25" s="48"/>
    </row>
    <row r="26" spans="1:4" ht="369" customHeight="1">
      <c r="A26" s="41"/>
      <c r="B26" s="4" t="s">
        <v>101</v>
      </c>
      <c r="C26" s="44" t="s">
        <v>111</v>
      </c>
      <c r="D26" s="45"/>
    </row>
    <row r="27" spans="1:4" ht="18">
      <c r="A27" s="41"/>
      <c r="B27" s="7" t="s">
        <v>102</v>
      </c>
      <c r="C27" s="46" t="s">
        <v>103</v>
      </c>
      <c r="D27" s="46"/>
    </row>
    <row r="28" spans="1:4" ht="18">
      <c r="A28" s="41"/>
      <c r="B28" s="6" t="s">
        <v>104</v>
      </c>
      <c r="C28" s="47" t="s">
        <v>105</v>
      </c>
      <c r="D28" s="48"/>
    </row>
    <row r="29" spans="1:4" ht="18">
      <c r="A29" s="41"/>
      <c r="B29" s="4" t="s">
        <v>106</v>
      </c>
      <c r="C29" s="49" t="s">
        <v>99</v>
      </c>
      <c r="D29" s="46"/>
    </row>
    <row r="30" spans="1:4" ht="18">
      <c r="A30" s="41"/>
      <c r="B30" s="4" t="s">
        <v>87</v>
      </c>
      <c r="C30" s="48" t="s">
        <v>88</v>
      </c>
      <c r="D30" s="48"/>
    </row>
    <row r="31" spans="1:4">
      <c r="A31" s="28" t="s">
        <v>107</v>
      </c>
      <c r="B31" s="29" t="s">
        <v>112</v>
      </c>
      <c r="C31" s="30"/>
      <c r="D31" s="31"/>
    </row>
    <row r="32" spans="1:4">
      <c r="A32" s="28"/>
      <c r="B32" s="32"/>
      <c r="C32" s="33"/>
      <c r="D32" s="34"/>
    </row>
    <row r="33" spans="1:4">
      <c r="A33" s="28"/>
      <c r="B33" s="32"/>
      <c r="C33" s="33"/>
      <c r="D33" s="34"/>
    </row>
    <row r="34" spans="1:4">
      <c r="A34" s="28"/>
      <c r="B34" s="32"/>
      <c r="C34" s="33"/>
      <c r="D34" s="34"/>
    </row>
    <row r="35" spans="1:4">
      <c r="A35" s="28"/>
      <c r="B35" s="32"/>
      <c r="C35" s="33"/>
      <c r="D35" s="34"/>
    </row>
    <row r="36" spans="1:4">
      <c r="A36" s="28"/>
      <c r="B36" s="35"/>
      <c r="C36" s="36"/>
      <c r="D36" s="37"/>
    </row>
    <row r="37" spans="1:4">
      <c r="C37" s="15" t="s">
        <v>113</v>
      </c>
      <c r="D37" s="72" t="s">
        <v>116</v>
      </c>
    </row>
  </sheetData>
  <mergeCells count="3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5:D25"/>
    <mergeCell ref="C16:D16"/>
    <mergeCell ref="C17:D17"/>
    <mergeCell ref="C18:D18"/>
    <mergeCell ref="C19:D19"/>
    <mergeCell ref="C20:D20"/>
    <mergeCell ref="A31:A36"/>
    <mergeCell ref="B31:D36"/>
    <mergeCell ref="A1:A3"/>
    <mergeCell ref="A5:A8"/>
    <mergeCell ref="A9:A11"/>
    <mergeCell ref="A12:A17"/>
    <mergeCell ref="A18:A30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</mergeCells>
  <phoneticPr fontId="19" type="noConversion"/>
  <hyperlinks>
    <hyperlink ref="C7" r:id="rId1" tooltip="http://10.26.40.130:8080/" xr:uid="{00000000-0004-0000-0100-000000000000}"/>
    <hyperlink ref="C10" r:id="rId2" tooltip="https://biptech.btnycw.com/iuap-yms-manage/" xr:uid="{00000000-0004-0000-0100-000001000000}"/>
    <hyperlink ref="C14" r:id="rId3" location="/" xr:uid="{00000000-0004-0000-0100-000002000000}"/>
    <hyperlink ref="C23" r:id="rId4" tooltip="https://bip.btnycw.com/" xr:uid="{00000000-0004-0000-0100-000003000000}"/>
    <hyperlink ref="C28" r:id="rId5" tooltip="https://bip.btnycw.com/cas/login" xr:uid="{00000000-0004-0000-0100-000004000000}"/>
    <hyperlink ref="C27" r:id="rId6" xr:uid="{00000000-0004-0000-0100-000005000000}"/>
    <hyperlink ref="C8" r:id="rId7" xr:uid="{00000000-0004-0000-0100-000006000000}"/>
    <hyperlink ref="C11" r:id="rId8" xr:uid="{00000000-0004-0000-0100-000007000000}"/>
    <hyperlink ref="C15" r:id="rId9" xr:uid="{00000000-0004-0000-0100-000008000000}"/>
    <hyperlink ref="C29" r:id="rId10" xr:uid="{00000000-0004-0000-0100-000009000000}"/>
    <hyperlink ref="C37" r:id="rId11" xr:uid="{D515E723-B8FC-4C49-AE36-6EFF0AC6565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生产资源清单</vt:lpstr>
      <vt:lpstr>生产登录信息清单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2024-05-22T07:12:17Z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7FF18430D05F4851BB9FF8029D3C939D_12</vt:lpwstr>
  </property>
  <property fmtid="{D5CDD505-2E9C-101B-9397-08002B2CF9AE}" pid="3" name="KSOProductBuildVer">
    <vt:lpwstr>2052-12.1.0.16929</vt:lpwstr>
  </property>
</Properties>
</file>