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ss\Downloads\"/>
    </mc:Choice>
  </mc:AlternateContent>
  <xr:revisionPtr revIDLastSave="0" documentId="13_ncr:1_{7D329D61-0577-4BB9-AE71-F7A53D607A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4" i="1" l="1"/>
  <c r="S25" i="1" s="1"/>
  <c r="O24" i="1"/>
  <c r="O25" i="1" s="1"/>
  <c r="G23" i="1"/>
  <c r="B39" i="1"/>
  <c r="C23" i="1"/>
  <c r="C24" i="1"/>
  <c r="G24" i="1"/>
  <c r="K24" i="1" l="1"/>
  <c r="K25" i="1" s="1"/>
  <c r="G25" i="1"/>
  <c r="C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Evertao</author>
    <author>devss</author>
  </authors>
  <commentList>
    <comment ref="K4" authorId="0" shapeId="0" xr:uid="{0AD5FC69-B9C4-49C0-8A05-D2791F7D91E7}">
      <text>
        <r>
          <rPr>
            <b/>
            <sz val="9"/>
            <color indexed="81"/>
            <rFont val="Segoe UI"/>
            <charset val="1"/>
          </rPr>
          <t>Evertao:</t>
        </r>
        <r>
          <rPr>
            <sz val="9"/>
            <color indexed="81"/>
            <rFont val="Segoe UI"/>
            <charset val="1"/>
          </rPr>
          <t xml:space="preserve">
Valor variado
</t>
        </r>
      </text>
    </comment>
    <comment ref="C5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Evertao:</t>
        </r>
        <r>
          <rPr>
            <sz val="9"/>
            <color indexed="81"/>
            <rFont val="Segoe UI"/>
            <charset val="1"/>
          </rPr>
          <t xml:space="preserve">
Valor variado
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Evertao:</t>
        </r>
        <r>
          <rPr>
            <sz val="9"/>
            <color indexed="81"/>
            <rFont val="Segoe UI"/>
            <charset val="1"/>
          </rPr>
          <t xml:space="preserve">
Valor variado
</t>
        </r>
      </text>
    </comment>
    <comment ref="C12" authorId="1" shapeId="0" xr:uid="{8D451057-34A6-4D66-9A8B-9ADE6CBF9D95}">
      <text>
        <r>
          <rPr>
            <b/>
            <sz val="9"/>
            <color indexed="81"/>
            <rFont val="Segoe UI"/>
            <charset val="1"/>
          </rPr>
          <t>antecipado</t>
        </r>
      </text>
    </comment>
    <comment ref="G22" authorId="1" shapeId="0" xr:uid="{1F6141E2-BB3A-477A-92FD-D002C642E104}">
      <text>
        <r>
          <rPr>
            <b/>
            <sz val="9"/>
            <color indexed="81"/>
            <rFont val="Segoe UI"/>
            <charset val="1"/>
          </rPr>
          <t>antecipado</t>
        </r>
      </text>
    </comment>
    <comment ref="F23" authorId="1" shapeId="0" xr:uid="{EF1E7134-D352-4725-BC02-6EECA901F8D3}">
      <text>
        <r>
          <rPr>
            <b/>
            <sz val="9"/>
            <color indexed="81"/>
            <rFont val="Segoe UI"/>
            <charset val="1"/>
          </rPr>
          <t xml:space="preserve">Lucas vai me emprestar
</t>
        </r>
      </text>
    </comment>
  </commentList>
</comments>
</file>

<file path=xl/sharedStrings.xml><?xml version="1.0" encoding="utf-8"?>
<sst xmlns="http://schemas.openxmlformats.org/spreadsheetml/2006/main" count="124" uniqueCount="63">
  <si>
    <t>Janeiro</t>
  </si>
  <si>
    <t>total</t>
  </si>
  <si>
    <t>sobra</t>
  </si>
  <si>
    <t>valor a receber</t>
  </si>
  <si>
    <t>Fevereiro</t>
  </si>
  <si>
    <t>Março</t>
  </si>
  <si>
    <t>Aluguel</t>
  </si>
  <si>
    <t>Guardar</t>
  </si>
  <si>
    <t>Boleto Pessoal</t>
  </si>
  <si>
    <t>Casa</t>
  </si>
  <si>
    <t>Luz</t>
  </si>
  <si>
    <t>Gás</t>
  </si>
  <si>
    <t>Ninha</t>
  </si>
  <si>
    <t>Conta de Luz</t>
  </si>
  <si>
    <t>Conta de Gás</t>
  </si>
  <si>
    <t>Empréstimo</t>
  </si>
  <si>
    <t>Outros</t>
  </si>
  <si>
    <t>Mae</t>
  </si>
  <si>
    <t>Salto</t>
  </si>
  <si>
    <t>Recarga</t>
  </si>
  <si>
    <t>Bilhete Único</t>
  </si>
  <si>
    <t>Cartão Nubank</t>
  </si>
  <si>
    <t>Acordo - Entrada</t>
  </si>
  <si>
    <t>Guardar automático</t>
  </si>
  <si>
    <t>2 de 6</t>
  </si>
  <si>
    <t>1 de 6</t>
  </si>
  <si>
    <t xml:space="preserve">Mercadinho </t>
  </si>
  <si>
    <t>Compras</t>
  </si>
  <si>
    <t>DAS</t>
  </si>
  <si>
    <t>CNPJ</t>
  </si>
  <si>
    <t>Lucas</t>
  </si>
  <si>
    <t>Renner</t>
  </si>
  <si>
    <t>5 de 7</t>
  </si>
  <si>
    <t xml:space="preserve">Mercado pago </t>
  </si>
  <si>
    <t>Cartão</t>
  </si>
  <si>
    <t>Multa</t>
  </si>
  <si>
    <t>Carreto</t>
  </si>
  <si>
    <t>Carta</t>
  </si>
  <si>
    <t xml:space="preserve">Casa </t>
  </si>
  <si>
    <t>Aluguel 20/02</t>
  </si>
  <si>
    <t>Abril</t>
  </si>
  <si>
    <t>3 de 6</t>
  </si>
  <si>
    <t>Comprar GÁS</t>
  </si>
  <si>
    <t>Mercado Pago</t>
  </si>
  <si>
    <t>2 de 3</t>
  </si>
  <si>
    <t>Maio</t>
  </si>
  <si>
    <t>6 e 7de 7</t>
  </si>
  <si>
    <t>Cartão Renner - depilação</t>
  </si>
  <si>
    <t>1 de 15</t>
  </si>
  <si>
    <t>2 de 15</t>
  </si>
  <si>
    <t>Plano de Celular</t>
  </si>
  <si>
    <t>Vivo</t>
  </si>
  <si>
    <t>Cartão renner</t>
  </si>
  <si>
    <t>Lucia</t>
  </si>
  <si>
    <t xml:space="preserve">Tela das janelas </t>
  </si>
  <si>
    <t>1 de 2</t>
  </si>
  <si>
    <t>2 de 2</t>
  </si>
  <si>
    <t>Gastos com o Everton</t>
  </si>
  <si>
    <t>Gás e Luz da outra casa</t>
  </si>
  <si>
    <t>Agua</t>
  </si>
  <si>
    <t>Conta de Agua</t>
  </si>
  <si>
    <t>Everton</t>
  </si>
  <si>
    <t>Emprestimo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</si>
</sst>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2FF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44" fontId="2" fillId="0" borderId="1" xfId="0" applyNumberFormat="1" applyFont="1" applyBorder="1"/>
    <xf numFmtId="0" fontId="0" fillId="2" borderId="1" xfId="0" applyFill="1" applyBorder="1"/>
    <xf numFmtId="44" fontId="0" fillId="2" borderId="1" xfId="1" applyFont="1" applyFill="1" applyBorder="1"/>
    <xf numFmtId="0" fontId="0" fillId="0" borderId="1" xfId="0" applyFill="1" applyBorder="1" applyAlignment="1">
      <alignment vertical="center"/>
    </xf>
    <xf numFmtId="44" fontId="0" fillId="0" borderId="0" xfId="1" applyFont="1"/>
    <xf numFmtId="16" fontId="0" fillId="0" borderId="1" xfId="0" applyNumberFormat="1" applyBorder="1"/>
    <xf numFmtId="44" fontId="0" fillId="3" borderId="1" xfId="1" applyFont="1" applyFill="1" applyBorder="1"/>
    <xf numFmtId="0" fontId="0" fillId="0" borderId="1" xfId="0" applyFont="1" applyBorder="1"/>
    <xf numFmtId="44" fontId="6" fillId="0" borderId="1" xfId="1" applyFont="1" applyBorder="1"/>
    <xf numFmtId="0" fontId="7" fillId="0" borderId="1" xfId="0" applyFont="1" applyBorder="1"/>
    <xf numFmtId="0" fontId="0" fillId="4" borderId="1" xfId="0" applyFill="1" applyBorder="1"/>
    <xf numFmtId="44" fontId="0" fillId="4" borderId="1" xfId="1" applyFont="1" applyFill="1" applyBorder="1"/>
    <xf numFmtId="0" fontId="0" fillId="4" borderId="1" xfId="0" applyFont="1" applyFill="1" applyBorder="1"/>
    <xf numFmtId="16" fontId="0" fillId="4" borderId="1" xfId="0" applyNumberFormat="1" applyFill="1" applyBorder="1"/>
    <xf numFmtId="44" fontId="1" fillId="2" borderId="1" xfId="1" applyFont="1" applyFill="1" applyBorder="1"/>
    <xf numFmtId="44" fontId="1" fillId="4" borderId="1" xfId="1" applyFont="1" applyFill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D8EEC0"/>
      <color rgb="FFB7E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F1" workbookViewId="0">
      <selection activeCell="N9" sqref="N9"/>
    </sheetView>
  </sheetViews>
  <sheetFormatPr defaultRowHeight="14.4" x14ac:dyDescent="0.3"/>
  <cols>
    <col min="1" max="1" width="17.6640625" bestFit="1" customWidth="1"/>
    <col min="2" max="2" width="14.88671875" bestFit="1" customWidth="1"/>
    <col min="3" max="3" width="11.88671875" bestFit="1" customWidth="1"/>
    <col min="5" max="5" width="17.6640625" bestFit="1" customWidth="1"/>
    <col min="6" max="6" width="19.88671875" bestFit="1" customWidth="1"/>
    <col min="7" max="7" width="13.33203125" bestFit="1" customWidth="1"/>
    <col min="8" max="8" width="11.88671875" bestFit="1" customWidth="1"/>
    <col min="9" max="9" width="22.5546875" bestFit="1" customWidth="1"/>
    <col min="10" max="10" width="14.109375" bestFit="1" customWidth="1"/>
    <col min="11" max="11" width="12.109375" bestFit="1" customWidth="1"/>
    <col min="13" max="13" width="17.6640625" bestFit="1" customWidth="1"/>
    <col min="14" max="14" width="19.109375" bestFit="1" customWidth="1"/>
    <col min="15" max="15" width="11.88671875" bestFit="1" customWidth="1"/>
    <col min="16" max="16" width="10.5546875" style="8" bestFit="1" customWidth="1"/>
    <col min="17" max="17" width="13.33203125" style="8" bestFit="1" customWidth="1"/>
    <col min="18" max="18" width="13.109375" bestFit="1" customWidth="1"/>
    <col min="19" max="19" width="11.88671875" bestFit="1" customWidth="1"/>
  </cols>
  <sheetData>
    <row r="1" spans="1:19" x14ac:dyDescent="0.3">
      <c r="A1" s="20" t="s">
        <v>0</v>
      </c>
      <c r="B1" s="20"/>
      <c r="C1" s="20"/>
      <c r="E1" s="20" t="s">
        <v>4</v>
      </c>
      <c r="F1" s="20"/>
      <c r="G1" s="20"/>
      <c r="I1" s="20" t="s">
        <v>5</v>
      </c>
      <c r="J1" s="20"/>
      <c r="K1" s="20"/>
      <c r="M1" s="21" t="s">
        <v>40</v>
      </c>
      <c r="N1" s="22"/>
      <c r="O1" s="23"/>
      <c r="Q1" s="21" t="s">
        <v>45</v>
      </c>
      <c r="R1" s="22"/>
      <c r="S1" s="23"/>
    </row>
    <row r="2" spans="1:19" x14ac:dyDescent="0.3">
      <c r="A2" s="1" t="s">
        <v>6</v>
      </c>
      <c r="B2" s="7" t="s">
        <v>9</v>
      </c>
      <c r="C2" s="10">
        <v>1634.27</v>
      </c>
      <c r="E2" s="1" t="s">
        <v>6</v>
      </c>
      <c r="F2" s="7" t="s">
        <v>9</v>
      </c>
      <c r="G2" s="10">
        <v>1701.77</v>
      </c>
      <c r="I2" s="14" t="s">
        <v>7</v>
      </c>
      <c r="J2" s="14" t="s">
        <v>8</v>
      </c>
      <c r="K2" s="15">
        <v>50</v>
      </c>
      <c r="M2" s="1" t="s">
        <v>7</v>
      </c>
      <c r="N2" s="1" t="s">
        <v>8</v>
      </c>
      <c r="O2" s="2">
        <v>300</v>
      </c>
      <c r="Q2" s="1"/>
      <c r="R2" s="1"/>
      <c r="S2" s="2"/>
    </row>
    <row r="3" spans="1:19" x14ac:dyDescent="0.3">
      <c r="A3" s="1" t="s">
        <v>7</v>
      </c>
      <c r="B3" s="1" t="s">
        <v>8</v>
      </c>
      <c r="C3" s="10">
        <v>50</v>
      </c>
      <c r="E3" s="1" t="s">
        <v>7</v>
      </c>
      <c r="F3" s="1" t="s">
        <v>8</v>
      </c>
      <c r="G3" s="10">
        <v>100</v>
      </c>
      <c r="I3" s="14" t="s">
        <v>10</v>
      </c>
      <c r="J3" s="14" t="s">
        <v>13</v>
      </c>
      <c r="K3" s="15">
        <v>135.97</v>
      </c>
      <c r="M3" s="1" t="s">
        <v>10</v>
      </c>
      <c r="N3" s="1" t="s">
        <v>13</v>
      </c>
      <c r="O3" s="2">
        <v>100</v>
      </c>
      <c r="Q3" s="1"/>
      <c r="R3" s="1"/>
      <c r="S3" s="2"/>
    </row>
    <row r="4" spans="1:19" x14ac:dyDescent="0.3">
      <c r="A4" s="1" t="s">
        <v>10</v>
      </c>
      <c r="B4" s="1" t="s">
        <v>13</v>
      </c>
      <c r="C4" s="10">
        <v>67.17</v>
      </c>
      <c r="E4" s="1" t="s">
        <v>10</v>
      </c>
      <c r="F4" s="1" t="s">
        <v>13</v>
      </c>
      <c r="G4" s="10">
        <v>55.99</v>
      </c>
      <c r="I4" s="14" t="s">
        <v>11</v>
      </c>
      <c r="J4" s="14" t="s">
        <v>42</v>
      </c>
      <c r="K4" s="15">
        <v>130</v>
      </c>
      <c r="M4" s="11" t="s">
        <v>21</v>
      </c>
      <c r="N4" s="9" t="s">
        <v>41</v>
      </c>
      <c r="O4" s="2">
        <v>254.33</v>
      </c>
      <c r="Q4" s="11"/>
      <c r="R4" s="9"/>
      <c r="S4" s="2"/>
    </row>
    <row r="5" spans="1:19" x14ac:dyDescent="0.3">
      <c r="A5" s="1" t="s">
        <v>11</v>
      </c>
      <c r="B5" s="1" t="s">
        <v>14</v>
      </c>
      <c r="C5" s="10">
        <v>67.77</v>
      </c>
      <c r="E5" s="1" t="s">
        <v>11</v>
      </c>
      <c r="F5" s="1" t="s">
        <v>14</v>
      </c>
      <c r="G5" s="10">
        <v>53.99</v>
      </c>
      <c r="I5" s="16" t="s">
        <v>21</v>
      </c>
      <c r="J5" s="17" t="s">
        <v>24</v>
      </c>
      <c r="K5" s="15">
        <v>254.33</v>
      </c>
      <c r="M5" s="1" t="s">
        <v>9</v>
      </c>
      <c r="N5" s="1" t="s">
        <v>6</v>
      </c>
      <c r="O5" s="2">
        <v>500</v>
      </c>
      <c r="Q5" s="1"/>
      <c r="R5" s="1"/>
      <c r="S5" s="2"/>
    </row>
    <row r="6" spans="1:19" x14ac:dyDescent="0.3">
      <c r="A6" s="1" t="s">
        <v>12</v>
      </c>
      <c r="B6" s="1" t="s">
        <v>15</v>
      </c>
      <c r="C6" s="10">
        <v>105</v>
      </c>
      <c r="E6" s="1" t="s">
        <v>34</v>
      </c>
      <c r="F6" s="1" t="s">
        <v>33</v>
      </c>
      <c r="G6" s="10">
        <v>156.38</v>
      </c>
      <c r="I6" s="1"/>
      <c r="J6" s="1"/>
      <c r="K6" s="2"/>
      <c r="M6" s="1" t="s">
        <v>50</v>
      </c>
      <c r="N6" s="1" t="s">
        <v>51</v>
      </c>
      <c r="O6" s="2">
        <v>55.99</v>
      </c>
      <c r="Q6" s="1"/>
      <c r="R6" s="1"/>
      <c r="S6" s="2"/>
    </row>
    <row r="7" spans="1:19" x14ac:dyDescent="0.3">
      <c r="A7" s="1" t="s">
        <v>16</v>
      </c>
      <c r="B7" s="1" t="s">
        <v>16</v>
      </c>
      <c r="C7" s="10">
        <v>41.66</v>
      </c>
      <c r="E7" s="1" t="s">
        <v>29</v>
      </c>
      <c r="F7" s="1" t="s">
        <v>28</v>
      </c>
      <c r="G7" s="10">
        <v>37.07</v>
      </c>
      <c r="I7" s="14" t="s">
        <v>9</v>
      </c>
      <c r="J7" s="14" t="s">
        <v>6</v>
      </c>
      <c r="K7" s="15">
        <v>500</v>
      </c>
      <c r="M7" s="1" t="s">
        <v>29</v>
      </c>
      <c r="N7" s="1" t="s">
        <v>28</v>
      </c>
      <c r="O7" s="2">
        <v>80</v>
      </c>
      <c r="Q7" s="1"/>
      <c r="R7" s="1"/>
      <c r="S7" s="2"/>
    </row>
    <row r="8" spans="1:19" x14ac:dyDescent="0.3">
      <c r="A8" s="1" t="s">
        <v>21</v>
      </c>
      <c r="B8" s="1" t="s">
        <v>22</v>
      </c>
      <c r="C8" s="10">
        <v>250</v>
      </c>
      <c r="E8" s="1" t="s">
        <v>9</v>
      </c>
      <c r="F8" s="1" t="s">
        <v>6</v>
      </c>
      <c r="G8" s="10">
        <v>500</v>
      </c>
      <c r="I8" s="14" t="s">
        <v>30</v>
      </c>
      <c r="J8" s="14" t="s">
        <v>15</v>
      </c>
      <c r="K8" s="15">
        <v>500</v>
      </c>
      <c r="M8" s="1" t="s">
        <v>47</v>
      </c>
      <c r="N8" s="1" t="s">
        <v>49</v>
      </c>
      <c r="O8" s="2">
        <v>80</v>
      </c>
      <c r="Q8" s="1"/>
      <c r="R8" s="1"/>
      <c r="S8" s="2"/>
    </row>
    <row r="9" spans="1:19" x14ac:dyDescent="0.3">
      <c r="A9" s="1" t="s">
        <v>17</v>
      </c>
      <c r="B9" s="1" t="s">
        <v>18</v>
      </c>
      <c r="C9" s="10">
        <v>55</v>
      </c>
      <c r="E9" s="1" t="s">
        <v>31</v>
      </c>
      <c r="F9" s="1" t="s">
        <v>32</v>
      </c>
      <c r="G9" s="10">
        <v>77.540000000000006</v>
      </c>
      <c r="I9" s="14" t="s">
        <v>29</v>
      </c>
      <c r="J9" s="14" t="s">
        <v>28</v>
      </c>
      <c r="K9" s="15">
        <v>80</v>
      </c>
      <c r="M9" s="1" t="s">
        <v>43</v>
      </c>
      <c r="N9" s="9" t="s">
        <v>44</v>
      </c>
      <c r="O9" s="2">
        <v>135</v>
      </c>
      <c r="Q9" s="1"/>
      <c r="R9" s="9"/>
      <c r="S9" s="2"/>
    </row>
    <row r="10" spans="1:19" x14ac:dyDescent="0.3">
      <c r="A10" s="1" t="s">
        <v>20</v>
      </c>
      <c r="B10" s="1" t="s">
        <v>19</v>
      </c>
      <c r="C10" s="10">
        <v>20</v>
      </c>
      <c r="E10" s="1" t="s">
        <v>38</v>
      </c>
      <c r="F10" s="1" t="s">
        <v>39</v>
      </c>
      <c r="G10" s="2">
        <v>500</v>
      </c>
      <c r="I10" s="14" t="s">
        <v>31</v>
      </c>
      <c r="J10" s="14" t="s">
        <v>46</v>
      </c>
      <c r="K10" s="15">
        <v>70</v>
      </c>
      <c r="M10" s="1" t="s">
        <v>54</v>
      </c>
      <c r="N10" s="1" t="s">
        <v>56</v>
      </c>
      <c r="O10" s="2">
        <v>225</v>
      </c>
      <c r="Q10" s="13"/>
      <c r="R10" s="1"/>
      <c r="S10" s="2"/>
    </row>
    <row r="11" spans="1:19" x14ac:dyDescent="0.3">
      <c r="A11" s="1" t="s">
        <v>23</v>
      </c>
      <c r="B11" s="1" t="s">
        <v>8</v>
      </c>
      <c r="C11" s="10">
        <v>50</v>
      </c>
      <c r="E11" s="1"/>
      <c r="F11" s="1"/>
      <c r="G11" s="2"/>
      <c r="I11" s="14" t="s">
        <v>33</v>
      </c>
      <c r="J11" s="14" t="s">
        <v>34</v>
      </c>
      <c r="K11" s="15">
        <v>540</v>
      </c>
      <c r="M11" s="1" t="s">
        <v>52</v>
      </c>
      <c r="N11" s="1" t="s">
        <v>57</v>
      </c>
      <c r="O11" s="2">
        <v>902.06</v>
      </c>
      <c r="Q11" s="1"/>
      <c r="R11" s="1"/>
      <c r="S11" s="2"/>
    </row>
    <row r="12" spans="1:19" x14ac:dyDescent="0.3">
      <c r="A12" s="1" t="s">
        <v>21</v>
      </c>
      <c r="B12" s="9" t="s">
        <v>25</v>
      </c>
      <c r="C12" s="10">
        <v>254.79</v>
      </c>
      <c r="E12" s="1"/>
      <c r="F12" s="1"/>
      <c r="G12" s="2"/>
      <c r="I12" s="14" t="s">
        <v>47</v>
      </c>
      <c r="J12" s="14" t="s">
        <v>48</v>
      </c>
      <c r="K12" s="15">
        <v>91.9</v>
      </c>
      <c r="M12" s="1" t="s">
        <v>61</v>
      </c>
      <c r="N12" s="1" t="s">
        <v>62</v>
      </c>
      <c r="O12" s="2">
        <v>500</v>
      </c>
      <c r="Q12" s="1"/>
      <c r="R12" s="1"/>
      <c r="S12" s="2"/>
    </row>
    <row r="13" spans="1:19" x14ac:dyDescent="0.3">
      <c r="A13" s="1" t="s">
        <v>26</v>
      </c>
      <c r="B13" s="1" t="s">
        <v>27</v>
      </c>
      <c r="C13" s="10">
        <v>29.2</v>
      </c>
      <c r="E13" s="1"/>
      <c r="F13" s="1"/>
      <c r="G13" s="2"/>
      <c r="I13" s="1" t="s">
        <v>50</v>
      </c>
      <c r="J13" s="1" t="s">
        <v>51</v>
      </c>
      <c r="K13" s="2">
        <v>55.99</v>
      </c>
      <c r="M13" s="1"/>
      <c r="N13" s="1"/>
      <c r="O13" s="2"/>
      <c r="Q13" s="1"/>
      <c r="R13" s="1"/>
      <c r="S13" s="2"/>
    </row>
    <row r="14" spans="1:19" x14ac:dyDescent="0.3">
      <c r="A14" s="1" t="s">
        <v>26</v>
      </c>
      <c r="B14" s="1" t="s">
        <v>27</v>
      </c>
      <c r="C14" s="10">
        <v>27.53</v>
      </c>
      <c r="E14" s="1"/>
      <c r="F14" s="1"/>
      <c r="G14" s="2"/>
      <c r="I14" s="14" t="s">
        <v>59</v>
      </c>
      <c r="J14" s="14" t="s">
        <v>60</v>
      </c>
      <c r="K14" s="15">
        <v>70</v>
      </c>
      <c r="M14" s="1"/>
      <c r="N14" s="1"/>
      <c r="O14" s="2"/>
      <c r="Q14" s="1"/>
      <c r="R14" s="1"/>
      <c r="S14" s="2"/>
    </row>
    <row r="15" spans="1:19" x14ac:dyDescent="0.3">
      <c r="A15" s="1" t="s">
        <v>29</v>
      </c>
      <c r="B15" s="1" t="s">
        <v>28</v>
      </c>
      <c r="C15" s="2">
        <v>36.979999999999997</v>
      </c>
      <c r="E15" s="1"/>
      <c r="F15" s="1"/>
      <c r="G15" s="2"/>
      <c r="I15" s="14" t="s">
        <v>53</v>
      </c>
      <c r="J15" s="14" t="s">
        <v>34</v>
      </c>
      <c r="K15" s="19">
        <v>175</v>
      </c>
      <c r="M15" s="1"/>
      <c r="N15" s="1"/>
      <c r="O15" s="2"/>
      <c r="Q15" s="1"/>
      <c r="R15" s="1"/>
      <c r="S15" s="2"/>
    </row>
    <row r="16" spans="1:19" ht="16.2" x14ac:dyDescent="0.45">
      <c r="A16" s="1"/>
      <c r="B16" s="1"/>
      <c r="C16" s="2"/>
      <c r="E16" s="1"/>
      <c r="F16" s="1"/>
      <c r="G16" s="12"/>
      <c r="I16" s="14" t="s">
        <v>54</v>
      </c>
      <c r="J16" s="14" t="s">
        <v>55</v>
      </c>
      <c r="K16" s="19">
        <v>225</v>
      </c>
      <c r="M16" s="1"/>
      <c r="N16" s="1"/>
      <c r="O16" s="2"/>
      <c r="Q16" s="1"/>
      <c r="R16" s="1"/>
      <c r="S16" s="2"/>
    </row>
    <row r="17" spans="1:19" x14ac:dyDescent="0.3">
      <c r="A17" s="1"/>
      <c r="B17" s="1"/>
      <c r="C17" s="2"/>
      <c r="E17" s="1"/>
      <c r="F17" s="1"/>
      <c r="G17" s="2"/>
      <c r="I17" s="14" t="s">
        <v>58</v>
      </c>
      <c r="J17" s="14"/>
      <c r="K17" s="19">
        <v>100</v>
      </c>
      <c r="M17" s="1"/>
      <c r="N17" s="1"/>
      <c r="O17" s="2"/>
      <c r="Q17" s="1"/>
      <c r="R17" s="1"/>
      <c r="S17" s="2"/>
    </row>
    <row r="18" spans="1:19" x14ac:dyDescent="0.3">
      <c r="A18" s="1"/>
      <c r="B18" s="1"/>
      <c r="C18" s="2"/>
      <c r="E18" s="1"/>
      <c r="F18" s="1"/>
      <c r="G18" s="2"/>
      <c r="I18" s="1"/>
      <c r="J18" s="1"/>
      <c r="K18" s="2"/>
      <c r="M18" s="1"/>
      <c r="N18" s="1"/>
      <c r="O18" s="2"/>
      <c r="Q18" s="1"/>
      <c r="R18" s="1"/>
      <c r="S18" s="2"/>
    </row>
    <row r="19" spans="1:19" x14ac:dyDescent="0.3">
      <c r="A19" s="1"/>
      <c r="B19" s="1"/>
      <c r="C19" s="2"/>
      <c r="E19" s="1"/>
      <c r="F19" s="1"/>
      <c r="G19" s="2"/>
      <c r="I19" s="1"/>
      <c r="J19" s="1"/>
      <c r="K19" s="2"/>
      <c r="M19" s="1"/>
      <c r="N19" s="1"/>
      <c r="O19" s="2"/>
      <c r="Q19" s="1"/>
      <c r="R19" s="1"/>
      <c r="S19" s="2"/>
    </row>
    <row r="20" spans="1:19" ht="16.2" x14ac:dyDescent="0.45">
      <c r="A20" s="1"/>
      <c r="B20" s="1"/>
      <c r="C20" s="2"/>
      <c r="E20" s="1"/>
      <c r="F20" s="1"/>
      <c r="G20" s="2"/>
      <c r="I20" s="1"/>
      <c r="J20" s="1"/>
      <c r="K20" s="2"/>
      <c r="M20" s="1"/>
      <c r="N20" s="1"/>
      <c r="O20" s="12"/>
      <c r="Q20" s="1"/>
      <c r="R20" s="1"/>
      <c r="S20" s="12"/>
    </row>
    <row r="21" spans="1:19" x14ac:dyDescent="0.3">
      <c r="A21" s="1"/>
      <c r="B21" s="1"/>
      <c r="C21" s="2"/>
      <c r="E21" s="1"/>
      <c r="F21" s="1"/>
      <c r="G21" s="2"/>
      <c r="I21" s="1"/>
      <c r="J21" s="1"/>
      <c r="K21" s="2"/>
      <c r="M21" s="1"/>
      <c r="N21" s="1"/>
      <c r="O21" s="2"/>
      <c r="Q21" s="1"/>
      <c r="R21" s="1"/>
      <c r="S21" s="2"/>
    </row>
    <row r="22" spans="1:19" x14ac:dyDescent="0.3">
      <c r="A22" s="1"/>
      <c r="B22" s="1"/>
      <c r="C22" s="2"/>
      <c r="E22" s="1" t="s">
        <v>21</v>
      </c>
      <c r="F22" s="9" t="s">
        <v>25</v>
      </c>
      <c r="G22" s="10">
        <v>254.79</v>
      </c>
      <c r="I22" s="1"/>
      <c r="J22" s="1"/>
      <c r="K22" s="2"/>
      <c r="M22" s="1"/>
      <c r="N22" s="1"/>
      <c r="O22" s="2"/>
      <c r="Q22" s="1"/>
      <c r="R22" s="1"/>
      <c r="S22" s="2"/>
    </row>
    <row r="23" spans="1:19" x14ac:dyDescent="0.3">
      <c r="A23" s="5" t="s">
        <v>3</v>
      </c>
      <c r="B23" s="3">
        <v>300</v>
      </c>
      <c r="C23" s="6">
        <f>SUM(2437.91+B23)</f>
        <v>2737.91</v>
      </c>
      <c r="E23" s="5" t="s">
        <v>3</v>
      </c>
      <c r="F23" s="1">
        <v>500</v>
      </c>
      <c r="G23" s="6">
        <f>SUM(2400+F23+F24)</f>
        <v>3400</v>
      </c>
      <c r="I23" s="5" t="s">
        <v>3</v>
      </c>
      <c r="J23" s="1"/>
      <c r="K23" s="6">
        <v>3100</v>
      </c>
      <c r="M23" s="5" t="s">
        <v>3</v>
      </c>
      <c r="N23" s="1"/>
      <c r="O23" s="6">
        <v>3100</v>
      </c>
      <c r="Q23" s="5" t="s">
        <v>3</v>
      </c>
      <c r="R23" s="1"/>
      <c r="S23" s="18">
        <v>3100</v>
      </c>
    </row>
    <row r="24" spans="1:19" x14ac:dyDescent="0.3">
      <c r="A24" s="1" t="s">
        <v>1</v>
      </c>
      <c r="B24" s="1"/>
      <c r="C24" s="3">
        <f>SUM(C2:C22)</f>
        <v>2689.37</v>
      </c>
      <c r="E24" s="1" t="s">
        <v>1</v>
      </c>
      <c r="F24" s="1">
        <v>500</v>
      </c>
      <c r="G24" s="3">
        <f>SUM(G2:G21)</f>
        <v>3182.7400000000002</v>
      </c>
      <c r="I24" s="1" t="s">
        <v>1</v>
      </c>
      <c r="J24" s="1"/>
      <c r="K24" s="3">
        <f>SUM(K2:K22)</f>
        <v>2978.19</v>
      </c>
      <c r="M24" s="1" t="s">
        <v>1</v>
      </c>
      <c r="N24" s="1"/>
      <c r="O24" s="3">
        <f>SUM(O2:O22)</f>
        <v>3132.38</v>
      </c>
      <c r="Q24" s="1" t="s">
        <v>1</v>
      </c>
      <c r="R24" s="1"/>
      <c r="S24" s="3">
        <f>SUM(S2:S22)</f>
        <v>0</v>
      </c>
    </row>
    <row r="25" spans="1:19" x14ac:dyDescent="0.3">
      <c r="A25" s="1" t="s">
        <v>2</v>
      </c>
      <c r="B25" s="1"/>
      <c r="C25" s="4">
        <f>SUM(C23-C24)</f>
        <v>48.539999999999964</v>
      </c>
      <c r="E25" s="1" t="s">
        <v>2</v>
      </c>
      <c r="F25" s="1"/>
      <c r="G25" s="4">
        <f>SUM(G23-G24)</f>
        <v>217.25999999999976</v>
      </c>
      <c r="I25" s="1" t="s">
        <v>2</v>
      </c>
      <c r="J25" s="1"/>
      <c r="K25" s="4">
        <f>SUM(K23-K24)</f>
        <v>121.80999999999995</v>
      </c>
      <c r="M25" s="1" t="s">
        <v>2</v>
      </c>
      <c r="N25" s="1"/>
      <c r="O25" s="4">
        <f>SUM(O23-O24)</f>
        <v>-32.380000000000109</v>
      </c>
      <c r="Q25" s="1" t="s">
        <v>2</v>
      </c>
      <c r="R25" s="1"/>
      <c r="S25" s="4">
        <f>SUM(S23-S24)</f>
        <v>3100</v>
      </c>
    </row>
    <row r="30" spans="1:19" x14ac:dyDescent="0.3">
      <c r="A30" s="1" t="s">
        <v>6</v>
      </c>
      <c r="B30" s="3">
        <v>1000</v>
      </c>
    </row>
    <row r="31" spans="1:19" x14ac:dyDescent="0.3">
      <c r="A31" s="1" t="s">
        <v>35</v>
      </c>
      <c r="B31" s="3">
        <v>1560</v>
      </c>
    </row>
    <row r="32" spans="1:19" x14ac:dyDescent="0.3">
      <c r="A32" s="1" t="s">
        <v>36</v>
      </c>
      <c r="B32" s="3">
        <v>150</v>
      </c>
    </row>
    <row r="33" spans="1:2" x14ac:dyDescent="0.3">
      <c r="A33" s="1" t="s">
        <v>37</v>
      </c>
      <c r="B33" s="3">
        <v>600</v>
      </c>
    </row>
    <row r="34" spans="1:2" x14ac:dyDescent="0.3">
      <c r="A34" s="1"/>
      <c r="B34" s="3"/>
    </row>
    <row r="35" spans="1:2" x14ac:dyDescent="0.3">
      <c r="A35" s="1"/>
      <c r="B35" s="3"/>
    </row>
    <row r="36" spans="1:2" x14ac:dyDescent="0.3">
      <c r="A36" s="1"/>
      <c r="B36" s="3"/>
    </row>
    <row r="37" spans="1:2" x14ac:dyDescent="0.3">
      <c r="A37" s="1"/>
      <c r="B37" s="3"/>
    </row>
    <row r="38" spans="1:2" x14ac:dyDescent="0.3">
      <c r="A38" s="1"/>
      <c r="B38" s="3"/>
    </row>
    <row r="39" spans="1:2" x14ac:dyDescent="0.3">
      <c r="A39" s="1" t="s">
        <v>1</v>
      </c>
      <c r="B39" s="4">
        <f>SUM(B30:B38)</f>
        <v>3310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devss</dc:creator>
  <cp:lastModifiedBy>devss</cp:lastModifiedBy>
  <dcterms:created xsi:type="dcterms:W3CDTF">2022-01-07T17:13:38Z</dcterms:created>
  <dcterms:modified xsi:type="dcterms:W3CDTF">2022-03-21T17:11:14Z</dcterms:modified>
</cp:coreProperties>
</file>