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0EE09078-C3FA-4803-A2DE-6E0D37824531}" xr6:coauthVersionLast="47" xr6:coauthVersionMax="47" xr10:uidLastSave="{00000000-0000-0000-0000-000000000000}"/>
  <bookViews>
    <workbookView xWindow="-108" yWindow="-108" windowWidth="23256" windowHeight="12720" xr2:uid="{00000000-000D-0000-FFFF-FFFF00000000}"/>
  </bookViews>
  <sheets>
    <sheet name="ExpectedReportDat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<sst xmlns="http://schemas.openxmlformats.org/spreadsheetml/2006/main" count="126" uniqueCount="80">
  <si>
    <t>Publication Identifier</t>
  </si>
  <si>
    <t>Publication Type</t>
  </si>
  <si>
    <t>Short Reference</t>
  </si>
  <si>
    <t>Study Title</t>
  </si>
  <si>
    <t>Trial Identifier</t>
  </si>
  <si>
    <t>Population</t>
  </si>
  <si>
    <t>Sub-population</t>
  </si>
  <si>
    <t>Inclusion Criteria</t>
  </si>
  <si>
    <t>Line of Therapy</t>
  </si>
  <si>
    <t>Original</t>
  </si>
  <si>
    <t>2+ Line</t>
  </si>
  <si>
    <t>NR</t>
  </si>
  <si>
    <t>Utility Elicitation Method and Source</t>
  </si>
  <si>
    <t>Utility point estimates reported with health states</t>
  </si>
  <si>
    <t>Disutility point estimates reported with health states</t>
  </si>
  <si>
    <t>Article Identifier(s)</t>
  </si>
  <si>
    <t>Year / Country</t>
  </si>
  <si>
    <t>Other Utility Data (Excluding point estimates)</t>
  </si>
  <si>
    <t>2016 / UK</t>
  </si>
  <si>
    <t>Bertranou_2017</t>
  </si>
  <si>
    <t>Cost-effectiveness of osimertinib in the UK for advanced EGFR-T790M non-small cell lung cancer</t>
  </si>
  <si>
    <t>Patients with EGFR-T790M mutation positive NSCLC who have progressed on or after EGFR-TKI therapy.</t>
  </si>
  <si>
    <t>EGFRm ITT</t>
  </si>
  <si>
    <t>2015 / UK</t>
  </si>
  <si>
    <t>Progression-free
Progressed disease
Death</t>
  </si>
  <si>
    <t>Horgan_2010</t>
  </si>
  <si>
    <t>An economic analysis of the INTEREST trial, a randomized trial of docetaxel versus gefitinib as second-/third-line therapy in advanced non-small-cell lung cancer</t>
  </si>
  <si>
    <t>Patients with locally advanced or metastatic NSCLC that had progressed/recurred following one to two prior chemotherapy regimens including platinum</t>
  </si>
  <si>
    <t>EGFRm subgroup</t>
  </si>
  <si>
    <t>2008 / Canada</t>
  </si>
  <si>
    <t>Stable disease
Responsive disease
Progressive disease</t>
  </si>
  <si>
    <t>Wu_2018</t>
  </si>
  <si>
    <t>Cost-Effectiveness of Osimertinib for EGFR Mutation–Positive Non–Small Cell Lung Cancer after Progression following First-Line EGFR TKI Therapy</t>
  </si>
  <si>
    <t xml:space="preserve">Patients with EGFR T790M-positive advanced NSCLC after the failure of first-line therapy with first-generation EGFR TKIs </t>
  </si>
  <si>
    <t>2017 / China, USA</t>
  </si>
  <si>
    <t>Progression-free
Progressed-survival
Death</t>
  </si>
  <si>
    <t>Rui_2020</t>
  </si>
  <si>
    <t>Cost-effectiveness of Osimertinib vs Docetaxel-bevacizumab in Third-line Treatment in EGFR T790M Resistance Mutation Advanced Non-Small Cell Lung Cancer in China</t>
  </si>
  <si>
    <t xml:space="preserve">Advanced NSCLC with acquired EGFR T790M resistance mutation previously treated with gefitinib or erlotinib in first-line and platinum-based chemotherapy in second-line </t>
  </si>
  <si>
    <t>2019 / China</t>
  </si>
  <si>
    <t>Progression-free survival
Postprogression survival
Death</t>
  </si>
  <si>
    <t>Guan_2019</t>
  </si>
  <si>
    <t>Cost-effectiveness of Osimertinib as a Second-line Treatment in Patients With EGFR-mutated Advanced Non-Small Cell Lung Cancer in China</t>
  </si>
  <si>
    <t xml:space="preserve">Advanced, EGFR mutation-positive NSCLC after failure of EGFR TKI </t>
  </si>
  <si>
    <t>Patients with advanced NSCLC, a mean age of 65 years, and a World Health Organization (WHO) performance status of 0-2.</t>
  </si>
  <si>
    <t>2018 / China</t>
  </si>
  <si>
    <t>Progression-free
Progression
Death</t>
  </si>
  <si>
    <t>12, 13</t>
  </si>
  <si>
    <t>NICE_TA416;
NICE_TA653
(CDF Review of TA416)</t>
  </si>
  <si>
    <t>TA416, TA653: Osimertinib for treating EGFR T790M mutation-positive advanced non-small-cell lung cancer</t>
  </si>
  <si>
    <t>1) Tseng et al. 2014
2) NEJ002 (Miyauchi et al. 2015)
3) Park et al. 2015
4) Halmos et al. 2015 (RCT)
5) Zhou et al. 2014
6) Kashara et al. 2015 (RCT)
7) IMPRESS (Soria et al. 2015; RCT)
8) Wu et al. 2010
9) Kim et al. 2013
10) AURA 2/AURA extension (single-arm)</t>
  </si>
  <si>
    <t xml:space="preserve">Treating epidermal growth factor receptor (EGFR) T790M mutation-positive locally advanced or metastatic non-small-cell lung cancer (NSCLC) </t>
  </si>
  <si>
    <t>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t>
  </si>
  <si>
    <t>NICE_TA584</t>
  </si>
  <si>
    <t>TA584: Atezolizumab in combination for treating metastatic non-squamous non-small-cell lung cancer</t>
  </si>
  <si>
    <t>IMpower150 (NCT02366143)</t>
  </si>
  <si>
    <t>IMpower150 (NCT02366143)
Ongoing at time of submission</t>
  </si>
  <si>
    <t>Metastatic non-squamous non-small-cell lung cancer</t>
  </si>
  <si>
    <t>EGFRm (mixed)</t>
  </si>
  <si>
    <t>2019 / UK</t>
  </si>
  <si>
    <t>≤ 5 weeks before death: 0.52
&gt; 5 and ≤ 15 weeks before death:  0.59
&gt; 15 and ≤ 30 weeks before death: 0.70 
&gt; 30 weeks before death: 0.73</t>
  </si>
  <si>
    <t>SMC_1214/17</t>
  </si>
  <si>
    <t>Osimertinib 40mg and 80mg film-coated tablets (Tagrisso®)</t>
  </si>
  <si>
    <t>Treatment of adult patients with locally advanced or metastatic epidermal growth factor receptor (EGFR) T790M mutation-positive non-small-cell lung cancer (NSCLC).</t>
  </si>
  <si>
    <t>2017 / UK</t>
  </si>
  <si>
    <t>Base case:
Progression free state: 0.831
Stable disease: 0.751
Progressed disease: 0.715</t>
  </si>
  <si>
    <t>SMC2208</t>
  </si>
  <si>
    <t>Atezolizumab 1,200mg concentrate for solution for infusion (Tecentriq®).</t>
  </si>
  <si>
    <t>In combination with bevacizumab, paclitaxel and carboplatin, for the first-line treatment of adult patients with metastatic non-squamous non-small cell lung cancer (NSCLC). In patients with epidermal growth factor receptor (EGFR) mutant or anaplastic lymphoma kinase (ALK)-positive NSCLC, atezolizumab in combination with bevacizumab, paclitaxel and carboplatin, is indicated only after failure of appropriate targeted therapies.</t>
  </si>
  <si>
    <t>Individual values not reported.
Health state utilities ranged between 0.52 and 0.73.</t>
  </si>
  <si>
    <t xml:space="preserve">pCODR 2020 </t>
  </si>
  <si>
    <t>Tecentriq &amp; Avastin Non-Squamous Non-Small Cell Lung Cancer</t>
  </si>
  <si>
    <t>Metastatic EGFR and/or ALK-positive NSCLC in patients who have progressed on treatment with targeted therapies.</t>
  </si>
  <si>
    <t>2020 / Canada</t>
  </si>
  <si>
    <t>Health state utility values in the model were based on a patient’s proximity to death, with changes in patient utility occurring independently of progression, as of 30 weeks from death.</t>
  </si>
  <si>
    <t>PBAC_2019</t>
  </si>
  <si>
    <t>Atezolizumab and Bevacizumab: atezolizumab: Solution concentrate for I.V. infusion 1200 mg in 20 mL; bevacizumab: Solution for I.V. infusion 100 mg in 4 mL, Solution for I.V. infusion 400 mg in 16 mL; Tecentriq® and Avastin®</t>
  </si>
  <si>
    <t>Locally advanced or metastatic EGFR/ALK NSCLC patients, who have disease progression on or after treatment with an EGFR/ALK TKI</t>
  </si>
  <si>
    <t>2019 / Australia</t>
  </si>
  <si>
    <t>Increment LYG: 0.785                                                         Increment QALYS: 0.565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</si>
</sst>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4"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b/>
      <sz val="12"/>
      <color rgb="FFFFFFFF"/>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231F99"/>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20">
    <xf numFmtId="0" fontId="0" fillId="0" borderId="0"/>
    <xf numFmtId="0" fontId="8" fillId="0" borderId="1"/>
    <xf numFmtId="0" fontId="5" fillId="2" borderId="1" applyNumberFormat="0" applyBorder="0" applyAlignment="0" applyProtection="0"/>
    <xf numFmtId="0" fontId="10" fillId="0" borderId="1"/>
    <xf numFmtId="9" fontId="8" fillId="0" borderId="1" applyFont="0" applyFill="0" applyBorder="0" applyAlignment="0" applyProtection="0"/>
    <xf numFmtId="0" fontId="10" fillId="0" borderId="1"/>
    <xf numFmtId="0" fontId="11" fillId="5" borderId="1" applyFont="0" applyFill="0" applyBorder="0" applyAlignment="0" applyProtection="0">
      <alignment horizontal="left" vertical="center" wrapText="1"/>
    </xf>
    <xf numFmtId="9" fontId="10" fillId="0" borderId="1" applyFont="0" applyFill="0" applyBorder="0" applyAlignment="0" applyProtection="0"/>
    <xf numFmtId="0" fontId="6" fillId="3" borderId="1" applyNumberFormat="0" applyBorder="0" applyAlignment="0" applyProtection="0"/>
    <xf numFmtId="0" fontId="4" fillId="0" borderId="1"/>
    <xf numFmtId="0" fontId="7" fillId="4" borderId="1" applyNumberFormat="0" applyBorder="0" applyAlignment="0" applyProtection="0"/>
    <xf numFmtId="0" fontId="4" fillId="0" borderId="1"/>
    <xf numFmtId="0" fontId="9" fillId="0" borderId="1"/>
    <xf numFmtId="0" fontId="10" fillId="0" borderId="1"/>
    <xf numFmtId="164" fontId="10" fillId="0" borderId="1" applyFont="0" applyFill="0" applyBorder="0" applyAlignment="0" applyProtection="0"/>
    <xf numFmtId="0" fontId="3" fillId="0" borderId="1"/>
    <xf numFmtId="0" fontId="12" fillId="0" borderId="1"/>
    <xf numFmtId="0" fontId="2" fillId="0" borderId="1"/>
    <xf numFmtId="0" fontId="2" fillId="0" borderId="1"/>
    <xf numFmtId="0" fontId="13" fillId="6" borderId="2">
      <alignment horizontal="center" vertical="center" wrapText="1"/>
    </xf>
  </cellStyleXfs>
  <cellXfs count="6">
    <xf numFmtId="0" fontId="0" fillId="0" borderId="0" xfId="0" applyFont="1" applyAlignment="1"/>
    <xf numFmtId="0" fontId="0" fillId="0" borderId="0" xfId="0"/>
    <xf numFmtId="0" fontId="13" fillId="6" borderId="2" xfId="19">
      <alignment horizontal="center" vertical="center" wrapText="1"/>
    </xf>
    <xf numFmtId="0" fontId="1" fillId="0" borderId="3" xfId="0" applyFont="1" applyBorder="1" applyAlignment="1">
      <alignment vertical="center" wrapText="1"/>
    </xf>
    <xf numFmtId="0" fontId="0" fillId="0" borderId="0" xfId="0" applyFont="1" applyAlignment="1">
      <alignment wrapText="1"/>
    </xf>
    <xf numFmtId="0" fontId="0" fillId="0" borderId="0" xfId="0" quotePrefix="1" applyFont="1" applyAlignment="1"/>
  </cellXfs>
  <cellStyles count="20">
    <cellStyle name="Bad 2" xfId="8" xr:uid="{00000000-0005-0000-0000-000000000000}"/>
    <cellStyle name="Currency 2" xfId="14" xr:uid="{00000000-0005-0000-0000-000001000000}"/>
    <cellStyle name="defaultHeadlineStyle" xfId="19" xr:uid="{5FEAC4A1-FD10-4A05-8C45-49134C50BF00}"/>
    <cellStyle name="Good 2" xfId="2" xr:uid="{00000000-0005-0000-0000-000002000000}"/>
    <cellStyle name="Neutral 2" xfId="10" xr:uid="{00000000-0005-0000-0000-000004000000}"/>
    <cellStyle name="Normal" xfId="0" builtinId="0"/>
    <cellStyle name="Normal 10" xfId="5" xr:uid="{00000000-0005-0000-0000-000006000000}"/>
    <cellStyle name="Normal 12" xfId="12" xr:uid="{00000000-0005-0000-0000-000007000000}"/>
    <cellStyle name="Normal 2" xfId="3" xr:uid="{00000000-0005-0000-0000-000008000000}"/>
    <cellStyle name="Normal 2 4" xfId="1" xr:uid="{00000000-0005-0000-0000-000009000000}"/>
    <cellStyle name="Normal 2 5 2 2" xfId="11" xr:uid="{00000000-0005-0000-0000-00000A000000}"/>
    <cellStyle name="Normal 2 5 2 2 2" xfId="18" xr:uid="{00000000-0005-0000-0000-00000B000000}"/>
    <cellStyle name="Normal 2 6" xfId="9" xr:uid="{00000000-0005-0000-0000-00000C000000}"/>
    <cellStyle name="Normal 2 6 2" xfId="17" xr:uid="{00000000-0005-0000-0000-00000D000000}"/>
    <cellStyle name="Normal 3" xfId="15" xr:uid="{00000000-0005-0000-0000-00000E000000}"/>
    <cellStyle name="Normal 3 2" xfId="13" xr:uid="{00000000-0005-0000-0000-00000F000000}"/>
    <cellStyle name="Normal 4" xfId="16" xr:uid="{00000000-0005-0000-0000-000010000000}"/>
    <cellStyle name="Percent 2 2" xfId="4" xr:uid="{00000000-0005-0000-0000-000011000000}"/>
    <cellStyle name="Percent 3" xfId="7" xr:uid="{00000000-0005-0000-0000-000012000000}"/>
    <cellStyle name="Style 1" xfId="6" xr:uid="{00000000-0005-0000-0000-000013000000}"/>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3608-0A92-4859-BFFD-64E3BA37D68F}">
  <dimension ref="A1:O12"/>
  <sheetViews>
    <sheetView tabSelected="1" zoomScaleNormal="100" workbookViewId="0">
      <pane ySplit="1" topLeftCell="A2" activePane="bottomLeft" state="frozen"/>
      <selection pane="bottomLeft" activeCell="C20" sqref="C20"/>
    </sheetView>
  </sheetViews>
  <sheetFormatPr defaultRowHeight="13.8" x14ac:dyDescent="0.25"/>
  <cols>
    <col min="1" max="1" width="11.796875" customWidth="1"/>
    <col min="2" max="2" width="11.296875" customWidth="1"/>
    <col min="3" max="3" width="11.59765625" customWidth="1"/>
    <col min="4" max="4" width="19.59765625" customWidth="1"/>
    <col min="5" max="5" width="16.3984375" customWidth="1"/>
    <col min="6" max="6" width="10.09765625" customWidth="1"/>
    <col min="7" max="7" width="11.296875" customWidth="1"/>
    <col min="8" max="8" width="11.3984375" customWidth="1"/>
    <col min="9" max="9" width="9.19921875" customWidth="1"/>
    <col min="12" max="12" width="17.69921875" customWidth="1"/>
    <col min="13" max="13" width="21.5" customWidth="1"/>
    <col min="14" max="14" width="19.796875" customWidth="1"/>
    <col min="15" max="15" width="19.19921875" customWidth="1"/>
  </cols>
  <sheetData>
    <row r="1" spans="1:15" ht="46.8" x14ac:dyDescent="0.25">
      <c r="A1" s="2" t="s">
        <v>15</v>
      </c>
      <c r="B1" s="2" t="s">
        <v>0</v>
      </c>
      <c r="C1" s="2" t="s">
        <v>1</v>
      </c>
      <c r="D1" s="2" t="s">
        <v>2</v>
      </c>
      <c r="E1" s="2" t="s">
        <v>3</v>
      </c>
      <c r="F1" s="2" t="s">
        <v>4</v>
      </c>
      <c r="G1" s="2" t="s">
        <v>5</v>
      </c>
      <c r="H1" s="2" t="s">
        <v>6</v>
      </c>
      <c r="I1" s="2" t="s">
        <v>7</v>
      </c>
      <c r="J1" s="2" t="s">
        <v>8</v>
      </c>
      <c r="K1" s="2" t="s">
        <v>16</v>
      </c>
      <c r="L1" s="2" t="s">
        <v>17</v>
      </c>
      <c r="M1" s="2" t="s">
        <v>13</v>
      </c>
      <c r="N1" s="2" t="s">
        <v>14</v>
      </c>
      <c r="O1" s="2" t="s">
        <v>12</v>
      </c>
    </row>
    <row r="2" spans="1:15" ht="13.8" customHeight="1" x14ac:dyDescent="0.25">
      <c r="A2">
        <v>1</v>
      </c>
      <c r="B2">
        <v>1</v>
      </c>
      <c r="C2" s="3" t="s">
        <v>9</v>
      </c>
      <c r="D2" t="s">
        <v>19</v>
      </c>
      <c r="E2" t="s">
        <v>20</v>
      </c>
      <c r="F2" s="4" t="s">
        <v>11</v>
      </c>
      <c r="G2" t="s">
        <v>21</v>
      </c>
      <c r="H2" t="s">
        <v>22</v>
      </c>
      <c r="I2" s="5" t="s">
        <v>11</v>
      </c>
      <c r="J2" t="s">
        <v>10</v>
      </c>
      <c r="K2" s="1" t="s">
        <v>23</v>
      </c>
      <c r="L2" s="1" t="s">
        <v>24</v>
      </c>
      <c r="M2" s="5"/>
      <c r="N2" s="5"/>
      <c r="O2" s="5"/>
    </row>
    <row r="3" spans="1:15" ht="13.8" customHeight="1" x14ac:dyDescent="0.25">
      <c r="A3">
        <v>2</v>
      </c>
      <c r="B3">
        <v>2</v>
      </c>
      <c r="C3" s="3" t="s">
        <v>9</v>
      </c>
      <c r="D3" t="s">
        <v>25</v>
      </c>
      <c r="E3" t="s">
        <v>26</v>
      </c>
      <c r="F3" s="4" t="s">
        <v>11</v>
      </c>
      <c r="G3" t="s">
        <v>27</v>
      </c>
      <c r="H3" t="s">
        <v>28</v>
      </c>
      <c r="I3" s="5" t="s">
        <v>27</v>
      </c>
      <c r="J3" t="s">
        <v>10</v>
      </c>
      <c r="K3" s="1" t="s">
        <v>29</v>
      </c>
      <c r="L3" s="1" t="s">
        <v>30</v>
      </c>
      <c r="M3" s="5"/>
      <c r="N3" s="5"/>
      <c r="O3" s="5"/>
    </row>
    <row r="4" spans="1:15" ht="13.8" customHeight="1" x14ac:dyDescent="0.25">
      <c r="A4">
        <v>3</v>
      </c>
      <c r="B4">
        <v>3</v>
      </c>
      <c r="C4" s="3" t="s">
        <v>9</v>
      </c>
      <c r="D4" t="s">
        <v>31</v>
      </c>
      <c r="E4" t="s">
        <v>32</v>
      </c>
      <c r="F4" s="4" t="s">
        <v>11</v>
      </c>
      <c r="G4" t="s">
        <v>33</v>
      </c>
      <c r="H4" t="s">
        <v>28</v>
      </c>
      <c r="I4" s="5" t="s">
        <v>11</v>
      </c>
      <c r="J4" t="s">
        <v>10</v>
      </c>
      <c r="K4" s="1" t="s">
        <v>34</v>
      </c>
      <c r="L4" s="1" t="s">
        <v>35</v>
      </c>
      <c r="M4" s="5"/>
      <c r="N4" s="5"/>
      <c r="O4" s="5"/>
    </row>
    <row r="5" spans="1:15" ht="13.8" customHeight="1" x14ac:dyDescent="0.25">
      <c r="A5">
        <v>4</v>
      </c>
      <c r="B5">
        <v>4</v>
      </c>
      <c r="C5" s="3" t="s">
        <v>9</v>
      </c>
      <c r="D5" t="s">
        <v>36</v>
      </c>
      <c r="E5" t="s">
        <v>37</v>
      </c>
      <c r="F5" s="4" t="s">
        <v>11</v>
      </c>
      <c r="G5" t="s">
        <v>38</v>
      </c>
      <c r="H5" t="s">
        <v>22</v>
      </c>
      <c r="I5" s="5" t="s">
        <v>11</v>
      </c>
      <c r="J5" t="s">
        <v>10</v>
      </c>
      <c r="K5" s="1" t="s">
        <v>39</v>
      </c>
      <c r="L5" s="1" t="s">
        <v>40</v>
      </c>
      <c r="M5" s="5"/>
      <c r="N5" s="5"/>
      <c r="O5" s="5"/>
    </row>
    <row r="6" spans="1:15" ht="13.8" customHeight="1" x14ac:dyDescent="0.25">
      <c r="A6">
        <v>6</v>
      </c>
      <c r="B6">
        <v>6</v>
      </c>
      <c r="C6" s="3" t="s">
        <v>9</v>
      </c>
      <c r="D6" t="s">
        <v>41</v>
      </c>
      <c r="E6" t="s">
        <v>42</v>
      </c>
      <c r="F6" s="4" t="s">
        <v>11</v>
      </c>
      <c r="G6" t="s">
        <v>43</v>
      </c>
      <c r="H6" t="s">
        <v>22</v>
      </c>
      <c r="I6" s="5" t="s">
        <v>44</v>
      </c>
      <c r="J6" t="s">
        <v>10</v>
      </c>
      <c r="K6" s="1" t="s">
        <v>45</v>
      </c>
      <c r="L6" s="1" t="s">
        <v>46</v>
      </c>
      <c r="M6" s="5"/>
      <c r="N6" s="5"/>
      <c r="O6" s="5"/>
    </row>
    <row r="7" spans="1:15" ht="13.8" customHeight="1" x14ac:dyDescent="0.25">
      <c r="A7">
        <v>12</v>
      </c>
      <c r="B7" t="s">
        <v>47</v>
      </c>
      <c r="C7" s="3" t="s">
        <v>9</v>
      </c>
      <c r="D7" t="s">
        <v>48</v>
      </c>
      <c r="E7" t="s">
        <v>49</v>
      </c>
      <c r="F7" s="4" t="s">
        <v>50</v>
      </c>
      <c r="G7" t="s">
        <v>51</v>
      </c>
      <c r="H7" t="s">
        <v>22</v>
      </c>
      <c r="I7" s="5" t="s">
        <v>11</v>
      </c>
      <c r="J7" t="s">
        <v>10</v>
      </c>
      <c r="K7" s="1" t="s">
        <v>18</v>
      </c>
      <c r="L7" s="1" t="s">
        <v>52</v>
      </c>
      <c r="M7" s="5"/>
      <c r="N7" s="5"/>
      <c r="O7" s="5"/>
    </row>
    <row r="8" spans="1:15" ht="13.8" customHeight="1" x14ac:dyDescent="0.25">
      <c r="A8">
        <v>13</v>
      </c>
      <c r="B8">
        <v>14</v>
      </c>
      <c r="C8" s="3" t="s">
        <v>9</v>
      </c>
      <c r="D8" t="s">
        <v>53</v>
      </c>
      <c r="E8" t="s">
        <v>54</v>
      </c>
      <c r="F8" s="4" t="s">
        <v>56</v>
      </c>
      <c r="G8" t="s">
        <v>57</v>
      </c>
      <c r="H8" t="s">
        <v>58</v>
      </c>
      <c r="I8" s="5" t="s">
        <v>11</v>
      </c>
      <c r="J8" t="s">
        <v>10</v>
      </c>
      <c r="K8" s="1" t="s">
        <v>59</v>
      </c>
      <c r="L8" s="1" t="s">
        <v>60</v>
      </c>
      <c r="M8" s="5"/>
      <c r="N8" s="5"/>
      <c r="O8" s="5"/>
    </row>
    <row r="9" spans="1:15" ht="13.8" customHeight="1" x14ac:dyDescent="0.25">
      <c r="A9">
        <v>14</v>
      </c>
      <c r="B9">
        <v>15</v>
      </c>
      <c r="C9" s="3" t="s">
        <v>9</v>
      </c>
      <c r="D9" t="s">
        <v>61</v>
      </c>
      <c r="E9" t="s">
        <v>62</v>
      </c>
      <c r="F9" s="4" t="s">
        <v>11</v>
      </c>
      <c r="G9" t="s">
        <v>63</v>
      </c>
      <c r="H9" t="s">
        <v>22</v>
      </c>
      <c r="I9" s="5" t="s">
        <v>11</v>
      </c>
      <c r="J9" t="s">
        <v>10</v>
      </c>
      <c r="K9" s="1" t="s">
        <v>64</v>
      </c>
      <c r="L9" s="1" t="s">
        <v>65</v>
      </c>
      <c r="M9" s="5"/>
      <c r="N9" s="5"/>
      <c r="O9" s="5"/>
    </row>
    <row r="10" spans="1:15" ht="13.8" customHeight="1" x14ac:dyDescent="0.25">
      <c r="A10">
        <v>15</v>
      </c>
      <c r="B10">
        <v>16</v>
      </c>
      <c r="C10" s="3" t="s">
        <v>9</v>
      </c>
      <c r="D10" t="s">
        <v>66</v>
      </c>
      <c r="E10" t="s">
        <v>67</v>
      </c>
      <c r="F10" s="4" t="s">
        <v>11</v>
      </c>
      <c r="G10" t="s">
        <v>68</v>
      </c>
      <c r="H10" t="s">
        <v>58</v>
      </c>
      <c r="I10" s="5" t="s">
        <v>11</v>
      </c>
      <c r="J10" t="s">
        <v>10</v>
      </c>
      <c r="K10" s="1" t="s">
        <v>59</v>
      </c>
      <c r="L10" s="1" t="s">
        <v>69</v>
      </c>
      <c r="M10" s="5"/>
      <c r="N10" s="5"/>
      <c r="O10" s="5"/>
    </row>
    <row r="11" spans="1:15" ht="13.8" customHeight="1" x14ac:dyDescent="0.25">
      <c r="A11">
        <v>16</v>
      </c>
      <c r="B11">
        <v>17</v>
      </c>
      <c r="C11" s="3" t="s">
        <v>9</v>
      </c>
      <c r="D11" t="s">
        <v>70</v>
      </c>
      <c r="E11" t="s">
        <v>71</v>
      </c>
      <c r="F11" s="4" t="s">
        <v>55</v>
      </c>
      <c r="G11" t="s">
        <v>72</v>
      </c>
      <c r="H11" t="s">
        <v>58</v>
      </c>
      <c r="I11" s="5" t="s">
        <v>11</v>
      </c>
      <c r="J11" t="s">
        <v>10</v>
      </c>
      <c r="K11" s="1" t="s">
        <v>73</v>
      </c>
      <c r="L11" s="1" t="s">
        <v>74</v>
      </c>
      <c r="M11" s="5"/>
      <c r="N11" s="5"/>
      <c r="O11" s="5"/>
    </row>
    <row r="12" spans="1:15" ht="13.8" customHeight="1" x14ac:dyDescent="0.25">
      <c r="A12">
        <v>19</v>
      </c>
      <c r="B12">
        <v>20</v>
      </c>
      <c r="C12" s="3" t="s">
        <v>9</v>
      </c>
      <c r="D12" t="s">
        <v>75</v>
      </c>
      <c r="E12" t="s">
        <v>76</v>
      </c>
      <c r="F12" s="4" t="s">
        <v>11</v>
      </c>
      <c r="G12" t="s">
        <v>77</v>
      </c>
      <c r="H12" t="s">
        <v>58</v>
      </c>
      <c r="I12" s="5" t="s">
        <v>11</v>
      </c>
      <c r="J12" t="s">
        <v>10</v>
      </c>
      <c r="K12" s="1" t="s">
        <v>78</v>
      </c>
      <c r="L12" s="1" t="s">
        <v>79</v>
      </c>
      <c r="M12" s="5"/>
      <c r="N12" s="5"/>
      <c r="O12" s="5"/>
    </row>
  </sheetData>
  <dataValidations count="1">
    <dataValidation type="list" allowBlank="1" showInputMessage="1" showErrorMessage="1" sqref="C1" xr:uid="{9C26A7E2-F5CA-41D3-A78B-4AFE1CC648B8}">
      <formula1>"Original, Original &amp; Update, Subgroup"</formula1>
    </dataValidation>
  </dataValidations>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openxmlformats.org/package/2006/metadata/core-properties"/>
    <ds:schemaRef ds:uri="c267871d-e92d-4bec-a268-edb541a91654"/>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2022-09-20T06:17:01Z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