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1569C012-8C92-4B62-9F12-9EEE296E0017}" xr6:coauthVersionLast="47" xr6:coauthVersionMax="47" xr10:uidLastSave="{00000000-0000-0000-0000-000000000000}"/>
  <bookViews>
    <workbookView xWindow="-108" yWindow="-108" windowWidth="23256" windowHeight="12720"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<sst xmlns="http://schemas.openxmlformats.org/spreadsheetml/2006/main" count="65" uniqueCount="47">
  <si>
    <t>Publication Identifier</t>
  </si>
  <si>
    <t>Publication Type</t>
  </si>
  <si>
    <t>Short Reference</t>
  </si>
  <si>
    <t>Study Title</t>
  </si>
  <si>
    <t>Trial Identifier</t>
  </si>
  <si>
    <t>Population</t>
  </si>
  <si>
    <t>Sub-population</t>
  </si>
  <si>
    <t>Inclusion Criteria</t>
  </si>
  <si>
    <t>Line of Therapy</t>
  </si>
  <si>
    <t>Original</t>
  </si>
  <si>
    <t>2+ Line</t>
  </si>
  <si>
    <t>NR</t>
  </si>
  <si>
    <t>Utility/Disutility Summary (Excluding point estimates)</t>
  </si>
  <si>
    <t>Utility Point Estimate Reported with Health States</t>
  </si>
  <si>
    <t>Disutility Point Estimate Reported with Health States</t>
  </si>
  <si>
    <t>Utility Elicitation Method and Source</t>
  </si>
  <si>
    <t>Article Identifier(s)</t>
  </si>
  <si>
    <t>Study Design</t>
  </si>
  <si>
    <t>Prospective observational</t>
  </si>
  <si>
    <t>RCT</t>
  </si>
  <si>
    <t>Jiang_2019</t>
  </si>
  <si>
    <t>Real-world health utility scores and toxicities to tyrosine kinase inhibitors in epidermal growth factor receptor mutated advanced non-small cell lung cancer. Cancer Med. 2019;8(18):7542-7555. doi:10.1002/cam4.2603</t>
  </si>
  <si>
    <t>EGFRm ITT</t>
  </si>
  <si>
    <t>Patients with advanced, histologically confirmed EDGRm-NSCLC</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</si>
  <si>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</si>
  <si>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Labbe_2017</t>
  </si>
  <si>
    <t>Real-World EQ5D Health Utility Scores for Patients With Metastatic Lung Cancer by Molecular Alteration and Response to Therapy</t>
  </si>
  <si>
    <t>Other</t>
  </si>
  <si>
    <t>Histologically confirmed metastatic lung cancer patients</t>
  </si>
  <si>
    <t>EGFRm subgroup</t>
  </si>
  <si>
    <t>Any patient with histologically confirmed lung cancer, able to provide informed consent, without a significant cognitive deficit</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</si>
  <si>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</si>
  <si>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Singh_2019</t>
  </si>
  <si>
    <t>An analysis of EQ-5D adjusting for treatment switching: the case of patients with EGFR T790M positive NSCLC treated with osimertinib</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</si>
  <si>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</si>
  <si>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</si>
  <si>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This study demonstrated methods to adjust for treatment switching in the analysis of EQ-5D from clinical trials. Failure to account for crossover significantly underestimated the QALY gain for osimertinib.</t>
  </si>
  <si>
    <t>Borget_2012</t>
  </si>
  <si>
    <t>Cost-effectiveness of three strategies for second-line erlotinib initiation in nonsmall-cell lung cancer: the ERMETIC study part 3</t>
  </si>
  <si>
    <t>CEA/CUA</t>
  </si>
  <si>
    <t>Patients with advanced NSCLC in whom at least one platinum-based chemotherapy regimen had failed and who were eligible for erlotinib or chemotherapy.</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</si>
  <si>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</si>
  <si>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Chen_2010</t>
  </si>
  <si>
    <t>Cost-Effectiveness of Epidermal Growth Factor Receptor Gene Mutation Testing For Patients with Advanced Non-Small Cell Lung Cancer Living in Ontario</t>
  </si>
  <si>
    <t>Applying EGFR gene mutation testing to guide the use of gefitinib as firstline therapy for patients with advanced NSCLC will be cost-effective if WTP is above $81,000 per QALY.  The cost-effectiveness of EGFR gene mutation testing is sensitive to the efficacy and cost of gefitinib.</t>
  </si>
  <si>
    <t>Advanced, histologically confirmed EGFR mutated NSCLC outpatients (HUS reported for second-line treatment)</t>
  </si>
  <si>
    <t>Advanced NSCLC (stage IIIB/IV) who had not received any first-line therapy with conventional chemotherapy for TKIs.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</si>
</sst>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amily val="2"/>
    </font>
    <font>
      <sz val="12"/>
      <name val="Arial"/>
      <family val="2"/>
    </font>
    <font>
      <b/>
      <sz val="12"/>
      <name val="Arial"/>
      <family val="2"/>
    </font>
    <font>
      <b/>
      <sz val="12"/>
      <color rgb="FFFFFFFF"/>
      <name val="Arial"/>
      <family val="2"/>
    </font>
    <font>
      <sz val="12"/>
      <color rgb="FF0000FF"/>
      <name val="Arial"/>
      <family val="2"/>
    </font>
    <font>
      <b/>
      <sz val="18"/>
      <color rgb="FFFFFFFF"/>
      <name val="Arial"/>
      <family val="2"/>
    </font>
    <font>
      <b/>
      <sz val="12"/>
      <color rgb="FF000000"/>
      <name val="Arial"/>
      <family val="2"/>
    </font>
    <font>
      <b/>
      <u/>
      <sz val="12"/>
      <name val="Arial"/>
      <family val="2"/>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9" fillId="0" borderId="1"/>
    <xf numFmtId="0" fontId="6" fillId="2" borderId="1" applyNumberFormat="0" applyBorder="0" applyAlignment="0" applyProtection="0"/>
    <xf numFmtId="0" fontId="11" fillId="0" borderId="1"/>
    <xf numFmtId="9" fontId="9" fillId="0" borderId="1" applyFont="0" applyFill="0" applyBorder="0" applyAlignment="0" applyProtection="0"/>
    <xf numFmtId="0" fontId="11" fillId="0" borderId="1"/>
    <xf numFmtId="0" fontId="12" fillId="5" borderId="1" applyFont="0" applyFill="0" applyBorder="0" applyAlignment="0" applyProtection="0">
      <alignment horizontal="left" vertical="center" wrapText="1"/>
    </xf>
    <xf numFmtId="9" fontId="11" fillId="0" borderId="1" applyFont="0" applyFill="0" applyBorder="0" applyAlignment="0" applyProtection="0"/>
    <xf numFmtId="0" fontId="7" fillId="3" borderId="1" applyNumberFormat="0" applyBorder="0" applyAlignment="0" applyProtection="0"/>
    <xf numFmtId="0" fontId="5" fillId="0" borderId="1"/>
    <xf numFmtId="0" fontId="8" fillId="4" borderId="1" applyNumberFormat="0" applyBorder="0" applyAlignment="0" applyProtection="0"/>
    <xf numFmtId="0" fontId="5" fillId="0" borderId="1"/>
    <xf numFmtId="0" fontId="10" fillId="0" borderId="1"/>
    <xf numFmtId="0" fontId="11" fillId="0" borderId="1"/>
    <xf numFmtId="164" fontId="11" fillId="0" borderId="1" applyFont="0" applyFill="0" applyBorder="0" applyAlignment="0" applyProtection="0"/>
    <xf numFmtId="0" fontId="4" fillId="0" borderId="1"/>
    <xf numFmtId="0" fontId="13" fillId="0" borderId="1"/>
    <xf numFmtId="0" fontId="3" fillId="0" borderId="1"/>
    <xf numFmtId="0" fontId="3" fillId="0" borderId="1"/>
    <xf numFmtId="0" fontId="14" fillId="0" borderId="1"/>
    <xf numFmtId="0" fontId="17" fillId="6" borderId="2">
      <alignment horizontal="center" vertical="center" wrapText="1"/>
    </xf>
    <xf numFmtId="0" fontId="16" fillId="0" borderId="2">
      <alignment wrapText="1"/>
    </xf>
    <xf numFmtId="0" fontId="15" fillId="0" borderId="2">
      <alignment horizontal="center" vertical="center" wrapText="1"/>
    </xf>
    <xf numFmtId="0" fontId="17" fillId="7" borderId="2">
      <alignment horizontal="center" vertical="center" wrapText="1"/>
    </xf>
    <xf numFmtId="0" fontId="17" fillId="8" borderId="2">
      <alignment horizontal="center" vertical="center" wrapText="1"/>
    </xf>
    <xf numFmtId="0" fontId="17" fillId="9" borderId="2">
      <alignment vertical="center" wrapText="1"/>
    </xf>
    <xf numFmtId="0" fontId="17" fillId="10" borderId="2">
      <alignment horizontal="center" vertical="center" wrapText="1"/>
    </xf>
    <xf numFmtId="0" fontId="14" fillId="11" borderId="1"/>
    <xf numFmtId="0" fontId="18" fillId="12" borderId="2">
      <alignment vertical="center" wrapText="1"/>
    </xf>
    <xf numFmtId="0" fontId="19" fillId="7" borderId="1">
      <alignment vertical="center" wrapText="1"/>
    </xf>
    <xf numFmtId="0" fontId="20" fillId="13" borderId="2">
      <alignment horizontal="center" vertical="center" wrapText="1"/>
    </xf>
    <xf numFmtId="0" fontId="20" fillId="14" borderId="2">
      <alignment horizontal="center" vertical="center" wrapText="1"/>
    </xf>
    <xf numFmtId="0" fontId="20" fillId="15" borderId="2">
      <alignment horizontal="center" vertical="center" wrapText="1"/>
    </xf>
    <xf numFmtId="0" fontId="20" fillId="16" borderId="2">
      <alignment horizontal="center" vertical="center" wrapText="1"/>
    </xf>
    <xf numFmtId="0" fontId="16" fillId="0" borderId="4">
      <alignment horizontal="left" vertical="center" wrapText="1"/>
    </xf>
    <xf numFmtId="0" fontId="21" fillId="17" borderId="2">
      <alignment horizontal="center" vertical="center" wrapText="1"/>
    </xf>
    <xf numFmtId="0" fontId="23" fillId="7" borderId="2">
      <alignment vertical="center" wrapText="1"/>
    </xf>
    <xf numFmtId="0" fontId="22" fillId="0" borderId="2">
      <alignment vertical="center" wrapText="1"/>
    </xf>
    <xf numFmtId="0" fontId="24" fillId="7" borderId="1">
      <alignment vertical="center"/>
    </xf>
    <xf numFmtId="0" fontId="25" fillId="0" borderId="2">
      <alignment horizontal="center" vertical="center" wrapText="1"/>
    </xf>
    <xf numFmtId="0" fontId="27" fillId="0" borderId="1"/>
    <xf numFmtId="0" fontId="26" fillId="0" borderId="2">
      <alignment vertical="center" wrapText="1"/>
    </xf>
    <xf numFmtId="0" fontId="15" fillId="0" borderId="3">
      <alignment horizontal="left" vertical="center" wrapText="1"/>
    </xf>
  </cellStyleXfs>
  <cellXfs count="6">
    <xf numFmtId="0" fontId="0" fillId="0" borderId="0" xfId="0" applyFont="1" applyAlignment="1"/>
    <xf numFmtId="0" fontId="0" fillId="0" borderId="0" xfId="0"/>
    <xf numFmtId="0" fontId="17" fillId="7" borderId="2" xfId="23">
      <alignment horizontal="center" vertical="center" wrapText="1"/>
    </xf>
    <xf numFmtId="0" fontId="2" fillId="0" borderId="0" xfId="0" applyFont="1" applyBorder="1" applyAlignment="1">
      <alignment horizontal="center" vertical="center"/>
    </xf>
    <xf numFmtId="0" fontId="2" fillId="0" borderId="0" xfId="0" quotePrefix="1" applyFont="1" applyBorder="1" applyAlignment="1">
      <alignment horizontal="center" vertical="top"/>
    </xf>
    <xf numFmtId="0" fontId="1" fillId="0" borderId="0" xfId="0" applyFont="1" applyBorder="1" applyAlignment="1">
      <alignment horizontal="center" vertical="center"/>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6"/>
  <sheetViews>
    <sheetView tabSelected="1" workbookViewId="0">
      <pane xSplit="9" ySplit="1" topLeftCell="J2" activePane="bottomRight" state="frozen"/>
      <selection pane="topRight" activeCell="J1" sqref="J1"/>
      <selection pane="bottomLeft" activeCell="A13" sqref="A13"/>
      <selection pane="bottomRight" activeCell="I12" sqref="I12"/>
    </sheetView>
  </sheetViews>
  <sheetFormatPr defaultRowHeight="13.8" x14ac:dyDescent="0.25"/>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x14ac:dyDescent="0.25">
      <c r="A1" s="2" t="s">
        <v>16</v>
      </c>
      <c r="B1" s="2" t="s">
        <v>0</v>
      </c>
      <c r="C1" s="2" t="s">
        <v>1</v>
      </c>
      <c r="D1" s="2" t="s">
        <v>2</v>
      </c>
      <c r="E1" s="2" t="s">
        <v>3</v>
      </c>
      <c r="F1" s="2" t="s">
        <v>4</v>
      </c>
      <c r="G1" s="2" t="s">
        <v>17</v>
      </c>
      <c r="H1" s="2" t="s">
        <v>5</v>
      </c>
      <c r="I1" s="2" t="s">
        <v>6</v>
      </c>
      <c r="J1" s="2" t="s">
        <v>7</v>
      </c>
      <c r="K1" s="2" t="s">
        <v>8</v>
      </c>
      <c r="L1" s="2" t="s">
        <v>12</v>
      </c>
      <c r="M1" s="2" t="s">
        <v>13</v>
      </c>
      <c r="N1" s="2" t="s">
        <v>14</v>
      </c>
      <c r="O1" s="2" t="s">
        <v>15</v>
      </c>
    </row>
    <row r="2" spans="1:15" ht="14.4" x14ac:dyDescent="0.25">
      <c r="A2" s="1">
        <v>1</v>
      </c>
      <c r="B2" s="1">
        <v>1</v>
      </c>
      <c r="C2" s="3" t="s">
        <v>9</v>
      </c>
      <c r="D2" s="3" t="s">
        <v>20</v>
      </c>
      <c r="E2" s="3" t="s">
        <v>21</v>
      </c>
      <c r="F2" s="3" t="s">
        <v>11</v>
      </c>
      <c r="G2" s="3" t="s">
        <v>18</v>
      </c>
      <c r="H2" s="5" t="s">
        <v>45</v>
      </c>
      <c r="I2" s="3" t="s">
        <v>22</v>
      </c>
      <c r="J2" s="4" t="s">
        <v>23</v>
      </c>
      <c r="K2" s="3" t="s">
        <v>10</v>
      </c>
      <c r="L2" s="5" t="s">
        <v>24</v>
      </c>
      <c r="M2" s="3"/>
      <c r="N2" s="3"/>
      <c r="O2" s="3"/>
    </row>
    <row r="3" spans="1:15" ht="14.4" x14ac:dyDescent="0.25">
      <c r="A3" s="1">
        <v>2</v>
      </c>
      <c r="B3" s="1">
        <v>2</v>
      </c>
      <c r="C3" s="3" t="s">
        <v>9</v>
      </c>
      <c r="D3" s="3" t="s">
        <v>25</v>
      </c>
      <c r="E3" s="3" t="s">
        <v>26</v>
      </c>
      <c r="F3" s="3" t="s">
        <v>11</v>
      </c>
      <c r="G3" s="3" t="s">
        <v>27</v>
      </c>
      <c r="H3" s="3" t="s">
        <v>28</v>
      </c>
      <c r="I3" s="3" t="s">
        <v>29</v>
      </c>
      <c r="J3" s="4" t="s">
        <v>30</v>
      </c>
      <c r="K3" s="3" t="s">
        <v>10</v>
      </c>
      <c r="L3" s="5" t="s">
        <v>31</v>
      </c>
      <c r="M3" s="3"/>
      <c r="N3" s="3"/>
      <c r="O3" s="3"/>
    </row>
    <row r="4" spans="1:15" ht="14.4" x14ac:dyDescent="0.25">
      <c r="A4" s="1">
        <v>3</v>
      </c>
      <c r="B4" s="1">
        <v>3</v>
      </c>
      <c r="C4" s="3" t="s">
        <v>9</v>
      </c>
      <c r="D4" s="3" t="s">
        <v>32</v>
      </c>
      <c r="E4" s="3" t="s">
        <v>33</v>
      </c>
      <c r="F4" s="3" t="s">
        <v>11</v>
      </c>
      <c r="G4" s="3" t="s">
        <v>19</v>
      </c>
      <c r="H4" s="3" t="s">
        <v>34</v>
      </c>
      <c r="I4" s="3" t="s">
        <v>22</v>
      </c>
      <c r="J4" s="4" t="s">
        <v>35</v>
      </c>
      <c r="K4" s="3" t="s">
        <v>10</v>
      </c>
      <c r="L4" s="5" t="s">
        <v>36</v>
      </c>
      <c r="M4" s="3"/>
      <c r="N4" s="3"/>
      <c r="O4" s="3"/>
    </row>
    <row r="5" spans="1:15" ht="14.4" x14ac:dyDescent="0.25">
      <c r="A5" s="1">
        <v>4</v>
      </c>
      <c r="B5" s="1">
        <v>4</v>
      </c>
      <c r="C5" s="3" t="s">
        <v>9</v>
      </c>
      <c r="D5" s="3" t="s">
        <v>37</v>
      </c>
      <c r="E5" s="3" t="s">
        <v>38</v>
      </c>
      <c r="F5" s="3" t="s">
        <v>11</v>
      </c>
      <c r="G5" s="3" t="s">
        <v>39</v>
      </c>
      <c r="H5" s="3" t="s">
        <v>40</v>
      </c>
      <c r="I5" s="3" t="s">
        <v>29</v>
      </c>
      <c r="J5" s="4" t="s">
        <v>11</v>
      </c>
      <c r="K5" s="3" t="s">
        <v>10</v>
      </c>
      <c r="L5" s="5" t="s">
        <v>41</v>
      </c>
      <c r="M5" s="3"/>
      <c r="N5" s="3"/>
      <c r="O5" s="3"/>
    </row>
    <row r="6" spans="1:15" ht="14.4" x14ac:dyDescent="0.25">
      <c r="A6" s="1">
        <v>5</v>
      </c>
      <c r="B6" s="1">
        <v>5</v>
      </c>
      <c r="C6" s="3" t="s">
        <v>9</v>
      </c>
      <c r="D6" s="3" t="s">
        <v>42</v>
      </c>
      <c r="E6" s="3" t="s">
        <v>43</v>
      </c>
      <c r="F6" s="3" t="s">
        <v>11</v>
      </c>
      <c r="G6" s="3" t="s">
        <v>39</v>
      </c>
      <c r="H6" s="5" t="s">
        <v>46</v>
      </c>
      <c r="I6" s="3" t="s">
        <v>29</v>
      </c>
      <c r="J6" s="4" t="s">
        <v>11</v>
      </c>
      <c r="K6" s="3" t="s">
        <v>10</v>
      </c>
      <c r="L6" s="5" t="s">
        <v>44</v>
      </c>
      <c r="M6" s="3"/>
      <c r="N6" s="3"/>
      <c r="O6" s="3"/>
    </row>
  </sheetData>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2022-09-20T07:00:08Z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