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ECON\OldImportLogic\"/>
    </mc:Choice>
  </mc:AlternateContent>
  <xr:revisionPtr revIDLastSave="0" documentId="13_ncr:1_{6569F569-C43C-44F5-9F49-38B78727A87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<sst xmlns="http://schemas.openxmlformats.org/spreadsheetml/2006/main" count="105" uniqueCount="67">
  <si>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</si>
  <si>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</si>
  <si>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</si>
  <si>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</si>
  <si>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</si>
  <si>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</si>
  <si>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</si>
  <si>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</si>
  <si>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</si>
  <si>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</si>
  <si>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2+ Line</t>
  </si>
  <si>
    <t>NR</t>
  </si>
  <si>
    <t>Utility Elicitation Method and Source</t>
  </si>
  <si>
    <t>Utility point estimates reported with health states</t>
  </si>
  <si>
    <t>Disutility point estimates reported with health states</t>
  </si>
  <si>
    <t>Year / Country</t>
  </si>
  <si>
    <t>Other Utility Data (Excluding point estimates)</t>
  </si>
  <si>
    <t>Progression-free survival in docetaxel-resistant visceral mCRPC patients: 0.61
Progression in docetaxel-resistant visceral mCRPC patients: 0.51
Disutility values: 
Grade III/IV anemia (-0.119)
Grade III/IV diarrhea (-0.212)
Grade III/IV fatigue (-0.473)
Grade III/IV backpain (-0.067)
Grade III/IV neutropenia (-0.131)
Grade III/IV bone pain (-0.067)</t>
  </si>
  <si>
    <t>2019 / USA</t>
  </si>
  <si>
    <t>Barqawi_JME_2019</t>
  </si>
  <si>
    <t>Cost-effectiveness model of abiraterone plus prednisone, cabazitaxel plus prednisone and enzalutamide for visceral metastatic castration resistant prostate cancer therapy after docetaxel therapy resistance</t>
  </si>
  <si>
    <t>Visceral mCRPC patients resistant to docetaxel therapy</t>
  </si>
  <si>
    <t>mCRPC</t>
  </si>
  <si>
    <t>Docetaxel-treated patients in hormone-refractory PC, surviving patients at 12-month follow-up: 0.770
Patients who died of other causes than prostate cancer: 0.564
Patients 12 months before death due to prostate cancer: 0.538</t>
  </si>
  <si>
    <t>2018 / UK</t>
  </si>
  <si>
    <t>Tan_MDM_2018</t>
  </si>
  <si>
    <t>Bayesian Multiparameter Evidence Synthesis to Inform Decision Making: A Case Study in Metastatic Hormone-Refractory Prostate Cancer</t>
  </si>
  <si>
    <t xml:space="preserve">Patients with mCRPC </t>
  </si>
  <si>
    <t>1 Line</t>
  </si>
  <si>
    <t>PFS Abiraterone: 0.84</t>
  </si>
  <si>
    <t>2018 / Netherlands</t>
  </si>
  <si>
    <t>Ten Ham_VIH_2021</t>
  </si>
  <si>
    <t>Cost-Effectiveness Assessment of Monitoring Abiraterone Levels in Metastatic Castration-Resistant Prostate Cancer Patients</t>
  </si>
  <si>
    <t>Patients with mCRPC treated with abiraterone</t>
  </si>
  <si>
    <t>First line treatment: 0.851
Best Supportive Care 1: 0.625
Docetaxel: 0.625
Best Supportive Care 2: 0.700
Post-docetaxel treatment: 0.700
Best Supportive Care 3: 0.500</t>
  </si>
  <si>
    <t>2019 / Portugal</t>
  </si>
  <si>
    <t>Silva Miguel_ISPOR_2019 (abstract) &amp; Silva Miguel_ISPOR_2019 (poster)</t>
  </si>
  <si>
    <t>Cost-utility analysis of abiraterone versus enzalutamide in the treatment of metastatic castration-resistant prostate cancer after failure of androgen deprivation therapy</t>
  </si>
  <si>
    <t>COU-AA-302</t>
  </si>
  <si>
    <t>Asymptomatic or mildly symptomatic mCRPC patients</t>
  </si>
  <si>
    <t>Progression on Ra-223: 0.511
Baseline on Ra-223: 0.617</t>
  </si>
  <si>
    <t>2017 / Netherlands</t>
  </si>
  <si>
    <t>Peters_AHEHP_2018</t>
  </si>
  <si>
    <t>Dutch Economic Value of Radium-223 in Metastatic Castration Resistant Prostate Cancer</t>
  </si>
  <si>
    <t>ALSYMPCA
NCT00699751</t>
  </si>
  <si>
    <t>Patients with mCRPC previously
treated with docetaxel</t>
  </si>
  <si>
    <t>No or mild symptoms; chemotherapy not yet clinically indicated (n=50). The mean EQ‑5D utility value = 0.83
With symptoms; chemotherapy clinically indicated but not started (n=50). The mean EQ‑5D utility value = 0.63
Having chemotherapy (n=17). The mean EQ‑5D utility value = 0.69
After chemotherapy (n=46). The mean EQ‑5D utility value = 0.70</t>
  </si>
  <si>
    <t>2016 / UK</t>
  </si>
  <si>
    <t>TA387</t>
  </si>
  <si>
    <t>Abiraterone for treating metastatic hormone-relapsed prostate cancer before chemotherapy is indicated</t>
  </si>
  <si>
    <t>Metastatic hormone relapsed prostate cancer not previously treated with chemotherapy</t>
  </si>
  <si>
    <t>Baseline utility value- people in stable disease state receiving BSC = 0.844 
Utility increment Enzalutamide = 0.022
Utility increment Abiraterone = 0.022
On-treatment utility gain for  enzalutamide after docetaxel applied to people in BSC before docetaxel = 0.04</t>
  </si>
  <si>
    <t>TA377</t>
  </si>
  <si>
    <t>Enzalutamide for treating metastatic hormone-relapsed prostate cancer before chemotherapy is indicated</t>
  </si>
  <si>
    <t>Metastatic, hormone-relapsed prostate cancer for people in whom chemotherapy is not yet clinically indicated</t>
  </si>
  <si>
    <t xml:space="preserve">Baseline =  0.83 
Docetaxel = 0.692 
Post-docetaxel treatment = 0.70 </t>
  </si>
  <si>
    <t>2015 / Scotland</t>
  </si>
  <si>
    <t>873/13</t>
  </si>
  <si>
    <t>Abiraterone acetate (Zytiga®) is accepted for use  within NHS Scotland</t>
  </si>
  <si>
    <t>Metastatic castration resistant prostate cancer (mCRPC) in adult men who are asymptomatic or mildly symptomatic after failure of androgen deprivation therapy in whom chemotherapy is not yet clinically indicated</t>
  </si>
  <si>
    <t>PFS state-at baseline = 0.68
PFS state-at treatment cycle 10 = 0.82
 EAP-progressed = 0.63</t>
  </si>
  <si>
    <t>2016 / Scotland</t>
  </si>
  <si>
    <t>735/11</t>
  </si>
  <si>
    <t>Cabazitaxel (Jevtana®) is accepted for restricted use within NHS Scotland</t>
  </si>
  <si>
    <t>TROPIC</t>
  </si>
  <si>
    <t>Adult patients with hormone refractory metastatic prostate cancer previously treated with a docetaxel-containing regimen</t>
  </si>
  <si>
    <t>Study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</si>
</sst>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7" fillId="0" borderId="1"/>
    <xf numFmtId="0" fontId="4" fillId="2" borderId="1" applyNumberFormat="0" applyBorder="0" applyAlignment="0" applyProtection="0"/>
    <xf numFmtId="0" fontId="9" fillId="0" borderId="1"/>
    <xf numFmtId="9" fontId="7" fillId="0" borderId="1" applyFont="0" applyFill="0" applyBorder="0" applyAlignment="0" applyProtection="0"/>
    <xf numFmtId="0" fontId="9" fillId="0" borderId="1"/>
    <xf numFmtId="0" fontId="10" fillId="5" borderId="1" applyFont="0" applyFill="0" applyBorder="0" applyAlignment="0" applyProtection="0">
      <alignment horizontal="left" vertical="center" wrapText="1"/>
    </xf>
    <xf numFmtId="9" fontId="9" fillId="0" borderId="1" applyFont="0" applyFill="0" applyBorder="0" applyAlignment="0" applyProtection="0"/>
    <xf numFmtId="0" fontId="5" fillId="3" borderId="1" applyNumberFormat="0" applyBorder="0" applyAlignment="0" applyProtection="0"/>
    <xf numFmtId="0" fontId="3" fillId="0" borderId="1"/>
    <xf numFmtId="0" fontId="6" fillId="4" borderId="1" applyNumberFormat="0" applyBorder="0" applyAlignment="0" applyProtection="0"/>
    <xf numFmtId="0" fontId="3" fillId="0" borderId="1"/>
    <xf numFmtId="0" fontId="8" fillId="0" borderId="1"/>
    <xf numFmtId="0" fontId="9" fillId="0" borderId="1"/>
    <xf numFmtId="164" fontId="9" fillId="0" borderId="1" applyFont="0" applyFill="0" applyBorder="0" applyAlignment="0" applyProtection="0"/>
    <xf numFmtId="0" fontId="2" fillId="0" borderId="1"/>
    <xf numFmtId="0" fontId="11" fillId="0" borderId="1"/>
    <xf numFmtId="0" fontId="1" fillId="0" borderId="1"/>
    <xf numFmtId="0" fontId="1" fillId="0" borderId="1"/>
    <xf numFmtId="0" fontId="12" fillId="6" borderId="2">
      <alignment horizontal="center" vertical="center" wrapText="1"/>
    </xf>
  </cellStyleXfs>
  <cellXfs count="5">
    <xf numFmtId="0" fontId="0" fillId="0" borderId="0" xfId="0" applyFont="1" applyAlignment="1"/>
    <xf numFmtId="0" fontId="0" fillId="0" borderId="0" xfId="0"/>
    <xf numFmtId="0" fontId="12" fillId="6" borderId="2" xfId="19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10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</v>
      </c>
      <c r="L1" s="2" t="s">
        <v>16</v>
      </c>
      <c r="M1" s="2" t="s">
        <v>13</v>
      </c>
      <c r="N1" s="2" t="s">
        <v>14</v>
      </c>
      <c r="O1" s="2" t="s">
        <v>12</v>
      </c>
    </row>
    <row r="2" spans="1:15" ht="13.8" customHeight="1" x14ac:dyDescent="0.25">
      <c r="A2">
        <v>1</v>
      </c>
      <c r="B2">
        <v>1</v>
      </c>
      <c r="C2" t="s">
        <v>9</v>
      </c>
      <c r="D2" t="s">
        <v>19</v>
      </c>
      <c r="E2" t="s">
        <v>20</v>
      </c>
      <c r="F2" s="3" t="s">
        <v>11</v>
      </c>
      <c r="G2" t="s">
        <v>21</v>
      </c>
      <c r="H2" t="s">
        <v>22</v>
      </c>
      <c r="I2" s="4" t="s">
        <v>21</v>
      </c>
      <c r="J2" t="s">
        <v>10</v>
      </c>
      <c r="K2" s="1" t="s">
        <v>18</v>
      </c>
      <c r="L2" s="1" t="s">
        <v>17</v>
      </c>
      <c r="M2" s="4"/>
      <c r="N2" s="4"/>
      <c r="O2" s="4"/>
    </row>
    <row r="3" spans="1:15" ht="13.8" customHeight="1" x14ac:dyDescent="0.25">
      <c r="A3">
        <v>4</v>
      </c>
      <c r="B3">
        <v>4</v>
      </c>
      <c r="C3" t="s">
        <v>9</v>
      </c>
      <c r="D3" t="s">
        <v>25</v>
      </c>
      <c r="E3" t="s">
        <v>26</v>
      </c>
      <c r="F3" s="3" t="s">
        <v>11</v>
      </c>
      <c r="G3" t="s">
        <v>27</v>
      </c>
      <c r="H3" t="s">
        <v>22</v>
      </c>
      <c r="I3" s="4" t="s">
        <v>11</v>
      </c>
      <c r="J3" t="s">
        <v>28</v>
      </c>
      <c r="K3" s="1" t="s">
        <v>24</v>
      </c>
      <c r="L3" s="1" t="s">
        <v>23</v>
      </c>
      <c r="M3" s="4"/>
      <c r="N3" s="4"/>
      <c r="O3" s="4"/>
    </row>
    <row r="4" spans="1:15" ht="13.8" customHeight="1" x14ac:dyDescent="0.25">
      <c r="A4">
        <v>18</v>
      </c>
      <c r="B4">
        <v>18</v>
      </c>
      <c r="C4" t="s">
        <v>9</v>
      </c>
      <c r="D4" t="s">
        <v>31</v>
      </c>
      <c r="E4" t="s">
        <v>32</v>
      </c>
      <c r="F4" s="3" t="s">
        <v>11</v>
      </c>
      <c r="G4" t="s">
        <v>33</v>
      </c>
      <c r="H4" t="s">
        <v>22</v>
      </c>
      <c r="I4" s="4" t="s">
        <v>33</v>
      </c>
      <c r="J4" t="s">
        <v>10</v>
      </c>
      <c r="K4" s="1" t="s">
        <v>30</v>
      </c>
      <c r="L4" s="1" t="s">
        <v>29</v>
      </c>
      <c r="M4" s="4"/>
      <c r="N4" s="4"/>
      <c r="O4" s="4"/>
    </row>
    <row r="5" spans="1:15" ht="13.8" customHeight="1" x14ac:dyDescent="0.25">
      <c r="A5">
        <v>19</v>
      </c>
      <c r="B5">
        <v>19</v>
      </c>
      <c r="C5" t="s">
        <v>9</v>
      </c>
      <c r="D5" t="s">
        <v>36</v>
      </c>
      <c r="E5" t="s">
        <v>37</v>
      </c>
      <c r="F5" s="3" t="s">
        <v>38</v>
      </c>
      <c r="G5" t="s">
        <v>39</v>
      </c>
      <c r="H5" t="s">
        <v>22</v>
      </c>
      <c r="I5" s="4" t="s">
        <v>39</v>
      </c>
      <c r="J5" t="s">
        <v>28</v>
      </c>
      <c r="K5" s="1" t="s">
        <v>35</v>
      </c>
      <c r="L5" s="1" t="s">
        <v>34</v>
      </c>
      <c r="M5" s="4"/>
      <c r="N5" s="4"/>
      <c r="O5" s="4"/>
    </row>
    <row r="6" spans="1:15" ht="13.8" customHeight="1" x14ac:dyDescent="0.25">
      <c r="A6">
        <v>27</v>
      </c>
      <c r="B6">
        <v>27</v>
      </c>
      <c r="C6" t="s">
        <v>9</v>
      </c>
      <c r="D6" t="s">
        <v>42</v>
      </c>
      <c r="E6" t="s">
        <v>43</v>
      </c>
      <c r="F6" s="3" t="s">
        <v>44</v>
      </c>
      <c r="G6" t="s">
        <v>45</v>
      </c>
      <c r="H6" t="s">
        <v>22</v>
      </c>
      <c r="I6" s="4" t="s">
        <v>45</v>
      </c>
      <c r="J6" t="s">
        <v>10</v>
      </c>
      <c r="K6" s="1" t="s">
        <v>41</v>
      </c>
      <c r="L6" s="1" t="s">
        <v>40</v>
      </c>
      <c r="M6" s="4"/>
      <c r="N6" s="4"/>
      <c r="O6" s="4"/>
    </row>
    <row r="7" spans="1:15" ht="13.8" customHeight="1" x14ac:dyDescent="0.25">
      <c r="A7">
        <v>29</v>
      </c>
      <c r="B7">
        <v>29</v>
      </c>
      <c r="C7" t="s">
        <v>9</v>
      </c>
      <c r="D7" t="s">
        <v>48</v>
      </c>
      <c r="E7" t="s">
        <v>49</v>
      </c>
      <c r="F7" s="3" t="s">
        <v>38</v>
      </c>
      <c r="G7" t="s">
        <v>50</v>
      </c>
      <c r="H7" t="s">
        <v>22</v>
      </c>
      <c r="I7" s="4" t="s">
        <v>50</v>
      </c>
      <c r="J7" t="s">
        <v>10</v>
      </c>
      <c r="K7" s="1" t="s">
        <v>47</v>
      </c>
      <c r="L7" s="1" t="s">
        <v>46</v>
      </c>
      <c r="M7" s="4"/>
      <c r="N7" s="4"/>
      <c r="O7" s="4"/>
    </row>
    <row r="8" spans="1:15" ht="13.8" customHeight="1" x14ac:dyDescent="0.25">
      <c r="A8">
        <v>30</v>
      </c>
      <c r="B8">
        <v>30</v>
      </c>
      <c r="C8" t="s">
        <v>9</v>
      </c>
      <c r="D8" t="s">
        <v>52</v>
      </c>
      <c r="E8" t="s">
        <v>53</v>
      </c>
      <c r="F8" s="3" t="s">
        <v>11</v>
      </c>
      <c r="G8" t="s">
        <v>54</v>
      </c>
      <c r="H8" t="s">
        <v>22</v>
      </c>
      <c r="I8" s="4" t="s">
        <v>54</v>
      </c>
      <c r="J8" t="s">
        <v>10</v>
      </c>
      <c r="K8" s="1" t="s">
        <v>47</v>
      </c>
      <c r="L8" s="1" t="s">
        <v>51</v>
      </c>
      <c r="M8" s="4"/>
      <c r="N8" s="4"/>
      <c r="O8" s="4"/>
    </row>
    <row r="9" spans="1:15" ht="13.8" customHeight="1" x14ac:dyDescent="0.25">
      <c r="A9">
        <v>36</v>
      </c>
      <c r="B9">
        <v>36</v>
      </c>
      <c r="C9" t="s">
        <v>9</v>
      </c>
      <c r="D9" t="s">
        <v>57</v>
      </c>
      <c r="E9" t="s">
        <v>58</v>
      </c>
      <c r="F9" s="3" t="s">
        <v>38</v>
      </c>
      <c r="G9" t="s">
        <v>59</v>
      </c>
      <c r="H9" t="s">
        <v>22</v>
      </c>
      <c r="I9" s="4" t="s">
        <v>59</v>
      </c>
      <c r="J9" t="s">
        <v>10</v>
      </c>
      <c r="K9" s="1" t="s">
        <v>56</v>
      </c>
      <c r="L9" s="1" t="s">
        <v>55</v>
      </c>
      <c r="M9" s="4"/>
      <c r="N9" s="4"/>
      <c r="O9" s="4"/>
    </row>
    <row r="10" spans="1:15" ht="13.8" customHeight="1" x14ac:dyDescent="0.25">
      <c r="A10">
        <v>41</v>
      </c>
      <c r="B10">
        <v>41</v>
      </c>
      <c r="C10" t="s">
        <v>9</v>
      </c>
      <c r="D10" t="s">
        <v>62</v>
      </c>
      <c r="E10" t="s">
        <v>63</v>
      </c>
      <c r="F10" s="3" t="s">
        <v>64</v>
      </c>
      <c r="G10" t="s">
        <v>65</v>
      </c>
      <c r="H10" t="s">
        <v>22</v>
      </c>
      <c r="I10" s="4" t="s">
        <v>65</v>
      </c>
      <c r="J10" t="s">
        <v>10</v>
      </c>
      <c r="K10" s="1" t="s">
        <v>61</v>
      </c>
      <c r="L10" s="1" t="s">
        <v>60</v>
      </c>
      <c r="M10" s="4"/>
      <c r="N10" s="4"/>
      <c r="O10" s="4"/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2022-10-19T14:44:23Z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