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4B92108D-7299-4482-8E54-518652C5DE4C}" xr6:coauthVersionLast="47" xr6:coauthVersionMax="47" xr10:uidLastSave="{00000000-0000-0000-0000-000000000000}"/>
  <bookViews>
    <workbookView xWindow="-108" yWindow="-108" windowWidth="23256" windowHeight="12576" xr2:uid="{00000000-000D-0000-FFFF-FFFF00000000}"/>
  </bookViews>
  <sheets>
    <sheet name="ExpectedReportDat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<sst xmlns="http://schemas.openxmlformats.org/spreadsheetml/2006/main" count="65" uniqueCount="44">
  <si>
    <t>Publication Identifier</t>
  </si>
  <si>
    <t>Publication Type</t>
  </si>
  <si>
    <t>Short Reference</t>
  </si>
  <si>
    <t>Study Title</t>
  </si>
  <si>
    <t>Trial Identifier</t>
  </si>
  <si>
    <t>Population</t>
  </si>
  <si>
    <t>Inclusion Criteria</t>
  </si>
  <si>
    <t>Original</t>
  </si>
  <si>
    <t>NR</t>
  </si>
  <si>
    <t>Utility Elicitation Method and Source</t>
  </si>
  <si>
    <t>Utility point estimates reported with health states</t>
  </si>
  <si>
    <t>Disutility point estimates reported with health states</t>
  </si>
  <si>
    <t>Year / Country</t>
  </si>
  <si>
    <t>Other Utility Data (Excluding point estimates)</t>
  </si>
  <si>
    <t>1 Line</t>
  </si>
  <si>
    <t>Olry_BMT_2019</t>
  </si>
  <si>
    <t>Cost-effectiveness of lenalidomide maintenance in patients with multiple myeloma who have undergone autologous transplant of hematopoietic progenitor cells</t>
  </si>
  <si>
    <t>NDMM with maintenance, post-SCT</t>
  </si>
  <si>
    <t>SCT-eligible</t>
  </si>
  <si>
    <t>2017 / Spain</t>
  </si>
  <si>
    <t>- Utility values from Williams et al, 2017
- Progression free: 0.833 (95%CI: 0.783–0.883)
- 1st relapse: 0.679 (95%CI 0.616–0.743)
- 2nd relapse:  0.474 (95%CI 0.398–0.551)
- Death: 0</t>
  </si>
  <si>
    <t>Marchetti_MJHID_2021</t>
  </si>
  <si>
    <t>Cost-Effectiveness of Post-Autotransplant Lenalidomide in Persons with Multiple Myeloma</t>
  </si>
  <si>
    <t>2018 / Multinational</t>
  </si>
  <si>
    <t>- Progression-free utility values from Proskorovsky et al, 2014;  Treatment disutility value from Acaster et al, 2013.
- Progression-free: 0.83
- Progression-free 2nd line: 0.68
- Progression-free 3rd line: 0.47
- Treatment disutility: -0.07</t>
  </si>
  <si>
    <t>Gulbrandsen_EJH_2001</t>
  </si>
  <si>
    <t>Cost-utility analysis of high-dose melphalan with autologous blood stem cell support vs melphalan plus prednisone in patients younger than 60 years with multiple myeloma</t>
  </si>
  <si>
    <t>&lt;60 years, Patients randomized to melphalan–prednisone treatment.</t>
  </si>
  <si>
    <t>2000 / Multinational (Denmark, Norway, Sweden)</t>
  </si>
  <si>
    <t>- High Dose Melphalan patients: 0.7896 (v2)
- Control patients at 6 months: 0.7334 (v1)
- High Dose Melphalan group, based on the QLQ-C30 scores, fits with a utility of 0.81 in the 15-D instrument.</t>
  </si>
  <si>
    <t>Gaultney_Pharmacogenomics_2018</t>
  </si>
  <si>
    <t>Potential therapeutic and economic value of risk-stratified treatment as initial treatment of multiple myeloma in Europe</t>
  </si>
  <si>
    <t>18–65 years old, Durie–Salmon stage II–III, WHO performance status 0–2, or WHO 3 when caused by MM.</t>
  </si>
  <si>
    <t>2017 / Multinational (UK, Netherlands, Germany, Spain and France)</t>
  </si>
  <si>
    <t>- Progression-free: 0.81
- Progression: 0.65</t>
  </si>
  <si>
    <t>Garrison_Oncologist_2013</t>
  </si>
  <si>
    <t>The cost-effectiveness of initial treatment of multiple myeloma in the US with bortezomib plus melphalan and prednisone versus thalidomide plus melphalan and prednisone or lenalidomide plus melphalan and prednisone with continuous lenalidomide maintenance treatment</t>
  </si>
  <si>
    <t>NDMM with maintenance</t>
  </si>
  <si>
    <t>SCT-ineligible</t>
  </si>
  <si>
    <t>2010 / USA</t>
  </si>
  <si>
    <t>- State-specific utility estimates were derived from patient level EQ-5D (EuroQol Group, Rotterdam, The Netherlands) data from the VISTA trial using U.S.-specific weights.</t>
  </si>
  <si>
    <t>Study Identifier</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</si>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</sst>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3"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b/>
      <sz val="12"/>
      <color rgb="FFFFFFFF"/>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231F99"/>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7" fillId="0" borderId="1"/>
    <xf numFmtId="0" fontId="4" fillId="2" borderId="1" applyNumberFormat="0" applyBorder="0" applyAlignment="0" applyProtection="0"/>
    <xf numFmtId="0" fontId="9" fillId="0" borderId="1"/>
    <xf numFmtId="9" fontId="7" fillId="0" borderId="1" applyFont="0" applyFill="0" applyBorder="0" applyAlignment="0" applyProtection="0"/>
    <xf numFmtId="0" fontId="9" fillId="0" borderId="1"/>
    <xf numFmtId="0" fontId="10" fillId="5" borderId="1" applyFont="0" applyFill="0" applyBorder="0" applyAlignment="0" applyProtection="0">
      <alignment horizontal="left" vertical="center" wrapText="1"/>
    </xf>
    <xf numFmtId="9" fontId="9" fillId="0" borderId="1" applyFont="0" applyFill="0" applyBorder="0" applyAlignment="0" applyProtection="0"/>
    <xf numFmtId="0" fontId="5" fillId="3" borderId="1" applyNumberFormat="0" applyBorder="0" applyAlignment="0" applyProtection="0"/>
    <xf numFmtId="0" fontId="3" fillId="0" borderId="1"/>
    <xf numFmtId="0" fontId="6" fillId="4" borderId="1" applyNumberFormat="0" applyBorder="0" applyAlignment="0" applyProtection="0"/>
    <xf numFmtId="0" fontId="3" fillId="0" borderId="1"/>
    <xf numFmtId="0" fontId="8" fillId="0" borderId="1"/>
    <xf numFmtId="0" fontId="9" fillId="0" borderId="1"/>
    <xf numFmtId="164" fontId="9" fillId="0" borderId="1" applyFont="0" applyFill="0" applyBorder="0" applyAlignment="0" applyProtection="0"/>
    <xf numFmtId="0" fontId="2" fillId="0" borderId="1"/>
    <xf numFmtId="0" fontId="11" fillId="0" borderId="1"/>
    <xf numFmtId="0" fontId="1" fillId="0" borderId="1"/>
    <xf numFmtId="0" fontId="1" fillId="0" borderId="1"/>
    <xf numFmtId="0" fontId="12" fillId="6" borderId="2">
      <alignment horizontal="center" vertical="center" wrapText="1"/>
    </xf>
  </cellStyleXfs>
  <cellXfs count="2">
    <xf numFmtId="0" fontId="0" fillId="0" borderId="0" xfId="0"/>
    <xf numFmtId="0" fontId="12" fillId="6" borderId="2" xfId="19">
      <alignment horizontal="center" vertical="center" wrapText="1"/>
    </xf>
  </cellXfs>
  <cellStyles count="20">
    <cellStyle name="Bad 2" xfId="8" xr:uid="{00000000-0005-0000-0000-000000000000}"/>
    <cellStyle name="Currency 2" xfId="14" xr:uid="{00000000-0005-0000-0000-000001000000}"/>
    <cellStyle name="defaultHeadlineStyle" xfId="19" xr:uid="{5FEAC4A1-FD10-4A05-8C45-49134C50BF00}"/>
    <cellStyle name="Good 2" xfId="2" xr:uid="{00000000-0005-0000-0000-000002000000}"/>
    <cellStyle name="Neutral 2" xfId="10" xr:uid="{00000000-0005-0000-0000-000004000000}"/>
    <cellStyle name="Normal" xfId="0" builtinId="0"/>
    <cellStyle name="Normal 10" xfId="5" xr:uid="{00000000-0005-0000-0000-000006000000}"/>
    <cellStyle name="Normal 12" xfId="12" xr:uid="{00000000-0005-0000-0000-000007000000}"/>
    <cellStyle name="Normal 2" xfId="3" xr:uid="{00000000-0005-0000-0000-000008000000}"/>
    <cellStyle name="Normal 2 4" xfId="1" xr:uid="{00000000-0005-0000-0000-000009000000}"/>
    <cellStyle name="Normal 2 5 2 2" xfId="11" xr:uid="{00000000-0005-0000-0000-00000A000000}"/>
    <cellStyle name="Normal 2 5 2 2 2" xfId="18" xr:uid="{00000000-0005-0000-0000-00000B000000}"/>
    <cellStyle name="Normal 2 6" xfId="9" xr:uid="{00000000-0005-0000-0000-00000C000000}"/>
    <cellStyle name="Normal 2 6 2" xfId="17" xr:uid="{00000000-0005-0000-0000-00000D000000}"/>
    <cellStyle name="Normal 3" xfId="15" xr:uid="{00000000-0005-0000-0000-00000E000000}"/>
    <cellStyle name="Normal 3 2" xfId="13" xr:uid="{00000000-0005-0000-0000-00000F000000}"/>
    <cellStyle name="Normal 4" xfId="16" xr:uid="{00000000-0005-0000-0000-000010000000}"/>
    <cellStyle name="Percent 2 2" xfId="4" xr:uid="{00000000-0005-0000-0000-000011000000}"/>
    <cellStyle name="Percent 3" xfId="7" xr:uid="{00000000-0005-0000-0000-000012000000}"/>
    <cellStyle name="Style 1" xfId="6" xr:uid="{00000000-0005-0000-0000-000013000000}"/>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3608-0A92-4859-BFFD-64E3BA37D68F}">
  <dimension ref="A1:O6"/>
  <sheetViews>
    <sheetView tabSelected="1" zoomScaleNormal="100" workbookViewId="0">
      <pane ySplit="1" topLeftCell="A2" activePane="bottomLeft" state="frozen"/>
      <selection pane="bottomLeft" activeCell="J1" sqref="J1"/>
    </sheetView>
  </sheetViews>
  <sheetFormatPr defaultRowHeight="13.8" x14ac:dyDescent="0.25"/>
  <cols>
    <col min="1" max="1" width="11.796875" customWidth="1"/>
    <col min="2" max="2" width="11.296875" customWidth="1"/>
    <col min="3" max="3" width="11.59765625" customWidth="1"/>
    <col min="4" max="4" width="19.59765625" customWidth="1"/>
    <col min="5" max="5" width="16.3984375" customWidth="1"/>
    <col min="6" max="6" width="10.09765625" customWidth="1"/>
    <col min="7" max="7" width="11.296875" customWidth="1"/>
    <col min="8" max="8" width="11.3984375" customWidth="1"/>
    <col min="9" max="9" width="9.19921875" customWidth="1"/>
    <col min="12" max="12" width="17.69921875" customWidth="1"/>
    <col min="13" max="13" width="21.5" customWidth="1"/>
    <col min="14" max="14" width="19.796875" customWidth="1"/>
    <col min="15" max="15" width="19.19921875" customWidth="1"/>
  </cols>
  <sheetData>
    <row r="1" spans="1:15" ht="46.8" x14ac:dyDescent="0.25">
      <c r="A1" s="1" t="s">
        <v>41</v>
      </c>
      <c r="B1" s="1" t="s">
        <v>0</v>
      </c>
      <c r="C1" s="1" t="s">
        <v>1</v>
      </c>
      <c r="D1" s="1" t="s">
        <v>2</v>
      </c>
      <c r="E1" s="1" t="s">
        <v>3</v>
      </c>
      <c r="F1" s="1" t="s">
        <v>4</v>
      </c>
      <c r="G1" s="1" t="s">
        <v>5</v>
      </c>
      <c r="H1" s="1" t="s">
        <v>42</v>
      </c>
      <c r="I1" s="1" t="s">
        <v>6</v>
      </c>
      <c r="J1" s="1" t="s">
        <v>43</v>
      </c>
      <c r="K1" s="1" t="s">
        <v>12</v>
      </c>
      <c r="L1" s="1" t="s">
        <v>13</v>
      </c>
      <c r="M1" s="1" t="s">
        <v>10</v>
      </c>
      <c r="N1" s="1" t="s">
        <v>11</v>
      </c>
      <c r="O1" s="1" t="s">
        <v>9</v>
      </c>
    </row>
    <row r="2" spans="1:15" x14ac:dyDescent="0.25">
      <c r="A2">
        <v>3</v>
      </c>
      <c r="B2">
        <v>3</v>
      </c>
      <c r="C2" t="s">
        <v>7</v>
      </c>
      <c r="D2" t="s">
        <v>15</v>
      </c>
      <c r="E2" t="s">
        <v>16</v>
      </c>
      <c r="F2" t="s">
        <v>8</v>
      </c>
      <c r="G2" t="s">
        <v>17</v>
      </c>
      <c r="H2" t="s">
        <v>18</v>
      </c>
      <c r="I2" t="s">
        <v>8</v>
      </c>
      <c r="J2" t="s">
        <v>8</v>
      </c>
      <c r="K2" t="s">
        <v>19</v>
      </c>
      <c r="L2" t="s">
        <v>20</v>
      </c>
    </row>
    <row r="3" spans="1:15" x14ac:dyDescent="0.25">
      <c r="A3">
        <v>4</v>
      </c>
      <c r="B3">
        <v>4</v>
      </c>
      <c r="C3" t="s">
        <v>7</v>
      </c>
      <c r="D3" t="s">
        <v>21</v>
      </c>
      <c r="E3" t="s">
        <v>22</v>
      </c>
      <c r="F3" t="s">
        <v>8</v>
      </c>
      <c r="G3" t="s">
        <v>17</v>
      </c>
      <c r="H3" t="s">
        <v>18</v>
      </c>
      <c r="I3" t="s">
        <v>8</v>
      </c>
      <c r="J3" t="s">
        <v>8</v>
      </c>
      <c r="K3" t="s">
        <v>23</v>
      </c>
      <c r="L3" t="s">
        <v>24</v>
      </c>
    </row>
    <row r="4" spans="1:15" x14ac:dyDescent="0.25">
      <c r="A4">
        <v>5</v>
      </c>
      <c r="B4">
        <v>5</v>
      </c>
      <c r="C4" t="s">
        <v>7</v>
      </c>
      <c r="D4" t="s">
        <v>25</v>
      </c>
      <c r="E4" t="s">
        <v>26</v>
      </c>
      <c r="F4" t="s">
        <v>8</v>
      </c>
      <c r="G4" t="s">
        <v>17</v>
      </c>
      <c r="H4" t="s">
        <v>18</v>
      </c>
      <c r="I4" t="s">
        <v>27</v>
      </c>
      <c r="J4" t="s">
        <v>8</v>
      </c>
      <c r="K4" t="s">
        <v>28</v>
      </c>
      <c r="L4" t="s">
        <v>29</v>
      </c>
    </row>
    <row r="5" spans="1:15" x14ac:dyDescent="0.25">
      <c r="A5">
        <v>8</v>
      </c>
      <c r="B5">
        <v>8</v>
      </c>
      <c r="C5" t="s">
        <v>7</v>
      </c>
      <c r="D5" t="s">
        <v>30</v>
      </c>
      <c r="E5" t="s">
        <v>31</v>
      </c>
      <c r="F5" t="s">
        <v>8</v>
      </c>
      <c r="G5" t="s">
        <v>17</v>
      </c>
      <c r="H5" t="s">
        <v>18</v>
      </c>
      <c r="I5" t="s">
        <v>32</v>
      </c>
      <c r="J5" t="s">
        <v>14</v>
      </c>
      <c r="K5" t="s">
        <v>33</v>
      </c>
      <c r="L5" t="s">
        <v>34</v>
      </c>
    </row>
    <row r="6" spans="1:15" x14ac:dyDescent="0.25">
      <c r="A6">
        <v>10</v>
      </c>
      <c r="B6">
        <v>10</v>
      </c>
      <c r="C6" t="s">
        <v>7</v>
      </c>
      <c r="D6" t="s">
        <v>35</v>
      </c>
      <c r="E6" t="s">
        <v>36</v>
      </c>
      <c r="F6" t="s">
        <v>8</v>
      </c>
      <c r="G6" t="s">
        <v>37</v>
      </c>
      <c r="H6" t="s">
        <v>38</v>
      </c>
      <c r="I6" t="s">
        <v>8</v>
      </c>
      <c r="J6" t="s">
        <v>14</v>
      </c>
      <c r="K6" t="s">
        <v>39</v>
      </c>
      <c r="L6" t="s">
        <v>40</v>
      </c>
    </row>
  </sheetData>
  <dataValidations count="1">
    <dataValidation type="list" allowBlank="1" showInputMessage="1" showErrorMessage="1" sqref="C1" xr:uid="{9C26A7E2-F5CA-41D3-A78B-4AFE1CC648B8}">
      <formula1>"Original, Original &amp; Update, Subgroup"</formula1>
    </dataValidation>
  </dataValidations>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openxmlformats.org/package/2006/metadata/core-properties"/>
    <ds:schemaRef ds:uri="c267871d-e92d-4bec-a268-edb541a91654"/>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infopath/2007/PartnerControls"/>
    <ds:schemaRef ds:uri="4654e9f1-a236-4d55-b6c2-932c37e5d109"/>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2023-06-09T16:59:04Z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