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F:\Analysis skills\"/>
    </mc:Choice>
  </mc:AlternateContent>
  <xr:revisionPtr revIDLastSave="0" documentId="13_ncr:1_{28604CFB-2119-4248-94A7-C30379E36BB8}" xr6:coauthVersionLast="47" xr6:coauthVersionMax="47" xr10:uidLastSave="{00000000-0000-0000-0000-000000000000}"/>
  <bookViews>
    <workbookView xWindow="-120" yWindow="-120" windowWidth="20730" windowHeight="11160" xr2:uid="{00000000-000D-0000-FFFF-FFFF00000000}"/>
  </bookViews>
  <sheets>
    <sheet name="Child marriage" sheetId="1" r:id="rId1"/>
    <sheet name="Child marriage check" sheetId="2" state="hidden" r:id="rId2"/>
  </sheets>
  <externalReferences>
    <externalReference r:id="rId3"/>
  </externalReferences>
  <definedNames>
    <definedName name="_xlnm._FilterDatabase" localSheetId="0" hidden="1">'Child marriage'!$A$5:$L$222</definedName>
    <definedName name="_xlnm._FilterDatabase" localSheetId="1" hidden="1">'Child marriage check'!$A$12:$W$229</definedName>
    <definedName name="_xlnm.Database">#N/A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7" i="2" l="1"/>
  <c r="O211" i="2"/>
  <c r="M217" i="2"/>
  <c r="W37"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6" i="2"/>
  <c r="W35" i="2"/>
  <c r="W34" i="2"/>
  <c r="W33" i="2"/>
  <c r="W32" i="2"/>
  <c r="W31" i="2"/>
  <c r="W30" i="2"/>
  <c r="W29" i="2"/>
  <c r="W28" i="2"/>
  <c r="W27" i="2"/>
  <c r="W26" i="2"/>
  <c r="W25" i="2"/>
  <c r="W24" i="2"/>
  <c r="W23" i="2"/>
  <c r="W22" i="2"/>
  <c r="W21" i="2"/>
  <c r="W20" i="2"/>
  <c r="W19" i="2"/>
  <c r="W18" i="2"/>
  <c r="W17" i="2"/>
  <c r="W16" i="2"/>
  <c r="W15" i="2"/>
  <c r="W14" i="2"/>
  <c r="W13" i="2"/>
  <c r="V215" i="2"/>
  <c r="U215" i="2"/>
  <c r="T215" i="2"/>
  <c r="S215" i="2"/>
  <c r="R215" i="2"/>
  <c r="Q215" i="2"/>
  <c r="P215" i="2"/>
  <c r="O215" i="2"/>
  <c r="N215" i="2"/>
  <c r="M215" i="2"/>
  <c r="M189" i="2"/>
  <c r="M185" i="2"/>
  <c r="M181" i="2"/>
  <c r="M177" i="2"/>
  <c r="M173"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227" i="2" l="1"/>
  <c r="M223" i="2"/>
  <c r="M219" i="2"/>
  <c r="M211" i="2"/>
  <c r="M207" i="2"/>
  <c r="M203" i="2"/>
  <c r="M199" i="2"/>
  <c r="M195" i="2"/>
  <c r="M191" i="2"/>
  <c r="M187" i="2"/>
  <c r="M183" i="2"/>
  <c r="M179" i="2"/>
  <c r="M175" i="2"/>
  <c r="M226" i="2"/>
  <c r="M222" i="2"/>
  <c r="M218" i="2"/>
  <c r="M214" i="2"/>
  <c r="M210" i="2"/>
  <c r="M206" i="2"/>
  <c r="M202" i="2"/>
  <c r="M198" i="2"/>
  <c r="M194" i="2"/>
  <c r="M190" i="2"/>
  <c r="M186" i="2"/>
  <c r="M182" i="2"/>
  <c r="M178" i="2"/>
  <c r="M174" i="2"/>
  <c r="M229" i="2"/>
  <c r="M225" i="2"/>
  <c r="M221" i="2"/>
  <c r="M213" i="2"/>
  <c r="M209" i="2"/>
  <c r="M205" i="2"/>
  <c r="M201" i="2"/>
  <c r="M197" i="2"/>
  <c r="M193" i="2"/>
  <c r="M228" i="2"/>
  <c r="M224" i="2"/>
  <c r="M220" i="2"/>
  <c r="M216" i="2"/>
  <c r="M212" i="2"/>
  <c r="M208" i="2"/>
  <c r="M204" i="2"/>
  <c r="M200" i="2"/>
  <c r="M196" i="2"/>
  <c r="M192" i="2"/>
  <c r="M188" i="2"/>
  <c r="M184" i="2"/>
  <c r="M180" i="2"/>
  <c r="M176" i="2"/>
  <c r="M172" i="2"/>
  <c r="N226" i="2" l="1"/>
  <c r="N222" i="2"/>
  <c r="N218" i="2"/>
  <c r="N214" i="2"/>
  <c r="N210" i="2"/>
  <c r="N206" i="2"/>
  <c r="N202" i="2"/>
  <c r="N198" i="2"/>
  <c r="N194" i="2"/>
  <c r="N190" i="2"/>
  <c r="N186" i="2"/>
  <c r="N182" i="2"/>
  <c r="N178" i="2"/>
  <c r="N174" i="2"/>
  <c r="N170" i="2"/>
  <c r="N18" i="2"/>
  <c r="N229" i="2"/>
  <c r="N225" i="2"/>
  <c r="N221" i="2"/>
  <c r="N217" i="2"/>
  <c r="N213" i="2"/>
  <c r="N209" i="2"/>
  <c r="N205" i="2"/>
  <c r="N201" i="2"/>
  <c r="N197" i="2"/>
  <c r="N193" i="2"/>
  <c r="N189" i="2"/>
  <c r="N185" i="2"/>
  <c r="N181" i="2"/>
  <c r="N177" i="2"/>
  <c r="N173" i="2"/>
  <c r="N228" i="2"/>
  <c r="N224" i="2"/>
  <c r="N220" i="2"/>
  <c r="N216" i="2"/>
  <c r="N212" i="2"/>
  <c r="N208" i="2"/>
  <c r="N204" i="2"/>
  <c r="N200" i="2"/>
  <c r="N196" i="2"/>
  <c r="N192" i="2"/>
  <c r="N188" i="2"/>
  <c r="N184" i="2"/>
  <c r="N180" i="2"/>
  <c r="N176" i="2"/>
  <c r="N172" i="2"/>
  <c r="N227" i="2"/>
  <c r="N195" i="2"/>
  <c r="N183" i="2"/>
  <c r="N167" i="2"/>
  <c r="N163" i="2"/>
  <c r="N159" i="2"/>
  <c r="N155" i="2"/>
  <c r="N151" i="2"/>
  <c r="N147" i="2"/>
  <c r="N143" i="2"/>
  <c r="N139" i="2"/>
  <c r="N135" i="2"/>
  <c r="N131" i="2"/>
  <c r="N127" i="2"/>
  <c r="N123" i="2"/>
  <c r="N119" i="2"/>
  <c r="N115" i="2"/>
  <c r="N207" i="2"/>
  <c r="N219" i="2"/>
  <c r="N179" i="2"/>
  <c r="N166" i="2"/>
  <c r="N162" i="2"/>
  <c r="N158" i="2"/>
  <c r="N154" i="2"/>
  <c r="N150" i="2"/>
  <c r="N146" i="2"/>
  <c r="N142" i="2"/>
  <c r="N138" i="2"/>
  <c r="N134" i="2"/>
  <c r="N130" i="2"/>
  <c r="N126" i="2"/>
  <c r="N122" i="2"/>
  <c r="N118" i="2"/>
  <c r="N199" i="2"/>
  <c r="N211" i="2"/>
  <c r="N175" i="2"/>
  <c r="N169" i="2"/>
  <c r="N165" i="2"/>
  <c r="N161" i="2"/>
  <c r="N157" i="2"/>
  <c r="N153" i="2"/>
  <c r="N149" i="2"/>
  <c r="N145" i="2"/>
  <c r="N141" i="2"/>
  <c r="N137" i="2"/>
  <c r="N133" i="2"/>
  <c r="N129" i="2"/>
  <c r="N125" i="2"/>
  <c r="N223" i="2"/>
  <c r="N191" i="2"/>
  <c r="N203" i="2"/>
  <c r="N187" i="2"/>
  <c r="N171" i="2"/>
  <c r="N168" i="2"/>
  <c r="N164" i="2"/>
  <c r="N160" i="2"/>
  <c r="N156" i="2"/>
  <c r="N152" i="2"/>
  <c r="N148" i="2"/>
  <c r="N144" i="2"/>
  <c r="N140" i="2"/>
  <c r="N136" i="2"/>
  <c r="N132" i="2"/>
  <c r="N128" i="2"/>
  <c r="N124" i="2"/>
  <c r="N120" i="2"/>
  <c r="N116" i="2"/>
  <c r="N111" i="2"/>
  <c r="N107" i="2"/>
  <c r="N103" i="2"/>
  <c r="N99" i="2"/>
  <c r="N95" i="2"/>
  <c r="N91" i="2"/>
  <c r="N87" i="2"/>
  <c r="N83" i="2"/>
  <c r="N79" i="2"/>
  <c r="N75" i="2"/>
  <c r="N71" i="2"/>
  <c r="N121" i="2"/>
  <c r="N117" i="2"/>
  <c r="N110" i="2"/>
  <c r="N106" i="2"/>
  <c r="N102" i="2"/>
  <c r="N98" i="2"/>
  <c r="N94" i="2"/>
  <c r="N90" i="2"/>
  <c r="N86" i="2"/>
  <c r="N82" i="2"/>
  <c r="N78" i="2"/>
  <c r="N74" i="2"/>
  <c r="N70" i="2"/>
  <c r="N66" i="2"/>
  <c r="N62" i="2"/>
  <c r="N58" i="2"/>
  <c r="N114" i="2"/>
  <c r="N113" i="2"/>
  <c r="N109" i="2"/>
  <c r="N105" i="2"/>
  <c r="N101" i="2"/>
  <c r="N97" i="2"/>
  <c r="N93" i="2"/>
  <c r="N89" i="2"/>
  <c r="N85" i="2"/>
  <c r="N81" i="2"/>
  <c r="N77" i="2"/>
  <c r="N73" i="2"/>
  <c r="N69" i="2"/>
  <c r="N65" i="2"/>
  <c r="N61" i="2"/>
  <c r="N108" i="2"/>
  <c r="N76" i="2"/>
  <c r="N67" i="2"/>
  <c r="N64" i="2"/>
  <c r="N37" i="2"/>
  <c r="N33" i="2"/>
  <c r="N29" i="2"/>
  <c r="N25" i="2"/>
  <c r="N21" i="2"/>
  <c r="N104" i="2"/>
  <c r="N72" i="2"/>
  <c r="N57" i="2"/>
  <c r="N56" i="2"/>
  <c r="N55" i="2"/>
  <c r="N54" i="2"/>
  <c r="N53" i="2"/>
  <c r="N52" i="2"/>
  <c r="N51" i="2"/>
  <c r="N50" i="2"/>
  <c r="N49" i="2"/>
  <c r="N48" i="2"/>
  <c r="N47" i="2"/>
  <c r="N46" i="2"/>
  <c r="N45" i="2"/>
  <c r="N44" i="2"/>
  <c r="N43" i="2"/>
  <c r="N42" i="2"/>
  <c r="N41" i="2"/>
  <c r="N16" i="2"/>
  <c r="N14" i="2"/>
  <c r="N100" i="2"/>
  <c r="N40" i="2"/>
  <c r="N36" i="2"/>
  <c r="N32" i="2"/>
  <c r="N28" i="2"/>
  <c r="N24" i="2"/>
  <c r="N20" i="2"/>
  <c r="N96" i="2"/>
  <c r="N15" i="2"/>
  <c r="N92" i="2"/>
  <c r="N68" i="2"/>
  <c r="N59" i="2"/>
  <c r="N39" i="2"/>
  <c r="N35" i="2"/>
  <c r="N31" i="2"/>
  <c r="N27" i="2"/>
  <c r="N23" i="2"/>
  <c r="N19" i="2"/>
  <c r="N88" i="2"/>
  <c r="N84" i="2"/>
  <c r="N63" i="2"/>
  <c r="N60" i="2"/>
  <c r="N38" i="2"/>
  <c r="N34" i="2"/>
  <c r="N30" i="2"/>
  <c r="N26" i="2"/>
  <c r="N22" i="2"/>
  <c r="N17" i="2"/>
  <c r="N112" i="2"/>
  <c r="N80" i="2"/>
  <c r="N13" i="2"/>
  <c r="O226" i="2" l="1"/>
  <c r="O222" i="2"/>
  <c r="O218" i="2"/>
  <c r="O214" i="2"/>
  <c r="O210" i="2"/>
  <c r="O206" i="2"/>
  <c r="O202" i="2"/>
  <c r="O198" i="2"/>
  <c r="O194" i="2"/>
  <c r="O190" i="2"/>
  <c r="O186" i="2"/>
  <c r="O182" i="2"/>
  <c r="O178" i="2"/>
  <c r="O174" i="2"/>
  <c r="O229" i="2"/>
  <c r="O225" i="2"/>
  <c r="O221" i="2"/>
  <c r="O213" i="2"/>
  <c r="O209" i="2"/>
  <c r="O205" i="2"/>
  <c r="O201" i="2"/>
  <c r="O197" i="2"/>
  <c r="O193" i="2"/>
  <c r="O189" i="2"/>
  <c r="O185" i="2"/>
  <c r="O181" i="2"/>
  <c r="O177" i="2"/>
  <c r="O173" i="2"/>
  <c r="O228" i="2"/>
  <c r="O224" i="2"/>
  <c r="O220" i="2"/>
  <c r="O216" i="2"/>
  <c r="O212" i="2"/>
  <c r="O208" i="2"/>
  <c r="O204" i="2"/>
  <c r="O200" i="2"/>
  <c r="O196" i="2"/>
  <c r="O192" i="2"/>
  <c r="O227" i="2"/>
  <c r="O223" i="2"/>
  <c r="O219" i="2"/>
  <c r="O207" i="2"/>
  <c r="O203" i="2"/>
  <c r="O199" i="2"/>
  <c r="O195" i="2"/>
  <c r="O191" i="2"/>
  <c r="O187" i="2"/>
  <c r="O183" i="2"/>
  <c r="O179" i="2"/>
  <c r="O175" i="2"/>
  <c r="O171" i="2"/>
  <c r="O176" i="2"/>
  <c r="O166" i="2"/>
  <c r="O162" i="2"/>
  <c r="O158" i="2"/>
  <c r="O154" i="2"/>
  <c r="O150" i="2"/>
  <c r="O146" i="2"/>
  <c r="O142" i="2"/>
  <c r="O138" i="2"/>
  <c r="O134" i="2"/>
  <c r="O130" i="2"/>
  <c r="O126" i="2"/>
  <c r="O122" i="2"/>
  <c r="O170" i="2"/>
  <c r="O188" i="2"/>
  <c r="O172" i="2"/>
  <c r="O169" i="2"/>
  <c r="O165" i="2"/>
  <c r="O161" i="2"/>
  <c r="O157" i="2"/>
  <c r="O153" i="2"/>
  <c r="O149" i="2"/>
  <c r="O145" i="2"/>
  <c r="O141" i="2"/>
  <c r="O137" i="2"/>
  <c r="O133" i="2"/>
  <c r="O129" i="2"/>
  <c r="O125" i="2"/>
  <c r="O121" i="2"/>
  <c r="O117" i="2"/>
  <c r="O184" i="2"/>
  <c r="O168" i="2"/>
  <c r="O164" i="2"/>
  <c r="O160" i="2"/>
  <c r="O156" i="2"/>
  <c r="O152" i="2"/>
  <c r="O148" i="2"/>
  <c r="O144" i="2"/>
  <c r="O140" i="2"/>
  <c r="O136" i="2"/>
  <c r="O132" i="2"/>
  <c r="O128" i="2"/>
  <c r="O124" i="2"/>
  <c r="O120" i="2"/>
  <c r="O116" i="2"/>
  <c r="O111" i="2"/>
  <c r="O107" i="2"/>
  <c r="O103" i="2"/>
  <c r="O99" i="2"/>
  <c r="O95" i="2"/>
  <c r="O91" i="2"/>
  <c r="O87" i="2"/>
  <c r="O83" i="2"/>
  <c r="O79" i="2"/>
  <c r="O75" i="2"/>
  <c r="O71" i="2"/>
  <c r="O67" i="2"/>
  <c r="O63" i="2"/>
  <c r="O59" i="2"/>
  <c r="O55" i="2"/>
  <c r="O51" i="2"/>
  <c r="O47" i="2"/>
  <c r="O43" i="2"/>
  <c r="O180" i="2"/>
  <c r="O119" i="2"/>
  <c r="O110" i="2"/>
  <c r="O106" i="2"/>
  <c r="O102" i="2"/>
  <c r="O98" i="2"/>
  <c r="O94" i="2"/>
  <c r="O90" i="2"/>
  <c r="O86" i="2"/>
  <c r="O82" i="2"/>
  <c r="O78" i="2"/>
  <c r="O74" i="2"/>
  <c r="O70" i="2"/>
  <c r="O167" i="2"/>
  <c r="O163" i="2"/>
  <c r="O159" i="2"/>
  <c r="O155" i="2"/>
  <c r="O151" i="2"/>
  <c r="O147" i="2"/>
  <c r="O143" i="2"/>
  <c r="O139" i="2"/>
  <c r="O135" i="2"/>
  <c r="O131" i="2"/>
  <c r="O127" i="2"/>
  <c r="O114" i="2"/>
  <c r="O123" i="2"/>
  <c r="O113" i="2"/>
  <c r="O109" i="2"/>
  <c r="O105" i="2"/>
  <c r="O101" i="2"/>
  <c r="O97" i="2"/>
  <c r="O93" i="2"/>
  <c r="O89" i="2"/>
  <c r="O85" i="2"/>
  <c r="O81" i="2"/>
  <c r="O77" i="2"/>
  <c r="O73" i="2"/>
  <c r="O69" i="2"/>
  <c r="O115" i="2"/>
  <c r="O118" i="2"/>
  <c r="O112" i="2"/>
  <c r="O108" i="2"/>
  <c r="O104" i="2"/>
  <c r="O100" i="2"/>
  <c r="O96" i="2"/>
  <c r="O92" i="2"/>
  <c r="O88" i="2"/>
  <c r="O84" i="2"/>
  <c r="O80" i="2"/>
  <c r="O76" i="2"/>
  <c r="O72" i="2"/>
  <c r="O68" i="2"/>
  <c r="O64" i="2"/>
  <c r="O60" i="2"/>
  <c r="O56" i="2"/>
  <c r="O52" i="2"/>
  <c r="O48" i="2"/>
  <c r="O44" i="2"/>
  <c r="O61" i="2"/>
  <c r="O57" i="2"/>
  <c r="O54" i="2"/>
  <c r="O53" i="2"/>
  <c r="O50" i="2"/>
  <c r="O49" i="2"/>
  <c r="O46" i="2"/>
  <c r="O45" i="2"/>
  <c r="O42" i="2"/>
  <c r="O41" i="2"/>
  <c r="O16" i="2"/>
  <c r="O40" i="2"/>
  <c r="O36" i="2"/>
  <c r="O32" i="2"/>
  <c r="O28" i="2"/>
  <c r="O24" i="2"/>
  <c r="O20" i="2"/>
  <c r="O30" i="2"/>
  <c r="O22" i="2"/>
  <c r="O65" i="2"/>
  <c r="O58" i="2"/>
  <c r="O15" i="2"/>
  <c r="O62" i="2"/>
  <c r="O39" i="2"/>
  <c r="O35" i="2"/>
  <c r="O31" i="2"/>
  <c r="O27" i="2"/>
  <c r="O23" i="2"/>
  <c r="O19" i="2"/>
  <c r="O34" i="2"/>
  <c r="O14" i="2"/>
  <c r="O18" i="2"/>
  <c r="O66" i="2"/>
  <c r="O38" i="2"/>
  <c r="O26" i="2"/>
  <c r="O17" i="2"/>
  <c r="O21" i="2"/>
  <c r="O37" i="2"/>
  <c r="O33" i="2"/>
  <c r="O29" i="2"/>
  <c r="O25" i="2"/>
  <c r="O13" i="2"/>
  <c r="P229" i="2" l="1"/>
  <c r="P225" i="2"/>
  <c r="P221" i="2"/>
  <c r="P217" i="2"/>
  <c r="P213" i="2"/>
  <c r="P209" i="2"/>
  <c r="P205" i="2"/>
  <c r="P201" i="2"/>
  <c r="P197" i="2"/>
  <c r="P193" i="2"/>
  <c r="P189" i="2"/>
  <c r="P185" i="2"/>
  <c r="P181" i="2"/>
  <c r="P177" i="2"/>
  <c r="P173" i="2"/>
  <c r="P228" i="2"/>
  <c r="P224" i="2"/>
  <c r="P220" i="2"/>
  <c r="P216" i="2"/>
  <c r="P212" i="2"/>
  <c r="P208" i="2"/>
  <c r="P204" i="2"/>
  <c r="P200" i="2"/>
  <c r="P196" i="2"/>
  <c r="P192" i="2"/>
  <c r="P188" i="2"/>
  <c r="P184" i="2"/>
  <c r="P180" i="2"/>
  <c r="P176" i="2"/>
  <c r="P172" i="2"/>
  <c r="P227" i="2"/>
  <c r="P223" i="2"/>
  <c r="P219" i="2"/>
  <c r="P211" i="2"/>
  <c r="P207" i="2"/>
  <c r="P203" i="2"/>
  <c r="P199" i="2"/>
  <c r="P195" i="2"/>
  <c r="P191" i="2"/>
  <c r="P187" i="2"/>
  <c r="P183" i="2"/>
  <c r="P179" i="2"/>
  <c r="P175" i="2"/>
  <c r="P171" i="2"/>
  <c r="P214" i="2"/>
  <c r="P186" i="2"/>
  <c r="P166" i="2"/>
  <c r="P162" i="2"/>
  <c r="P158" i="2"/>
  <c r="P154" i="2"/>
  <c r="P150" i="2"/>
  <c r="P146" i="2"/>
  <c r="P142" i="2"/>
  <c r="P138" i="2"/>
  <c r="P134" i="2"/>
  <c r="P130" i="2"/>
  <c r="P126" i="2"/>
  <c r="P122" i="2"/>
  <c r="P118" i="2"/>
  <c r="P114" i="2"/>
  <c r="P226" i="2"/>
  <c r="P194" i="2"/>
  <c r="P170" i="2"/>
  <c r="P206" i="2"/>
  <c r="P182" i="2"/>
  <c r="P169" i="2"/>
  <c r="P165" i="2"/>
  <c r="P161" i="2"/>
  <c r="P157" i="2"/>
  <c r="P153" i="2"/>
  <c r="P149" i="2"/>
  <c r="P145" i="2"/>
  <c r="P141" i="2"/>
  <c r="P137" i="2"/>
  <c r="P133" i="2"/>
  <c r="P129" i="2"/>
  <c r="P125" i="2"/>
  <c r="P121" i="2"/>
  <c r="P117" i="2"/>
  <c r="P218" i="2"/>
  <c r="P198" i="2"/>
  <c r="P178" i="2"/>
  <c r="P168" i="2"/>
  <c r="P164" i="2"/>
  <c r="P160" i="2"/>
  <c r="P156" i="2"/>
  <c r="P152" i="2"/>
  <c r="P148" i="2"/>
  <c r="P144" i="2"/>
  <c r="P140" i="2"/>
  <c r="P136" i="2"/>
  <c r="P132" i="2"/>
  <c r="P128" i="2"/>
  <c r="P124" i="2"/>
  <c r="P210" i="2"/>
  <c r="P222" i="2"/>
  <c r="P190" i="2"/>
  <c r="P174" i="2"/>
  <c r="P167" i="2"/>
  <c r="P163" i="2"/>
  <c r="P159" i="2"/>
  <c r="P155" i="2"/>
  <c r="P151" i="2"/>
  <c r="P147" i="2"/>
  <c r="P143" i="2"/>
  <c r="P139" i="2"/>
  <c r="P135" i="2"/>
  <c r="P131" i="2"/>
  <c r="P127" i="2"/>
  <c r="P123" i="2"/>
  <c r="P119" i="2"/>
  <c r="P115" i="2"/>
  <c r="P202" i="2"/>
  <c r="P110" i="2"/>
  <c r="P106" i="2"/>
  <c r="P102" i="2"/>
  <c r="P98" i="2"/>
  <c r="P94" i="2"/>
  <c r="P90" i="2"/>
  <c r="P86" i="2"/>
  <c r="P82" i="2"/>
  <c r="P78" i="2"/>
  <c r="P74" i="2"/>
  <c r="P70" i="2"/>
  <c r="P113" i="2"/>
  <c r="P109" i="2"/>
  <c r="P105" i="2"/>
  <c r="P101" i="2"/>
  <c r="P97" i="2"/>
  <c r="P93" i="2"/>
  <c r="P89" i="2"/>
  <c r="P85" i="2"/>
  <c r="P81" i="2"/>
  <c r="P77" i="2"/>
  <c r="P73" i="2"/>
  <c r="P69" i="2"/>
  <c r="P65" i="2"/>
  <c r="P61" i="2"/>
  <c r="P57" i="2"/>
  <c r="P112" i="2"/>
  <c r="P108" i="2"/>
  <c r="P104" i="2"/>
  <c r="P100" i="2"/>
  <c r="P96" i="2"/>
  <c r="P92" i="2"/>
  <c r="P88" i="2"/>
  <c r="P84" i="2"/>
  <c r="P80" i="2"/>
  <c r="P76" i="2"/>
  <c r="P72" i="2"/>
  <c r="P68" i="2"/>
  <c r="P64" i="2"/>
  <c r="P60" i="2"/>
  <c r="P120" i="2"/>
  <c r="P83" i="2"/>
  <c r="P56" i="2"/>
  <c r="P55" i="2"/>
  <c r="P52" i="2"/>
  <c r="P51" i="2"/>
  <c r="P48" i="2"/>
  <c r="P47" i="2"/>
  <c r="P44" i="2"/>
  <c r="P43" i="2"/>
  <c r="P40" i="2"/>
  <c r="P36" i="2"/>
  <c r="P32" i="2"/>
  <c r="P28" i="2"/>
  <c r="P24" i="2"/>
  <c r="P20" i="2"/>
  <c r="P111" i="2"/>
  <c r="P79" i="2"/>
  <c r="P58" i="2"/>
  <c r="P15" i="2"/>
  <c r="P17" i="2"/>
  <c r="P107" i="2"/>
  <c r="P75" i="2"/>
  <c r="P62" i="2"/>
  <c r="P39" i="2"/>
  <c r="P35" i="2"/>
  <c r="P31" i="2"/>
  <c r="P27" i="2"/>
  <c r="P23" i="2"/>
  <c r="P19" i="2"/>
  <c r="P103" i="2"/>
  <c r="P71" i="2"/>
  <c r="P59" i="2"/>
  <c r="P14" i="2"/>
  <c r="P99" i="2"/>
  <c r="P66" i="2"/>
  <c r="P38" i="2"/>
  <c r="P34" i="2"/>
  <c r="P30" i="2"/>
  <c r="P26" i="2"/>
  <c r="P22" i="2"/>
  <c r="P18" i="2"/>
  <c r="P95" i="2"/>
  <c r="P63" i="2"/>
  <c r="P91" i="2"/>
  <c r="P37" i="2"/>
  <c r="P33" i="2"/>
  <c r="P29" i="2"/>
  <c r="P25" i="2"/>
  <c r="P21" i="2"/>
  <c r="P116" i="2"/>
  <c r="P87" i="2"/>
  <c r="P67" i="2"/>
  <c r="P54" i="2"/>
  <c r="P53" i="2"/>
  <c r="P50" i="2"/>
  <c r="P49" i="2"/>
  <c r="P46" i="2"/>
  <c r="P45" i="2"/>
  <c r="P42" i="2"/>
  <c r="P41" i="2"/>
  <c r="P16" i="2"/>
  <c r="P13" i="2"/>
  <c r="Q229" i="2" l="1"/>
  <c r="Q225" i="2"/>
  <c r="Q221" i="2"/>
  <c r="Q217" i="2"/>
  <c r="Q213" i="2"/>
  <c r="Q209" i="2"/>
  <c r="Q205" i="2"/>
  <c r="Q201" i="2"/>
  <c r="Q197" i="2"/>
  <c r="Q193" i="2"/>
  <c r="Q189" i="2"/>
  <c r="Q185" i="2"/>
  <c r="Q181" i="2"/>
  <c r="Q177" i="2"/>
  <c r="Q173" i="2"/>
  <c r="Q228" i="2"/>
  <c r="Q224" i="2"/>
  <c r="Q220" i="2"/>
  <c r="Q216" i="2"/>
  <c r="Q212" i="2"/>
  <c r="Q208" i="2"/>
  <c r="Q204" i="2"/>
  <c r="Q200" i="2"/>
  <c r="Q196" i="2"/>
  <c r="Q192" i="2"/>
  <c r="Q188" i="2"/>
  <c r="Q184" i="2"/>
  <c r="Q180" i="2"/>
  <c r="Q176" i="2"/>
  <c r="Q172" i="2"/>
  <c r="Q227" i="2"/>
  <c r="Q223" i="2"/>
  <c r="Q219" i="2"/>
  <c r="Q211" i="2"/>
  <c r="Q207" i="2"/>
  <c r="Q203" i="2"/>
  <c r="Q199" i="2"/>
  <c r="Q195" i="2"/>
  <c r="Q191" i="2"/>
  <c r="Q226" i="2"/>
  <c r="Q222" i="2"/>
  <c r="Q218" i="2"/>
  <c r="Q214" i="2"/>
  <c r="Q210" i="2"/>
  <c r="Q206" i="2"/>
  <c r="Q202" i="2"/>
  <c r="Q198" i="2"/>
  <c r="Q194" i="2"/>
  <c r="Q190" i="2"/>
  <c r="Q186" i="2"/>
  <c r="Q182" i="2"/>
  <c r="Q178" i="2"/>
  <c r="Q174" i="2"/>
  <c r="Q170" i="2"/>
  <c r="Q179" i="2"/>
  <c r="Q169" i="2"/>
  <c r="Q165" i="2"/>
  <c r="Q161" i="2"/>
  <c r="Q157" i="2"/>
  <c r="Q153" i="2"/>
  <c r="Q149" i="2"/>
  <c r="Q145" i="2"/>
  <c r="Q141" i="2"/>
  <c r="Q137" i="2"/>
  <c r="Q133" i="2"/>
  <c r="Q129" i="2"/>
  <c r="Q125" i="2"/>
  <c r="Q121" i="2"/>
  <c r="Q175" i="2"/>
  <c r="Q168" i="2"/>
  <c r="Q164" i="2"/>
  <c r="Q160" i="2"/>
  <c r="Q156" i="2"/>
  <c r="Q152" i="2"/>
  <c r="Q148" i="2"/>
  <c r="Q144" i="2"/>
  <c r="Q140" i="2"/>
  <c r="Q136" i="2"/>
  <c r="Q132" i="2"/>
  <c r="Q128" i="2"/>
  <c r="Q124" i="2"/>
  <c r="Q120" i="2"/>
  <c r="Q116" i="2"/>
  <c r="Q187" i="2"/>
  <c r="Q171" i="2"/>
  <c r="Q167" i="2"/>
  <c r="Q163" i="2"/>
  <c r="Q159" i="2"/>
  <c r="Q155" i="2"/>
  <c r="Q151" i="2"/>
  <c r="Q147" i="2"/>
  <c r="Q143" i="2"/>
  <c r="Q139" i="2"/>
  <c r="Q135" i="2"/>
  <c r="Q131" i="2"/>
  <c r="Q127" i="2"/>
  <c r="Q123" i="2"/>
  <c r="Q119" i="2"/>
  <c r="Q110" i="2"/>
  <c r="Q106" i="2"/>
  <c r="Q102" i="2"/>
  <c r="Q98" i="2"/>
  <c r="Q94" i="2"/>
  <c r="Q90" i="2"/>
  <c r="Q86" i="2"/>
  <c r="Q82" i="2"/>
  <c r="Q78" i="2"/>
  <c r="Q74" i="2"/>
  <c r="Q70" i="2"/>
  <c r="Q66" i="2"/>
  <c r="Q62" i="2"/>
  <c r="Q58" i="2"/>
  <c r="Q54" i="2"/>
  <c r="Q50" i="2"/>
  <c r="Q46" i="2"/>
  <c r="Q42" i="2"/>
  <c r="Q117" i="2"/>
  <c r="Q114" i="2"/>
  <c r="Q113" i="2"/>
  <c r="Q109" i="2"/>
  <c r="Q105" i="2"/>
  <c r="Q101" i="2"/>
  <c r="Q97" i="2"/>
  <c r="Q93" i="2"/>
  <c r="Q89" i="2"/>
  <c r="Q85" i="2"/>
  <c r="Q81" i="2"/>
  <c r="Q77" i="2"/>
  <c r="Q73" i="2"/>
  <c r="Q69" i="2"/>
  <c r="Q115" i="2"/>
  <c r="Q112" i="2"/>
  <c r="Q108" i="2"/>
  <c r="Q104" i="2"/>
  <c r="Q100" i="2"/>
  <c r="Q96" i="2"/>
  <c r="Q92" i="2"/>
  <c r="Q88" i="2"/>
  <c r="Q84" i="2"/>
  <c r="Q80" i="2"/>
  <c r="Q76" i="2"/>
  <c r="Q72" i="2"/>
  <c r="Q68" i="2"/>
  <c r="Q166" i="2"/>
  <c r="Q162" i="2"/>
  <c r="Q158" i="2"/>
  <c r="Q154" i="2"/>
  <c r="Q150" i="2"/>
  <c r="Q146" i="2"/>
  <c r="Q142" i="2"/>
  <c r="Q138" i="2"/>
  <c r="Q134" i="2"/>
  <c r="Q130" i="2"/>
  <c r="Q126" i="2"/>
  <c r="Q118" i="2"/>
  <c r="Q111" i="2"/>
  <c r="Q107" i="2"/>
  <c r="Q103" i="2"/>
  <c r="Q99" i="2"/>
  <c r="Q95" i="2"/>
  <c r="Q91" i="2"/>
  <c r="Q87" i="2"/>
  <c r="Q83" i="2"/>
  <c r="Q79" i="2"/>
  <c r="Q75" i="2"/>
  <c r="Q71" i="2"/>
  <c r="Q67" i="2"/>
  <c r="Q63" i="2"/>
  <c r="Q59" i="2"/>
  <c r="Q55" i="2"/>
  <c r="Q51" i="2"/>
  <c r="Q47" i="2"/>
  <c r="Q43" i="2"/>
  <c r="Q122" i="2"/>
  <c r="Q15" i="2"/>
  <c r="Q65" i="2"/>
  <c r="Q39" i="2"/>
  <c r="Q35" i="2"/>
  <c r="Q31" i="2"/>
  <c r="Q27" i="2"/>
  <c r="Q23" i="2"/>
  <c r="Q19" i="2"/>
  <c r="Q37" i="2"/>
  <c r="Q14" i="2"/>
  <c r="Q38" i="2"/>
  <c r="Q34" i="2"/>
  <c r="Q30" i="2"/>
  <c r="Q26" i="2"/>
  <c r="Q22" i="2"/>
  <c r="Q18" i="2"/>
  <c r="Q29" i="2"/>
  <c r="Q25" i="2"/>
  <c r="Q17" i="2"/>
  <c r="Q60" i="2"/>
  <c r="Q33" i="2"/>
  <c r="Q21" i="2"/>
  <c r="Q53" i="2"/>
  <c r="Q49" i="2"/>
  <c r="Q45" i="2"/>
  <c r="Q41" i="2"/>
  <c r="Q16" i="2"/>
  <c r="Q24" i="2"/>
  <c r="Q20" i="2"/>
  <c r="Q183" i="2"/>
  <c r="Q64" i="2"/>
  <c r="Q61" i="2"/>
  <c r="Q57" i="2"/>
  <c r="Q56" i="2"/>
  <c r="Q52" i="2"/>
  <c r="Q48" i="2"/>
  <c r="Q44" i="2"/>
  <c r="Q40" i="2"/>
  <c r="Q36" i="2"/>
  <c r="Q32" i="2"/>
  <c r="Q28" i="2"/>
  <c r="Q13" i="2"/>
  <c r="R228" i="2" l="1"/>
  <c r="R224" i="2"/>
  <c r="R220" i="2"/>
  <c r="R216" i="2"/>
  <c r="R212" i="2"/>
  <c r="R208" i="2"/>
  <c r="R204" i="2"/>
  <c r="R200" i="2"/>
  <c r="R196" i="2"/>
  <c r="R192" i="2"/>
  <c r="R188" i="2"/>
  <c r="R184" i="2"/>
  <c r="R180" i="2"/>
  <c r="R176" i="2"/>
  <c r="R172" i="2"/>
  <c r="R227" i="2"/>
  <c r="R223" i="2"/>
  <c r="R219" i="2"/>
  <c r="R211" i="2"/>
  <c r="R207" i="2"/>
  <c r="R203" i="2"/>
  <c r="R199" i="2"/>
  <c r="R195" i="2"/>
  <c r="R191" i="2"/>
  <c r="R187" i="2"/>
  <c r="R183" i="2"/>
  <c r="R179" i="2"/>
  <c r="R175" i="2"/>
  <c r="R171" i="2"/>
  <c r="R226" i="2"/>
  <c r="R222" i="2"/>
  <c r="R218" i="2"/>
  <c r="R214" i="2"/>
  <c r="R210" i="2"/>
  <c r="R206" i="2"/>
  <c r="R202" i="2"/>
  <c r="R198" i="2"/>
  <c r="R194" i="2"/>
  <c r="R190" i="2"/>
  <c r="R186" i="2"/>
  <c r="R182" i="2"/>
  <c r="R178" i="2"/>
  <c r="R174" i="2"/>
  <c r="R170" i="2"/>
  <c r="R201" i="2"/>
  <c r="R189" i="2"/>
  <c r="R173" i="2"/>
  <c r="R169" i="2"/>
  <c r="R165" i="2"/>
  <c r="R161" i="2"/>
  <c r="R157" i="2"/>
  <c r="R153" i="2"/>
  <c r="R149" i="2"/>
  <c r="R145" i="2"/>
  <c r="R141" i="2"/>
  <c r="R137" i="2"/>
  <c r="R133" i="2"/>
  <c r="R129" i="2"/>
  <c r="R125" i="2"/>
  <c r="R121" i="2"/>
  <c r="R117" i="2"/>
  <c r="R213" i="2"/>
  <c r="R225" i="2"/>
  <c r="R193" i="2"/>
  <c r="R185" i="2"/>
  <c r="R168" i="2"/>
  <c r="R164" i="2"/>
  <c r="R160" i="2"/>
  <c r="R156" i="2"/>
  <c r="R152" i="2"/>
  <c r="R148" i="2"/>
  <c r="R144" i="2"/>
  <c r="R140" i="2"/>
  <c r="R136" i="2"/>
  <c r="R132" i="2"/>
  <c r="R128" i="2"/>
  <c r="R124" i="2"/>
  <c r="R120" i="2"/>
  <c r="R116" i="2"/>
  <c r="R205" i="2"/>
  <c r="R217" i="2"/>
  <c r="R181" i="2"/>
  <c r="R167" i="2"/>
  <c r="R163" i="2"/>
  <c r="R159" i="2"/>
  <c r="R155" i="2"/>
  <c r="R151" i="2"/>
  <c r="R147" i="2"/>
  <c r="R143" i="2"/>
  <c r="R139" i="2"/>
  <c r="R135" i="2"/>
  <c r="R131" i="2"/>
  <c r="R127" i="2"/>
  <c r="R229" i="2"/>
  <c r="R197" i="2"/>
  <c r="R209" i="2"/>
  <c r="R177" i="2"/>
  <c r="R166" i="2"/>
  <c r="R162" i="2"/>
  <c r="R158" i="2"/>
  <c r="R154" i="2"/>
  <c r="R150" i="2"/>
  <c r="R146" i="2"/>
  <c r="R142" i="2"/>
  <c r="R138" i="2"/>
  <c r="R134" i="2"/>
  <c r="R130" i="2"/>
  <c r="R126" i="2"/>
  <c r="R122" i="2"/>
  <c r="R118" i="2"/>
  <c r="R114" i="2"/>
  <c r="R119" i="2"/>
  <c r="R113" i="2"/>
  <c r="R109" i="2"/>
  <c r="R105" i="2"/>
  <c r="R101" i="2"/>
  <c r="R97" i="2"/>
  <c r="R93" i="2"/>
  <c r="R89" i="2"/>
  <c r="R85" i="2"/>
  <c r="R81" i="2"/>
  <c r="R77" i="2"/>
  <c r="R73" i="2"/>
  <c r="R123" i="2"/>
  <c r="R115" i="2"/>
  <c r="R112" i="2"/>
  <c r="R108" i="2"/>
  <c r="R104" i="2"/>
  <c r="R100" i="2"/>
  <c r="R96" i="2"/>
  <c r="R92" i="2"/>
  <c r="R88" i="2"/>
  <c r="R84" i="2"/>
  <c r="R80" i="2"/>
  <c r="R76" i="2"/>
  <c r="R72" i="2"/>
  <c r="R68" i="2"/>
  <c r="R64" i="2"/>
  <c r="R60" i="2"/>
  <c r="R221" i="2"/>
  <c r="R111" i="2"/>
  <c r="R107" i="2"/>
  <c r="R103" i="2"/>
  <c r="R99" i="2"/>
  <c r="R95" i="2"/>
  <c r="R91" i="2"/>
  <c r="R87" i="2"/>
  <c r="R83" i="2"/>
  <c r="R79" i="2"/>
  <c r="R75" i="2"/>
  <c r="R71" i="2"/>
  <c r="R67" i="2"/>
  <c r="R63" i="2"/>
  <c r="R59" i="2"/>
  <c r="R90" i="2"/>
  <c r="R69" i="2"/>
  <c r="R65" i="2"/>
  <c r="R58" i="2"/>
  <c r="R39" i="2"/>
  <c r="R35" i="2"/>
  <c r="R31" i="2"/>
  <c r="R27" i="2"/>
  <c r="R23" i="2"/>
  <c r="R19" i="2"/>
  <c r="R86" i="2"/>
  <c r="R62" i="2"/>
  <c r="R14" i="2"/>
  <c r="R82" i="2"/>
  <c r="R38" i="2"/>
  <c r="R34" i="2"/>
  <c r="R30" i="2"/>
  <c r="R26" i="2"/>
  <c r="R22" i="2"/>
  <c r="R18" i="2"/>
  <c r="R110" i="2"/>
  <c r="R78" i="2"/>
  <c r="R66" i="2"/>
  <c r="R17" i="2"/>
  <c r="R106" i="2"/>
  <c r="R74" i="2"/>
  <c r="R37" i="2"/>
  <c r="R33" i="2"/>
  <c r="R29" i="2"/>
  <c r="R25" i="2"/>
  <c r="R21" i="2"/>
  <c r="R102" i="2"/>
  <c r="R70" i="2"/>
  <c r="R53" i="2"/>
  <c r="R49" i="2"/>
  <c r="R45" i="2"/>
  <c r="R41" i="2"/>
  <c r="R16" i="2"/>
  <c r="R98" i="2"/>
  <c r="R61" i="2"/>
  <c r="R57" i="2"/>
  <c r="R56" i="2"/>
  <c r="R54" i="2"/>
  <c r="R52" i="2"/>
  <c r="R50" i="2"/>
  <c r="R48" i="2"/>
  <c r="R46" i="2"/>
  <c r="R44" i="2"/>
  <c r="R42" i="2"/>
  <c r="R40" i="2"/>
  <c r="R36" i="2"/>
  <c r="R32" i="2"/>
  <c r="R28" i="2"/>
  <c r="R24" i="2"/>
  <c r="R20" i="2"/>
  <c r="R15" i="2"/>
  <c r="R94" i="2"/>
  <c r="R55" i="2"/>
  <c r="R51" i="2"/>
  <c r="R47" i="2"/>
  <c r="R43" i="2"/>
  <c r="R13" i="2"/>
  <c r="S228" i="2" l="1"/>
  <c r="S224" i="2"/>
  <c r="S220" i="2"/>
  <c r="S216" i="2"/>
  <c r="S212" i="2"/>
  <c r="S208" i="2"/>
  <c r="S204" i="2"/>
  <c r="S200" i="2"/>
  <c r="S196" i="2"/>
  <c r="S192" i="2"/>
  <c r="S188" i="2"/>
  <c r="S184" i="2"/>
  <c r="S180" i="2"/>
  <c r="S176" i="2"/>
  <c r="S172" i="2"/>
  <c r="S227" i="2"/>
  <c r="S223" i="2"/>
  <c r="S219" i="2"/>
  <c r="S211" i="2"/>
  <c r="S207" i="2"/>
  <c r="S203" i="2"/>
  <c r="S199" i="2"/>
  <c r="S195" i="2"/>
  <c r="S191" i="2"/>
  <c r="S187" i="2"/>
  <c r="S183" i="2"/>
  <c r="S179" i="2"/>
  <c r="S175" i="2"/>
  <c r="S171" i="2"/>
  <c r="S226" i="2"/>
  <c r="S222" i="2"/>
  <c r="S218" i="2"/>
  <c r="S214" i="2"/>
  <c r="S210" i="2"/>
  <c r="S206" i="2"/>
  <c r="S202" i="2"/>
  <c r="S198" i="2"/>
  <c r="S194" i="2"/>
  <c r="S190" i="2"/>
  <c r="S229" i="2"/>
  <c r="S225" i="2"/>
  <c r="S221" i="2"/>
  <c r="S217" i="2"/>
  <c r="S213" i="2"/>
  <c r="S209" i="2"/>
  <c r="S205" i="2"/>
  <c r="S201" i="2"/>
  <c r="S197" i="2"/>
  <c r="S193" i="2"/>
  <c r="S189" i="2"/>
  <c r="S185" i="2"/>
  <c r="S181" i="2"/>
  <c r="S177" i="2"/>
  <c r="S173" i="2"/>
  <c r="S170" i="2"/>
  <c r="S182" i="2"/>
  <c r="S168" i="2"/>
  <c r="S164" i="2"/>
  <c r="S160" i="2"/>
  <c r="S156" i="2"/>
  <c r="S152" i="2"/>
  <c r="S148" i="2"/>
  <c r="S144" i="2"/>
  <c r="S140" i="2"/>
  <c r="S136" i="2"/>
  <c r="S132" i="2"/>
  <c r="S128" i="2"/>
  <c r="S124" i="2"/>
  <c r="S120" i="2"/>
  <c r="S178" i="2"/>
  <c r="S167" i="2"/>
  <c r="S163" i="2"/>
  <c r="S159" i="2"/>
  <c r="S155" i="2"/>
  <c r="S151" i="2"/>
  <c r="S147" i="2"/>
  <c r="S143" i="2"/>
  <c r="S139" i="2"/>
  <c r="S135" i="2"/>
  <c r="S131" i="2"/>
  <c r="S127" i="2"/>
  <c r="S123" i="2"/>
  <c r="S119" i="2"/>
  <c r="S115" i="2"/>
  <c r="S174" i="2"/>
  <c r="S166" i="2"/>
  <c r="S162" i="2"/>
  <c r="S158" i="2"/>
  <c r="S154" i="2"/>
  <c r="S150" i="2"/>
  <c r="S146" i="2"/>
  <c r="S142" i="2"/>
  <c r="S138" i="2"/>
  <c r="S134" i="2"/>
  <c r="S130" i="2"/>
  <c r="S126" i="2"/>
  <c r="S122" i="2"/>
  <c r="S118" i="2"/>
  <c r="S113" i="2"/>
  <c r="S109" i="2"/>
  <c r="S105" i="2"/>
  <c r="S101" i="2"/>
  <c r="S97" i="2"/>
  <c r="S93" i="2"/>
  <c r="S89" i="2"/>
  <c r="S85" i="2"/>
  <c r="S81" i="2"/>
  <c r="S77" i="2"/>
  <c r="S73" i="2"/>
  <c r="S69" i="2"/>
  <c r="S65" i="2"/>
  <c r="S61" i="2"/>
  <c r="S57" i="2"/>
  <c r="S53" i="2"/>
  <c r="S49" i="2"/>
  <c r="S45" i="2"/>
  <c r="S41" i="2"/>
  <c r="S117" i="2"/>
  <c r="S114" i="2"/>
  <c r="S121" i="2"/>
  <c r="S112" i="2"/>
  <c r="S108" i="2"/>
  <c r="S104" i="2"/>
  <c r="S100" i="2"/>
  <c r="S96" i="2"/>
  <c r="S92" i="2"/>
  <c r="S88" i="2"/>
  <c r="S84" i="2"/>
  <c r="S80" i="2"/>
  <c r="S76" i="2"/>
  <c r="S72" i="2"/>
  <c r="S68" i="2"/>
  <c r="S111" i="2"/>
  <c r="S107" i="2"/>
  <c r="S103" i="2"/>
  <c r="S99" i="2"/>
  <c r="S95" i="2"/>
  <c r="S91" i="2"/>
  <c r="S87" i="2"/>
  <c r="S83" i="2"/>
  <c r="S79" i="2"/>
  <c r="S75" i="2"/>
  <c r="S71" i="2"/>
  <c r="S67" i="2"/>
  <c r="S186" i="2"/>
  <c r="S116" i="2"/>
  <c r="S110" i="2"/>
  <c r="S106" i="2"/>
  <c r="S102" i="2"/>
  <c r="S98" i="2"/>
  <c r="S94" i="2"/>
  <c r="S90" i="2"/>
  <c r="S86" i="2"/>
  <c r="S82" i="2"/>
  <c r="S78" i="2"/>
  <c r="S74" i="2"/>
  <c r="S70" i="2"/>
  <c r="S66" i="2"/>
  <c r="S62" i="2"/>
  <c r="S58" i="2"/>
  <c r="S54" i="2"/>
  <c r="S50" i="2"/>
  <c r="S46" i="2"/>
  <c r="S42" i="2"/>
  <c r="S141" i="2"/>
  <c r="S14" i="2"/>
  <c r="S153" i="2"/>
  <c r="S38" i="2"/>
  <c r="S34" i="2"/>
  <c r="S30" i="2"/>
  <c r="S26" i="2"/>
  <c r="S22" i="2"/>
  <c r="S18" i="2"/>
  <c r="S32" i="2"/>
  <c r="S165" i="2"/>
  <c r="S133" i="2"/>
  <c r="S59" i="2"/>
  <c r="S17" i="2"/>
  <c r="S36" i="2"/>
  <c r="S28" i="2"/>
  <c r="S24" i="2"/>
  <c r="S145" i="2"/>
  <c r="S37" i="2"/>
  <c r="S33" i="2"/>
  <c r="S29" i="2"/>
  <c r="S25" i="2"/>
  <c r="S21" i="2"/>
  <c r="S20" i="2"/>
  <c r="S157" i="2"/>
  <c r="S125" i="2"/>
  <c r="S63" i="2"/>
  <c r="S60" i="2"/>
  <c r="S16" i="2"/>
  <c r="S169" i="2"/>
  <c r="S137" i="2"/>
  <c r="S56" i="2"/>
  <c r="S52" i="2"/>
  <c r="S48" i="2"/>
  <c r="S44" i="2"/>
  <c r="S40" i="2"/>
  <c r="S149" i="2"/>
  <c r="S64" i="2"/>
  <c r="S55" i="2"/>
  <c r="S51" i="2"/>
  <c r="S47" i="2"/>
  <c r="S43" i="2"/>
  <c r="S15" i="2"/>
  <c r="S161" i="2"/>
  <c r="S129" i="2"/>
  <c r="S39" i="2"/>
  <c r="S35" i="2"/>
  <c r="S31" i="2"/>
  <c r="S27" i="2"/>
  <c r="S23" i="2"/>
  <c r="S19" i="2"/>
  <c r="S13" i="2"/>
  <c r="T227" i="2" l="1"/>
  <c r="T223" i="2"/>
  <c r="T219" i="2"/>
  <c r="T211" i="2"/>
  <c r="T207" i="2"/>
  <c r="T203" i="2"/>
  <c r="T199" i="2"/>
  <c r="T195" i="2"/>
  <c r="T191" i="2"/>
  <c r="T187" i="2"/>
  <c r="T183" i="2"/>
  <c r="T179" i="2"/>
  <c r="T175" i="2"/>
  <c r="T171" i="2"/>
  <c r="T226" i="2"/>
  <c r="T222" i="2"/>
  <c r="T218" i="2"/>
  <c r="T214" i="2"/>
  <c r="T210" i="2"/>
  <c r="T206" i="2"/>
  <c r="T202" i="2"/>
  <c r="T198" i="2"/>
  <c r="T194" i="2"/>
  <c r="T190" i="2"/>
  <c r="T186" i="2"/>
  <c r="T182" i="2"/>
  <c r="T178" i="2"/>
  <c r="T174" i="2"/>
  <c r="T170" i="2"/>
  <c r="T229" i="2"/>
  <c r="T225" i="2"/>
  <c r="T221" i="2"/>
  <c r="T217" i="2"/>
  <c r="T213" i="2"/>
  <c r="T209" i="2"/>
  <c r="T205" i="2"/>
  <c r="T201" i="2"/>
  <c r="T197" i="2"/>
  <c r="T193" i="2"/>
  <c r="T189" i="2"/>
  <c r="T185" i="2"/>
  <c r="T181" i="2"/>
  <c r="T177" i="2"/>
  <c r="T173" i="2"/>
  <c r="T220" i="2"/>
  <c r="T176" i="2"/>
  <c r="T168" i="2"/>
  <c r="T164" i="2"/>
  <c r="T160" i="2"/>
  <c r="T156" i="2"/>
  <c r="T152" i="2"/>
  <c r="T148" i="2"/>
  <c r="T144" i="2"/>
  <c r="T140" i="2"/>
  <c r="T136" i="2"/>
  <c r="T132" i="2"/>
  <c r="T128" i="2"/>
  <c r="T124" i="2"/>
  <c r="T120" i="2"/>
  <c r="T116" i="2"/>
  <c r="T200" i="2"/>
  <c r="T212" i="2"/>
  <c r="T188" i="2"/>
  <c r="T172" i="2"/>
  <c r="T167" i="2"/>
  <c r="T163" i="2"/>
  <c r="T159" i="2"/>
  <c r="T155" i="2"/>
  <c r="T151" i="2"/>
  <c r="T147" i="2"/>
  <c r="T143" i="2"/>
  <c r="T139" i="2"/>
  <c r="T135" i="2"/>
  <c r="T131" i="2"/>
  <c r="T127" i="2"/>
  <c r="T123" i="2"/>
  <c r="T119" i="2"/>
  <c r="T224" i="2"/>
  <c r="T192" i="2"/>
  <c r="T204" i="2"/>
  <c r="T184" i="2"/>
  <c r="T166" i="2"/>
  <c r="T162" i="2"/>
  <c r="T158" i="2"/>
  <c r="T154" i="2"/>
  <c r="T150" i="2"/>
  <c r="T146" i="2"/>
  <c r="T142" i="2"/>
  <c r="T138" i="2"/>
  <c r="T134" i="2"/>
  <c r="T130" i="2"/>
  <c r="T126" i="2"/>
  <c r="T216" i="2"/>
  <c r="T228" i="2"/>
  <c r="T196" i="2"/>
  <c r="T180" i="2"/>
  <c r="T169" i="2"/>
  <c r="T165" i="2"/>
  <c r="T161" i="2"/>
  <c r="T157" i="2"/>
  <c r="T153" i="2"/>
  <c r="T149" i="2"/>
  <c r="T145" i="2"/>
  <c r="T141" i="2"/>
  <c r="T137" i="2"/>
  <c r="T133" i="2"/>
  <c r="T129" i="2"/>
  <c r="T125" i="2"/>
  <c r="T121" i="2"/>
  <c r="T117" i="2"/>
  <c r="T113" i="2"/>
  <c r="T208" i="2"/>
  <c r="T114" i="2"/>
  <c r="T112" i="2"/>
  <c r="T108" i="2"/>
  <c r="T104" i="2"/>
  <c r="T100" i="2"/>
  <c r="T96" i="2"/>
  <c r="T92" i="2"/>
  <c r="T88" i="2"/>
  <c r="T84" i="2"/>
  <c r="T80" i="2"/>
  <c r="T76" i="2"/>
  <c r="T72" i="2"/>
  <c r="T115" i="2"/>
  <c r="T111" i="2"/>
  <c r="T107" i="2"/>
  <c r="T103" i="2"/>
  <c r="T99" i="2"/>
  <c r="T95" i="2"/>
  <c r="T91" i="2"/>
  <c r="T87" i="2"/>
  <c r="T83" i="2"/>
  <c r="T79" i="2"/>
  <c r="T75" i="2"/>
  <c r="T71" i="2"/>
  <c r="T67" i="2"/>
  <c r="T63" i="2"/>
  <c r="T59" i="2"/>
  <c r="T118" i="2"/>
  <c r="T110" i="2"/>
  <c r="T106" i="2"/>
  <c r="T102" i="2"/>
  <c r="T98" i="2"/>
  <c r="T94" i="2"/>
  <c r="T90" i="2"/>
  <c r="T86" i="2"/>
  <c r="T82" i="2"/>
  <c r="T78" i="2"/>
  <c r="T74" i="2"/>
  <c r="T70" i="2"/>
  <c r="T66" i="2"/>
  <c r="T62" i="2"/>
  <c r="T122" i="2"/>
  <c r="T97" i="2"/>
  <c r="T38" i="2"/>
  <c r="T34" i="2"/>
  <c r="T30" i="2"/>
  <c r="T26" i="2"/>
  <c r="T22" i="2"/>
  <c r="T18" i="2"/>
  <c r="T93" i="2"/>
  <c r="T17" i="2"/>
  <c r="T89" i="2"/>
  <c r="T37" i="2"/>
  <c r="T33" i="2"/>
  <c r="T29" i="2"/>
  <c r="T25" i="2"/>
  <c r="T21" i="2"/>
  <c r="T85" i="2"/>
  <c r="T68" i="2"/>
  <c r="T60" i="2"/>
  <c r="T16" i="2"/>
  <c r="T15" i="2"/>
  <c r="T81" i="2"/>
  <c r="T56" i="2"/>
  <c r="T53" i="2"/>
  <c r="T52" i="2"/>
  <c r="T49" i="2"/>
  <c r="T48" i="2"/>
  <c r="T45" i="2"/>
  <c r="T44" i="2"/>
  <c r="T41" i="2"/>
  <c r="T40" i="2"/>
  <c r="T36" i="2"/>
  <c r="T32" i="2"/>
  <c r="T28" i="2"/>
  <c r="T24" i="2"/>
  <c r="T20" i="2"/>
  <c r="T109" i="2"/>
  <c r="T77" i="2"/>
  <c r="T64" i="2"/>
  <c r="T61" i="2"/>
  <c r="T57" i="2"/>
  <c r="T55" i="2"/>
  <c r="T54" i="2"/>
  <c r="T51" i="2"/>
  <c r="T50" i="2"/>
  <c r="T47" i="2"/>
  <c r="T46" i="2"/>
  <c r="T43" i="2"/>
  <c r="T42" i="2"/>
  <c r="T105" i="2"/>
  <c r="T73" i="2"/>
  <c r="T39" i="2"/>
  <c r="T35" i="2"/>
  <c r="T31" i="2"/>
  <c r="T27" i="2"/>
  <c r="T23" i="2"/>
  <c r="T19" i="2"/>
  <c r="T14" i="2"/>
  <c r="T101" i="2"/>
  <c r="T69" i="2"/>
  <c r="T65" i="2"/>
  <c r="T58" i="2"/>
  <c r="T13" i="2"/>
  <c r="U227" i="2" l="1"/>
  <c r="U223" i="2"/>
  <c r="U219" i="2"/>
  <c r="U211" i="2"/>
  <c r="U207" i="2"/>
  <c r="U203" i="2"/>
  <c r="U199" i="2"/>
  <c r="U195" i="2"/>
  <c r="U191" i="2"/>
  <c r="U187" i="2"/>
  <c r="U183" i="2"/>
  <c r="U179" i="2"/>
  <c r="U175" i="2"/>
  <c r="U171" i="2"/>
  <c r="U226" i="2"/>
  <c r="U222" i="2"/>
  <c r="U218" i="2"/>
  <c r="U214" i="2"/>
  <c r="U210" i="2"/>
  <c r="U206" i="2"/>
  <c r="U202" i="2"/>
  <c r="U198" i="2"/>
  <c r="U194" i="2"/>
  <c r="U190" i="2"/>
  <c r="U186" i="2"/>
  <c r="U182" i="2"/>
  <c r="U178" i="2"/>
  <c r="U174" i="2"/>
  <c r="U170" i="2"/>
  <c r="U229" i="2"/>
  <c r="U225" i="2"/>
  <c r="U221" i="2"/>
  <c r="U217" i="2"/>
  <c r="U213" i="2"/>
  <c r="U209" i="2"/>
  <c r="U205" i="2"/>
  <c r="U201" i="2"/>
  <c r="U197" i="2"/>
  <c r="U193" i="2"/>
  <c r="U228" i="2"/>
  <c r="U224" i="2"/>
  <c r="U220" i="2"/>
  <c r="U216" i="2"/>
  <c r="U212" i="2"/>
  <c r="U208" i="2"/>
  <c r="U204" i="2"/>
  <c r="U200" i="2"/>
  <c r="U196" i="2"/>
  <c r="U192" i="2"/>
  <c r="U188" i="2"/>
  <c r="U184" i="2"/>
  <c r="U180" i="2"/>
  <c r="U176" i="2"/>
  <c r="U172" i="2"/>
  <c r="U185" i="2"/>
  <c r="U167" i="2"/>
  <c r="U163" i="2"/>
  <c r="U159" i="2"/>
  <c r="U155" i="2"/>
  <c r="U151" i="2"/>
  <c r="U147" i="2"/>
  <c r="U143" i="2"/>
  <c r="U139" i="2"/>
  <c r="U135" i="2"/>
  <c r="U131" i="2"/>
  <c r="U127" i="2"/>
  <c r="U123" i="2"/>
  <c r="U181" i="2"/>
  <c r="U166" i="2"/>
  <c r="U162" i="2"/>
  <c r="U158" i="2"/>
  <c r="U154" i="2"/>
  <c r="U150" i="2"/>
  <c r="U146" i="2"/>
  <c r="U142" i="2"/>
  <c r="U138" i="2"/>
  <c r="U134" i="2"/>
  <c r="U130" i="2"/>
  <c r="U126" i="2"/>
  <c r="U122" i="2"/>
  <c r="U118" i="2"/>
  <c r="U114" i="2"/>
  <c r="U177" i="2"/>
  <c r="U169" i="2"/>
  <c r="U165" i="2"/>
  <c r="U161" i="2"/>
  <c r="U157" i="2"/>
  <c r="U153" i="2"/>
  <c r="U149" i="2"/>
  <c r="U145" i="2"/>
  <c r="U141" i="2"/>
  <c r="U137" i="2"/>
  <c r="U133" i="2"/>
  <c r="U129" i="2"/>
  <c r="U125" i="2"/>
  <c r="U121" i="2"/>
  <c r="U117" i="2"/>
  <c r="U119" i="2"/>
  <c r="U112" i="2"/>
  <c r="U108" i="2"/>
  <c r="U104" i="2"/>
  <c r="U100" i="2"/>
  <c r="U96" i="2"/>
  <c r="U92" i="2"/>
  <c r="U88" i="2"/>
  <c r="U84" i="2"/>
  <c r="U80" i="2"/>
  <c r="U76" i="2"/>
  <c r="U72" i="2"/>
  <c r="U68" i="2"/>
  <c r="U64" i="2"/>
  <c r="U60" i="2"/>
  <c r="U56" i="2"/>
  <c r="U52" i="2"/>
  <c r="U48" i="2"/>
  <c r="U44" i="2"/>
  <c r="U40" i="2"/>
  <c r="U168" i="2"/>
  <c r="U164" i="2"/>
  <c r="U160" i="2"/>
  <c r="U156" i="2"/>
  <c r="U152" i="2"/>
  <c r="U148" i="2"/>
  <c r="U144" i="2"/>
  <c r="U140" i="2"/>
  <c r="U136" i="2"/>
  <c r="U132" i="2"/>
  <c r="U128" i="2"/>
  <c r="U124" i="2"/>
  <c r="U115" i="2"/>
  <c r="U111" i="2"/>
  <c r="U107" i="2"/>
  <c r="U103" i="2"/>
  <c r="U99" i="2"/>
  <c r="U95" i="2"/>
  <c r="U91" i="2"/>
  <c r="U87" i="2"/>
  <c r="U83" i="2"/>
  <c r="U79" i="2"/>
  <c r="U75" i="2"/>
  <c r="U71" i="2"/>
  <c r="U67" i="2"/>
  <c r="U189" i="2"/>
  <c r="U173" i="2"/>
  <c r="U110" i="2"/>
  <c r="U106" i="2"/>
  <c r="U102" i="2"/>
  <c r="U98" i="2"/>
  <c r="U94" i="2"/>
  <c r="U90" i="2"/>
  <c r="U86" i="2"/>
  <c r="U82" i="2"/>
  <c r="U78" i="2"/>
  <c r="U74" i="2"/>
  <c r="U70" i="2"/>
  <c r="U120" i="2"/>
  <c r="U116" i="2"/>
  <c r="U109" i="2"/>
  <c r="U105" i="2"/>
  <c r="U101" i="2"/>
  <c r="U97" i="2"/>
  <c r="U93" i="2"/>
  <c r="U89" i="2"/>
  <c r="U85" i="2"/>
  <c r="U81" i="2"/>
  <c r="U77" i="2"/>
  <c r="U73" i="2"/>
  <c r="U69" i="2"/>
  <c r="U65" i="2"/>
  <c r="U61" i="2"/>
  <c r="U57" i="2"/>
  <c r="U53" i="2"/>
  <c r="U49" i="2"/>
  <c r="U45" i="2"/>
  <c r="U41" i="2"/>
  <c r="U62" i="2"/>
  <c r="U17" i="2"/>
  <c r="U59" i="2"/>
  <c r="U37" i="2"/>
  <c r="U33" i="2"/>
  <c r="U29" i="2"/>
  <c r="U25" i="2"/>
  <c r="U21" i="2"/>
  <c r="U66" i="2"/>
  <c r="U16" i="2"/>
  <c r="U31" i="2"/>
  <c r="U19" i="2"/>
  <c r="U63" i="2"/>
  <c r="U36" i="2"/>
  <c r="U32" i="2"/>
  <c r="U28" i="2"/>
  <c r="U24" i="2"/>
  <c r="U20" i="2"/>
  <c r="U113" i="2"/>
  <c r="U55" i="2"/>
  <c r="U54" i="2"/>
  <c r="U51" i="2"/>
  <c r="U50" i="2"/>
  <c r="U47" i="2"/>
  <c r="U46" i="2"/>
  <c r="U43" i="2"/>
  <c r="U42" i="2"/>
  <c r="U15" i="2"/>
  <c r="U27" i="2"/>
  <c r="U23" i="2"/>
  <c r="U39" i="2"/>
  <c r="U35" i="2"/>
  <c r="U58" i="2"/>
  <c r="U14" i="2"/>
  <c r="U22" i="2"/>
  <c r="U18" i="2"/>
  <c r="U38" i="2"/>
  <c r="U34" i="2"/>
  <c r="U30" i="2"/>
  <c r="U26" i="2"/>
  <c r="U13" i="2"/>
  <c r="V226" i="2" l="1"/>
  <c r="V222" i="2"/>
  <c r="V218" i="2"/>
  <c r="V214" i="2"/>
  <c r="V210" i="2"/>
  <c r="V206" i="2"/>
  <c r="V202" i="2"/>
  <c r="V198" i="2"/>
  <c r="V194" i="2"/>
  <c r="V190" i="2"/>
  <c r="V186" i="2"/>
  <c r="V182" i="2"/>
  <c r="V178" i="2"/>
  <c r="V174" i="2"/>
  <c r="V170" i="2"/>
  <c r="V229" i="2"/>
  <c r="V225" i="2"/>
  <c r="V221" i="2"/>
  <c r="V217" i="2"/>
  <c r="V213" i="2"/>
  <c r="V209" i="2"/>
  <c r="V205" i="2"/>
  <c r="V201" i="2"/>
  <c r="V197" i="2"/>
  <c r="V193" i="2"/>
  <c r="V189" i="2"/>
  <c r="V185" i="2"/>
  <c r="V181" i="2"/>
  <c r="V177" i="2"/>
  <c r="V173" i="2"/>
  <c r="V228" i="2"/>
  <c r="V224" i="2"/>
  <c r="V220" i="2"/>
  <c r="V216" i="2"/>
  <c r="V212" i="2"/>
  <c r="V208" i="2"/>
  <c r="V204" i="2"/>
  <c r="V200" i="2"/>
  <c r="V196" i="2"/>
  <c r="V192" i="2"/>
  <c r="V188" i="2"/>
  <c r="V184" i="2"/>
  <c r="V180" i="2"/>
  <c r="V176" i="2"/>
  <c r="V172" i="2"/>
  <c r="V207" i="2"/>
  <c r="V179" i="2"/>
  <c r="V167" i="2"/>
  <c r="V163" i="2"/>
  <c r="V159" i="2"/>
  <c r="V155" i="2"/>
  <c r="V151" i="2"/>
  <c r="V147" i="2"/>
  <c r="V143" i="2"/>
  <c r="V139" i="2"/>
  <c r="V135" i="2"/>
  <c r="V131" i="2"/>
  <c r="V127" i="2"/>
  <c r="V123" i="2"/>
  <c r="V119" i="2"/>
  <c r="V115" i="2"/>
  <c r="V219" i="2"/>
  <c r="V199" i="2"/>
  <c r="V175" i="2"/>
  <c r="V166" i="2"/>
  <c r="V162" i="2"/>
  <c r="V158" i="2"/>
  <c r="V154" i="2"/>
  <c r="V150" i="2"/>
  <c r="V146" i="2"/>
  <c r="V142" i="2"/>
  <c r="V138" i="2"/>
  <c r="V134" i="2"/>
  <c r="V130" i="2"/>
  <c r="V126" i="2"/>
  <c r="V122" i="2"/>
  <c r="V118" i="2"/>
  <c r="V211" i="2"/>
  <c r="V223" i="2"/>
  <c r="V191" i="2"/>
  <c r="V187" i="2"/>
  <c r="V171" i="2"/>
  <c r="V169" i="2"/>
  <c r="V165" i="2"/>
  <c r="V161" i="2"/>
  <c r="V157" i="2"/>
  <c r="V153" i="2"/>
  <c r="V149" i="2"/>
  <c r="V145" i="2"/>
  <c r="V141" i="2"/>
  <c r="V137" i="2"/>
  <c r="V133" i="2"/>
  <c r="V129" i="2"/>
  <c r="V125" i="2"/>
  <c r="V203" i="2"/>
  <c r="V183" i="2"/>
  <c r="V168" i="2"/>
  <c r="V164" i="2"/>
  <c r="V160" i="2"/>
  <c r="V156" i="2"/>
  <c r="V152" i="2"/>
  <c r="V148" i="2"/>
  <c r="V144" i="2"/>
  <c r="V140" i="2"/>
  <c r="V136" i="2"/>
  <c r="V132" i="2"/>
  <c r="V128" i="2"/>
  <c r="V124" i="2"/>
  <c r="V120" i="2"/>
  <c r="V116" i="2"/>
  <c r="V117" i="2"/>
  <c r="V121" i="2"/>
  <c r="V111" i="2"/>
  <c r="V107" i="2"/>
  <c r="V103" i="2"/>
  <c r="V99" i="2"/>
  <c r="V95" i="2"/>
  <c r="V91" i="2"/>
  <c r="V87" i="2"/>
  <c r="V83" i="2"/>
  <c r="V79" i="2"/>
  <c r="V75" i="2"/>
  <c r="V71" i="2"/>
  <c r="V195" i="2"/>
  <c r="V110" i="2"/>
  <c r="V106" i="2"/>
  <c r="V102" i="2"/>
  <c r="V98" i="2"/>
  <c r="V94" i="2"/>
  <c r="V90" i="2"/>
  <c r="V86" i="2"/>
  <c r="V82" i="2"/>
  <c r="V78" i="2"/>
  <c r="V74" i="2"/>
  <c r="V70" i="2"/>
  <c r="V66" i="2"/>
  <c r="V62" i="2"/>
  <c r="V58" i="2"/>
  <c r="V227" i="2"/>
  <c r="V109" i="2"/>
  <c r="V105" i="2"/>
  <c r="V101" i="2"/>
  <c r="V97" i="2"/>
  <c r="V93" i="2"/>
  <c r="V89" i="2"/>
  <c r="V85" i="2"/>
  <c r="V81" i="2"/>
  <c r="V77" i="2"/>
  <c r="V73" i="2"/>
  <c r="V69" i="2"/>
  <c r="V65" i="2"/>
  <c r="V61" i="2"/>
  <c r="V113" i="2"/>
  <c r="V104" i="2"/>
  <c r="V72" i="2"/>
  <c r="V59" i="2"/>
  <c r="V37" i="2"/>
  <c r="V33" i="2"/>
  <c r="V29" i="2"/>
  <c r="V25" i="2"/>
  <c r="V21" i="2"/>
  <c r="V100" i="2"/>
  <c r="V16" i="2"/>
  <c r="V114" i="2"/>
  <c r="V96" i="2"/>
  <c r="V68" i="2"/>
  <c r="V63" i="2"/>
  <c r="V60" i="2"/>
  <c r="V36" i="2"/>
  <c r="V32" i="2"/>
  <c r="V28" i="2"/>
  <c r="V24" i="2"/>
  <c r="V20" i="2"/>
  <c r="V14" i="2"/>
  <c r="V92" i="2"/>
  <c r="V56" i="2"/>
  <c r="V55" i="2"/>
  <c r="V54" i="2"/>
  <c r="V53" i="2"/>
  <c r="V52" i="2"/>
  <c r="V51" i="2"/>
  <c r="V50" i="2"/>
  <c r="V49" i="2"/>
  <c r="V48" i="2"/>
  <c r="V47" i="2"/>
  <c r="V46" i="2"/>
  <c r="V45" i="2"/>
  <c r="V44" i="2"/>
  <c r="V43" i="2"/>
  <c r="V42" i="2"/>
  <c r="V41" i="2"/>
  <c r="V40" i="2"/>
  <c r="V15" i="2"/>
  <c r="V88" i="2"/>
  <c r="V64" i="2"/>
  <c r="V57" i="2"/>
  <c r="V39" i="2"/>
  <c r="V35" i="2"/>
  <c r="V31" i="2"/>
  <c r="V27" i="2"/>
  <c r="V23" i="2"/>
  <c r="V19" i="2"/>
  <c r="V84" i="2"/>
  <c r="V112" i="2"/>
  <c r="V80" i="2"/>
  <c r="V67" i="2"/>
  <c r="V38" i="2"/>
  <c r="V34" i="2"/>
  <c r="V30" i="2"/>
  <c r="V26" i="2"/>
  <c r="V22" i="2"/>
  <c r="V18" i="2"/>
  <c r="V108" i="2"/>
  <c r="V76" i="2"/>
  <c r="V17" i="2"/>
  <c r="V13" i="2"/>
</calcChain>
</file>

<file path=xl/sharedStrings.xml><?xml version="1.0" encoding="utf-8"?>
<sst xmlns="http://schemas.openxmlformats.org/spreadsheetml/2006/main" count="2872" uniqueCount="376">
  <si>
    <t>GLOBAL DATABASES</t>
  </si>
  <si>
    <t>[data.unicef.org]</t>
  </si>
  <si>
    <t>Child marriage</t>
  </si>
  <si>
    <t>Countries and areas</t>
  </si>
  <si>
    <t>Child marriage (%)</t>
  </si>
  <si>
    <t>Female (2015–2022*)</t>
  </si>
  <si>
    <t>Male (2015–2021*)</t>
  </si>
  <si>
    <t>Married by 15</t>
  </si>
  <si>
    <t>Married by 18</t>
  </si>
  <si>
    <t>Reference year</t>
  </si>
  <si>
    <t>Data source</t>
  </si>
  <si>
    <t>Afghanistan</t>
  </si>
  <si>
    <t>2016-17</t>
  </si>
  <si>
    <t>LCS 2016-17</t>
  </si>
  <si>
    <t>2015</t>
  </si>
  <si>
    <t>DHS 2015</t>
  </si>
  <si>
    <t>Albania</t>
  </si>
  <si>
    <t>2017-18</t>
  </si>
  <si>
    <t>DHS 2017-18</t>
  </si>
  <si>
    <t>Algeria</t>
  </si>
  <si>
    <t>2018-19</t>
  </si>
  <si>
    <t>MICS 2018-19</t>
  </si>
  <si>
    <t>-</t>
  </si>
  <si>
    <t>Andorra</t>
  </si>
  <si>
    <t>Angola</t>
  </si>
  <si>
    <t>2015-16</t>
  </si>
  <si>
    <t>DHS 2015-16</t>
  </si>
  <si>
    <t>Anguilla</t>
  </si>
  <si>
    <t>Antigua and Barbuda</t>
  </si>
  <si>
    <t>Argentina</t>
  </si>
  <si>
    <t>y</t>
  </si>
  <si>
    <t>2019-20</t>
  </si>
  <si>
    <t>MICS 2019-20</t>
  </si>
  <si>
    <t>Armenia</t>
  </si>
  <si>
    <t>Australia</t>
  </si>
  <si>
    <t>Austria</t>
  </si>
  <si>
    <t>Azerbaijan</t>
  </si>
  <si>
    <t>x</t>
  </si>
  <si>
    <t>2011</t>
  </si>
  <si>
    <t>DHS 2011</t>
  </si>
  <si>
    <t>2006</t>
  </si>
  <si>
    <t>DHS 2006</t>
  </si>
  <si>
    <t>Bahamas</t>
  </si>
  <si>
    <t>Bahrain</t>
  </si>
  <si>
    <t>Bangladesh</t>
  </si>
  <si>
    <t>2019</t>
  </si>
  <si>
    <t>MICS 2019</t>
  </si>
  <si>
    <t>Barbados</t>
  </si>
  <si>
    <t>x,y</t>
  </si>
  <si>
    <t>2012</t>
  </si>
  <si>
    <t>MICS 2012</t>
  </si>
  <si>
    <t>Belarus</t>
  </si>
  <si>
    <t>Belgium</t>
  </si>
  <si>
    <t>Statistics Belgium derived from the Population register, 2020</t>
  </si>
  <si>
    <t>Belize</t>
  </si>
  <si>
    <t>MICS 2015-16</t>
  </si>
  <si>
    <t>Benin</t>
  </si>
  <si>
    <t>Bhutan</t>
  </si>
  <si>
    <t>2010</t>
  </si>
  <si>
    <t>MICS 2010</t>
  </si>
  <si>
    <t>Bolivia (Plurinational State of)</t>
  </si>
  <si>
    <t>2016</t>
  </si>
  <si>
    <t>DHS (EDSA) 2016</t>
  </si>
  <si>
    <t>Bosnia and Herzegovina</t>
  </si>
  <si>
    <t>2011-12</t>
  </si>
  <si>
    <t>MICS 2011-12</t>
  </si>
  <si>
    <t>Botswana</t>
  </si>
  <si>
    <t>Brazil</t>
  </si>
  <si>
    <t>PNDS 2006</t>
  </si>
  <si>
    <t>British Virgin Islands</t>
  </si>
  <si>
    <t>Brunei Darussalam</t>
  </si>
  <si>
    <t>Bulgaria</t>
  </si>
  <si>
    <t>Burkina Faso</t>
  </si>
  <si>
    <t>EMDS 2015</t>
  </si>
  <si>
    <t>Burundi</t>
  </si>
  <si>
    <t>DHS 2016-17</t>
  </si>
  <si>
    <t>2017</t>
  </si>
  <si>
    <t>Cabo Verde</t>
  </si>
  <si>
    <t>2018</t>
  </si>
  <si>
    <t>DHS 2018</t>
  </si>
  <si>
    <t>Cambodia</t>
  </si>
  <si>
    <t>2014</t>
  </si>
  <si>
    <t>DHS 2014</t>
  </si>
  <si>
    <t>Cameroon</t>
  </si>
  <si>
    <t>Canada</t>
  </si>
  <si>
    <t>Central African Republic</t>
  </si>
  <si>
    <t>Chad</t>
  </si>
  <si>
    <t>Chile</t>
  </si>
  <si>
    <t>China</t>
  </si>
  <si>
    <t>2020</t>
  </si>
  <si>
    <t>National Population Census 2020, UNICEF calculations based on China Population Census Yearbook 2020</t>
  </si>
  <si>
    <t>Colombia</t>
  </si>
  <si>
    <t>Comoros</t>
  </si>
  <si>
    <t>DHS 2012</t>
  </si>
  <si>
    <t>Congo</t>
  </si>
  <si>
    <t>2014-15</t>
  </si>
  <si>
    <t>MICS 2014-15</t>
  </si>
  <si>
    <t>DHS 2011-12</t>
  </si>
  <si>
    <t>Cook Islands</t>
  </si>
  <si>
    <t>Costa Rica</t>
  </si>
  <si>
    <t>MICS 2018</t>
  </si>
  <si>
    <t>Côte d'Ivoire</t>
  </si>
  <si>
    <t>MICS 2016</t>
  </si>
  <si>
    <t>Croatia</t>
  </si>
  <si>
    <t>Cuba</t>
  </si>
  <si>
    <t>Cyprus</t>
  </si>
  <si>
    <t>Czechia</t>
  </si>
  <si>
    <t>Democratic People's Republic of Korea</t>
  </si>
  <si>
    <t>MICS 2017</t>
  </si>
  <si>
    <t>Democratic Republic of the Congo</t>
  </si>
  <si>
    <t>MICS 2017-18</t>
  </si>
  <si>
    <t>Denmark</t>
  </si>
  <si>
    <t>2021</t>
  </si>
  <si>
    <t>Statistics Denmark 2021</t>
  </si>
  <si>
    <t>Djibouti</t>
  </si>
  <si>
    <t>EVFF 2019</t>
  </si>
  <si>
    <t>Dominica</t>
  </si>
  <si>
    <t>Dominican Republic</t>
  </si>
  <si>
    <t>2013</t>
  </si>
  <si>
    <t>DHS 2013</t>
  </si>
  <si>
    <t>Ecuador</t>
  </si>
  <si>
    <t>ENSANUT 2018</t>
  </si>
  <si>
    <t>Egypt</t>
  </si>
  <si>
    <t>2009</t>
  </si>
  <si>
    <t>Survey of Young People 2009</t>
  </si>
  <si>
    <t>El Salvador</t>
  </si>
  <si>
    <t>NHS 2021</t>
  </si>
  <si>
    <t>Equatorial Guinea</t>
  </si>
  <si>
    <t>Eritrea</t>
  </si>
  <si>
    <t>EPHS 2010</t>
  </si>
  <si>
    <t>Estonia</t>
  </si>
  <si>
    <t>Eswatini</t>
  </si>
  <si>
    <t>MICS 2014</t>
  </si>
  <si>
    <t>Ethiopia</t>
  </si>
  <si>
    <t>DHS 2016</t>
  </si>
  <si>
    <t>Fiji</t>
  </si>
  <si>
    <t>MICS 2021</t>
  </si>
  <si>
    <t>Finland</t>
  </si>
  <si>
    <t>Statistics Finland 2020</t>
  </si>
  <si>
    <t>France</t>
  </si>
  <si>
    <t>Gabon</t>
  </si>
  <si>
    <t>Gambia</t>
  </si>
  <si>
    <t>DHS 2019-20</t>
  </si>
  <si>
    <t>Georgia</t>
  </si>
  <si>
    <t>Germany</t>
  </si>
  <si>
    <t>Ghana</t>
  </si>
  <si>
    <t>Greece</t>
  </si>
  <si>
    <t>Grenada</t>
  </si>
  <si>
    <t>Guatemala</t>
  </si>
  <si>
    <t>DHS 2014-15</t>
  </si>
  <si>
    <t>Guinea</t>
  </si>
  <si>
    <t>Guinea-Bissau</t>
  </si>
  <si>
    <t>Guyana</t>
  </si>
  <si>
    <t>Haiti</t>
  </si>
  <si>
    <t>Holy See</t>
  </si>
  <si>
    <t>Honduras</t>
  </si>
  <si>
    <t>Hungary</t>
  </si>
  <si>
    <t>Iceland</t>
  </si>
  <si>
    <t>India</t>
  </si>
  <si>
    <t>2019-21</t>
  </si>
  <si>
    <t>NFHS 2019-21</t>
  </si>
  <si>
    <t>Indonesia</t>
  </si>
  <si>
    <t>DHS 2017</t>
  </si>
  <si>
    <t>Iran (Islamic Republic of)</t>
  </si>
  <si>
    <t>MIDHS 2010</t>
  </si>
  <si>
    <t>Iraq</t>
  </si>
  <si>
    <t>Ireland</t>
  </si>
  <si>
    <t>Israel</t>
  </si>
  <si>
    <t>Italy</t>
  </si>
  <si>
    <t>Jamaica</t>
  </si>
  <si>
    <t>MICS 2011</t>
  </si>
  <si>
    <t>Japan</t>
  </si>
  <si>
    <t>Jordan</t>
  </si>
  <si>
    <t>Kazakhstan</t>
  </si>
  <si>
    <t>MICS 2015</t>
  </si>
  <si>
    <t>2010-11</t>
  </si>
  <si>
    <t>MICS 2010-11</t>
  </si>
  <si>
    <t>Kenya</t>
  </si>
  <si>
    <t>Kiribati</t>
  </si>
  <si>
    <t>Kuwait</t>
  </si>
  <si>
    <t>Kyrgyzstan</t>
  </si>
  <si>
    <t>Lao People's Democratic Republic</t>
  </si>
  <si>
    <t>Latvia</t>
  </si>
  <si>
    <t>Lebanon</t>
  </si>
  <si>
    <t>Lesotho</t>
  </si>
  <si>
    <t>Liberia</t>
  </si>
  <si>
    <t>Libya</t>
  </si>
  <si>
    <t>Liechtenstein</t>
  </si>
  <si>
    <t>Lithuania</t>
  </si>
  <si>
    <t>Statistics Lithuania 2021</t>
  </si>
  <si>
    <t>Luxembourg</t>
  </si>
  <si>
    <t>Madagascar</t>
  </si>
  <si>
    <t>DHS 2021</t>
  </si>
  <si>
    <t>Malawi</t>
  </si>
  <si>
    <t>Malaysia</t>
  </si>
  <si>
    <t>Maldives</t>
  </si>
  <si>
    <t>Mali</t>
  </si>
  <si>
    <t>Malta</t>
  </si>
  <si>
    <t>Marshall Islands</t>
  </si>
  <si>
    <t>2007</t>
  </si>
  <si>
    <t>DHS 2007</t>
  </si>
  <si>
    <t>Mauritania</t>
  </si>
  <si>
    <t>DHS 2019-21</t>
  </si>
  <si>
    <t>Mauritius</t>
  </si>
  <si>
    <t>Mexico</t>
  </si>
  <si>
    <t>ENADID 2018</t>
  </si>
  <si>
    <t>Micronesia (Federated States of)</t>
  </si>
  <si>
    <t>Monaco</t>
  </si>
  <si>
    <t>Mongolia</t>
  </si>
  <si>
    <t>Montenegro</t>
  </si>
  <si>
    <t>Montserrat</t>
  </si>
  <si>
    <t>Morocco</t>
  </si>
  <si>
    <t>ENSPF 2018</t>
  </si>
  <si>
    <t>Mozambique</t>
  </si>
  <si>
    <t>AIS 2015</t>
  </si>
  <si>
    <t>Myanmar</t>
  </si>
  <si>
    <t>Namibia</t>
  </si>
  <si>
    <t>Nauru</t>
  </si>
  <si>
    <t>Nepal</t>
  </si>
  <si>
    <t>Netherlands (Kingdom of the)</t>
  </si>
  <si>
    <t>New Zealand</t>
  </si>
  <si>
    <t>Nicaragua</t>
  </si>
  <si>
    <t>ENDESA 2011-12</t>
  </si>
  <si>
    <t>Niger</t>
  </si>
  <si>
    <t>Nigeria</t>
  </si>
  <si>
    <t>Niue</t>
  </si>
  <si>
    <t>North Macedonia</t>
  </si>
  <si>
    <t>Norway</t>
  </si>
  <si>
    <t>Statistics Norway 2022</t>
  </si>
  <si>
    <t>Oman</t>
  </si>
  <si>
    <t>Pakistan</t>
  </si>
  <si>
    <t>Palau</t>
  </si>
  <si>
    <t>Panama</t>
  </si>
  <si>
    <t>MICS 2013</t>
  </si>
  <si>
    <t>Papua New Guinea</t>
  </si>
  <si>
    <t>2016-18</t>
  </si>
  <si>
    <t>DHS 2016-18</t>
  </si>
  <si>
    <t>Paraguay</t>
  </si>
  <si>
    <t>Peru</t>
  </si>
  <si>
    <t>ENDES 2020</t>
  </si>
  <si>
    <t>Philippines</t>
  </si>
  <si>
    <t>2003</t>
  </si>
  <si>
    <t>DHS 2003</t>
  </si>
  <si>
    <t>Poland</t>
  </si>
  <si>
    <t>Portugal</t>
  </si>
  <si>
    <t>Qatar</t>
  </si>
  <si>
    <t>Republic of Korea</t>
  </si>
  <si>
    <t>Republic of Moldova</t>
  </si>
  <si>
    <t>Romania</t>
  </si>
  <si>
    <t>Russian Federation</t>
  </si>
  <si>
    <t>RPN 2017, Sample Survey of the Reproductive Plans of the Population</t>
  </si>
  <si>
    <t>Rwanda</t>
  </si>
  <si>
    <t>Saint Kitts and Nevis</t>
  </si>
  <si>
    <t>Saint Lucia</t>
  </si>
  <si>
    <t>Saint Vincent and the Grenadines</t>
  </si>
  <si>
    <t>Samoa</t>
  </si>
  <si>
    <t>San Marino</t>
  </si>
  <si>
    <t>Sao Tome and Principe</t>
  </si>
  <si>
    <t>Saudi Arabia</t>
  </si>
  <si>
    <t>Senegal</t>
  </si>
  <si>
    <t>Continuous DHS 2019</t>
  </si>
  <si>
    <t>Serbia</t>
  </si>
  <si>
    <t>Seychelles</t>
  </si>
  <si>
    <t>Sierra Leone</t>
  </si>
  <si>
    <t>DHS 2019</t>
  </si>
  <si>
    <t>Singapore</t>
  </si>
  <si>
    <t>2022</t>
  </si>
  <si>
    <t>Singapore Department of Statistics</t>
  </si>
  <si>
    <t>Slovakia</t>
  </si>
  <si>
    <t>Slovenia</t>
  </si>
  <si>
    <t>Solomon Islands</t>
  </si>
  <si>
    <t>Somalia</t>
  </si>
  <si>
    <t>MICS 2006</t>
  </si>
  <si>
    <t>South Africa</t>
  </si>
  <si>
    <t>South Sudan</t>
  </si>
  <si>
    <t>SHHS-2 2010</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</si>
  <si>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</si>
  <si>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</si>
  <si>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</si>
  <si>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</si>
  <si>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</si>
  <si>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</si>
  <si>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</si>
  <si>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</si>
  <si>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</si>
  <si>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</si>
  <si>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</si>
  <si>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</si>
  <si>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</si>
  <si>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</si>
  <si>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</si>
  <si>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</si>
  <si>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</si>
  <si>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</si>
  <si>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</si>
  <si>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p</t>
  </si>
  <si>
    <t>Tuvalu</t>
  </si>
  <si>
    <t>Uganda</t>
  </si>
  <si>
    <t>Ukraine</t>
  </si>
  <si>
    <t>United Arab Emirates</t>
  </si>
  <si>
    <t>United Kingdom</t>
  </si>
  <si>
    <t>Office for National Statistics</t>
  </si>
  <si>
    <t>United Republic of Tanzania</t>
  </si>
  <si>
    <t>United States</t>
  </si>
  <si>
    <t>Uruguay</t>
  </si>
  <si>
    <t>Uzbekistan</t>
  </si>
  <si>
    <t>2021-22</t>
  </si>
  <si>
    <t>MICS 2021-22</t>
  </si>
  <si>
    <t>2002</t>
  </si>
  <si>
    <t>DHS 2002</t>
  </si>
  <si>
    <t>Vanuatu</t>
  </si>
  <si>
    <t>Venezuela (Bolivarian Republic of)</t>
  </si>
  <si>
    <t>Viet Nam</t>
  </si>
  <si>
    <t>2020-21</t>
  </si>
  <si>
    <t>MICS 2020-21</t>
  </si>
  <si>
    <t>Yemen</t>
  </si>
  <si>
    <t>Zambia</t>
  </si>
  <si>
    <t>Zimbabwe</t>
  </si>
  <si>
    <t>SUMMARY</t>
  </si>
  <si>
    <t>East Asia and Pacific</t>
  </si>
  <si>
    <t>2015-22</t>
  </si>
  <si>
    <t>DHS, MICS and other national surveys</t>
  </si>
  <si>
    <t>2015-21</t>
  </si>
  <si>
    <t>Europe and Central Asia</t>
  </si>
  <si>
    <t xml:space="preserve">   Eastern Europe and Central Asia</t>
  </si>
  <si>
    <t xml:space="preserve">   Western Europe</t>
  </si>
  <si>
    <t>Latin America and Caribbean</t>
  </si>
  <si>
    <t>Middle East and North Africa</t>
  </si>
  <si>
    <t>2014-22</t>
  </si>
  <si>
    <t>North America</t>
  </si>
  <si>
    <t>South Asia</t>
  </si>
  <si>
    <t>Sub-Saharan Africa</t>
  </si>
  <si>
    <t xml:space="preserve">   Eastern and Southern Africa</t>
  </si>
  <si>
    <t xml:space="preserve">   West and Central Africa</t>
  </si>
  <si>
    <t>Least developed countries</t>
  </si>
  <si>
    <t>World</t>
  </si>
  <si>
    <t>Notes:</t>
  </si>
  <si>
    <t>- Data not available.</t>
  </si>
  <si>
    <t>p Based on small denominators (typically 25–49 unweighted cases). No data based on fewer than 25 unweighted cases are displayed.</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</si>
  <si>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</si>
  <si>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</si>
  <si>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</si>
  <si>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r>
      <rPr>
        <i/>
        <sz val="11"/>
        <rFont val="Arial Narrow"/>
        <family val="2"/>
      </rPr>
      <t>Italicized data</t>
    </r>
    <r>
      <rPr>
        <sz val="1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</si>
  <si>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Regional estimates for the Middle East and North Africa include data from the period 2014 to 2022 due to the unavailability of more recent data.</t>
  </si>
  <si>
    <t>Indicator definitions:</t>
  </si>
  <si>
    <t>Percentage of women aged 20 to 24 years who were first married or in union before ages 15 and 18.</t>
  </si>
  <si>
    <t>Percentage of men aged 20 to 24 years who were first married or in union before age 18.</t>
  </si>
  <si>
    <t xml:space="preserve">Source: </t>
  </si>
  <si>
    <t>UNICEF global databases, 2023, based on DHS, MICS and other national surveys.</t>
  </si>
  <si>
    <t>Prepared by the Data and Analytics Section; Division of Data, Analytics, Planning and Monitoring</t>
  </si>
  <si>
    <t xml:space="preserve">Contact us:  </t>
  </si>
  <si>
    <t>data@unicef.org</t>
  </si>
  <si>
    <t>Last update: February 2021</t>
  </si>
  <si>
    <t>Child marriage (%)
2015–2021*</t>
  </si>
  <si>
    <t>Female</t>
  </si>
  <si>
    <t>Male</t>
  </si>
  <si>
    <t>Italics</t>
  </si>
  <si>
    <t>DHS (ENDESA) 2016</t>
  </si>
  <si>
    <t>DHS 2010</t>
  </si>
  <si>
    <t>2005</t>
  </si>
  <si>
    <t>DHS 2005</t>
  </si>
  <si>
    <t>PAPFAM 2012</t>
  </si>
  <si>
    <t>Encuesta Nacional de Salud (ENS/MICS) 2014</t>
  </si>
  <si>
    <t>MICS 2021 Preliminary results</t>
  </si>
  <si>
    <t>NFHS 2015-16</t>
  </si>
  <si>
    <t>Netherlands</t>
  </si>
  <si>
    <t>Statistics Norway 2021</t>
  </si>
  <si>
    <t>SHDS 2020</t>
  </si>
  <si>
    <t>Turkey</t>
  </si>
  <si>
    <t>AIS 2005</t>
  </si>
  <si>
    <t>Eastern Europe and Central Asia</t>
  </si>
  <si>
    <t>Eastern and Southern Africa</t>
  </si>
  <si>
    <t>Italicized data are from older sources than data presented for other indicators on the same topic within this table. Such discrepancies may be due to an indicator being unavailable in the latest data source, or to the databases for each indicator having been updated as of different dates.</t>
  </si>
  <si>
    <r>
      <rPr>
        <i/>
        <sz val="11"/>
        <rFont val="宋体"/>
        <family val="2"/>
        <scheme val="minor"/>
      </rPr>
      <t>Italicized data</t>
    </r>
    <r>
      <rPr>
        <sz val="11"/>
        <rFont val="宋体"/>
        <family val="2"/>
        <scheme val="minor"/>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</si>
  <si>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UNICEF global databases, 2022, based on DHS, MICS and other national surveys.</t>
  </si>
  <si>
    <t>Female (2015–2022*)</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</si>
</sst>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
  </numFmts>
  <fonts count="21" x14ac:knownFonts="1">
    <font>
      <sz val="12"/>
      <color theme="1"/>
      <name val="Times New Roman"/>
      <family val="2"/>
    </font>
    <font>
      <sz val="11"/>
      <color theme="1"/>
      <name val="宋体"/>
      <family val="2"/>
      <scheme val="minor"/>
    </font>
    <font>
      <sz val="12"/>
      <color theme="1"/>
      <name val="Times New Roman"/>
      <family val="2"/>
    </font>
    <font>
      <sz val="10"/>
      <name val="Arial"/>
      <family val="2"/>
    </font>
    <font>
      <sz val="12"/>
      <name val="Arial"/>
      <family val="2"/>
    </font>
    <font>
      <sz val="11"/>
      <name val="宋体"/>
      <family val="2"/>
      <scheme val="minor"/>
    </font>
    <font>
      <b/>
      <sz val="11"/>
      <color theme="1"/>
      <name val="宋体"/>
      <family val="2"/>
      <scheme val="minor"/>
    </font>
    <font>
      <b/>
      <sz val="11"/>
      <name val="宋体"/>
      <family val="2"/>
      <scheme val="minor"/>
    </font>
    <font>
      <u/>
      <sz val="11"/>
      <color theme="10"/>
      <name val="宋体"/>
      <family val="2"/>
      <scheme val="minor"/>
    </font>
    <font>
      <b/>
      <u/>
      <sz val="11"/>
      <color theme="10"/>
      <name val="宋体"/>
      <family val="2"/>
      <scheme val="minor"/>
    </font>
    <font>
      <b/>
      <sz val="11"/>
      <color rgb="FF00B0F0"/>
      <name val="宋体"/>
      <family val="2"/>
      <scheme val="minor"/>
    </font>
    <font>
      <i/>
      <sz val="11"/>
      <name val="宋体"/>
      <family val="2"/>
      <scheme val="minor"/>
    </font>
    <font>
      <b/>
      <sz val="11"/>
      <color theme="1"/>
      <name val="Arial Narrow"/>
      <family val="2"/>
    </font>
    <font>
      <sz val="11"/>
      <color theme="1"/>
      <name val="Arial Narrow"/>
      <family val="2"/>
    </font>
    <font>
      <b/>
      <sz val="11"/>
      <name val="Arial Narrow"/>
      <family val="2"/>
    </font>
    <font>
      <sz val="11"/>
      <name val="Arial Narrow"/>
      <family val="2"/>
    </font>
    <font>
      <i/>
      <sz val="11"/>
      <name val="Arial Narrow"/>
      <family val="2"/>
    </font>
    <font>
      <b/>
      <u/>
      <sz val="11"/>
      <color theme="10"/>
      <name val="Arial Narrow"/>
      <family val="2"/>
    </font>
    <font>
      <i/>
      <sz val="11"/>
      <color theme="1"/>
      <name val="Arial Narrow"/>
      <family val="2"/>
    </font>
    <font>
      <i/>
      <sz val="11"/>
      <color theme="1"/>
      <name val="宋体"/>
      <family val="2"/>
      <scheme val="minor"/>
    </font>
    <font>
      <sz val="9"/>
      <name val="宋体"/>
      <family val="3"/>
      <charset val="134"/>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0" borderId="0"/>
    <xf numFmtId="0" fontId="3" fillId="0" borderId="0"/>
    <xf numFmtId="0" fontId="4" fillId="0" borderId="0"/>
    <xf numFmtId="0" fontId="3" fillId="0" borderId="0"/>
    <xf numFmtId="0" fontId="3" fillId="0" borderId="0"/>
    <xf numFmtId="0" fontId="8" fillId="0" borderId="0" applyNumberFormat="0" applyFill="0" applyBorder="0" applyAlignment="0" applyProtection="0"/>
    <xf numFmtId="0" fontId="2" fillId="0" borderId="0"/>
    <xf numFmtId="0" fontId="2" fillId="0" borderId="0"/>
  </cellStyleXfs>
  <cellXfs count="112">
    <xf numFmtId="0" fontId="0" fillId="0" borderId="0" xfId="0"/>
    <xf numFmtId="0" fontId="5" fillId="2" borderId="0" xfId="0" applyFont="1" applyFill="1"/>
    <xf numFmtId="0" fontId="5" fillId="0" borderId="0" xfId="0" applyFont="1"/>
    <xf numFmtId="0" fontId="5" fillId="2" borderId="0" xfId="0" applyFont="1" applyFill="1" applyAlignment="1">
      <alignment horizontal="right"/>
    </xf>
    <xf numFmtId="0" fontId="5" fillId="0" borderId="0" xfId="3" applyFont="1" applyAlignment="1">
      <alignment horizontal="left" wrapText="1"/>
    </xf>
    <xf numFmtId="176" fontId="5" fillId="0" borderId="0" xfId="4" applyNumberFormat="1" applyFont="1" applyAlignment="1">
      <alignment horizontal="center" vertical="center" wrapText="1"/>
    </xf>
    <xf numFmtId="0" fontId="7" fillId="0" borderId="0" xfId="1" applyFont="1"/>
    <xf numFmtId="0" fontId="5" fillId="0" borderId="0" xfId="1" applyFont="1"/>
    <xf numFmtId="0" fontId="5" fillId="0" borderId="0" xfId="1" applyFont="1" applyAlignment="1">
      <alignment horizontal="left" indent="1"/>
    </xf>
    <xf numFmtId="0" fontId="7" fillId="0" borderId="0" xfId="0" applyFont="1"/>
    <xf numFmtId="0" fontId="5" fillId="0" borderId="0" xfId="0" applyFont="1" applyAlignment="1">
      <alignment horizontal="right"/>
    </xf>
    <xf numFmtId="176" fontId="5" fillId="0" borderId="3" xfId="4" applyNumberFormat="1" applyFont="1" applyBorder="1" applyAlignment="1">
      <alignment vertical="center" wrapText="1"/>
    </xf>
    <xf numFmtId="176" fontId="5" fillId="0" borderId="0" xfId="4" applyNumberFormat="1" applyFont="1" applyAlignment="1">
      <alignment vertical="center" wrapText="1"/>
    </xf>
    <xf numFmtId="0" fontId="5" fillId="0" borderId="1" xfId="0" applyFont="1" applyBorder="1"/>
    <xf numFmtId="1" fontId="7" fillId="0" borderId="0" xfId="0" applyNumberFormat="1" applyFont="1"/>
    <xf numFmtId="0" fontId="5" fillId="0" borderId="0" xfId="0" quotePrefix="1" applyFont="1"/>
    <xf numFmtId="0" fontId="6" fillId="0" borderId="0" xfId="0" applyFont="1" applyAlignment="1">
      <alignment horizontal="left"/>
    </xf>
    <xf numFmtId="0" fontId="9" fillId="0" borderId="0" xfId="6" applyFont="1" applyFill="1"/>
    <xf numFmtId="1" fontId="5" fillId="0" borderId="0" xfId="0" applyNumberFormat="1" applyFont="1"/>
    <xf numFmtId="0" fontId="7" fillId="0" borderId="0" xfId="2" applyFont="1"/>
    <xf numFmtId="0" fontId="15" fillId="2" borderId="0" xfId="0" applyFont="1" applyFill="1"/>
    <xf numFmtId="0" fontId="15" fillId="2" borderId="0" xfId="0" applyFont="1" applyFill="1" applyAlignment="1">
      <alignment horizontal="right"/>
    </xf>
    <xf numFmtId="0" fontId="13" fillId="2" borderId="0" xfId="8" applyFont="1" applyFill="1"/>
    <xf numFmtId="0" fontId="14" fillId="2" borderId="0" xfId="0" applyFont="1" applyFill="1"/>
    <xf numFmtId="0" fontId="15" fillId="2" borderId="0" xfId="3" applyFont="1" applyFill="1" applyAlignment="1">
      <alignment horizontal="left" wrapText="1"/>
    </xf>
    <xf numFmtId="176" fontId="15" fillId="2" borderId="0" xfId="4" applyNumberFormat="1" applyFont="1" applyFill="1" applyAlignment="1">
      <alignment horizontal="center" vertical="center" wrapText="1"/>
    </xf>
    <xf numFmtId="0" fontId="15" fillId="2" borderId="1" xfId="0" applyFont="1" applyFill="1" applyBorder="1"/>
    <xf numFmtId="0" fontId="13" fillId="2" borderId="0" xfId="1" applyFont="1" applyFill="1" applyAlignment="1">
      <alignment horizontal="right"/>
    </xf>
    <xf numFmtId="0" fontId="13" fillId="2" borderId="0" xfId="1" applyFont="1" applyFill="1"/>
    <xf numFmtId="1" fontId="14" fillId="2" borderId="0" xfId="0" applyNumberFormat="1" applyFont="1" applyFill="1"/>
    <xf numFmtId="0" fontId="15" fillId="2" borderId="0" xfId="0" quotePrefix="1" applyFont="1" applyFill="1"/>
    <xf numFmtId="0" fontId="12" fillId="2" borderId="0" xfId="0" applyFont="1" applyFill="1" applyAlignment="1">
      <alignment horizontal="left"/>
    </xf>
    <xf numFmtId="0" fontId="13" fillId="2" borderId="0" xfId="0" applyFont="1" applyFill="1" applyProtection="1">
      <protection locked="0"/>
    </xf>
    <xf numFmtId="0" fontId="13" fillId="2" borderId="0" xfId="0" applyFont="1" applyFill="1"/>
    <xf numFmtId="0" fontId="17" fillId="2" borderId="0" xfId="6" applyFont="1" applyFill="1"/>
    <xf numFmtId="3" fontId="13" fillId="2" borderId="0" xfId="0" applyNumberFormat="1" applyFont="1" applyFill="1"/>
    <xf numFmtId="0" fontId="13" fillId="2" borderId="0" xfId="0" applyFont="1" applyFill="1" applyAlignment="1">
      <alignment horizontal="right"/>
    </xf>
    <xf numFmtId="177" fontId="18" fillId="2" borderId="0" xfId="0" applyNumberFormat="1" applyFont="1" applyFill="1"/>
    <xf numFmtId="0" fontId="15" fillId="2" borderId="0" xfId="7" quotePrefix="1" applyFont="1" applyFill="1"/>
    <xf numFmtId="0" fontId="15" fillId="2" borderId="0" xfId="7" applyFont="1" applyFill="1"/>
    <xf numFmtId="1" fontId="15" fillId="2" borderId="0" xfId="0" applyNumberFormat="1" applyFont="1" applyFill="1"/>
    <xf numFmtId="176" fontId="5" fillId="0" borderId="3" xfId="4" applyNumberFormat="1" applyFont="1" applyBorder="1" applyAlignment="1">
      <alignment horizontal="center" vertical="center" wrapText="1"/>
    </xf>
    <xf numFmtId="177" fontId="19" fillId="0" borderId="0" xfId="0" applyNumberFormat="1" applyFont="1"/>
    <xf numFmtId="3" fontId="6" fillId="0" borderId="0" xfId="0" applyNumberFormat="1" applyFont="1"/>
    <xf numFmtId="0" fontId="6" fillId="0" borderId="0" xfId="0" applyFont="1"/>
    <xf numFmtId="0" fontId="1" fillId="0" borderId="0" xfId="1" applyFont="1"/>
    <xf numFmtId="0" fontId="1" fillId="0" borderId="0" xfId="1" applyFont="1" applyAlignment="1">
      <alignment horizontal="right"/>
    </xf>
    <xf numFmtId="0" fontId="1" fillId="0" borderId="0" xfId="0" applyFont="1" applyProtection="1">
      <protection locked="0"/>
    </xf>
    <xf numFmtId="0" fontId="1" fillId="0" borderId="0" xfId="0" applyFont="1"/>
    <xf numFmtId="176" fontId="5" fillId="2" borderId="5" xfId="4" applyNumberFormat="1" applyFont="1" applyFill="1" applyBorder="1" applyAlignment="1">
      <alignment horizontal="center" vertical="center" wrapText="1"/>
    </xf>
    <xf numFmtId="176" fontId="5" fillId="2" borderId="9" xfId="4" applyNumberFormat="1" applyFont="1" applyFill="1" applyBorder="1" applyAlignment="1">
      <alignment vertical="center" wrapText="1"/>
    </xf>
    <xf numFmtId="0" fontId="5" fillId="2" borderId="0" xfId="3" applyFont="1" applyFill="1" applyAlignment="1">
      <alignment horizontal="left" wrapText="1"/>
    </xf>
    <xf numFmtId="176" fontId="5" fillId="2" borderId="0" xfId="4" applyNumberFormat="1" applyFont="1" applyFill="1" applyAlignment="1">
      <alignment horizontal="center" vertical="center" wrapText="1"/>
    </xf>
    <xf numFmtId="176" fontId="5" fillId="2" borderId="0" xfId="4" applyNumberFormat="1" applyFont="1" applyFill="1" applyAlignment="1">
      <alignment vertical="center" wrapText="1"/>
    </xf>
    <xf numFmtId="3" fontId="1" fillId="0" borderId="0" xfId="0" applyNumberFormat="1" applyFont="1"/>
    <xf numFmtId="0" fontId="1" fillId="0" borderId="0" xfId="0" applyFont="1" applyAlignment="1">
      <alignment horizontal="right"/>
    </xf>
    <xf numFmtId="3" fontId="1" fillId="2" borderId="0" xfId="0" applyNumberFormat="1" applyFont="1" applyFill="1"/>
    <xf numFmtId="0" fontId="1" fillId="2" borderId="0" xfId="0" applyFont="1" applyFill="1"/>
    <xf numFmtId="0" fontId="1" fillId="2" borderId="0" xfId="0" applyFont="1" applyFill="1" applyAlignment="1">
      <alignment horizontal="right"/>
    </xf>
    <xf numFmtId="177" fontId="19" fillId="2" borderId="0" xfId="0" applyNumberFormat="1" applyFont="1" applyFill="1"/>
    <xf numFmtId="0" fontId="5" fillId="2" borderId="1" xfId="0" applyFont="1" applyFill="1" applyBorder="1"/>
    <xf numFmtId="49" fontId="6" fillId="2" borderId="12" xfId="7" applyNumberFormat="1" applyFont="1" applyFill="1" applyBorder="1"/>
    <xf numFmtId="0" fontId="1" fillId="2" borderId="14" xfId="0" applyFont="1" applyFill="1" applyBorder="1"/>
    <xf numFmtId="0" fontId="1" fillId="2" borderId="15" xfId="0" applyFont="1" applyFill="1" applyBorder="1"/>
    <xf numFmtId="49" fontId="1" fillId="2" borderId="1" xfId="7" applyNumberFormat="1" applyFont="1" applyFill="1" applyBorder="1"/>
    <xf numFmtId="0" fontId="1" fillId="2" borderId="2" xfId="0" applyFont="1" applyFill="1" applyBorder="1" applyAlignment="1">
      <alignment horizontal="right"/>
    </xf>
    <xf numFmtId="49" fontId="1" fillId="2" borderId="1" xfId="7" applyNumberFormat="1" applyFont="1" applyFill="1" applyBorder="1" applyAlignment="1">
      <alignment horizontal="left"/>
    </xf>
    <xf numFmtId="49" fontId="1" fillId="2" borderId="1" xfId="7" applyNumberFormat="1" applyFont="1" applyFill="1" applyBorder="1" applyAlignment="1">
      <alignment horizontal="left" indent="1"/>
    </xf>
    <xf numFmtId="0" fontId="1" fillId="2" borderId="2" xfId="0" applyFont="1" applyFill="1" applyBorder="1"/>
    <xf numFmtId="49" fontId="6" fillId="2" borderId="13" xfId="7" applyNumberFormat="1" applyFont="1" applyFill="1" applyBorder="1"/>
    <xf numFmtId="3" fontId="6" fillId="2" borderId="16" xfId="0" applyNumberFormat="1" applyFont="1" applyFill="1" applyBorder="1"/>
    <xf numFmtId="0" fontId="1" fillId="2" borderId="16" xfId="0" applyFont="1" applyFill="1" applyBorder="1"/>
    <xf numFmtId="0" fontId="6" fillId="2" borderId="16" xfId="0" applyFont="1" applyFill="1" applyBorder="1" applyAlignment="1">
      <alignment horizontal="right"/>
    </xf>
    <xf numFmtId="0" fontId="6" fillId="2" borderId="16" xfId="0" applyFont="1" applyFill="1" applyBorder="1"/>
    <xf numFmtId="0" fontId="6" fillId="2" borderId="17" xfId="0" applyFont="1" applyFill="1" applyBorder="1"/>
    <xf numFmtId="0" fontId="1" fillId="2" borderId="0" xfId="1" applyFont="1" applyFill="1" applyAlignment="1">
      <alignment horizontal="right"/>
    </xf>
    <xf numFmtId="0" fontId="1" fillId="2" borderId="0" xfId="1" applyFont="1" applyFill="1"/>
    <xf numFmtId="1" fontId="7" fillId="2" borderId="0" xfId="0" applyNumberFormat="1" applyFont="1" applyFill="1"/>
    <xf numFmtId="0" fontId="5" fillId="2" borderId="0" xfId="7" quotePrefix="1" applyFont="1" applyFill="1"/>
    <xf numFmtId="0" fontId="5" fillId="2" borderId="0" xfId="0" quotePrefix="1" applyFont="1" applyFill="1"/>
    <xf numFmtId="0" fontId="5" fillId="2" borderId="0" xfId="7" applyFont="1" applyFill="1"/>
    <xf numFmtId="0" fontId="7" fillId="2" borderId="0" xfId="0" applyFont="1" applyFill="1"/>
    <xf numFmtId="0" fontId="1" fillId="2" borderId="0" xfId="8" applyFont="1" applyFill="1"/>
    <xf numFmtId="0" fontId="6" fillId="2" borderId="0" xfId="0" applyFont="1" applyFill="1" applyAlignment="1">
      <alignment horizontal="left"/>
    </xf>
    <xf numFmtId="0" fontId="1" fillId="2" borderId="0" xfId="0" applyFont="1" applyFill="1" applyProtection="1">
      <protection locked="0"/>
    </xf>
    <xf numFmtId="0" fontId="9" fillId="2" borderId="0" xfId="6" applyFont="1" applyFill="1"/>
    <xf numFmtId="0" fontId="14" fillId="2" borderId="0" xfId="1" applyFont="1" applyFill="1"/>
    <xf numFmtId="0" fontId="15" fillId="2" borderId="0" xfId="1" applyFont="1" applyFill="1"/>
    <xf numFmtId="0" fontId="15" fillId="2" borderId="0" xfId="1" applyFont="1" applyFill="1" applyAlignment="1">
      <alignment horizontal="left" indent="1"/>
    </xf>
    <xf numFmtId="3" fontId="12" fillId="2" borderId="0" xfId="0" applyNumberFormat="1" applyFont="1" applyFill="1"/>
    <xf numFmtId="0" fontId="11" fillId="0" borderId="0" xfId="0" applyFont="1"/>
    <xf numFmtId="0" fontId="15" fillId="2" borderId="4" xfId="3" applyFont="1" applyFill="1" applyBorder="1" applyAlignment="1">
      <alignment horizontal="center" wrapText="1"/>
    </xf>
    <xf numFmtId="0" fontId="15" fillId="2" borderId="2" xfId="3" applyFont="1" applyFill="1" applyBorder="1" applyAlignment="1">
      <alignment horizontal="center" wrapText="1"/>
    </xf>
    <xf numFmtId="176" fontId="15" fillId="2" borderId="3" xfId="4" applyNumberFormat="1" applyFont="1" applyFill="1" applyBorder="1" applyAlignment="1">
      <alignment horizontal="center" vertical="center" wrapText="1"/>
    </xf>
    <xf numFmtId="0" fontId="15" fillId="2" borderId="3" xfId="4" applyFont="1" applyFill="1" applyBorder="1" applyAlignment="1">
      <alignment horizontal="center" vertical="center" wrapText="1"/>
    </xf>
    <xf numFmtId="0" fontId="5" fillId="2" borderId="0" xfId="3" applyFont="1" applyFill="1" applyAlignment="1">
      <alignment horizontal="center" wrapText="1"/>
    </xf>
    <xf numFmtId="0" fontId="5" fillId="2" borderId="5" xfId="3" applyFont="1" applyFill="1" applyBorder="1" applyAlignment="1">
      <alignment horizontal="center" wrapText="1"/>
    </xf>
    <xf numFmtId="0" fontId="5" fillId="2" borderId="7" xfId="4" applyFont="1" applyFill="1" applyBorder="1" applyAlignment="1">
      <alignment horizontal="center" vertical="center" wrapText="1"/>
    </xf>
    <xf numFmtId="0" fontId="5" fillId="2" borderId="0" xfId="4" applyFont="1" applyFill="1" applyAlignment="1">
      <alignment horizontal="center" vertical="center" wrapText="1"/>
    </xf>
    <xf numFmtId="0" fontId="5" fillId="2" borderId="8" xfId="4" applyFont="1" applyFill="1" applyBorder="1" applyAlignment="1">
      <alignment horizontal="center" vertical="center" wrapText="1"/>
    </xf>
    <xf numFmtId="0" fontId="5" fillId="2" borderId="5" xfId="4" applyFont="1" applyFill="1" applyBorder="1" applyAlignment="1">
      <alignment horizontal="center" vertical="center" wrapText="1"/>
    </xf>
    <xf numFmtId="176" fontId="5" fillId="2" borderId="11" xfId="4" applyNumberFormat="1" applyFont="1" applyFill="1" applyBorder="1" applyAlignment="1">
      <alignment horizontal="center" vertical="center" wrapText="1"/>
    </xf>
    <xf numFmtId="176" fontId="5" fillId="2" borderId="6" xfId="4" applyNumberFormat="1" applyFont="1" applyFill="1" applyBorder="1" applyAlignment="1">
      <alignment horizontal="center" vertical="center" wrapText="1"/>
    </xf>
    <xf numFmtId="176" fontId="5" fillId="2" borderId="10" xfId="4" applyNumberFormat="1" applyFont="1" applyFill="1" applyBorder="1" applyAlignment="1">
      <alignment horizontal="center" vertical="center" wrapText="1"/>
    </xf>
    <xf numFmtId="176" fontId="5" fillId="2" borderId="8" xfId="4" applyNumberFormat="1" applyFont="1" applyFill="1" applyBorder="1" applyAlignment="1">
      <alignment horizontal="center" vertical="center" wrapText="1"/>
    </xf>
    <xf numFmtId="176" fontId="5" fillId="2" borderId="5" xfId="4" applyNumberFormat="1" applyFont="1" applyFill="1" applyBorder="1" applyAlignment="1">
      <alignment horizontal="center" vertical="center" wrapText="1"/>
    </xf>
    <xf numFmtId="0" fontId="7" fillId="2" borderId="0" xfId="0" applyFont="1" applyFill="1" applyAlignment="1">
      <alignment horizontal="right" vertical="center"/>
    </xf>
    <xf numFmtId="0" fontId="10" fillId="2" borderId="0" xfId="0" applyFont="1" applyFill="1" applyAlignment="1">
      <alignment horizontal="right" vertical="center"/>
    </xf>
    <xf numFmtId="0" fontId="5" fillId="0" borderId="4" xfId="3" applyFont="1" applyBorder="1" applyAlignment="1">
      <alignment horizontal="center" wrapText="1"/>
    </xf>
    <xf numFmtId="0" fontId="5" fillId="0" borderId="2" xfId="3" applyFont="1" applyBorder="1" applyAlignment="1">
      <alignment horizontal="center" wrapText="1"/>
    </xf>
    <xf numFmtId="0" fontId="5" fillId="0" borderId="3" xfId="4" applyFont="1" applyBorder="1" applyAlignment="1">
      <alignment horizontal="center" vertical="center" wrapText="1"/>
    </xf>
    <xf numFmtId="176" fontId="5" fillId="0" borderId="3" xfId="4" applyNumberFormat="1" applyFont="1" applyBorder="1" applyAlignment="1">
      <alignment horizontal="center" vertical="center" wrapText="1"/>
    </xf>
  </cellXfs>
  <cellStyles count="9">
    <cellStyle name="Normal 2" xfId="5" xr:uid="{00000000-0005-0000-0000-000002000000}"/>
    <cellStyle name="Normal 3 2" xfId="1" xr:uid="{00000000-0005-0000-0000-000003000000}"/>
    <cellStyle name="Normal 3 2 2" xfId="8" xr:uid="{4367119B-4A1F-40BE-8FD4-1E8AE2D9A694}"/>
    <cellStyle name="Normal 4" xfId="7" xr:uid="{0A1F8267-3A9B-4C72-AB4F-E778B57AE411}"/>
    <cellStyle name="Normal_Table 9 Child protection SOWC 2005" xfId="4" xr:uid="{00000000-0005-0000-0000-000004000000}"/>
    <cellStyle name="Normal_Table 9 DRAFT Child protection SOWC 2006" xfId="2" xr:uid="{00000000-0005-0000-0000-000005000000}"/>
    <cellStyle name="Normal_Table 9 Protection SOWC 2007" xfId="3" xr:uid="{00000000-0005-0000-0000-000006000000}"/>
    <cellStyle name="常规" xfId="0" builtinId="0"/>
    <cellStyle name="超链接"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225618</xdr:colOff>
      <xdr:row>1</xdr:row>
      <xdr:rowOff>49696</xdr:rowOff>
    </xdr:from>
    <xdr:to>
      <xdr:col>0</xdr:col>
      <xdr:colOff>1628968</xdr:colOff>
      <xdr:row>2</xdr:row>
      <xdr:rowOff>187518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618" y="265044"/>
          <a:ext cx="1403350" cy="35317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167640</xdr:colOff>
      <xdr:row>0</xdr:row>
      <xdr:rowOff>60960</xdr:rowOff>
    </xdr:from>
    <xdr:to>
      <xdr:col>0</xdr:col>
      <xdr:colOff>1570990</xdr:colOff>
      <xdr:row>2</xdr:row>
      <xdr:rowOff>48260</xdr:rowOff>
    </xdr:to>
    <xdr:pic>
      <xdr:nvPicPr>
        <xdr:cNvPr id="2" name="Picture 1">
          <a:extLst>
            <a:ext uri="{FF2B5EF4-FFF2-40B4-BE49-F238E27FC236}">
              <a16:creationId xmlns:a16="http://schemas.microsoft.com/office/drawing/2014/main" id="{07B386E4-EAA9-4019-9AEF-D9A46DC19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 y="60960"/>
          <a:ext cx="1403350" cy="368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mjugder_unicef_org/Documents/Documents/Work%20materials%20NYHQ/UNICEF%20global%20databases/data.unicef.org/Updates%20to%20CPD%20thematic%20pages%20Apr%202023/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J1">
            <v>9</v>
          </cell>
          <cell r="K1">
            <v>10</v>
          </cell>
          <cell r="L1">
            <v>11</v>
          </cell>
          <cell r="M1">
            <v>12</v>
          </cell>
          <cell r="N1">
            <v>13</v>
          </cell>
          <cell r="O1">
            <v>14</v>
          </cell>
          <cell r="P1">
            <v>15</v>
          </cell>
          <cell r="Q1">
            <v>16</v>
          </cell>
          <cell r="R1">
            <v>17</v>
          </cell>
          <cell r="S1">
            <v>18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2021, latest update on 4 Jan 2022</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2021, latest update on 4 Jan 2022</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2021, latest update on 4 Jan 2022</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V25">
            <v>98.7</v>
          </cell>
          <cell r="X25">
            <v>98.8</v>
          </cell>
          <cell r="Z25">
            <v>98.7</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2021, latest update on 4 Jan 2022</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E28">
            <v>3.9</v>
          </cell>
          <cell r="G28">
            <v>2.6</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2021, latest update on 4 Jan 2022</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73.099999999999994</v>
          </cell>
          <cell r="U38" t="str">
            <v>x</v>
          </cell>
          <cell r="V38">
            <v>76.900000000000006</v>
          </cell>
          <cell r="W38" t="str">
            <v>x</v>
          </cell>
          <cell r="X38">
            <v>77</v>
          </cell>
          <cell r="Y38" t="str">
            <v>x</v>
          </cell>
          <cell r="Z38">
            <v>76.7</v>
          </cell>
          <cell r="AA38" t="str">
            <v>x</v>
          </cell>
          <cell r="AB38" t="str">
            <v>DHS 2010</v>
          </cell>
          <cell r="AC38">
            <v>75.8</v>
          </cell>
          <cell r="AD38" t="str">
            <v>x</v>
          </cell>
          <cell r="AE38">
            <v>68.7</v>
          </cell>
          <cell r="AF38" t="str">
            <v>x</v>
          </cell>
          <cell r="AG38">
            <v>78.400000000000006</v>
          </cell>
          <cell r="AH38" t="str">
            <v>x</v>
          </cell>
          <cell r="AI38">
            <v>77.3</v>
          </cell>
          <cell r="AJ38" t="str">
            <v>x</v>
          </cell>
          <cell r="AK38">
            <v>78.099999999999994</v>
          </cell>
          <cell r="AL38" t="str">
            <v>x</v>
          </cell>
          <cell r="AM38">
            <v>77.8</v>
          </cell>
          <cell r="AN38" t="str">
            <v>x</v>
          </cell>
          <cell r="AO38">
            <v>79.599999999999994</v>
          </cell>
          <cell r="AP38" t="str">
            <v>x</v>
          </cell>
          <cell r="AQ38">
            <v>68.460999999999999</v>
          </cell>
          <cell r="AR38" t="str">
            <v>x</v>
          </cell>
          <cell r="AS38" t="str">
            <v>2010</v>
          </cell>
          <cell r="AT38" t="str">
            <v>DHS/MICS 2010</v>
          </cell>
          <cell r="AU38">
            <v>13.3</v>
          </cell>
          <cell r="AV38" t="str">
            <v>x</v>
          </cell>
          <cell r="AW38">
            <v>6.9</v>
          </cell>
          <cell r="AX38" t="str">
            <v>x</v>
          </cell>
          <cell r="AY38">
            <v>14.7</v>
          </cell>
          <cell r="AZ38" t="str">
            <v>x</v>
          </cell>
          <cell r="BA38">
            <v>16.2</v>
          </cell>
          <cell r="BB38" t="str">
            <v>x</v>
          </cell>
          <cell r="BC38">
            <v>15.9</v>
          </cell>
          <cell r="BD38" t="str">
            <v>x</v>
          </cell>
          <cell r="BE38">
            <v>13.2</v>
          </cell>
          <cell r="BF38" t="str">
            <v>x</v>
          </cell>
          <cell r="BG38">
            <v>12.2</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2021, latest update on 4 Jan 2022</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1.6870000000000001</v>
          </cell>
          <cell r="BC44">
            <v>1.556</v>
          </cell>
          <cell r="BE44">
            <v>2.0409999999999999</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9.8949999999999996</v>
          </cell>
          <cell r="BC45">
            <v>7.3940000000000001</v>
          </cell>
          <cell r="BE45">
            <v>6.8159999999999998</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V49">
            <v>87.3</v>
          </cell>
          <cell r="X49">
            <v>87.4</v>
          </cell>
          <cell r="Z49">
            <v>87.2</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2021, latest update on 4 Jan 2022</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2021, latest update on 4 Jan 2022</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94.411000000000001</v>
          </cell>
          <cell r="AE61">
            <v>93.888000000000005</v>
          </cell>
          <cell r="AG61">
            <v>97.56</v>
          </cell>
          <cell r="AI61">
            <v>96.924999999999997</v>
          </cell>
          <cell r="AK61">
            <v>95.632999999999996</v>
          </cell>
          <cell r="AM61">
            <v>93.62</v>
          </cell>
          <cell r="AO61">
            <v>93.99</v>
          </cell>
          <cell r="AQ61">
            <v>92.613</v>
          </cell>
          <cell r="AS61" t="str">
            <v>2012</v>
          </cell>
          <cell r="AT61" t="str">
            <v>PAPFAM 2012</v>
          </cell>
          <cell r="AU61">
            <v>42.914000000000001</v>
          </cell>
          <cell r="AW61">
            <v>40.912999999999997</v>
          </cell>
          <cell r="AY61">
            <v>49.783000000000001</v>
          </cell>
          <cell r="BA61">
            <v>48.420999999999999</v>
          </cell>
          <cell r="BC61">
            <v>43.000999999999998</v>
          </cell>
          <cell r="BE61">
            <v>43.701000000000001</v>
          </cell>
          <cell r="BG61">
            <v>39.271999999999998</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t="str">
            <v>-</v>
          </cell>
          <cell r="V64">
            <v>87.2</v>
          </cell>
          <cell r="W64" t="str">
            <v>y</v>
          </cell>
          <cell r="X64" t="str">
            <v>-</v>
          </cell>
          <cell r="Z64" t="str">
            <v>-</v>
          </cell>
          <cell r="AB64" t="str">
            <v>Registro Civil 2020</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v>98.2</v>
          </cell>
          <cell r="V65">
            <v>99.4</v>
          </cell>
          <cell r="X65">
            <v>99.5</v>
          </cell>
          <cell r="Z65">
            <v>99.3</v>
          </cell>
          <cell r="AB65" t="str">
            <v>DHS 2014</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t="str">
            <v>-</v>
          </cell>
          <cell r="V66">
            <v>91.2</v>
          </cell>
          <cell r="W66" t="str">
            <v>y</v>
          </cell>
          <cell r="X66">
            <v>91</v>
          </cell>
          <cell r="Y66" t="str">
            <v>y</v>
          </cell>
          <cell r="Z66">
            <v>91.4</v>
          </cell>
          <cell r="AA66" t="str">
            <v>y</v>
          </cell>
          <cell r="AB66" t="str">
            <v>General Directorate for Statistics and Census 2018</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v</v>
          </cell>
          <cell r="X69">
            <v>100</v>
          </cell>
          <cell r="Y69" t="str">
            <v>v</v>
          </cell>
          <cell r="Z69">
            <v>100</v>
          </cell>
          <cell r="AA69" t="str">
            <v>v</v>
          </cell>
          <cell r="AB69" t="str">
            <v>UNSD Population and Vital Statistics Report, January 2021, latest update on 4 Jan 2022</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v</v>
          </cell>
          <cell r="X73">
            <v>100</v>
          </cell>
          <cell r="Y73" t="str">
            <v>v</v>
          </cell>
          <cell r="Z73">
            <v>100</v>
          </cell>
          <cell r="AA73" t="str">
            <v>v</v>
          </cell>
          <cell r="AB73" t="str">
            <v>UNSD Population and Vital Statistics Report, January 2021</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2021, latest update on 4 Jan 2022</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19.597000000000001</v>
          </cell>
          <cell r="D75" t="str">
            <v>x,y</v>
          </cell>
          <cell r="E75">
            <v>19.286000000000001</v>
          </cell>
          <cell r="F75" t="str">
            <v>x,y</v>
          </cell>
          <cell r="G75">
            <v>16.587</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V75">
            <v>89.6</v>
          </cell>
          <cell r="X75">
            <v>91</v>
          </cell>
          <cell r="Z75">
            <v>88</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42.146999999999998</v>
          </cell>
          <cell r="BC76">
            <v>46.58</v>
          </cell>
          <cell r="BE76">
            <v>52.292999999999999</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v</v>
          </cell>
          <cell r="X78">
            <v>100</v>
          </cell>
          <cell r="Y78" t="str">
            <v>v</v>
          </cell>
          <cell r="Z78">
            <v>100</v>
          </cell>
          <cell r="AA78" t="str">
            <v>v</v>
          </cell>
          <cell r="AB78" t="str">
            <v>Federal Statistical Office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2021, latest update on 4 Jan 2022</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2021, latest update on 4 Jan 2022</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2021, latest update on 4 Jan 2022</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79.2</v>
          </cell>
          <cell r="V91">
            <v>79.7</v>
          </cell>
          <cell r="X91">
            <v>79.400000000000006</v>
          </cell>
          <cell r="Z91">
            <v>80.099999999999994</v>
          </cell>
          <cell r="AB91" t="str">
            <v>NFHS 2015-16</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77.040000000000006</v>
          </cell>
          <cell r="W92" t="str">
            <v>y</v>
          </cell>
          <cell r="X92" t="str">
            <v>-</v>
          </cell>
          <cell r="Z92" t="str">
            <v>-</v>
          </cell>
          <cell r="AB92" t="str">
            <v>SUSENAS 2021 as part of Welfare Statistics 2021</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2021, latest update on 4 Jan 2022</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2021, latest update on 4 Jan 2022</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2021, latest update on 4 Jan 2022</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96.9</v>
          </cell>
          <cell r="V98">
            <v>98</v>
          </cell>
          <cell r="X98" t="str">
            <v>-</v>
          </cell>
          <cell r="Z98" t="str">
            <v>-</v>
          </cell>
          <cell r="AB98" t="str">
            <v>Vital statistics 2017</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2021, latest update on 4 Jan 2022</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2021, latest update on 4 Jan 2022</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2021, latest update on 4 Jan 2022</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2020</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2021, latest update on 4 Jan 2022</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74.274000000000001</v>
          </cell>
          <cell r="V115">
            <v>78.599999999999994</v>
          </cell>
          <cell r="X115">
            <v>78.7</v>
          </cell>
          <cell r="Z115">
            <v>78.400000000000006</v>
          </cell>
          <cell r="AB115" t="str">
            <v>MICS 2018</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6.8</v>
          </cell>
          <cell r="U116" t="str">
            <v>y</v>
          </cell>
          <cell r="V116">
            <v>5.6</v>
          </cell>
          <cell r="W116" t="str">
            <v>y</v>
          </cell>
          <cell r="X116">
            <v>5.8</v>
          </cell>
          <cell r="Y116" t="str">
            <v>y</v>
          </cell>
          <cell r="Z116">
            <v>5.4</v>
          </cell>
          <cell r="AA116" t="str">
            <v>y</v>
          </cell>
          <cell r="AB116" t="str">
            <v>MICS 2013-14</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2021, latest update on 4 Jan 2022</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45</v>
          </cell>
          <cell r="U122" t="str">
            <v>y</v>
          </cell>
          <cell r="V122">
            <v>65.599999999999994</v>
          </cell>
          <cell r="W122" t="str">
            <v>y</v>
          </cell>
          <cell r="X122">
            <v>65.599999999999994</v>
          </cell>
          <cell r="Y122" t="str">
            <v>y</v>
          </cell>
          <cell r="Z122">
            <v>65.5</v>
          </cell>
          <cell r="AA122" t="str">
            <v>y</v>
          </cell>
          <cell r="AB122" t="str">
            <v>MICS 2015</v>
          </cell>
          <cell r="AC122">
            <v>66.599999999999994</v>
          </cell>
          <cell r="AE122">
            <v>55.2</v>
          </cell>
          <cell r="AG122">
            <v>79</v>
          </cell>
          <cell r="AI122">
            <v>91.8</v>
          </cell>
          <cell r="AK122">
            <v>85.9</v>
          </cell>
          <cell r="AM122">
            <v>70.099999999999994</v>
          </cell>
          <cell r="AO122">
            <v>60.1</v>
          </cell>
          <cell r="AQ122">
            <v>36.6</v>
          </cell>
          <cell r="AS122" t="str">
            <v>2015</v>
          </cell>
          <cell r="AT122" t="str">
            <v>MICS 2015</v>
          </cell>
          <cell r="AU122">
            <v>51.4</v>
          </cell>
          <cell r="AW122">
            <v>33</v>
          </cell>
          <cell r="AY122">
            <v>66.3</v>
          </cell>
          <cell r="BA122">
            <v>82.2</v>
          </cell>
          <cell r="BC122">
            <v>69</v>
          </cell>
          <cell r="BE122">
            <v>47.2</v>
          </cell>
          <cell r="BG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5.9939999999999998</v>
          </cell>
          <cell r="E124">
            <v>3.3860000000000001</v>
          </cell>
          <cell r="G124">
            <v>4.726</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2021, latest update on 4 Jan 2022</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2021, latest update on 4 Jan 2022</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v>66.599999999999994</v>
          </cell>
          <cell r="V139">
            <v>63.9</v>
          </cell>
          <cell r="X139">
            <v>65.400000000000006</v>
          </cell>
          <cell r="Z139">
            <v>62.2</v>
          </cell>
          <cell r="AB139" t="str">
            <v>DHS 2012</v>
          </cell>
          <cell r="AC139">
            <v>2</v>
          </cell>
          <cell r="AE139">
            <v>1.2</v>
          </cell>
          <cell r="AG139">
            <v>2.1</v>
          </cell>
          <cell r="AI139">
            <v>1.7</v>
          </cell>
          <cell r="AK139">
            <v>1.7</v>
          </cell>
          <cell r="AM139">
            <v>2.4</v>
          </cell>
          <cell r="AO139">
            <v>3</v>
          </cell>
          <cell r="AQ139">
            <v>1</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31.48</v>
          </cell>
          <cell r="E140">
            <v>32.25</v>
          </cell>
          <cell r="G140">
            <v>30.67</v>
          </cell>
          <cell r="I140" t="str">
            <v>MICS 2016-17, UNICEF and ILO calculations</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35.299999999999997</v>
          </cell>
          <cell r="V140">
            <v>42.6</v>
          </cell>
          <cell r="X140">
            <v>43.4</v>
          </cell>
          <cell r="Z140">
            <v>41.7</v>
          </cell>
          <cell r="AB140" t="str">
            <v>DHS 2018</v>
          </cell>
          <cell r="AC140">
            <v>19.5</v>
          </cell>
          <cell r="AE140">
            <v>24.2</v>
          </cell>
          <cell r="AG140">
            <v>15.6</v>
          </cell>
          <cell r="AI140">
            <v>16.399999999999999</v>
          </cell>
          <cell r="AK140">
            <v>17.8</v>
          </cell>
          <cell r="AM140">
            <v>20</v>
          </cell>
          <cell r="AO140">
            <v>22.6</v>
          </cell>
          <cell r="AQ140">
            <v>20</v>
          </cell>
          <cell r="AS140" t="str">
            <v>2018</v>
          </cell>
          <cell r="AT140" t="str">
            <v>DHS 2018</v>
          </cell>
          <cell r="AU140">
            <v>19.2</v>
          </cell>
          <cell r="AW140">
            <v>16.3</v>
          </cell>
          <cell r="AY140">
            <v>21.1</v>
          </cell>
          <cell r="BA140">
            <v>26.6</v>
          </cell>
          <cell r="BC140">
            <v>20.8</v>
          </cell>
          <cell r="BE140">
            <v>18.8</v>
          </cell>
          <cell r="BG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2021, latest update on 4 Jan 2022</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56.518999999999998</v>
          </cell>
          <cell r="V149">
            <v>71.009</v>
          </cell>
          <cell r="X149">
            <v>71.236999999999995</v>
          </cell>
          <cell r="Z149">
            <v>70.772000000000006</v>
          </cell>
          <cell r="AB149" t="str">
            <v>DGEEC 2015-18</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V156">
            <v>99.6</v>
          </cell>
          <cell r="X156">
            <v>99.2</v>
          </cell>
          <cell r="Z156">
            <v>99.9</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2021, latest update on 4 Jan 2022</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77.480999999999995</v>
          </cell>
          <cell r="V159">
            <v>85.575999999999993</v>
          </cell>
          <cell r="X159">
            <v>85.754999999999995</v>
          </cell>
          <cell r="Z159">
            <v>85.394999999999996</v>
          </cell>
          <cell r="AB159" t="str">
            <v>DHS 2019-20</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V161">
            <v>92</v>
          </cell>
          <cell r="X161">
            <v>91.4</v>
          </cell>
          <cell r="Z161">
            <v>92.5</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2021, latest update on 4 Jan 2022</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35.457999999999998</v>
          </cell>
          <cell r="BC167">
            <v>17.600000000000001</v>
          </cell>
          <cell r="BE167">
            <v>12.574999999999999</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X171" t="str">
            <v>-</v>
          </cell>
          <cell r="Z171" t="str">
            <v>-</v>
          </cell>
          <cell r="AB171" t="str">
            <v>Local birth registration, Immigration and Checkpoints Authority, 2020</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2020</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2021, latest update on 4 Jan 2022</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v</v>
          </cell>
          <cell r="X178">
            <v>100</v>
          </cell>
          <cell r="Y178" t="str">
            <v>v</v>
          </cell>
          <cell r="Z178">
            <v>100</v>
          </cell>
          <cell r="AA178" t="str">
            <v>v</v>
          </cell>
          <cell r="AB178" t="str">
            <v>UNSD Population and Vital Statistics Report, January 2021, latest update on 4 Jan 2022</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v>97.2</v>
          </cell>
          <cell r="W179" t="str">
            <v>x</v>
          </cell>
          <cell r="X179">
            <v>97.4</v>
          </cell>
          <cell r="Y179" t="str">
            <v>x</v>
          </cell>
          <cell r="Z179">
            <v>97</v>
          </cell>
          <cell r="AA179" t="str">
            <v>x</v>
          </cell>
          <cell r="AB179" t="str">
            <v>DHS 2006-07</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2021, latest update on 4 Jan 2022</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v</v>
          </cell>
          <cell r="X184">
            <v>100</v>
          </cell>
          <cell r="Y184" t="str">
            <v>v</v>
          </cell>
          <cell r="Z184">
            <v>100</v>
          </cell>
          <cell r="AA184" t="str">
            <v>v</v>
          </cell>
          <cell r="AB184" t="str">
            <v>UNSD Population and Vital Statistics Report, January 2021, latest update on 4 Jan 2022</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V199">
            <v>99.8</v>
          </cell>
          <cell r="X199">
            <v>99.9</v>
          </cell>
          <cell r="Z199">
            <v>99.7</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2021, latest update on 4 Jan 2022</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t="str">
            <v>-</v>
          </cell>
          <cell r="E205" t="str">
            <v>-</v>
          </cell>
          <cell r="G205" t="str">
            <v>-</v>
          </cell>
          <cell r="J205">
            <v>0.17</v>
          </cell>
          <cell r="L205">
            <v>3.407</v>
          </cell>
          <cell r="N205" t="str">
            <v>2021-22</v>
          </cell>
          <cell r="O205" t="str">
            <v>MICS 2021-22</v>
          </cell>
          <cell r="P205">
            <v>0.5</v>
          </cell>
          <cell r="Q205" t="str">
            <v>x</v>
          </cell>
          <cell r="R205" t="str">
            <v>2002</v>
          </cell>
          <cell r="S205" t="str">
            <v>DHS 2002</v>
          </cell>
          <cell r="T205">
            <v>100</v>
          </cell>
          <cell r="U205" t="str">
            <v>x</v>
          </cell>
          <cell r="V205">
            <v>99.9</v>
          </cell>
          <cell r="W205" t="str">
            <v>x</v>
          </cell>
          <cell r="X205">
            <v>99.9</v>
          </cell>
          <cell r="Y205" t="str">
            <v>x</v>
          </cell>
          <cell r="Z205">
            <v>100</v>
          </cell>
          <cell r="AA205" t="str">
            <v>x</v>
          </cell>
          <cell r="AB205" t="str">
            <v>MICS 2006</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y</v>
          </cell>
          <cell r="E206">
            <v>15.077999999999999</v>
          </cell>
          <cell r="F206" t="str">
            <v>y</v>
          </cell>
          <cell r="G206">
            <v>16.212</v>
          </cell>
          <cell r="H206" t="str">
            <v>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88.1</v>
          </cell>
          <cell r="V208">
            <v>96.1</v>
          </cell>
          <cell r="X208">
            <v>95.9</v>
          </cell>
          <cell r="Z208">
            <v>96.3</v>
          </cell>
          <cell r="AB208" t="str">
            <v>MICS 2014</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99.338999999999999</v>
          </cell>
          <cell r="V215">
            <v>99.620999999999995</v>
          </cell>
          <cell r="X215">
            <v>99.61</v>
          </cell>
          <cell r="Z215">
            <v>99.646000000000001</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98.617000000000004</v>
          </cell>
          <cell r="V216">
            <v>99.256</v>
          </cell>
          <cell r="X216">
            <v>99.233999999999995</v>
          </cell>
          <cell r="Z216">
            <v>99.305999999999997</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v>7.0190000000000001</v>
          </cell>
          <cell r="E218">
            <v>6.3520000000000003</v>
          </cell>
          <cell r="G218">
            <v>6.4640000000000004</v>
          </cell>
          <cell r="I218" t="str">
            <v>DHS, MICS and other national surveys</v>
          </cell>
          <cell r="J218">
            <v>3.9929999999999999</v>
          </cell>
          <cell r="L218">
            <v>21.236999999999998</v>
          </cell>
          <cell r="N218" t="str">
            <v>2015-22</v>
          </cell>
          <cell r="O218" t="str">
            <v>DHS, MICS and other national surveys</v>
          </cell>
          <cell r="P218" t="str">
            <v>-</v>
          </cell>
          <cell r="T218" t="str">
            <v>-</v>
          </cell>
          <cell r="V218">
            <v>94.852999999999994</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v>88.775999999999996</v>
          </cell>
          <cell r="V219">
            <v>91.727999999999994</v>
          </cell>
          <cell r="X219">
            <v>91.885000000000005</v>
          </cell>
          <cell r="Z219">
            <v>91.587999999999994</v>
          </cell>
          <cell r="AB219" t="str">
            <v>DHS, MICS, other national surveys, censuses and vital registration systems</v>
          </cell>
          <cell r="AC219" t="str">
            <v>-</v>
          </cell>
          <cell r="AE219" t="str">
            <v>-</v>
          </cell>
          <cell r="AG219">
            <v>65.700999999999993</v>
          </cell>
          <cell r="AI219" t="str">
            <v>-</v>
          </cell>
          <cell r="AK219" t="str">
            <v>-</v>
          </cell>
          <cell r="AM219" t="str">
            <v>-</v>
          </cell>
          <cell r="AO219" t="str">
            <v>-</v>
          </cell>
          <cell r="AQ219" t="str">
            <v>-</v>
          </cell>
          <cell r="AS219" t="str">
            <v>2012-20</v>
          </cell>
          <cell r="AT219" t="str">
            <v>DHS, MICS and other national surveys</v>
          </cell>
          <cell r="AU219" t="str">
            <v>-</v>
          </cell>
          <cell r="AW219" t="str">
            <v>-</v>
          </cell>
          <cell r="AY219">
            <v>13.718</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67.356999999999999</v>
          </cell>
          <cell r="V221">
            <v>70.111000000000004</v>
          </cell>
          <cell r="X221">
            <v>70.043000000000006</v>
          </cell>
          <cell r="Z221">
            <v>70.248999999999995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26.099</v>
          </cell>
          <cell r="E222">
            <v>26.879000000000001</v>
          </cell>
          <cell r="G222">
            <v>25.19</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40.661999999999999</v>
          </cell>
          <cell r="V222">
            <v>46.869</v>
          </cell>
          <cell r="X222">
            <v>45.920999999999999</v>
          </cell>
          <cell r="Z222">
            <v>44.828000000000003</v>
          </cell>
          <cell r="AB222" t="str">
            <v>DHS, MICS, other national surveys, censuses and vital registration systems</v>
          </cell>
          <cell r="AC222">
            <v>34.866</v>
          </cell>
          <cell r="AE222">
            <v>31.556999999999999</v>
          </cell>
          <cell r="AG222">
            <v>37.463000000000001</v>
          </cell>
          <cell r="AI222">
            <v>38.106000000000002</v>
          </cell>
          <cell r="AK222">
            <v>35.923000000000002</v>
          </cell>
          <cell r="AM222">
            <v>35.551000000000002</v>
          </cell>
          <cell r="AO222">
            <v>35.542000000000002</v>
          </cell>
          <cell r="AQ222">
            <v>31.18</v>
          </cell>
          <cell r="AS222" t="str">
            <v>2012-20</v>
          </cell>
          <cell r="AT222" t="str">
            <v>DHS, MICS and other national surveys</v>
          </cell>
          <cell r="AU222">
            <v>16.419</v>
          </cell>
          <cell r="AW222">
            <v>14.166</v>
          </cell>
          <cell r="AY222">
            <v>17.100999999999999</v>
          </cell>
          <cell r="BA222">
            <v>20.035</v>
          </cell>
          <cell r="BC222">
            <v>16.928000000000001</v>
          </cell>
          <cell r="BE222">
            <v>16.260000000000002</v>
          </cell>
          <cell r="BG222">
            <v>15.752000000000001</v>
          </cell>
        </row>
        <row r="223">
          <cell r="B223" t="str">
            <v xml:space="preserve">   Eastern and Southern Africa</v>
          </cell>
          <cell r="C223">
            <v>26.268999999999998</v>
          </cell>
          <cell r="E223">
            <v>27.954999999999998</v>
          </cell>
          <cell r="G223">
            <v>24.347999999999999</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31.988</v>
          </cell>
          <cell r="V223">
            <v>40.185000000000002</v>
          </cell>
          <cell r="X223">
            <v>36.654000000000003</v>
          </cell>
          <cell r="Z223">
            <v>36.116</v>
          </cell>
          <cell r="AB223" t="str">
            <v>DHS, MICS, other national surveys, censuses and vital registration systems</v>
          </cell>
          <cell r="AC223">
            <v>43.875999999999998</v>
          </cell>
          <cell r="AE223" t="str">
            <v>-</v>
          </cell>
          <cell r="AG223">
            <v>46.158999999999999</v>
          </cell>
          <cell r="AI223">
            <v>48.787999999999997</v>
          </cell>
          <cell r="AK223">
            <v>45.584000000000003</v>
          </cell>
          <cell r="AM223">
            <v>44.151000000000003</v>
          </cell>
          <cell r="AO223">
            <v>44.628</v>
          </cell>
          <cell r="AQ223">
            <v>39.226999999999997</v>
          </cell>
          <cell r="AS223" t="str">
            <v>2012-20</v>
          </cell>
          <cell r="AT223" t="str">
            <v>DHS, MICS and other national surveys</v>
          </cell>
          <cell r="AU223" t="str">
            <v>-</v>
          </cell>
          <cell r="AW223" t="str">
            <v>-</v>
          </cell>
          <cell r="AY223">
            <v>12.787000000000001</v>
          </cell>
          <cell r="BA223" t="str">
            <v>-</v>
          </cell>
          <cell r="BC223" t="str">
            <v>-</v>
          </cell>
          <cell r="BE223" t="str">
            <v>-</v>
          </cell>
          <cell r="BG223" t="str">
            <v>-</v>
          </cell>
        </row>
        <row r="224">
          <cell r="B224" t="str">
            <v xml:space="preserve">   West and Central Africa</v>
          </cell>
          <cell r="C224">
            <v>25.954000000000001</v>
          </cell>
          <cell r="E224">
            <v>25.971</v>
          </cell>
          <cell r="G224">
            <v>25.908000000000001</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48.165999999999997</v>
          </cell>
          <cell r="V224">
            <v>53.143000000000001</v>
          </cell>
          <cell r="X224">
            <v>53.939</v>
          </cell>
          <cell r="Z224">
            <v>52.448</v>
          </cell>
          <cell r="AB224" t="str">
            <v>DHS, MICS, other national surveys, censuses and vital registration systems</v>
          </cell>
          <cell r="AC224">
            <v>26.98</v>
          </cell>
          <cell r="AE224">
            <v>27.547999999999998</v>
          </cell>
          <cell r="AG224">
            <v>27.061</v>
          </cell>
          <cell r="AI224">
            <v>28.757999999999999</v>
          </cell>
          <cell r="AK224">
            <v>27.468</v>
          </cell>
          <cell r="AM224">
            <v>28.024999999999999</v>
          </cell>
          <cell r="AO224">
            <v>27.59</v>
          </cell>
          <cell r="AQ224">
            <v>24.138000000000002</v>
          </cell>
          <cell r="AS224" t="str">
            <v>2012-20</v>
          </cell>
          <cell r="AT224" t="str">
            <v>DHS, MICS and other national surveys</v>
          </cell>
          <cell r="AU224">
            <v>19.492999999999999</v>
          </cell>
          <cell r="AW224">
            <v>16.614999999999998</v>
          </cell>
          <cell r="AY224">
            <v>21.335000000000001</v>
          </cell>
          <cell r="BA224">
            <v>25.103000000000002</v>
          </cell>
          <cell r="BC224">
            <v>20.73</v>
          </cell>
          <cell r="BE224">
            <v>19.195</v>
          </cell>
          <cell r="BG224">
            <v>17.209</v>
          </cell>
        </row>
        <row r="225">
          <cell r="B225" t="str">
            <v>Least developed countries</v>
          </cell>
          <cell r="C225">
            <v>21.597999999999999</v>
          </cell>
          <cell r="E225">
            <v>22.504000000000001</v>
          </cell>
          <cell r="G225">
            <v>20.541</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40.56</v>
          </cell>
          <cell r="V225">
            <v>45.588000000000001</v>
          </cell>
          <cell r="X225">
            <v>45.93</v>
          </cell>
          <cell r="Z225">
            <v>45.244999999999997</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71.593999999999994</v>
          </cell>
          <cell r="V226">
            <v>75.596000000000004</v>
          </cell>
          <cell r="X226">
            <v>76.051000000000002</v>
          </cell>
          <cell r="Z226">
            <v>75.426000000000002</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9"/>
  <sheetViews>
    <sheetView tabSelected="1" zoomScale="115" zoomScaleNormal="115" workbookViewId="0">
      <pane xSplit="1" ySplit="5" topLeftCell="B176" activePane="bottomRight" state="frozen"/>
      <selection pane="topRight" activeCell="B1" sqref="B1"/>
      <selection pane="bottomLeft" activeCell="A13" sqref="A13"/>
      <selection pane="bottomRight" activeCell="A11" sqref="A11"/>
    </sheetView>
  </sheetViews>
  <sheetFormatPr defaultColWidth="9" defaultRowHeight="16.5" x14ac:dyDescent="0.3"/>
  <cols>
    <col min="1" max="1" width="24.375" style="20" customWidth="1"/>
    <col min="2" max="2" width="5.625" style="21" customWidth="1"/>
    <col min="3" max="3" width="1.875" style="20" customWidth="1"/>
    <col min="4" max="4" width="5.875" style="21" customWidth="1"/>
    <col min="5" max="5" width="8.125" style="20" customWidth="1"/>
    <col min="6" max="6" width="17.625" style="20" customWidth="1"/>
    <col min="7" max="7" width="2.125" style="20" customWidth="1"/>
    <col min="8" max="16384" width="9" style="20"/>
  </cols>
  <sheetData>
    <row r="1" spans="1:12" ht="17.45" customHeight="1" x14ac:dyDescent="0.3">
      <c r="A1" s="91" t="s">
        <v>3</v>
      </c>
      <c r="B1" s="94" t="s">
        <v>4</v>
      </c>
      <c r="C1" s="94"/>
      <c r="D1" s="94"/>
      <c r="E1" s="94"/>
      <c r="F1" s="94"/>
      <c r="G1" s="94"/>
    </row>
    <row r="2" spans="1:12" ht="17.45" customHeight="1" x14ac:dyDescent="0.3">
      <c r="A2" s="92"/>
      <c r="B2" s="94"/>
      <c r="C2" s="94"/>
      <c r="D2" s="94"/>
      <c r="E2" s="94"/>
      <c r="F2" s="94"/>
      <c r="G2" s="94"/>
    </row>
    <row r="3" spans="1:12" ht="15" customHeight="1" x14ac:dyDescent="0.3">
      <c r="A3" s="92"/>
      <c r="B3" s="93" t="s">
        <v>375</v>
      </c>
      <c r="C3" s="93"/>
      <c r="D3" s="93"/>
      <c r="E3" s="93"/>
      <c r="F3" s="93" t="s">
        <v>6</v>
      </c>
      <c r="G3" s="93"/>
    </row>
    <row r="4" spans="1:12" ht="30.75" customHeight="1" x14ac:dyDescent="0.3">
      <c r="A4" s="92"/>
      <c r="B4" s="93" t="s">
        <v>7</v>
      </c>
      <c r="C4" s="93"/>
      <c r="D4" s="93" t="s">
        <v>8</v>
      </c>
      <c r="E4" s="93"/>
      <c r="F4" s="93" t="s">
        <v>8</v>
      </c>
      <c r="G4" s="93"/>
    </row>
    <row r="5" spans="1:12" hidden="1" x14ac:dyDescent="0.3">
      <c r="A5" s="24"/>
      <c r="B5" s="25"/>
      <c r="C5" s="25"/>
      <c r="D5" s="25"/>
      <c r="E5" s="25"/>
      <c r="F5" s="25"/>
      <c r="G5" s="25"/>
    </row>
    <row r="6" spans="1:12" x14ac:dyDescent="0.3">
      <c r="A6" s="20" t="s">
        <v>11</v>
      </c>
      <c r="B6" s="35">
        <v>4.2009999999999996</v>
      </c>
      <c r="C6" s="33"/>
      <c r="D6" s="35">
        <v>28.257000000000001</v>
      </c>
      <c r="E6" s="33"/>
      <c r="F6" s="37">
        <v>7.3</v>
      </c>
      <c r="G6" s="33"/>
      <c r="J6" s="40"/>
      <c r="K6" s="40"/>
      <c r="L6" s="40"/>
    </row>
    <row r="7" spans="1:12" x14ac:dyDescent="0.3">
      <c r="A7" s="20" t="s">
        <v>16</v>
      </c>
      <c r="B7" s="35">
        <v>1.387</v>
      </c>
      <c r="C7" s="33"/>
      <c r="D7" s="35">
        <v>11.760999999999999</v>
      </c>
      <c r="E7" s="33"/>
      <c r="F7" s="35">
        <v>1.2</v>
      </c>
      <c r="G7" s="33"/>
    </row>
    <row r="8" spans="1:12" x14ac:dyDescent="0.3">
      <c r="A8" s="20" t="s">
        <v>19</v>
      </c>
      <c r="B8" s="35">
        <v>0</v>
      </c>
      <c r="C8" s="33"/>
      <c r="D8" s="35">
        <v>3.8</v>
      </c>
      <c r="E8" s="33"/>
      <c r="F8" s="36" t="s">
        <v>22</v>
      </c>
      <c r="G8" s="33"/>
    </row>
    <row r="9" spans="1:12" x14ac:dyDescent="0.3">
      <c r="A9" s="20" t="s">
        <v>23</v>
      </c>
      <c r="B9" s="36" t="s">
        <v>22</v>
      </c>
      <c r="C9" s="33"/>
      <c r="D9" s="36" t="s">
        <v>22</v>
      </c>
      <c r="E9" s="33"/>
      <c r="F9" s="36" t="s">
        <v>22</v>
      </c>
      <c r="G9" s="33"/>
    </row>
    <row r="10" spans="1:12" x14ac:dyDescent="0.3">
      <c r="A10" s="20" t="s">
        <v>24</v>
      </c>
      <c r="B10" s="35">
        <v>7.9020000000000001</v>
      </c>
      <c r="C10" s="33"/>
      <c r="D10" s="35">
        <v>30.331</v>
      </c>
      <c r="E10" s="33"/>
      <c r="F10" s="35">
        <v>6</v>
      </c>
      <c r="G10" s="33"/>
    </row>
    <row r="11" spans="1:12" x14ac:dyDescent="0.3">
      <c r="A11" s="20" t="s">
        <v>27</v>
      </c>
      <c r="B11" s="36" t="s">
        <v>22</v>
      </c>
      <c r="C11" s="33"/>
      <c r="D11" s="36" t="s">
        <v>22</v>
      </c>
      <c r="E11" s="33"/>
      <c r="F11" s="36" t="s">
        <v>22</v>
      </c>
      <c r="G11" s="33"/>
    </row>
    <row r="12" spans="1:12" x14ac:dyDescent="0.3">
      <c r="A12" s="20" t="s">
        <v>28</v>
      </c>
      <c r="B12" s="36" t="s">
        <v>22</v>
      </c>
      <c r="C12" s="33"/>
      <c r="D12" s="36" t="s">
        <v>22</v>
      </c>
      <c r="E12" s="33"/>
      <c r="F12" s="36" t="s">
        <v>22</v>
      </c>
      <c r="G12" s="33"/>
    </row>
    <row r="13" spans="1:12" x14ac:dyDescent="0.3">
      <c r="A13" s="20" t="s">
        <v>29</v>
      </c>
      <c r="B13" s="35">
        <v>2.3860000000000001</v>
      </c>
      <c r="C13" s="33" t="s">
        <v>30</v>
      </c>
      <c r="D13" s="35">
        <v>15.45</v>
      </c>
      <c r="E13" s="33" t="s">
        <v>30</v>
      </c>
      <c r="F13" s="36" t="s">
        <v>22</v>
      </c>
      <c r="G13" s="33"/>
      <c r="K13" s="40"/>
    </row>
    <row r="14" spans="1:12" x14ac:dyDescent="0.3">
      <c r="A14" s="20" t="s">
        <v>33</v>
      </c>
      <c r="B14" s="35">
        <v>4.2000000000000003E-2</v>
      </c>
      <c r="C14" s="33"/>
      <c r="D14" s="35">
        <v>5.3</v>
      </c>
      <c r="E14" s="33"/>
      <c r="F14" s="35">
        <v>0.4</v>
      </c>
      <c r="G14" s="33"/>
    </row>
    <row r="15" spans="1:12" x14ac:dyDescent="0.3">
      <c r="A15" s="20" t="s">
        <v>34</v>
      </c>
      <c r="B15" s="36" t="s">
        <v>22</v>
      </c>
      <c r="C15" s="33"/>
      <c r="D15" s="36" t="s">
        <v>22</v>
      </c>
      <c r="E15" s="33"/>
      <c r="F15" s="36" t="s">
        <v>22</v>
      </c>
      <c r="G15" s="33"/>
    </row>
    <row r="16" spans="1:12" x14ac:dyDescent="0.3">
      <c r="A16" s="20" t="s">
        <v>35</v>
      </c>
      <c r="B16" s="36" t="s">
        <v>22</v>
      </c>
      <c r="C16" s="33"/>
      <c r="D16" s="36" t="s">
        <v>22</v>
      </c>
      <c r="E16" s="33"/>
      <c r="F16" s="36" t="s">
        <v>22</v>
      </c>
      <c r="G16" s="33"/>
    </row>
    <row r="17" spans="1:12" x14ac:dyDescent="0.3">
      <c r="A17" s="20" t="s">
        <v>36</v>
      </c>
      <c r="B17" s="35">
        <v>1.9</v>
      </c>
      <c r="C17" s="33" t="s">
        <v>37</v>
      </c>
      <c r="D17" s="35">
        <v>11</v>
      </c>
      <c r="E17" s="33" t="s">
        <v>37</v>
      </c>
      <c r="F17" s="37">
        <v>0.4</v>
      </c>
      <c r="G17" s="33" t="s">
        <v>37</v>
      </c>
    </row>
    <row r="18" spans="1:12" x14ac:dyDescent="0.3">
      <c r="A18" s="20" t="s">
        <v>42</v>
      </c>
      <c r="B18" s="36" t="s">
        <v>22</v>
      </c>
      <c r="C18" s="33"/>
      <c r="D18" s="36" t="s">
        <v>22</v>
      </c>
      <c r="E18" s="33"/>
      <c r="F18" s="36" t="s">
        <v>22</v>
      </c>
      <c r="G18" s="33"/>
    </row>
    <row r="19" spans="1:12" x14ac:dyDescent="0.3">
      <c r="A19" s="20" t="s">
        <v>43</v>
      </c>
      <c r="B19" s="36" t="s">
        <v>22</v>
      </c>
      <c r="C19" s="33"/>
      <c r="D19" s="36" t="s">
        <v>22</v>
      </c>
      <c r="E19" s="33"/>
      <c r="F19" s="36" t="s">
        <v>22</v>
      </c>
      <c r="G19" s="33"/>
    </row>
    <row r="20" spans="1:12" x14ac:dyDescent="0.3">
      <c r="A20" s="20" t="s">
        <v>44</v>
      </c>
      <c r="B20" s="35">
        <v>15.483000000000001</v>
      </c>
      <c r="C20" s="33"/>
      <c r="D20" s="35">
        <v>51.42</v>
      </c>
      <c r="E20" s="33"/>
      <c r="F20" s="37">
        <v>4.4000000000000004</v>
      </c>
      <c r="G20" s="33" t="s">
        <v>37</v>
      </c>
    </row>
    <row r="21" spans="1:12" x14ac:dyDescent="0.3">
      <c r="A21" s="20" t="s">
        <v>47</v>
      </c>
      <c r="B21" s="35">
        <v>7.7350000000000003</v>
      </c>
      <c r="C21" s="33" t="s">
        <v>48</v>
      </c>
      <c r="D21" s="35">
        <v>29.245999999999999</v>
      </c>
      <c r="E21" s="33" t="s">
        <v>48</v>
      </c>
      <c r="F21" s="36" t="s">
        <v>22</v>
      </c>
      <c r="G21" s="33"/>
    </row>
    <row r="22" spans="1:12" x14ac:dyDescent="0.3">
      <c r="A22" s="20" t="s">
        <v>51</v>
      </c>
      <c r="B22" s="35">
        <v>0.1</v>
      </c>
      <c r="C22" s="33"/>
      <c r="D22" s="35">
        <v>4.7</v>
      </c>
      <c r="E22" s="33"/>
      <c r="F22" s="35">
        <v>1.6</v>
      </c>
      <c r="G22" s="33"/>
      <c r="K22" s="40"/>
      <c r="L22" s="40"/>
    </row>
    <row r="23" spans="1:12" x14ac:dyDescent="0.3">
      <c r="A23" s="20" t="s">
        <v>52</v>
      </c>
      <c r="B23" s="35">
        <v>0</v>
      </c>
      <c r="C23" s="33" t="s">
        <v>30</v>
      </c>
      <c r="D23" s="35">
        <v>2E-3</v>
      </c>
      <c r="E23" s="33" t="s">
        <v>30</v>
      </c>
      <c r="F23" s="36" t="s">
        <v>22</v>
      </c>
      <c r="G23" s="33"/>
    </row>
    <row r="24" spans="1:12" x14ac:dyDescent="0.3">
      <c r="A24" s="20" t="s">
        <v>54</v>
      </c>
      <c r="B24" s="35">
        <v>6.3</v>
      </c>
      <c r="C24" s="33" t="s">
        <v>30</v>
      </c>
      <c r="D24" s="35">
        <v>33.5</v>
      </c>
      <c r="E24" s="33" t="s">
        <v>30</v>
      </c>
      <c r="F24" s="35">
        <v>22.2</v>
      </c>
      <c r="G24" s="33" t="s">
        <v>30</v>
      </c>
    </row>
    <row r="25" spans="1:12" x14ac:dyDescent="0.3">
      <c r="A25" s="20" t="s">
        <v>56</v>
      </c>
      <c r="B25" s="35">
        <v>9.4410000000000007</v>
      </c>
      <c r="C25" s="33"/>
      <c r="D25" s="35">
        <v>30.565000000000001</v>
      </c>
      <c r="E25" s="33"/>
      <c r="F25" s="35">
        <v>4.8</v>
      </c>
      <c r="G25" s="33"/>
    </row>
    <row r="26" spans="1:12" x14ac:dyDescent="0.3">
      <c r="A26" s="20" t="s">
        <v>57</v>
      </c>
      <c r="B26" s="35">
        <v>6.2</v>
      </c>
      <c r="C26" s="33" t="s">
        <v>37</v>
      </c>
      <c r="D26" s="35">
        <v>25.8</v>
      </c>
      <c r="E26" s="33" t="s">
        <v>37</v>
      </c>
      <c r="F26" s="36" t="s">
        <v>22</v>
      </c>
      <c r="G26" s="33"/>
    </row>
    <row r="27" spans="1:12" x14ac:dyDescent="0.3">
      <c r="A27" s="20" t="s">
        <v>60</v>
      </c>
      <c r="B27" s="35">
        <v>3.43</v>
      </c>
      <c r="C27" s="33"/>
      <c r="D27" s="35">
        <v>19.661000000000001</v>
      </c>
      <c r="E27" s="33"/>
      <c r="F27" s="35">
        <v>5.2</v>
      </c>
      <c r="G27" s="33"/>
    </row>
    <row r="28" spans="1:12" x14ac:dyDescent="0.3">
      <c r="A28" s="20" t="s">
        <v>63</v>
      </c>
      <c r="B28" s="35">
        <v>0.158</v>
      </c>
      <c r="C28" s="33" t="s">
        <v>37</v>
      </c>
      <c r="D28" s="35">
        <v>3.496</v>
      </c>
      <c r="E28" s="33" t="s">
        <v>37</v>
      </c>
      <c r="F28" s="35">
        <v>9.1999999999999998E-2</v>
      </c>
      <c r="G28" s="33" t="s">
        <v>37</v>
      </c>
      <c r="L28" s="40"/>
    </row>
    <row r="29" spans="1:12" x14ac:dyDescent="0.3">
      <c r="A29" s="20" t="s">
        <v>66</v>
      </c>
      <c r="B29" s="36" t="s">
        <v>22</v>
      </c>
      <c r="C29" s="33"/>
      <c r="D29" s="36" t="s">
        <v>22</v>
      </c>
      <c r="E29" s="33"/>
      <c r="F29" s="36" t="s">
        <v>22</v>
      </c>
      <c r="G29" s="33"/>
    </row>
    <row r="30" spans="1:12" x14ac:dyDescent="0.3">
      <c r="A30" s="20" t="s">
        <v>67</v>
      </c>
      <c r="B30" s="35">
        <v>5.8780000000000001</v>
      </c>
      <c r="C30" s="33" t="s">
        <v>37</v>
      </c>
      <c r="D30" s="35">
        <v>26.178000000000001</v>
      </c>
      <c r="E30" s="33" t="s">
        <v>37</v>
      </c>
      <c r="F30" s="36" t="s">
        <v>22</v>
      </c>
      <c r="G30" s="33"/>
    </row>
    <row r="31" spans="1:12" x14ac:dyDescent="0.3">
      <c r="A31" s="20" t="s">
        <v>69</v>
      </c>
      <c r="B31" s="36" t="s">
        <v>22</v>
      </c>
      <c r="C31" s="33"/>
      <c r="D31" s="36" t="s">
        <v>22</v>
      </c>
      <c r="E31" s="33"/>
      <c r="F31" s="36" t="s">
        <v>22</v>
      </c>
      <c r="G31" s="33"/>
    </row>
    <row r="32" spans="1:12" x14ac:dyDescent="0.3">
      <c r="A32" s="20" t="s">
        <v>70</v>
      </c>
      <c r="B32" s="36" t="s">
        <v>22</v>
      </c>
      <c r="C32" s="33"/>
      <c r="D32" s="36" t="s">
        <v>22</v>
      </c>
      <c r="E32" s="33"/>
      <c r="F32" s="36" t="s">
        <v>22</v>
      </c>
      <c r="G32" s="33"/>
    </row>
    <row r="33" spans="1:7" x14ac:dyDescent="0.3">
      <c r="A33" s="20" t="s">
        <v>71</v>
      </c>
      <c r="B33" s="36" t="s">
        <v>22</v>
      </c>
      <c r="C33" s="33"/>
      <c r="D33" s="36" t="s">
        <v>22</v>
      </c>
      <c r="E33" s="33"/>
      <c r="F33" s="36" t="s">
        <v>22</v>
      </c>
      <c r="G33" s="33"/>
    </row>
    <row r="34" spans="1:7" x14ac:dyDescent="0.3">
      <c r="A34" s="20" t="s">
        <v>72</v>
      </c>
      <c r="B34" s="35">
        <v>8.9</v>
      </c>
      <c r="C34" s="33"/>
      <c r="D34" s="35">
        <v>51.3</v>
      </c>
      <c r="E34" s="33"/>
      <c r="F34" s="35">
        <v>1.6</v>
      </c>
      <c r="G34" s="33"/>
    </row>
    <row r="35" spans="1:7" x14ac:dyDescent="0.3">
      <c r="A35" s="20" t="s">
        <v>74</v>
      </c>
      <c r="B35" s="35">
        <v>2.8170000000000002</v>
      </c>
      <c r="C35" s="33"/>
      <c r="D35" s="35">
        <v>18.98</v>
      </c>
      <c r="E35" s="33"/>
      <c r="F35" s="35">
        <v>1.4</v>
      </c>
      <c r="G35" s="33"/>
    </row>
    <row r="36" spans="1:7" x14ac:dyDescent="0.3">
      <c r="A36" s="20" t="s">
        <v>77</v>
      </c>
      <c r="B36" s="35">
        <v>1.8</v>
      </c>
      <c r="C36" s="33"/>
      <c r="D36" s="35">
        <v>8.4</v>
      </c>
      <c r="E36" s="33"/>
      <c r="F36" s="35">
        <v>1.5</v>
      </c>
      <c r="G36" s="33"/>
    </row>
    <row r="37" spans="1:7" x14ac:dyDescent="0.3">
      <c r="A37" s="20" t="s">
        <v>80</v>
      </c>
      <c r="B37" s="35">
        <v>1.9370000000000001</v>
      </c>
      <c r="C37" s="33" t="s">
        <v>37</v>
      </c>
      <c r="D37" s="35">
        <v>18.503</v>
      </c>
      <c r="E37" s="33" t="s">
        <v>37</v>
      </c>
      <c r="F37" s="35">
        <v>3.6</v>
      </c>
      <c r="G37" s="33" t="s">
        <v>37</v>
      </c>
    </row>
    <row r="38" spans="1:7" x14ac:dyDescent="0.3">
      <c r="A38" s="20" t="s">
        <v>83</v>
      </c>
      <c r="B38" s="35">
        <v>10.706</v>
      </c>
      <c r="C38" s="33"/>
      <c r="D38" s="35">
        <v>29.824000000000002</v>
      </c>
      <c r="E38" s="33"/>
      <c r="F38" s="35">
        <v>2.9</v>
      </c>
      <c r="G38" s="33"/>
    </row>
    <row r="39" spans="1:7" x14ac:dyDescent="0.3">
      <c r="A39" s="20" t="s">
        <v>84</v>
      </c>
      <c r="B39" s="36" t="s">
        <v>22</v>
      </c>
      <c r="C39" s="33"/>
      <c r="D39" s="36" t="s">
        <v>22</v>
      </c>
      <c r="E39" s="33"/>
      <c r="F39" s="36" t="s">
        <v>22</v>
      </c>
      <c r="G39" s="33"/>
    </row>
    <row r="40" spans="1:7" x14ac:dyDescent="0.3">
      <c r="A40" s="20" t="s">
        <v>85</v>
      </c>
      <c r="B40" s="35">
        <v>25.8</v>
      </c>
      <c r="C40" s="33"/>
      <c r="D40" s="35">
        <v>61</v>
      </c>
      <c r="E40" s="33"/>
      <c r="F40" s="35">
        <v>17.100000000000001</v>
      </c>
      <c r="G40" s="33"/>
    </row>
    <row r="41" spans="1:7" x14ac:dyDescent="0.3">
      <c r="A41" s="20" t="s">
        <v>86</v>
      </c>
      <c r="B41" s="35">
        <v>24.2</v>
      </c>
      <c r="C41" s="33"/>
      <c r="D41" s="35">
        <v>60.6</v>
      </c>
      <c r="E41" s="33"/>
      <c r="F41" s="35">
        <v>8.1</v>
      </c>
      <c r="G41" s="33"/>
    </row>
    <row r="42" spans="1:7" x14ac:dyDescent="0.3">
      <c r="A42" s="20" t="s">
        <v>87</v>
      </c>
      <c r="B42" s="36" t="s">
        <v>22</v>
      </c>
      <c r="C42" s="33"/>
      <c r="D42" s="36" t="s">
        <v>22</v>
      </c>
      <c r="E42" s="33"/>
      <c r="F42" s="36" t="s">
        <v>22</v>
      </c>
      <c r="G42" s="33"/>
    </row>
    <row r="43" spans="1:7" x14ac:dyDescent="0.3">
      <c r="A43" s="20" t="s">
        <v>88</v>
      </c>
      <c r="B43" s="35">
        <v>0.13800000000000001</v>
      </c>
      <c r="C43" s="33" t="s">
        <v>30</v>
      </c>
      <c r="D43" s="35">
        <v>2.7989999999999999</v>
      </c>
      <c r="E43" s="33" t="s">
        <v>30</v>
      </c>
      <c r="F43" s="35">
        <v>0.71899999999999997</v>
      </c>
      <c r="G43" s="33" t="s">
        <v>30</v>
      </c>
    </row>
    <row r="44" spans="1:7" x14ac:dyDescent="0.3">
      <c r="A44" s="20" t="s">
        <v>91</v>
      </c>
      <c r="B44" s="35">
        <v>4.867</v>
      </c>
      <c r="C44" s="33"/>
      <c r="D44" s="35">
        <v>23.443000000000001</v>
      </c>
      <c r="E44" s="33"/>
      <c r="F44" s="35">
        <v>6.7</v>
      </c>
      <c r="G44" s="33"/>
    </row>
    <row r="45" spans="1:7" x14ac:dyDescent="0.3">
      <c r="A45" s="20" t="s">
        <v>92</v>
      </c>
      <c r="B45" s="35">
        <v>9.9779999999999998</v>
      </c>
      <c r="C45" s="33" t="s">
        <v>37</v>
      </c>
      <c r="D45" s="35">
        <v>31.645</v>
      </c>
      <c r="E45" s="33" t="s">
        <v>37</v>
      </c>
      <c r="F45" s="35">
        <v>11.9</v>
      </c>
      <c r="G45" s="33" t="s">
        <v>37</v>
      </c>
    </row>
    <row r="46" spans="1:7" x14ac:dyDescent="0.3">
      <c r="A46" s="20" t="s">
        <v>94</v>
      </c>
      <c r="B46" s="35">
        <v>6.9</v>
      </c>
      <c r="C46" s="33"/>
      <c r="D46" s="35">
        <v>27.3</v>
      </c>
      <c r="E46" s="33"/>
      <c r="F46" s="37">
        <v>5.9</v>
      </c>
      <c r="G46" s="33" t="s">
        <v>37</v>
      </c>
    </row>
    <row r="47" spans="1:7" x14ac:dyDescent="0.3">
      <c r="A47" s="20" t="s">
        <v>98</v>
      </c>
      <c r="B47" s="36" t="s">
        <v>22</v>
      </c>
      <c r="C47" s="33"/>
      <c r="D47" s="36" t="s">
        <v>22</v>
      </c>
      <c r="E47" s="33"/>
      <c r="F47" s="36" t="s">
        <v>22</v>
      </c>
      <c r="G47" s="33"/>
    </row>
    <row r="48" spans="1:7" x14ac:dyDescent="0.3">
      <c r="A48" s="20" t="s">
        <v>99</v>
      </c>
      <c r="B48" s="35">
        <v>2</v>
      </c>
      <c r="C48" s="33"/>
      <c r="D48" s="35">
        <v>17.100000000000001</v>
      </c>
      <c r="E48" s="33"/>
      <c r="F48" s="36" t="s">
        <v>22</v>
      </c>
      <c r="G48" s="33"/>
    </row>
    <row r="49" spans="1:7" x14ac:dyDescent="0.3">
      <c r="A49" s="20" t="s">
        <v>101</v>
      </c>
      <c r="B49" s="35">
        <v>7</v>
      </c>
      <c r="C49" s="33"/>
      <c r="D49" s="35">
        <v>27</v>
      </c>
      <c r="E49" s="33"/>
      <c r="F49" s="35">
        <v>3.5</v>
      </c>
      <c r="G49" s="33"/>
    </row>
    <row r="50" spans="1:7" x14ac:dyDescent="0.3">
      <c r="A50" s="20" t="s">
        <v>103</v>
      </c>
      <c r="B50" s="36" t="s">
        <v>22</v>
      </c>
      <c r="C50" s="33"/>
      <c r="D50" s="36" t="s">
        <v>22</v>
      </c>
      <c r="E50" s="33"/>
      <c r="F50" s="36" t="s">
        <v>22</v>
      </c>
      <c r="G50" s="33"/>
    </row>
    <row r="51" spans="1:7" x14ac:dyDescent="0.3">
      <c r="A51" s="20" t="s">
        <v>104</v>
      </c>
      <c r="B51" s="35">
        <v>4.8</v>
      </c>
      <c r="C51" s="33"/>
      <c r="D51" s="35">
        <v>29.4</v>
      </c>
      <c r="E51" s="33"/>
      <c r="F51" s="35">
        <v>5.9</v>
      </c>
      <c r="G51" s="33"/>
    </row>
    <row r="52" spans="1:7" x14ac:dyDescent="0.3">
      <c r="A52" s="20" t="s">
        <v>105</v>
      </c>
      <c r="B52" s="36" t="s">
        <v>22</v>
      </c>
      <c r="C52" s="33"/>
      <c r="D52" s="36" t="s">
        <v>22</v>
      </c>
      <c r="E52" s="33"/>
      <c r="F52" s="36" t="s">
        <v>22</v>
      </c>
      <c r="G52" s="33"/>
    </row>
    <row r="53" spans="1:7" x14ac:dyDescent="0.3">
      <c r="A53" s="20" t="s">
        <v>106</v>
      </c>
      <c r="B53" s="36" t="s">
        <v>22</v>
      </c>
      <c r="C53" s="33"/>
      <c r="D53" s="36" t="s">
        <v>22</v>
      </c>
      <c r="E53" s="33"/>
      <c r="F53" s="36" t="s">
        <v>22</v>
      </c>
      <c r="G53" s="33"/>
    </row>
    <row r="54" spans="1:7" x14ac:dyDescent="0.3">
      <c r="A54" s="20" t="s">
        <v>107</v>
      </c>
      <c r="B54" s="35">
        <v>0</v>
      </c>
      <c r="C54" s="33"/>
      <c r="D54" s="35">
        <v>0.1</v>
      </c>
      <c r="E54" s="33"/>
      <c r="F54" s="35">
        <v>0</v>
      </c>
      <c r="G54" s="33"/>
    </row>
    <row r="55" spans="1:7" x14ac:dyDescent="0.3">
      <c r="A55" s="20" t="s">
        <v>109</v>
      </c>
      <c r="B55" s="35">
        <v>8.4440000000000008</v>
      </c>
      <c r="C55" s="33"/>
      <c r="D55" s="35">
        <v>29.113</v>
      </c>
      <c r="E55" s="33"/>
      <c r="F55" s="35">
        <v>5.6</v>
      </c>
      <c r="G55" s="33"/>
    </row>
    <row r="56" spans="1:7" x14ac:dyDescent="0.3">
      <c r="A56" s="20" t="s">
        <v>111</v>
      </c>
      <c r="B56" s="36" t="s">
        <v>22</v>
      </c>
      <c r="C56" s="33"/>
      <c r="D56" s="35">
        <v>0.7</v>
      </c>
      <c r="E56" s="33" t="s">
        <v>30</v>
      </c>
      <c r="F56" s="36" t="s">
        <v>22</v>
      </c>
      <c r="G56" s="33"/>
    </row>
    <row r="57" spans="1:7" x14ac:dyDescent="0.3">
      <c r="A57" s="20" t="s">
        <v>114</v>
      </c>
      <c r="B57" s="35">
        <v>1.431</v>
      </c>
      <c r="C57" s="33"/>
      <c r="D57" s="35">
        <v>6.4509999999999996</v>
      </c>
      <c r="E57" s="33"/>
      <c r="F57" s="36" t="s">
        <v>22</v>
      </c>
      <c r="G57" s="33"/>
    </row>
    <row r="58" spans="1:7" x14ac:dyDescent="0.3">
      <c r="A58" s="20" t="s">
        <v>116</v>
      </c>
      <c r="B58" s="36" t="s">
        <v>22</v>
      </c>
      <c r="C58" s="33"/>
      <c r="D58" s="36" t="s">
        <v>22</v>
      </c>
      <c r="E58" s="33"/>
      <c r="F58" s="36" t="s">
        <v>22</v>
      </c>
      <c r="G58" s="33"/>
    </row>
    <row r="59" spans="1:7" x14ac:dyDescent="0.3">
      <c r="A59" s="20" t="s">
        <v>117</v>
      </c>
      <c r="B59" s="35">
        <v>9.4350000000000005</v>
      </c>
      <c r="C59" s="33"/>
      <c r="D59" s="35">
        <v>31.492999999999999</v>
      </c>
      <c r="E59" s="33"/>
      <c r="F59" s="37">
        <v>8</v>
      </c>
      <c r="G59" s="33" t="s">
        <v>37</v>
      </c>
    </row>
    <row r="60" spans="1:7" x14ac:dyDescent="0.3">
      <c r="A60" s="20" t="s">
        <v>120</v>
      </c>
      <c r="B60" s="35">
        <v>3.8</v>
      </c>
      <c r="C60" s="33"/>
      <c r="D60" s="35">
        <v>22.2</v>
      </c>
      <c r="E60" s="33"/>
      <c r="F60" s="36" t="s">
        <v>22</v>
      </c>
      <c r="G60" s="33"/>
    </row>
    <row r="61" spans="1:7" x14ac:dyDescent="0.3">
      <c r="A61" s="20" t="s">
        <v>122</v>
      </c>
      <c r="B61" s="35">
        <v>2.0329999999999999</v>
      </c>
      <c r="C61" s="33" t="s">
        <v>48</v>
      </c>
      <c r="D61" s="35">
        <v>17.393999999999998</v>
      </c>
      <c r="E61" s="33" t="s">
        <v>48</v>
      </c>
      <c r="F61" s="37">
        <v>0.2</v>
      </c>
      <c r="G61" s="33" t="s">
        <v>37</v>
      </c>
    </row>
    <row r="62" spans="1:7" x14ac:dyDescent="0.3">
      <c r="A62" s="20" t="s">
        <v>125</v>
      </c>
      <c r="B62" s="35">
        <v>4.3</v>
      </c>
      <c r="C62" s="33"/>
      <c r="D62" s="35">
        <v>19.7</v>
      </c>
      <c r="E62" s="33"/>
      <c r="F62" s="36" t="s">
        <v>22</v>
      </c>
      <c r="G62" s="33"/>
    </row>
    <row r="63" spans="1:7" x14ac:dyDescent="0.3">
      <c r="A63" s="20" t="s">
        <v>127</v>
      </c>
      <c r="B63" s="35">
        <v>8.6</v>
      </c>
      <c r="C63" s="33" t="s">
        <v>37</v>
      </c>
      <c r="D63" s="35">
        <v>29.5</v>
      </c>
      <c r="E63" s="33" t="s">
        <v>37</v>
      </c>
      <c r="F63" s="35">
        <v>3.5</v>
      </c>
      <c r="G63" s="33" t="s">
        <v>37</v>
      </c>
    </row>
    <row r="64" spans="1:7" x14ac:dyDescent="0.3">
      <c r="A64" s="20" t="s">
        <v>128</v>
      </c>
      <c r="B64" s="35">
        <v>12.856999999999999</v>
      </c>
      <c r="C64" s="33" t="s">
        <v>37</v>
      </c>
      <c r="D64" s="35">
        <v>40.676000000000002</v>
      </c>
      <c r="E64" s="33" t="s">
        <v>37</v>
      </c>
      <c r="F64" s="35">
        <v>2.2999999999999998</v>
      </c>
      <c r="G64" s="33" t="s">
        <v>37</v>
      </c>
    </row>
    <row r="65" spans="1:7" x14ac:dyDescent="0.3">
      <c r="A65" s="20" t="s">
        <v>130</v>
      </c>
      <c r="B65" s="36" t="s">
        <v>22</v>
      </c>
      <c r="C65" s="33"/>
      <c r="D65" s="36" t="s">
        <v>22</v>
      </c>
      <c r="E65" s="33"/>
      <c r="F65" s="36" t="s">
        <v>22</v>
      </c>
      <c r="G65" s="33"/>
    </row>
    <row r="66" spans="1:7" x14ac:dyDescent="0.3">
      <c r="A66" s="20" t="s">
        <v>131</v>
      </c>
      <c r="B66" s="35">
        <v>0.81899999999999995</v>
      </c>
      <c r="C66" s="33" t="s">
        <v>37</v>
      </c>
      <c r="D66" s="35">
        <v>5.3029999999999999</v>
      </c>
      <c r="E66" s="33" t="s">
        <v>37</v>
      </c>
      <c r="F66" s="35">
        <v>1</v>
      </c>
      <c r="G66" s="33" t="s">
        <v>37</v>
      </c>
    </row>
    <row r="67" spans="1:7" x14ac:dyDescent="0.3">
      <c r="A67" s="20" t="s">
        <v>133</v>
      </c>
      <c r="B67" s="35">
        <v>14.106</v>
      </c>
      <c r="C67" s="33"/>
      <c r="D67" s="35">
        <v>40.268000000000001</v>
      </c>
      <c r="E67" s="33"/>
      <c r="F67" s="35">
        <v>5</v>
      </c>
      <c r="G67" s="33"/>
    </row>
    <row r="68" spans="1:7" x14ac:dyDescent="0.3">
      <c r="A68" s="20" t="s">
        <v>135</v>
      </c>
      <c r="B68" s="35">
        <v>0.2</v>
      </c>
      <c r="C68" s="33"/>
      <c r="D68" s="35">
        <v>4</v>
      </c>
      <c r="E68" s="33"/>
      <c r="F68" s="35">
        <v>1.7</v>
      </c>
      <c r="G68" s="33"/>
    </row>
    <row r="69" spans="1:7" x14ac:dyDescent="0.3">
      <c r="A69" s="20" t="s">
        <v>137</v>
      </c>
      <c r="B69" s="36" t="s">
        <v>22</v>
      </c>
      <c r="C69" s="33"/>
      <c r="D69" s="35">
        <v>0.06</v>
      </c>
      <c r="E69" s="33" t="s">
        <v>30</v>
      </c>
      <c r="F69" s="36" t="s">
        <v>22</v>
      </c>
      <c r="G69" s="33"/>
    </row>
    <row r="70" spans="1:7" x14ac:dyDescent="0.3">
      <c r="A70" s="20" t="s">
        <v>139</v>
      </c>
      <c r="B70" s="36" t="s">
        <v>22</v>
      </c>
      <c r="C70" s="33"/>
      <c r="D70" s="36" t="s">
        <v>22</v>
      </c>
      <c r="E70" s="33"/>
      <c r="F70" s="36" t="s">
        <v>22</v>
      </c>
      <c r="G70" s="33"/>
    </row>
    <row r="71" spans="1:7" x14ac:dyDescent="0.3">
      <c r="A71" s="20" t="s">
        <v>140</v>
      </c>
      <c r="B71" s="35">
        <v>5.6139999999999999</v>
      </c>
      <c r="C71" s="33" t="s">
        <v>37</v>
      </c>
      <c r="D71" s="35">
        <v>21.925000000000001</v>
      </c>
      <c r="E71" s="33" t="s">
        <v>37</v>
      </c>
      <c r="F71" s="35">
        <v>4.7</v>
      </c>
      <c r="G71" s="33" t="s">
        <v>37</v>
      </c>
    </row>
    <row r="72" spans="1:7" x14ac:dyDescent="0.3">
      <c r="A72" s="20" t="s">
        <v>141</v>
      </c>
      <c r="B72" s="35">
        <v>5.6</v>
      </c>
      <c r="C72" s="33"/>
      <c r="D72" s="35">
        <v>23.1</v>
      </c>
      <c r="E72" s="33"/>
      <c r="F72" s="35">
        <v>0.2</v>
      </c>
      <c r="G72" s="33"/>
    </row>
    <row r="73" spans="1:7" x14ac:dyDescent="0.3">
      <c r="A73" s="20" t="s">
        <v>143</v>
      </c>
      <c r="B73" s="35">
        <v>0.3</v>
      </c>
      <c r="C73" s="33"/>
      <c r="D73" s="35">
        <v>13.9</v>
      </c>
      <c r="E73" s="33"/>
      <c r="F73" s="35">
        <v>0.5</v>
      </c>
      <c r="G73" s="33"/>
    </row>
    <row r="74" spans="1:7" x14ac:dyDescent="0.3">
      <c r="A74" s="20" t="s">
        <v>144</v>
      </c>
      <c r="B74" s="36" t="s">
        <v>22</v>
      </c>
      <c r="C74" s="33"/>
      <c r="D74" s="36" t="s">
        <v>22</v>
      </c>
      <c r="E74" s="33"/>
      <c r="F74" s="36" t="s">
        <v>22</v>
      </c>
      <c r="G74" s="33"/>
    </row>
    <row r="75" spans="1:7" x14ac:dyDescent="0.3">
      <c r="A75" s="20" t="s">
        <v>145</v>
      </c>
      <c r="B75" s="35">
        <v>5.0019999999999998</v>
      </c>
      <c r="C75" s="33"/>
      <c r="D75" s="35">
        <v>19.329000000000001</v>
      </c>
      <c r="E75" s="33"/>
      <c r="F75" s="35">
        <v>3.9</v>
      </c>
      <c r="G75" s="33"/>
    </row>
    <row r="76" spans="1:7" x14ac:dyDescent="0.3">
      <c r="A76" s="20" t="s">
        <v>146</v>
      </c>
      <c r="B76" s="36" t="s">
        <v>22</v>
      </c>
      <c r="C76" s="33"/>
      <c r="D76" s="36" t="s">
        <v>22</v>
      </c>
      <c r="E76" s="33"/>
      <c r="F76" s="36" t="s">
        <v>22</v>
      </c>
      <c r="G76" s="33"/>
    </row>
    <row r="77" spans="1:7" x14ac:dyDescent="0.3">
      <c r="A77" s="20" t="s">
        <v>147</v>
      </c>
      <c r="B77" s="36" t="s">
        <v>22</v>
      </c>
      <c r="C77" s="33"/>
      <c r="D77" s="36" t="s">
        <v>22</v>
      </c>
      <c r="E77" s="33"/>
      <c r="F77" s="36" t="s">
        <v>22</v>
      </c>
      <c r="G77" s="33"/>
    </row>
    <row r="78" spans="1:7" x14ac:dyDescent="0.3">
      <c r="A78" s="20" t="s">
        <v>148</v>
      </c>
      <c r="B78" s="35">
        <v>6.24</v>
      </c>
      <c r="C78" s="33"/>
      <c r="D78" s="35">
        <v>29.495999999999999</v>
      </c>
      <c r="E78" s="33"/>
      <c r="F78" s="35">
        <v>9.6</v>
      </c>
      <c r="G78" s="33"/>
    </row>
    <row r="79" spans="1:7" x14ac:dyDescent="0.3">
      <c r="A79" s="20" t="s">
        <v>150</v>
      </c>
      <c r="B79" s="35">
        <v>17.041</v>
      </c>
      <c r="C79" s="33"/>
      <c r="D79" s="35">
        <v>46.503999999999998</v>
      </c>
      <c r="E79" s="33"/>
      <c r="F79" s="35">
        <v>1.9</v>
      </c>
      <c r="G79" s="33"/>
    </row>
    <row r="80" spans="1:7" x14ac:dyDescent="0.3">
      <c r="A80" s="20" t="s">
        <v>151</v>
      </c>
      <c r="B80" s="35">
        <v>8.1</v>
      </c>
      <c r="C80" s="33"/>
      <c r="D80" s="35">
        <v>25.7</v>
      </c>
      <c r="E80" s="33"/>
      <c r="F80" s="35">
        <v>2.2000000000000002</v>
      </c>
      <c r="G80" s="33"/>
    </row>
    <row r="81" spans="1:7" x14ac:dyDescent="0.3">
      <c r="A81" s="20" t="s">
        <v>152</v>
      </c>
      <c r="B81" s="35">
        <v>3.6</v>
      </c>
      <c r="C81" s="33" t="s">
        <v>48</v>
      </c>
      <c r="D81" s="35">
        <v>30.2</v>
      </c>
      <c r="E81" s="33" t="s">
        <v>48</v>
      </c>
      <c r="F81" s="35">
        <v>8.5</v>
      </c>
      <c r="G81" s="33" t="s">
        <v>48</v>
      </c>
    </row>
    <row r="82" spans="1:7" x14ac:dyDescent="0.3">
      <c r="A82" s="20" t="s">
        <v>153</v>
      </c>
      <c r="B82" s="35">
        <v>2.1349999999999998</v>
      </c>
      <c r="C82" s="33"/>
      <c r="D82" s="35">
        <v>14.898999999999999</v>
      </c>
      <c r="E82" s="33"/>
      <c r="F82" s="35">
        <v>1.552</v>
      </c>
      <c r="G82" s="33"/>
    </row>
    <row r="83" spans="1:7" x14ac:dyDescent="0.3">
      <c r="A83" s="20" t="s">
        <v>154</v>
      </c>
      <c r="B83" s="36" t="s">
        <v>22</v>
      </c>
      <c r="C83" s="33"/>
      <c r="D83" s="36" t="s">
        <v>22</v>
      </c>
      <c r="E83" s="33"/>
      <c r="F83" s="36" t="s">
        <v>22</v>
      </c>
      <c r="G83" s="33"/>
    </row>
    <row r="84" spans="1:7" x14ac:dyDescent="0.3">
      <c r="A84" s="20" t="s">
        <v>155</v>
      </c>
      <c r="B84" s="35">
        <v>9.1620000000000008</v>
      </c>
      <c r="C84" s="33"/>
      <c r="D84" s="35">
        <v>34.01</v>
      </c>
      <c r="E84" s="33"/>
      <c r="F84" s="35">
        <v>9.9939999999999998</v>
      </c>
      <c r="G84" s="33"/>
    </row>
    <row r="85" spans="1:7" x14ac:dyDescent="0.3">
      <c r="A85" s="20" t="s">
        <v>156</v>
      </c>
      <c r="B85" s="36" t="s">
        <v>22</v>
      </c>
      <c r="C85" s="33"/>
      <c r="D85" s="36" t="s">
        <v>22</v>
      </c>
      <c r="E85" s="33"/>
      <c r="F85" s="36" t="s">
        <v>22</v>
      </c>
      <c r="G85" s="33"/>
    </row>
    <row r="86" spans="1:7" x14ac:dyDescent="0.3">
      <c r="A86" s="20" t="s">
        <v>157</v>
      </c>
      <c r="B86" s="36" t="s">
        <v>22</v>
      </c>
      <c r="C86" s="33"/>
      <c r="D86" s="36" t="s">
        <v>22</v>
      </c>
      <c r="E86" s="33"/>
      <c r="F86" s="36" t="s">
        <v>22</v>
      </c>
      <c r="G86" s="33"/>
    </row>
    <row r="87" spans="1:7" x14ac:dyDescent="0.3">
      <c r="A87" s="20" t="s">
        <v>158</v>
      </c>
      <c r="B87" s="35">
        <v>4.8</v>
      </c>
      <c r="C87" s="33"/>
      <c r="D87" s="35">
        <v>23.3</v>
      </c>
      <c r="E87" s="33"/>
      <c r="F87" s="35">
        <v>2.6339999999999999</v>
      </c>
      <c r="G87" s="33"/>
    </row>
    <row r="88" spans="1:7" x14ac:dyDescent="0.3">
      <c r="A88" s="20" t="s">
        <v>161</v>
      </c>
      <c r="B88" s="35">
        <v>2</v>
      </c>
      <c r="C88" s="33"/>
      <c r="D88" s="35">
        <v>16.3</v>
      </c>
      <c r="E88" s="33"/>
      <c r="F88" s="37">
        <v>5.3</v>
      </c>
      <c r="G88" s="33" t="s">
        <v>48</v>
      </c>
    </row>
    <row r="89" spans="1:7" x14ac:dyDescent="0.3">
      <c r="A89" s="20" t="s">
        <v>163</v>
      </c>
      <c r="B89" s="35">
        <v>2.7</v>
      </c>
      <c r="C89" s="33" t="s">
        <v>37</v>
      </c>
      <c r="D89" s="35">
        <v>16.7</v>
      </c>
      <c r="E89" s="33" t="s">
        <v>37</v>
      </c>
      <c r="F89" s="36" t="s">
        <v>22</v>
      </c>
      <c r="G89" s="33"/>
    </row>
    <row r="90" spans="1:7" x14ac:dyDescent="0.3">
      <c r="A90" s="20" t="s">
        <v>165</v>
      </c>
      <c r="B90" s="35">
        <v>7.2</v>
      </c>
      <c r="C90" s="33"/>
      <c r="D90" s="35">
        <v>27.9</v>
      </c>
      <c r="E90" s="33"/>
      <c r="F90" s="36" t="s">
        <v>22</v>
      </c>
      <c r="G90" s="33"/>
    </row>
    <row r="91" spans="1:7" x14ac:dyDescent="0.3">
      <c r="A91" s="20" t="s">
        <v>166</v>
      </c>
      <c r="B91" s="36" t="s">
        <v>22</v>
      </c>
      <c r="C91" s="33"/>
      <c r="D91" s="36" t="s">
        <v>22</v>
      </c>
      <c r="E91" s="33"/>
      <c r="F91" s="36" t="s">
        <v>22</v>
      </c>
      <c r="G91" s="33"/>
    </row>
    <row r="92" spans="1:7" x14ac:dyDescent="0.3">
      <c r="A92" s="20" t="s">
        <v>167</v>
      </c>
      <c r="B92" s="36" t="s">
        <v>22</v>
      </c>
      <c r="C92" s="33"/>
      <c r="D92" s="36" t="s">
        <v>22</v>
      </c>
      <c r="E92" s="33"/>
      <c r="F92" s="36" t="s">
        <v>22</v>
      </c>
      <c r="G92" s="33"/>
    </row>
    <row r="93" spans="1:7" x14ac:dyDescent="0.3">
      <c r="A93" s="20" t="s">
        <v>168</v>
      </c>
      <c r="B93" s="36" t="s">
        <v>22</v>
      </c>
      <c r="C93" s="33"/>
      <c r="D93" s="36" t="s">
        <v>22</v>
      </c>
      <c r="E93" s="33"/>
      <c r="F93" s="36" t="s">
        <v>22</v>
      </c>
      <c r="G93" s="33"/>
    </row>
    <row r="94" spans="1:7" x14ac:dyDescent="0.3">
      <c r="A94" s="20" t="s">
        <v>169</v>
      </c>
      <c r="B94" s="35">
        <v>1.365</v>
      </c>
      <c r="C94" s="33" t="s">
        <v>37</v>
      </c>
      <c r="D94" s="35">
        <v>7.8680000000000003</v>
      </c>
      <c r="E94" s="33" t="s">
        <v>37</v>
      </c>
      <c r="F94" s="36" t="s">
        <v>22</v>
      </c>
      <c r="G94" s="33"/>
    </row>
    <row r="95" spans="1:7" x14ac:dyDescent="0.3">
      <c r="A95" s="20" t="s">
        <v>171</v>
      </c>
      <c r="B95" s="36" t="s">
        <v>22</v>
      </c>
      <c r="C95" s="33"/>
      <c r="D95" s="36" t="s">
        <v>22</v>
      </c>
      <c r="E95" s="33"/>
      <c r="F95" s="36" t="s">
        <v>22</v>
      </c>
      <c r="G95" s="33"/>
    </row>
    <row r="96" spans="1:7" x14ac:dyDescent="0.3">
      <c r="A96" s="20" t="s">
        <v>172</v>
      </c>
      <c r="B96" s="35">
        <v>1.4790000000000001</v>
      </c>
      <c r="C96" s="33"/>
      <c r="D96" s="35">
        <v>9.6869999999999994</v>
      </c>
      <c r="E96" s="33"/>
      <c r="F96" s="35">
        <v>6.5000000000000002E-2</v>
      </c>
      <c r="G96" s="33"/>
    </row>
    <row r="97" spans="1:7" x14ac:dyDescent="0.3">
      <c r="A97" s="20" t="s">
        <v>173</v>
      </c>
      <c r="B97" s="35">
        <v>0.2</v>
      </c>
      <c r="C97" s="33"/>
      <c r="D97" s="35">
        <v>7</v>
      </c>
      <c r="E97" s="33"/>
      <c r="F97" s="37">
        <v>0.3</v>
      </c>
      <c r="G97" s="33" t="s">
        <v>37</v>
      </c>
    </row>
    <row r="98" spans="1:7" x14ac:dyDescent="0.3">
      <c r="A98" s="20" t="s">
        <v>177</v>
      </c>
      <c r="B98" s="35">
        <v>4.3940000000000001</v>
      </c>
      <c r="C98" s="33" t="s">
        <v>37</v>
      </c>
      <c r="D98" s="35">
        <v>22.928999999999998</v>
      </c>
      <c r="E98" s="33" t="s">
        <v>37</v>
      </c>
      <c r="F98" s="35">
        <v>2.5</v>
      </c>
      <c r="G98" s="33" t="s">
        <v>37</v>
      </c>
    </row>
    <row r="99" spans="1:7" x14ac:dyDescent="0.3">
      <c r="A99" s="20" t="s">
        <v>178</v>
      </c>
      <c r="B99" s="35">
        <v>2.391</v>
      </c>
      <c r="C99" s="33"/>
      <c r="D99" s="35">
        <v>18.434999999999999</v>
      </c>
      <c r="E99" s="33"/>
      <c r="F99" s="35">
        <v>8.6</v>
      </c>
      <c r="G99" s="33"/>
    </row>
    <row r="100" spans="1:7" x14ac:dyDescent="0.3">
      <c r="A100" s="20" t="s">
        <v>179</v>
      </c>
      <c r="B100" s="36" t="s">
        <v>22</v>
      </c>
      <c r="C100" s="33"/>
      <c r="D100" s="36" t="s">
        <v>22</v>
      </c>
      <c r="E100" s="33"/>
      <c r="F100" s="36" t="s">
        <v>22</v>
      </c>
      <c r="G100" s="33"/>
    </row>
    <row r="101" spans="1:7" x14ac:dyDescent="0.3">
      <c r="A101" s="20" t="s">
        <v>180</v>
      </c>
      <c r="B101" s="35">
        <v>0.307</v>
      </c>
      <c r="C101" s="33"/>
      <c r="D101" s="35">
        <v>12.867000000000001</v>
      </c>
      <c r="E101" s="33"/>
      <c r="F101" s="37">
        <v>0.4</v>
      </c>
      <c r="G101" s="33" t="s">
        <v>37</v>
      </c>
    </row>
    <row r="102" spans="1:7" x14ac:dyDescent="0.3">
      <c r="A102" s="20" t="s">
        <v>181</v>
      </c>
      <c r="B102" s="35">
        <v>7.1</v>
      </c>
      <c r="C102" s="33"/>
      <c r="D102" s="35">
        <v>32.700000000000003</v>
      </c>
      <c r="E102" s="33"/>
      <c r="F102" s="35">
        <v>10.8</v>
      </c>
      <c r="G102" s="33"/>
    </row>
    <row r="103" spans="1:7" x14ac:dyDescent="0.3">
      <c r="A103" s="20" t="s">
        <v>182</v>
      </c>
      <c r="B103" s="36" t="s">
        <v>22</v>
      </c>
      <c r="C103" s="33"/>
      <c r="D103" s="36" t="s">
        <v>22</v>
      </c>
      <c r="E103" s="33"/>
      <c r="F103" s="36" t="s">
        <v>22</v>
      </c>
      <c r="G103" s="33"/>
    </row>
    <row r="104" spans="1:7" x14ac:dyDescent="0.3">
      <c r="A104" s="20" t="s">
        <v>183</v>
      </c>
      <c r="B104" s="35">
        <v>1.4</v>
      </c>
      <c r="C104" s="33" t="s">
        <v>30</v>
      </c>
      <c r="D104" s="35">
        <v>6</v>
      </c>
      <c r="E104" s="33" t="s">
        <v>30</v>
      </c>
      <c r="F104" s="36" t="s">
        <v>22</v>
      </c>
      <c r="G104" s="33"/>
    </row>
    <row r="105" spans="1:7" x14ac:dyDescent="0.3">
      <c r="A105" s="20" t="s">
        <v>184</v>
      </c>
      <c r="B105" s="35">
        <v>1.038</v>
      </c>
      <c r="C105" s="33"/>
      <c r="D105" s="35">
        <v>16.411999999999999</v>
      </c>
      <c r="E105" s="33"/>
      <c r="F105" s="35">
        <v>1.9</v>
      </c>
      <c r="G105" s="33"/>
    </row>
    <row r="106" spans="1:7" x14ac:dyDescent="0.3">
      <c r="A106" s="20" t="s">
        <v>185</v>
      </c>
      <c r="B106" s="35">
        <v>5.8</v>
      </c>
      <c r="C106" s="33"/>
      <c r="D106" s="35">
        <v>24.9</v>
      </c>
      <c r="E106" s="33"/>
      <c r="F106" s="35">
        <v>8.4</v>
      </c>
      <c r="G106" s="33"/>
    </row>
    <row r="107" spans="1:7" x14ac:dyDescent="0.3">
      <c r="A107" s="20" t="s">
        <v>186</v>
      </c>
      <c r="B107" s="36" t="s">
        <v>22</v>
      </c>
      <c r="C107" s="33"/>
      <c r="D107" s="36" t="s">
        <v>22</v>
      </c>
      <c r="E107" s="33"/>
      <c r="F107" s="36" t="s">
        <v>22</v>
      </c>
      <c r="G107" s="33"/>
    </row>
    <row r="108" spans="1:7" x14ac:dyDescent="0.3">
      <c r="A108" s="20" t="s">
        <v>187</v>
      </c>
      <c r="B108" s="36" t="s">
        <v>22</v>
      </c>
      <c r="C108" s="33"/>
      <c r="D108" s="36" t="s">
        <v>22</v>
      </c>
      <c r="E108" s="33"/>
      <c r="F108" s="36" t="s">
        <v>22</v>
      </c>
      <c r="G108" s="33"/>
    </row>
    <row r="109" spans="1:7" x14ac:dyDescent="0.3">
      <c r="A109" s="20" t="s">
        <v>188</v>
      </c>
      <c r="B109" s="35">
        <v>0</v>
      </c>
      <c r="C109" s="33" t="s">
        <v>30</v>
      </c>
      <c r="D109" s="35">
        <v>0.3</v>
      </c>
      <c r="E109" s="33" t="s">
        <v>30</v>
      </c>
      <c r="F109" s="36" t="s">
        <v>22</v>
      </c>
      <c r="G109" s="33"/>
    </row>
    <row r="110" spans="1:7" x14ac:dyDescent="0.3">
      <c r="A110" s="20" t="s">
        <v>190</v>
      </c>
      <c r="B110" s="36" t="s">
        <v>22</v>
      </c>
      <c r="C110" s="33"/>
      <c r="D110" s="36" t="s">
        <v>22</v>
      </c>
      <c r="E110" s="33"/>
      <c r="F110" s="36" t="s">
        <v>22</v>
      </c>
      <c r="G110" s="33"/>
    </row>
    <row r="111" spans="1:7" x14ac:dyDescent="0.3">
      <c r="A111" s="20" t="s">
        <v>191</v>
      </c>
      <c r="B111" s="35">
        <v>12.693</v>
      </c>
      <c r="C111" s="33"/>
      <c r="D111" s="35">
        <v>38.837000000000003</v>
      </c>
      <c r="E111" s="33"/>
      <c r="F111" s="35">
        <v>11.231999999999999</v>
      </c>
      <c r="G111" s="33"/>
    </row>
    <row r="112" spans="1:7" x14ac:dyDescent="0.3">
      <c r="A112" s="20" t="s">
        <v>193</v>
      </c>
      <c r="B112" s="35">
        <v>7.4589999999999996</v>
      </c>
      <c r="C112" s="33"/>
      <c r="D112" s="35">
        <v>37.664000000000001</v>
      </c>
      <c r="E112" s="33"/>
      <c r="F112" s="35">
        <v>6.9640000000000004</v>
      </c>
      <c r="G112" s="33"/>
    </row>
    <row r="113" spans="1:7" x14ac:dyDescent="0.3">
      <c r="A113" s="20" t="s">
        <v>194</v>
      </c>
      <c r="B113" s="36" t="s">
        <v>22</v>
      </c>
      <c r="C113" s="33"/>
      <c r="D113" s="36" t="s">
        <v>22</v>
      </c>
      <c r="E113" s="33"/>
      <c r="F113" s="36" t="s">
        <v>22</v>
      </c>
      <c r="G113" s="33"/>
    </row>
    <row r="114" spans="1:7" x14ac:dyDescent="0.3">
      <c r="A114" s="20" t="s">
        <v>195</v>
      </c>
      <c r="B114" s="35">
        <v>4.7E-2</v>
      </c>
      <c r="C114" s="33"/>
      <c r="D114" s="35">
        <v>2.153</v>
      </c>
      <c r="E114" s="33"/>
      <c r="F114" s="35">
        <v>2.2000000000000002</v>
      </c>
      <c r="G114" s="33"/>
    </row>
    <row r="115" spans="1:7" x14ac:dyDescent="0.3">
      <c r="A115" s="20" t="s">
        <v>196</v>
      </c>
      <c r="B115" s="35">
        <v>15.949</v>
      </c>
      <c r="C115" s="33" t="s">
        <v>30</v>
      </c>
      <c r="D115" s="35">
        <v>53.651000000000003</v>
      </c>
      <c r="E115" s="33" t="s">
        <v>30</v>
      </c>
      <c r="F115" s="35">
        <v>2.1</v>
      </c>
      <c r="G115" s="33" t="s">
        <v>30</v>
      </c>
    </row>
    <row r="116" spans="1:7" x14ac:dyDescent="0.3">
      <c r="A116" s="20" t="s">
        <v>197</v>
      </c>
      <c r="B116" s="36" t="s">
        <v>22</v>
      </c>
      <c r="C116" s="33"/>
      <c r="D116" s="36" t="s">
        <v>22</v>
      </c>
      <c r="E116" s="33"/>
      <c r="F116" s="36" t="s">
        <v>22</v>
      </c>
      <c r="G116" s="33"/>
    </row>
    <row r="117" spans="1:7" x14ac:dyDescent="0.3">
      <c r="A117" s="20" t="s">
        <v>198</v>
      </c>
      <c r="B117" s="35">
        <v>5.5</v>
      </c>
      <c r="C117" s="33" t="s">
        <v>37</v>
      </c>
      <c r="D117" s="35">
        <v>26.3</v>
      </c>
      <c r="E117" s="33" t="s">
        <v>37</v>
      </c>
      <c r="F117" s="35">
        <v>11.8</v>
      </c>
      <c r="G117" s="33" t="s">
        <v>37</v>
      </c>
    </row>
    <row r="118" spans="1:7" x14ac:dyDescent="0.3">
      <c r="A118" s="20" t="s">
        <v>201</v>
      </c>
      <c r="B118" s="35">
        <v>15.5</v>
      </c>
      <c r="C118" s="33"/>
      <c r="D118" s="35">
        <v>36.6</v>
      </c>
      <c r="E118" s="33"/>
      <c r="F118" s="35">
        <v>1.2</v>
      </c>
      <c r="G118" s="33"/>
    </row>
    <row r="119" spans="1:7" x14ac:dyDescent="0.3">
      <c r="A119" s="20" t="s">
        <v>203</v>
      </c>
      <c r="B119" s="36" t="s">
        <v>22</v>
      </c>
      <c r="C119" s="33"/>
      <c r="D119" s="36" t="s">
        <v>22</v>
      </c>
      <c r="E119" s="33"/>
      <c r="F119" s="36" t="s">
        <v>22</v>
      </c>
      <c r="G119" s="33"/>
    </row>
    <row r="120" spans="1:7" x14ac:dyDescent="0.3">
      <c r="A120" s="20" t="s">
        <v>204</v>
      </c>
      <c r="B120" s="35">
        <v>3.63</v>
      </c>
      <c r="C120" s="33"/>
      <c r="D120" s="35">
        <v>20.701000000000001</v>
      </c>
      <c r="E120" s="33"/>
      <c r="F120" s="36" t="s">
        <v>22</v>
      </c>
      <c r="G120" s="33"/>
    </row>
    <row r="121" spans="1:7" x14ac:dyDescent="0.3">
      <c r="A121" s="20" t="s">
        <v>206</v>
      </c>
      <c r="B121" s="36" t="s">
        <v>22</v>
      </c>
      <c r="C121" s="33"/>
      <c r="D121" s="36" t="s">
        <v>22</v>
      </c>
      <c r="E121" s="33"/>
      <c r="F121" s="36" t="s">
        <v>22</v>
      </c>
      <c r="G121" s="33"/>
    </row>
    <row r="122" spans="1:7" x14ac:dyDescent="0.3">
      <c r="A122" s="20" t="s">
        <v>207</v>
      </c>
      <c r="B122" s="36" t="s">
        <v>22</v>
      </c>
      <c r="C122" s="33"/>
      <c r="D122" s="36" t="s">
        <v>22</v>
      </c>
      <c r="E122" s="33"/>
      <c r="F122" s="36" t="s">
        <v>22</v>
      </c>
      <c r="G122" s="33"/>
    </row>
    <row r="123" spans="1:7" x14ac:dyDescent="0.3">
      <c r="A123" s="20" t="s">
        <v>208</v>
      </c>
      <c r="B123" s="35">
        <v>0.92900000000000005</v>
      </c>
      <c r="C123" s="33"/>
      <c r="D123" s="35">
        <v>12.031000000000001</v>
      </c>
      <c r="E123" s="33"/>
      <c r="F123" s="35">
        <v>2.1</v>
      </c>
      <c r="G123" s="33"/>
    </row>
    <row r="124" spans="1:7" x14ac:dyDescent="0.3">
      <c r="A124" s="20" t="s">
        <v>209</v>
      </c>
      <c r="B124" s="35">
        <v>1.9</v>
      </c>
      <c r="C124" s="33"/>
      <c r="D124" s="35">
        <v>5.8</v>
      </c>
      <c r="E124" s="33"/>
      <c r="F124" s="35">
        <v>3.2</v>
      </c>
      <c r="G124" s="33"/>
    </row>
    <row r="125" spans="1:7" x14ac:dyDescent="0.3">
      <c r="A125" s="20" t="s">
        <v>210</v>
      </c>
      <c r="B125" s="36" t="s">
        <v>22</v>
      </c>
      <c r="C125" s="33"/>
      <c r="D125" s="36" t="s">
        <v>22</v>
      </c>
      <c r="E125" s="33"/>
      <c r="F125" s="36" t="s">
        <v>22</v>
      </c>
      <c r="G125" s="33"/>
    </row>
    <row r="126" spans="1:7" x14ac:dyDescent="0.3">
      <c r="A126" s="20" t="s">
        <v>211</v>
      </c>
      <c r="B126" s="35">
        <v>0.5</v>
      </c>
      <c r="C126" s="33"/>
      <c r="D126" s="35">
        <v>13.7</v>
      </c>
      <c r="E126" s="33"/>
      <c r="F126" s="36" t="s">
        <v>22</v>
      </c>
      <c r="G126" s="33"/>
    </row>
    <row r="127" spans="1:7" x14ac:dyDescent="0.3">
      <c r="A127" s="20" t="s">
        <v>213</v>
      </c>
      <c r="B127" s="35">
        <v>16.827000000000002</v>
      </c>
      <c r="C127" s="33"/>
      <c r="D127" s="35">
        <v>52.945999999999998</v>
      </c>
      <c r="E127" s="33"/>
      <c r="F127" s="35">
        <v>9.6999999999999993</v>
      </c>
      <c r="G127" s="33"/>
    </row>
    <row r="128" spans="1:7" x14ac:dyDescent="0.3">
      <c r="A128" s="20" t="s">
        <v>215</v>
      </c>
      <c r="B128" s="35">
        <v>1.8859999999999999</v>
      </c>
      <c r="C128" s="33"/>
      <c r="D128" s="35">
        <v>16.024000000000001</v>
      </c>
      <c r="E128" s="33"/>
      <c r="F128" s="35">
        <v>5</v>
      </c>
      <c r="G128" s="33"/>
    </row>
    <row r="129" spans="1:7" x14ac:dyDescent="0.3">
      <c r="A129" s="20" t="s">
        <v>216</v>
      </c>
      <c r="B129" s="35">
        <v>1.5840000000000001</v>
      </c>
      <c r="C129" s="33" t="s">
        <v>37</v>
      </c>
      <c r="D129" s="35">
        <v>6.915</v>
      </c>
      <c r="E129" s="33" t="s">
        <v>37</v>
      </c>
      <c r="F129" s="35">
        <v>1.4</v>
      </c>
      <c r="G129" s="33" t="s">
        <v>37</v>
      </c>
    </row>
    <row r="130" spans="1:7" x14ac:dyDescent="0.3">
      <c r="A130" s="20" t="s">
        <v>217</v>
      </c>
      <c r="B130" s="35">
        <v>1.9</v>
      </c>
      <c r="C130" s="33" t="s">
        <v>37</v>
      </c>
      <c r="D130" s="35">
        <v>26.8</v>
      </c>
      <c r="E130" s="33" t="s">
        <v>37</v>
      </c>
      <c r="F130" s="35">
        <v>12.3</v>
      </c>
      <c r="G130" s="33" t="s">
        <v>37</v>
      </c>
    </row>
    <row r="131" spans="1:7" x14ac:dyDescent="0.3">
      <c r="A131" s="20" t="s">
        <v>218</v>
      </c>
      <c r="B131" s="35">
        <v>7.9</v>
      </c>
      <c r="C131" s="33"/>
      <c r="D131" s="35">
        <v>32.799999999999997</v>
      </c>
      <c r="E131" s="33"/>
      <c r="F131" s="35">
        <v>9</v>
      </c>
      <c r="G131" s="33"/>
    </row>
    <row r="132" spans="1:7" x14ac:dyDescent="0.3">
      <c r="A132" s="20" t="s">
        <v>219</v>
      </c>
      <c r="B132" s="36" t="s">
        <v>22</v>
      </c>
      <c r="C132" s="33"/>
      <c r="D132" s="36" t="s">
        <v>22</v>
      </c>
      <c r="E132" s="33"/>
      <c r="F132" s="36" t="s">
        <v>22</v>
      </c>
      <c r="G132" s="33"/>
    </row>
    <row r="133" spans="1:7" x14ac:dyDescent="0.3">
      <c r="A133" s="20" t="s">
        <v>220</v>
      </c>
      <c r="B133" s="36" t="s">
        <v>22</v>
      </c>
      <c r="C133" s="33"/>
      <c r="D133" s="36" t="s">
        <v>22</v>
      </c>
      <c r="E133" s="33"/>
      <c r="F133" s="36" t="s">
        <v>22</v>
      </c>
      <c r="G133" s="33"/>
    </row>
    <row r="134" spans="1:7" x14ac:dyDescent="0.3">
      <c r="A134" s="20" t="s">
        <v>221</v>
      </c>
      <c r="B134" s="35">
        <v>9.6999999999999993</v>
      </c>
      <c r="C134" s="33" t="s">
        <v>37</v>
      </c>
      <c r="D134" s="35">
        <v>35.200000000000003</v>
      </c>
      <c r="E134" s="33" t="s">
        <v>37</v>
      </c>
      <c r="F134" s="35">
        <v>19.399999999999999</v>
      </c>
      <c r="G134" s="33" t="s">
        <v>37</v>
      </c>
    </row>
    <row r="135" spans="1:7" x14ac:dyDescent="0.3">
      <c r="A135" s="20" t="s">
        <v>223</v>
      </c>
      <c r="B135" s="35">
        <v>28</v>
      </c>
      <c r="C135" s="33" t="s">
        <v>37</v>
      </c>
      <c r="D135" s="35">
        <v>76.27</v>
      </c>
      <c r="E135" s="33" t="s">
        <v>37</v>
      </c>
      <c r="F135" s="35">
        <v>5.7</v>
      </c>
      <c r="G135" s="33" t="s">
        <v>37</v>
      </c>
    </row>
    <row r="136" spans="1:7" x14ac:dyDescent="0.3">
      <c r="A136" s="20" t="s">
        <v>224</v>
      </c>
      <c r="B136" s="35">
        <v>12.253</v>
      </c>
      <c r="C136" s="33" t="s">
        <v>30</v>
      </c>
      <c r="D136" s="35">
        <v>30.323</v>
      </c>
      <c r="E136" s="33" t="s">
        <v>30</v>
      </c>
      <c r="F136" s="35">
        <v>1.611</v>
      </c>
      <c r="G136" s="33" t="s">
        <v>30</v>
      </c>
    </row>
    <row r="137" spans="1:7" x14ac:dyDescent="0.3">
      <c r="A137" s="20" t="s">
        <v>225</v>
      </c>
      <c r="B137" s="36" t="s">
        <v>22</v>
      </c>
      <c r="C137" s="33"/>
      <c r="D137" s="36" t="s">
        <v>22</v>
      </c>
      <c r="E137" s="33"/>
      <c r="F137" s="36" t="s">
        <v>22</v>
      </c>
      <c r="G137" s="33"/>
    </row>
    <row r="138" spans="1:7" x14ac:dyDescent="0.3">
      <c r="A138" s="20" t="s">
        <v>226</v>
      </c>
      <c r="B138" s="35">
        <v>0.3</v>
      </c>
      <c r="C138" s="33"/>
      <c r="D138" s="35">
        <v>7.5</v>
      </c>
      <c r="E138" s="33"/>
      <c r="F138" s="36" t="s">
        <v>22</v>
      </c>
      <c r="G138" s="33"/>
    </row>
    <row r="139" spans="1:7" x14ac:dyDescent="0.3">
      <c r="A139" s="20" t="s">
        <v>227</v>
      </c>
      <c r="B139" s="36" t="s">
        <v>22</v>
      </c>
      <c r="C139" s="33"/>
      <c r="D139" s="35">
        <v>1.2999999999999999E-2</v>
      </c>
      <c r="E139" s="33" t="s">
        <v>30</v>
      </c>
      <c r="F139" s="36" t="s">
        <v>22</v>
      </c>
      <c r="G139" s="33"/>
    </row>
    <row r="140" spans="1:7" x14ac:dyDescent="0.3">
      <c r="A140" s="20" t="s">
        <v>229</v>
      </c>
      <c r="B140" s="35">
        <v>1.2</v>
      </c>
      <c r="C140" s="33" t="s">
        <v>37</v>
      </c>
      <c r="D140" s="35">
        <v>4</v>
      </c>
      <c r="E140" s="33" t="s">
        <v>37</v>
      </c>
      <c r="F140" s="36" t="s">
        <v>22</v>
      </c>
      <c r="G140" s="33"/>
    </row>
    <row r="141" spans="1:7" x14ac:dyDescent="0.3">
      <c r="A141" s="20" t="s">
        <v>230</v>
      </c>
      <c r="B141" s="35">
        <v>3.641</v>
      </c>
      <c r="C141" s="33" t="s">
        <v>30</v>
      </c>
      <c r="D141" s="35">
        <v>18.321000000000002</v>
      </c>
      <c r="E141" s="33" t="s">
        <v>30</v>
      </c>
      <c r="F141" s="35">
        <v>4.7</v>
      </c>
      <c r="G141" s="33" t="s">
        <v>30</v>
      </c>
    </row>
    <row r="142" spans="1:7" x14ac:dyDescent="0.3">
      <c r="A142" s="20" t="s">
        <v>231</v>
      </c>
      <c r="B142" s="36" t="s">
        <v>22</v>
      </c>
      <c r="C142" s="33"/>
      <c r="D142" s="36" t="s">
        <v>22</v>
      </c>
      <c r="E142" s="33"/>
      <c r="F142" s="36" t="s">
        <v>22</v>
      </c>
      <c r="G142" s="33"/>
    </row>
    <row r="143" spans="1:7" x14ac:dyDescent="0.3">
      <c r="A143" s="20" t="s">
        <v>232</v>
      </c>
      <c r="B143" s="35">
        <v>6.8</v>
      </c>
      <c r="C143" s="33" t="s">
        <v>37</v>
      </c>
      <c r="D143" s="35">
        <v>26.4</v>
      </c>
      <c r="E143" s="33" t="s">
        <v>37</v>
      </c>
      <c r="F143" s="36" t="s">
        <v>22</v>
      </c>
      <c r="G143" s="33"/>
    </row>
    <row r="144" spans="1:7" x14ac:dyDescent="0.3">
      <c r="A144" s="20" t="s">
        <v>234</v>
      </c>
      <c r="B144" s="35">
        <v>7.9960000000000004</v>
      </c>
      <c r="C144" s="33"/>
      <c r="D144" s="35">
        <v>27.312999999999999</v>
      </c>
      <c r="E144" s="33"/>
      <c r="F144" s="35">
        <v>3.7</v>
      </c>
      <c r="G144" s="33"/>
    </row>
    <row r="145" spans="1:7" x14ac:dyDescent="0.3">
      <c r="A145" s="20" t="s">
        <v>237</v>
      </c>
      <c r="B145" s="35">
        <v>3.6</v>
      </c>
      <c r="C145" s="33"/>
      <c r="D145" s="35">
        <v>21.6</v>
      </c>
      <c r="E145" s="33"/>
      <c r="F145" s="36" t="s">
        <v>22</v>
      </c>
      <c r="G145" s="33"/>
    </row>
    <row r="146" spans="1:7" x14ac:dyDescent="0.3">
      <c r="A146" s="20" t="s">
        <v>238</v>
      </c>
      <c r="B146" s="35">
        <v>2</v>
      </c>
      <c r="C146" s="33"/>
      <c r="D146" s="35">
        <v>14.1</v>
      </c>
      <c r="E146" s="33"/>
      <c r="F146" s="36" t="s">
        <v>22</v>
      </c>
      <c r="G146" s="33"/>
    </row>
    <row r="147" spans="1:7" x14ac:dyDescent="0.3">
      <c r="A147" s="20" t="s">
        <v>240</v>
      </c>
      <c r="B147" s="35">
        <v>2.234</v>
      </c>
      <c r="C147" s="33"/>
      <c r="D147" s="35">
        <v>16.532</v>
      </c>
      <c r="E147" s="33"/>
      <c r="F147" s="37">
        <v>2.9</v>
      </c>
      <c r="G147" s="33" t="s">
        <v>37</v>
      </c>
    </row>
    <row r="148" spans="1:7" x14ac:dyDescent="0.3">
      <c r="A148" s="20" t="s">
        <v>243</v>
      </c>
      <c r="B148" s="36" t="s">
        <v>22</v>
      </c>
      <c r="C148" s="33"/>
      <c r="D148" s="36" t="s">
        <v>22</v>
      </c>
      <c r="E148" s="33"/>
      <c r="F148" s="36" t="s">
        <v>22</v>
      </c>
      <c r="G148" s="33"/>
    </row>
    <row r="149" spans="1:7" x14ac:dyDescent="0.3">
      <c r="A149" s="20" t="s">
        <v>244</v>
      </c>
      <c r="B149" s="36" t="s">
        <v>22</v>
      </c>
      <c r="C149" s="33"/>
      <c r="D149" s="36" t="s">
        <v>22</v>
      </c>
      <c r="E149" s="33"/>
      <c r="F149" s="36" t="s">
        <v>22</v>
      </c>
      <c r="G149" s="33"/>
    </row>
    <row r="150" spans="1:7" x14ac:dyDescent="0.3">
      <c r="A150" s="20" t="s">
        <v>245</v>
      </c>
      <c r="B150" s="35">
        <v>0</v>
      </c>
      <c r="C150" s="33" t="s">
        <v>37</v>
      </c>
      <c r="D150" s="35">
        <v>4.1660000000000004</v>
      </c>
      <c r="E150" s="33" t="s">
        <v>37</v>
      </c>
      <c r="F150" s="35">
        <v>0.6</v>
      </c>
      <c r="G150" s="33" t="s">
        <v>37</v>
      </c>
    </row>
    <row r="151" spans="1:7" x14ac:dyDescent="0.3">
      <c r="A151" s="20" t="s">
        <v>246</v>
      </c>
      <c r="B151" s="36" t="s">
        <v>22</v>
      </c>
      <c r="C151" s="33"/>
      <c r="D151" s="36" t="s">
        <v>22</v>
      </c>
      <c r="E151" s="33"/>
      <c r="F151" s="36" t="s">
        <v>22</v>
      </c>
      <c r="G151" s="33"/>
    </row>
    <row r="152" spans="1:7" x14ac:dyDescent="0.3">
      <c r="A152" s="20" t="s">
        <v>247</v>
      </c>
      <c r="B152" s="35">
        <v>0.4</v>
      </c>
      <c r="C152" s="33" t="s">
        <v>37</v>
      </c>
      <c r="D152" s="35">
        <v>12.2</v>
      </c>
      <c r="E152" s="33" t="s">
        <v>37</v>
      </c>
      <c r="F152" s="35">
        <v>0.7</v>
      </c>
      <c r="G152" s="33" t="s">
        <v>37</v>
      </c>
    </row>
    <row r="153" spans="1:7" x14ac:dyDescent="0.3">
      <c r="A153" s="20" t="s">
        <v>248</v>
      </c>
      <c r="B153" s="36" t="s">
        <v>22</v>
      </c>
      <c r="C153" s="33"/>
      <c r="D153" s="36" t="s">
        <v>22</v>
      </c>
      <c r="E153" s="33"/>
      <c r="F153" s="36" t="s">
        <v>22</v>
      </c>
      <c r="G153" s="33"/>
    </row>
    <row r="154" spans="1:7" x14ac:dyDescent="0.3">
      <c r="A154" s="20" t="s">
        <v>249</v>
      </c>
      <c r="B154" s="35">
        <v>0.3</v>
      </c>
      <c r="C154" s="33"/>
      <c r="D154" s="35">
        <v>6.2</v>
      </c>
      <c r="E154" s="33"/>
      <c r="F154" s="36" t="s">
        <v>22</v>
      </c>
      <c r="G154" s="33"/>
    </row>
    <row r="155" spans="1:7" x14ac:dyDescent="0.3">
      <c r="A155" s="20" t="s">
        <v>251</v>
      </c>
      <c r="B155" s="35">
        <v>0.35599999999999998</v>
      </c>
      <c r="C155" s="33"/>
      <c r="D155" s="35">
        <v>6.8129999999999997</v>
      </c>
      <c r="E155" s="33"/>
      <c r="F155" s="37">
        <v>0.41199999999999998</v>
      </c>
      <c r="G155" s="33"/>
    </row>
    <row r="156" spans="1:7" x14ac:dyDescent="0.3">
      <c r="A156" s="20" t="s">
        <v>252</v>
      </c>
      <c r="B156" s="36" t="s">
        <v>22</v>
      </c>
      <c r="C156" s="33"/>
      <c r="D156" s="36" t="s">
        <v>22</v>
      </c>
      <c r="E156" s="33"/>
      <c r="F156" s="36" t="s">
        <v>22</v>
      </c>
      <c r="G156" s="33"/>
    </row>
    <row r="157" spans="1:7" x14ac:dyDescent="0.3">
      <c r="A157" s="20" t="s">
        <v>253</v>
      </c>
      <c r="B157" s="35">
        <v>3.71</v>
      </c>
      <c r="C157" s="33" t="s">
        <v>48</v>
      </c>
      <c r="D157" s="35">
        <v>23.991</v>
      </c>
      <c r="E157" s="33" t="s">
        <v>48</v>
      </c>
      <c r="F157" s="36" t="s">
        <v>22</v>
      </c>
      <c r="G157" s="33"/>
    </row>
    <row r="158" spans="1:7" x14ac:dyDescent="0.3">
      <c r="A158" s="20" t="s">
        <v>254</v>
      </c>
      <c r="B158" s="36" t="s">
        <v>22</v>
      </c>
      <c r="C158" s="33"/>
      <c r="D158" s="36" t="s">
        <v>22</v>
      </c>
      <c r="E158" s="33"/>
      <c r="F158" s="36" t="s">
        <v>22</v>
      </c>
      <c r="G158" s="33"/>
    </row>
    <row r="159" spans="1:7" x14ac:dyDescent="0.3">
      <c r="A159" s="20" t="s">
        <v>255</v>
      </c>
      <c r="B159" s="35">
        <v>0.9</v>
      </c>
      <c r="C159" s="33"/>
      <c r="D159" s="35">
        <v>7.4</v>
      </c>
      <c r="E159" s="33"/>
      <c r="F159" s="35">
        <v>2</v>
      </c>
      <c r="G159" s="33"/>
    </row>
    <row r="160" spans="1:7" x14ac:dyDescent="0.3">
      <c r="A160" s="20" t="s">
        <v>256</v>
      </c>
      <c r="B160" s="36" t="s">
        <v>22</v>
      </c>
      <c r="C160" s="33"/>
      <c r="D160" s="36" t="s">
        <v>22</v>
      </c>
      <c r="E160" s="33"/>
      <c r="F160" s="36" t="s">
        <v>22</v>
      </c>
      <c r="G160" s="33"/>
    </row>
    <row r="161" spans="1:7" x14ac:dyDescent="0.3">
      <c r="A161" s="20" t="s">
        <v>257</v>
      </c>
      <c r="B161" s="35">
        <v>5.4</v>
      </c>
      <c r="C161" s="33"/>
      <c r="D161" s="35">
        <v>28</v>
      </c>
      <c r="E161" s="33"/>
      <c r="F161" s="35">
        <v>3.1</v>
      </c>
      <c r="G161" s="33"/>
    </row>
    <row r="162" spans="1:7" x14ac:dyDescent="0.3">
      <c r="A162" s="20" t="s">
        <v>258</v>
      </c>
      <c r="B162" s="36" t="s">
        <v>22</v>
      </c>
      <c r="C162" s="33"/>
      <c r="D162" s="36" t="s">
        <v>22</v>
      </c>
      <c r="E162" s="33"/>
      <c r="F162" s="36" t="s">
        <v>22</v>
      </c>
      <c r="G162" s="33"/>
    </row>
    <row r="163" spans="1:7" x14ac:dyDescent="0.3">
      <c r="A163" s="20" t="s">
        <v>259</v>
      </c>
      <c r="B163" s="35">
        <v>8.8000000000000007</v>
      </c>
      <c r="C163" s="33"/>
      <c r="D163" s="35">
        <v>30.5</v>
      </c>
      <c r="E163" s="33"/>
      <c r="F163" s="35">
        <v>0.7</v>
      </c>
      <c r="G163" s="33"/>
    </row>
    <row r="164" spans="1:7" x14ac:dyDescent="0.3">
      <c r="A164" s="20" t="s">
        <v>261</v>
      </c>
      <c r="B164" s="35">
        <v>1.2</v>
      </c>
      <c r="C164" s="33"/>
      <c r="D164" s="35">
        <v>5.5</v>
      </c>
      <c r="E164" s="33"/>
      <c r="F164" s="37">
        <v>0.9</v>
      </c>
      <c r="G164" s="33" t="s">
        <v>37</v>
      </c>
    </row>
    <row r="165" spans="1:7" x14ac:dyDescent="0.3">
      <c r="A165" s="20" t="s">
        <v>262</v>
      </c>
      <c r="B165" s="36" t="s">
        <v>22</v>
      </c>
      <c r="C165" s="33"/>
      <c r="D165" s="36" t="s">
        <v>22</v>
      </c>
      <c r="E165" s="33"/>
      <c r="F165" s="36" t="s">
        <v>22</v>
      </c>
      <c r="G165" s="33"/>
    </row>
    <row r="166" spans="1:7" x14ac:dyDescent="0.3">
      <c r="A166" s="20" t="s">
        <v>263</v>
      </c>
      <c r="B166" s="35">
        <v>8.6</v>
      </c>
      <c r="C166" s="33"/>
      <c r="D166" s="35">
        <v>29.6</v>
      </c>
      <c r="E166" s="33"/>
      <c r="F166" s="35">
        <v>4.0999999999999996</v>
      </c>
      <c r="G166" s="33"/>
    </row>
    <row r="167" spans="1:7" x14ac:dyDescent="0.3">
      <c r="A167" s="20" t="s">
        <v>265</v>
      </c>
      <c r="B167" s="35">
        <v>0</v>
      </c>
      <c r="C167" s="33" t="s">
        <v>30</v>
      </c>
      <c r="D167" s="35">
        <v>0.1</v>
      </c>
      <c r="E167" s="33" t="s">
        <v>30</v>
      </c>
      <c r="F167" s="36" t="s">
        <v>22</v>
      </c>
      <c r="G167" s="33"/>
    </row>
    <row r="168" spans="1:7" x14ac:dyDescent="0.3">
      <c r="A168" s="20" t="s">
        <v>268</v>
      </c>
      <c r="B168" s="36" t="s">
        <v>22</v>
      </c>
      <c r="C168" s="33"/>
      <c r="D168" s="36" t="s">
        <v>22</v>
      </c>
      <c r="E168" s="33"/>
      <c r="F168" s="36" t="s">
        <v>22</v>
      </c>
      <c r="G168" s="33"/>
    </row>
    <row r="169" spans="1:7" x14ac:dyDescent="0.3">
      <c r="A169" s="20" t="s">
        <v>269</v>
      </c>
      <c r="B169" s="36" t="s">
        <v>22</v>
      </c>
      <c r="C169" s="33"/>
      <c r="D169" s="36" t="s">
        <v>22</v>
      </c>
      <c r="E169" s="33"/>
      <c r="F169" s="36" t="s">
        <v>22</v>
      </c>
      <c r="G169" s="33"/>
    </row>
    <row r="170" spans="1:7" x14ac:dyDescent="0.3">
      <c r="A170" s="20" t="s">
        <v>270</v>
      </c>
      <c r="B170" s="35">
        <v>5.5960000000000001</v>
      </c>
      <c r="C170" s="33"/>
      <c r="D170" s="35">
        <v>21.282</v>
      </c>
      <c r="E170" s="33"/>
      <c r="F170" s="35">
        <v>4.4000000000000004</v>
      </c>
      <c r="G170" s="33"/>
    </row>
    <row r="171" spans="1:7" x14ac:dyDescent="0.3">
      <c r="A171" s="20" t="s">
        <v>271</v>
      </c>
      <c r="B171" s="35">
        <v>8.3529999999999998</v>
      </c>
      <c r="C171" s="33" t="s">
        <v>37</v>
      </c>
      <c r="D171" s="35">
        <v>45.267000000000003</v>
      </c>
      <c r="E171" s="33" t="s">
        <v>37</v>
      </c>
      <c r="F171" s="36" t="s">
        <v>22</v>
      </c>
      <c r="G171" s="33"/>
    </row>
    <row r="172" spans="1:7" x14ac:dyDescent="0.3">
      <c r="A172" s="20" t="s">
        <v>273</v>
      </c>
      <c r="B172" s="35">
        <v>0.94199999999999995</v>
      </c>
      <c r="C172" s="33"/>
      <c r="D172" s="35">
        <v>3.5630000000000002</v>
      </c>
      <c r="E172" s="33"/>
      <c r="F172" s="35">
        <v>0.6</v>
      </c>
      <c r="G172" s="33"/>
    </row>
    <row r="173" spans="1:7" x14ac:dyDescent="0.3">
      <c r="A173" s="20" t="s">
        <v>274</v>
      </c>
      <c r="B173" s="35">
        <v>8.8550000000000004</v>
      </c>
      <c r="C173" s="33" t="s">
        <v>37</v>
      </c>
      <c r="D173" s="35">
        <v>51.545999999999999</v>
      </c>
      <c r="E173" s="33" t="s">
        <v>37</v>
      </c>
      <c r="F173" s="36" t="s">
        <v>22</v>
      </c>
      <c r="G173" s="33"/>
    </row>
    <row r="174" spans="1:7" x14ac:dyDescent="0.3">
      <c r="A174" s="20" t="s">
        <v>276</v>
      </c>
      <c r="B174" s="36" t="s">
        <v>22</v>
      </c>
      <c r="C174" s="33"/>
      <c r="D174" s="36" t="s">
        <v>22</v>
      </c>
      <c r="E174" s="33"/>
      <c r="F174" s="36" t="s">
        <v>22</v>
      </c>
      <c r="G174" s="33"/>
    </row>
    <row r="175" spans="1:7" x14ac:dyDescent="0.3">
      <c r="A175" s="20" t="s">
        <v>277</v>
      </c>
      <c r="B175" s="35">
        <v>0.9</v>
      </c>
      <c r="C175" s="33"/>
      <c r="D175" s="35">
        <v>9.8000000000000007</v>
      </c>
      <c r="E175" s="33"/>
      <c r="F175" s="36" t="s">
        <v>22</v>
      </c>
      <c r="G175" s="33"/>
    </row>
    <row r="176" spans="1:7" x14ac:dyDescent="0.3">
      <c r="A176" s="20" t="s">
        <v>278</v>
      </c>
      <c r="B176" s="35">
        <v>0.7</v>
      </c>
      <c r="C176" s="33"/>
      <c r="D176" s="35">
        <v>13.4</v>
      </c>
      <c r="E176" s="33"/>
      <c r="F176" s="36" t="s">
        <v>22</v>
      </c>
      <c r="G176" s="33"/>
    </row>
    <row r="177" spans="1:7" x14ac:dyDescent="0.3">
      <c r="A177" s="20" t="s">
        <v>279</v>
      </c>
      <c r="B177" s="35">
        <v>11.875</v>
      </c>
      <c r="C177" s="33" t="s">
        <v>37</v>
      </c>
      <c r="D177" s="35">
        <v>34.198999999999998</v>
      </c>
      <c r="E177" s="33" t="s">
        <v>37</v>
      </c>
      <c r="F177" s="36" t="s">
        <v>22</v>
      </c>
      <c r="G177" s="33"/>
    </row>
    <row r="178" spans="1:7" x14ac:dyDescent="0.3">
      <c r="A178" s="20" t="s">
        <v>280</v>
      </c>
      <c r="B178" s="35">
        <v>8.8019999999999996</v>
      </c>
      <c r="C178" s="33" t="s">
        <v>30</v>
      </c>
      <c r="D178" s="35">
        <v>36.034999999999997</v>
      </c>
      <c r="E178" s="33" t="s">
        <v>30</v>
      </c>
      <c r="F178" s="35">
        <v>19.600000000000001</v>
      </c>
      <c r="G178" s="33" t="s">
        <v>30</v>
      </c>
    </row>
    <row r="179" spans="1:7" x14ac:dyDescent="0.3">
      <c r="A179" s="20" t="s">
        <v>281</v>
      </c>
      <c r="B179" s="36" t="s">
        <v>22</v>
      </c>
      <c r="C179" s="33"/>
      <c r="D179" s="36" t="s">
        <v>22</v>
      </c>
      <c r="E179" s="33"/>
      <c r="F179" s="36" t="s">
        <v>22</v>
      </c>
      <c r="G179" s="33"/>
    </row>
    <row r="180" spans="1:7" x14ac:dyDescent="0.3">
      <c r="A180" s="20" t="s">
        <v>282</v>
      </c>
      <c r="B180" s="36" t="s">
        <v>22</v>
      </c>
      <c r="C180" s="33"/>
      <c r="D180" s="36" t="s">
        <v>22</v>
      </c>
      <c r="E180" s="33"/>
      <c r="F180" s="36" t="s">
        <v>22</v>
      </c>
      <c r="G180" s="33"/>
    </row>
    <row r="181" spans="1:7" x14ac:dyDescent="0.3">
      <c r="A181" s="20" t="s">
        <v>283</v>
      </c>
      <c r="B181" s="35">
        <v>2.4889999999999999</v>
      </c>
      <c r="C181" s="33" t="s">
        <v>37</v>
      </c>
      <c r="D181" s="35">
        <v>13.27</v>
      </c>
      <c r="E181" s="33" t="s">
        <v>37</v>
      </c>
      <c r="F181" s="36" t="s">
        <v>22</v>
      </c>
      <c r="G181" s="33"/>
    </row>
    <row r="182" spans="1:7" x14ac:dyDescent="0.3">
      <c r="A182" s="20" t="s">
        <v>284</v>
      </c>
      <c r="B182" s="35">
        <v>0.124</v>
      </c>
      <c r="C182" s="33"/>
      <c r="D182" s="35">
        <v>8.6669999999999998</v>
      </c>
      <c r="E182" s="33"/>
      <c r="F182" s="36" t="s">
        <v>22</v>
      </c>
      <c r="G182" s="33"/>
    </row>
    <row r="183" spans="1:7" x14ac:dyDescent="0.3">
      <c r="A183" s="20" t="s">
        <v>285</v>
      </c>
      <c r="B183" s="35">
        <v>3</v>
      </c>
      <c r="C183" s="33"/>
      <c r="D183" s="35">
        <v>20.2</v>
      </c>
      <c r="E183" s="33"/>
      <c r="F183" s="35">
        <v>9.8000000000000007</v>
      </c>
      <c r="G183" s="33"/>
    </row>
    <row r="184" spans="1:7" x14ac:dyDescent="0.3">
      <c r="A184" s="20" t="s">
        <v>286</v>
      </c>
      <c r="B184" s="35">
        <v>2.6459999999999999</v>
      </c>
      <c r="C184" s="33"/>
      <c r="D184" s="35">
        <v>14.923999999999999</v>
      </c>
      <c r="E184" s="33"/>
      <c r="F184" s="35">
        <v>1.2</v>
      </c>
      <c r="G184" s="33"/>
    </row>
    <row r="185" spans="1:7" x14ac:dyDescent="0.3">
      <c r="A185" s="20" t="s">
        <v>287</v>
      </c>
      <c r="B185" s="35">
        <v>6.4</v>
      </c>
      <c r="C185" s="33"/>
      <c r="D185" s="35">
        <v>24.8</v>
      </c>
      <c r="E185" s="33"/>
      <c r="F185" s="35">
        <v>2.6</v>
      </c>
      <c r="G185" s="33"/>
    </row>
    <row r="186" spans="1:7" x14ac:dyDescent="0.3">
      <c r="A186" s="20" t="s">
        <v>288</v>
      </c>
      <c r="B186" s="36" t="s">
        <v>22</v>
      </c>
      <c r="C186" s="33"/>
      <c r="D186" s="36" t="s">
        <v>22</v>
      </c>
      <c r="E186" s="33"/>
      <c r="F186" s="36" t="s">
        <v>22</v>
      </c>
      <c r="G186" s="33"/>
    </row>
    <row r="187" spans="1:7" x14ac:dyDescent="0.3">
      <c r="A187" s="20" t="s">
        <v>289</v>
      </c>
      <c r="B187" s="35">
        <v>0.4</v>
      </c>
      <c r="C187" s="33"/>
      <c r="D187" s="35">
        <v>10.1</v>
      </c>
      <c r="E187" s="33"/>
      <c r="F187" s="35">
        <v>2.8</v>
      </c>
      <c r="G187" s="33"/>
    </row>
    <row r="188" spans="1:7" x14ac:dyDescent="0.3">
      <c r="A188" s="20" t="s">
        <v>290</v>
      </c>
      <c r="B188" s="35">
        <v>2.7</v>
      </c>
      <c r="C188" s="33" t="s">
        <v>48</v>
      </c>
      <c r="D188" s="35">
        <v>11.183</v>
      </c>
      <c r="E188" s="33" t="s">
        <v>48</v>
      </c>
      <c r="F188" s="36" t="s">
        <v>22</v>
      </c>
      <c r="G188" s="33"/>
    </row>
    <row r="189" spans="1:7" x14ac:dyDescent="0.3">
      <c r="A189" s="20" t="s">
        <v>291</v>
      </c>
      <c r="B189" s="35">
        <v>0</v>
      </c>
      <c r="C189" s="33"/>
      <c r="D189" s="35">
        <v>1.486</v>
      </c>
      <c r="E189" s="33"/>
      <c r="F189" s="35">
        <v>0</v>
      </c>
      <c r="G189" s="33"/>
    </row>
    <row r="190" spans="1:7" x14ac:dyDescent="0.3">
      <c r="A190" s="20" t="s">
        <v>292</v>
      </c>
      <c r="B190" s="35">
        <v>2</v>
      </c>
      <c r="C190" s="33"/>
      <c r="D190" s="35">
        <v>14.7</v>
      </c>
      <c r="E190" s="33"/>
      <c r="F190" s="36" t="s">
        <v>22</v>
      </c>
      <c r="G190" s="33"/>
    </row>
    <row r="191" spans="1:7" x14ac:dyDescent="0.3">
      <c r="A191" s="20" t="s">
        <v>293</v>
      </c>
      <c r="B191" s="35">
        <v>0.2</v>
      </c>
      <c r="C191" s="33"/>
      <c r="D191" s="35">
        <v>6.1</v>
      </c>
      <c r="E191" s="33"/>
      <c r="F191" s="36" t="s">
        <v>22</v>
      </c>
      <c r="G191" s="33"/>
    </row>
    <row r="192" spans="1:7" x14ac:dyDescent="0.3">
      <c r="A192" s="20" t="s">
        <v>294</v>
      </c>
      <c r="B192" s="35">
        <v>0</v>
      </c>
      <c r="C192" s="33"/>
      <c r="D192" s="35">
        <v>23.315000000000001</v>
      </c>
      <c r="E192" s="33"/>
      <c r="F192" s="35">
        <v>5.1289999999999996</v>
      </c>
      <c r="G192" s="33" t="s">
        <v>295</v>
      </c>
    </row>
    <row r="193" spans="1:7" x14ac:dyDescent="0.3">
      <c r="A193" s="20" t="s">
        <v>296</v>
      </c>
      <c r="B193" s="35">
        <v>0</v>
      </c>
      <c r="C193" s="33"/>
      <c r="D193" s="35">
        <v>1.841</v>
      </c>
      <c r="E193" s="33"/>
      <c r="F193" s="35">
        <v>1.728</v>
      </c>
      <c r="G193" s="33"/>
    </row>
    <row r="194" spans="1:7" x14ac:dyDescent="0.3">
      <c r="A194" s="20" t="s">
        <v>297</v>
      </c>
      <c r="B194" s="35">
        <v>7.2809999999999997</v>
      </c>
      <c r="C194" s="33"/>
      <c r="D194" s="35">
        <v>34.027999999999999</v>
      </c>
      <c r="E194" s="33"/>
      <c r="F194" s="35">
        <v>5.5</v>
      </c>
      <c r="G194" s="33"/>
    </row>
    <row r="195" spans="1:7" x14ac:dyDescent="0.3">
      <c r="A195" s="20" t="s">
        <v>298</v>
      </c>
      <c r="B195" s="35">
        <v>0.1</v>
      </c>
      <c r="C195" s="33" t="s">
        <v>37</v>
      </c>
      <c r="D195" s="35">
        <v>9.0589999999999993</v>
      </c>
      <c r="E195" s="33" t="s">
        <v>37</v>
      </c>
      <c r="F195" s="35">
        <v>3.8</v>
      </c>
      <c r="G195" s="33" t="s">
        <v>37</v>
      </c>
    </row>
    <row r="196" spans="1:7" x14ac:dyDescent="0.3">
      <c r="A196" s="20" t="s">
        <v>299</v>
      </c>
      <c r="B196" s="36" t="s">
        <v>22</v>
      </c>
      <c r="C196" s="33"/>
      <c r="D196" s="36" t="s">
        <v>22</v>
      </c>
      <c r="E196" s="33"/>
      <c r="F196" s="36" t="s">
        <v>22</v>
      </c>
      <c r="G196" s="33"/>
    </row>
    <row r="197" spans="1:7" x14ac:dyDescent="0.3">
      <c r="A197" s="20" t="s">
        <v>300</v>
      </c>
      <c r="B197" s="36" t="s">
        <v>22</v>
      </c>
      <c r="C197" s="33"/>
      <c r="D197" s="35">
        <v>0.02</v>
      </c>
      <c r="E197" s="33"/>
      <c r="F197" s="36" t="s">
        <v>22</v>
      </c>
      <c r="G197" s="33"/>
    </row>
    <row r="198" spans="1:7" x14ac:dyDescent="0.3">
      <c r="A198" s="20" t="s">
        <v>302</v>
      </c>
      <c r="B198" s="35">
        <v>5.2050000000000001</v>
      </c>
      <c r="C198" s="33"/>
      <c r="D198" s="35">
        <v>30.536000000000001</v>
      </c>
      <c r="E198" s="33"/>
      <c r="F198" s="35">
        <v>3.9</v>
      </c>
      <c r="G198" s="33"/>
    </row>
    <row r="199" spans="1:7" x14ac:dyDescent="0.3">
      <c r="A199" s="20" t="s">
        <v>303</v>
      </c>
      <c r="B199" s="36" t="s">
        <v>22</v>
      </c>
      <c r="C199" s="33"/>
      <c r="D199" s="36" t="s">
        <v>22</v>
      </c>
      <c r="E199" s="33"/>
      <c r="F199" s="36" t="s">
        <v>22</v>
      </c>
      <c r="G199" s="33"/>
    </row>
    <row r="200" spans="1:7" x14ac:dyDescent="0.3">
      <c r="A200" s="20" t="s">
        <v>304</v>
      </c>
      <c r="B200" s="35">
        <v>0.7</v>
      </c>
      <c r="C200" s="33" t="s">
        <v>37</v>
      </c>
      <c r="D200" s="35">
        <v>24.626999999999999</v>
      </c>
      <c r="E200" s="33" t="s">
        <v>37</v>
      </c>
      <c r="F200" s="36" t="s">
        <v>22</v>
      </c>
      <c r="G200" s="33"/>
    </row>
    <row r="201" spans="1:7" x14ac:dyDescent="0.3">
      <c r="A201" s="20" t="s">
        <v>305</v>
      </c>
      <c r="B201" s="35">
        <v>0.17</v>
      </c>
      <c r="C201" s="33"/>
      <c r="D201" s="35">
        <v>3.407</v>
      </c>
      <c r="E201" s="33"/>
      <c r="F201" s="37">
        <v>0.5</v>
      </c>
      <c r="G201" s="33" t="s">
        <v>37</v>
      </c>
    </row>
    <row r="202" spans="1:7" x14ac:dyDescent="0.3">
      <c r="A202" s="20" t="s">
        <v>310</v>
      </c>
      <c r="B202" s="35">
        <v>2.4750000000000001</v>
      </c>
      <c r="C202" s="33" t="s">
        <v>37</v>
      </c>
      <c r="D202" s="35">
        <v>21.385999999999999</v>
      </c>
      <c r="E202" s="33" t="s">
        <v>37</v>
      </c>
      <c r="F202" s="35">
        <v>4.5999999999999996</v>
      </c>
      <c r="G202" s="33" t="s">
        <v>37</v>
      </c>
    </row>
    <row r="203" spans="1:7" x14ac:dyDescent="0.3">
      <c r="A203" s="20" t="s">
        <v>311</v>
      </c>
      <c r="B203" s="36" t="s">
        <v>22</v>
      </c>
      <c r="C203" s="33"/>
      <c r="D203" s="36" t="s">
        <v>22</v>
      </c>
      <c r="E203" s="33"/>
      <c r="F203" s="36" t="s">
        <v>22</v>
      </c>
      <c r="G203" s="33"/>
    </row>
    <row r="204" spans="1:7" x14ac:dyDescent="0.3">
      <c r="A204" s="20" t="s">
        <v>312</v>
      </c>
      <c r="B204" s="35">
        <v>1.0980000000000001</v>
      </c>
      <c r="C204" s="33"/>
      <c r="D204" s="35">
        <v>14.619</v>
      </c>
      <c r="E204" s="33"/>
      <c r="F204" s="35">
        <v>1.944</v>
      </c>
      <c r="G204" s="33"/>
    </row>
    <row r="205" spans="1:7" x14ac:dyDescent="0.3">
      <c r="A205" s="20" t="s">
        <v>315</v>
      </c>
      <c r="B205" s="35">
        <v>9.4499999999999993</v>
      </c>
      <c r="C205" s="33" t="s">
        <v>37</v>
      </c>
      <c r="D205" s="35">
        <v>31.867000000000001</v>
      </c>
      <c r="E205" s="33" t="s">
        <v>37</v>
      </c>
      <c r="F205" s="36" t="s">
        <v>22</v>
      </c>
      <c r="G205" s="33"/>
    </row>
    <row r="206" spans="1:7" x14ac:dyDescent="0.3">
      <c r="A206" s="20" t="s">
        <v>316</v>
      </c>
      <c r="B206" s="35">
        <v>5.1660000000000004</v>
      </c>
      <c r="C206" s="33"/>
      <c r="D206" s="35">
        <v>29.015999999999998</v>
      </c>
      <c r="E206" s="33"/>
      <c r="F206" s="35">
        <v>2.8</v>
      </c>
      <c r="G206" s="33"/>
    </row>
    <row r="207" spans="1:7" x14ac:dyDescent="0.3">
      <c r="A207" s="20" t="s">
        <v>317</v>
      </c>
      <c r="B207" s="35">
        <v>5.4180000000000001</v>
      </c>
      <c r="C207" s="33"/>
      <c r="D207" s="35">
        <v>33.658000000000001</v>
      </c>
      <c r="E207" s="33"/>
      <c r="F207" s="35">
        <v>1.9</v>
      </c>
      <c r="G207" s="33"/>
    </row>
    <row r="208" spans="1:7" x14ac:dyDescent="0.3">
      <c r="A208" s="26"/>
      <c r="B208" s="33"/>
      <c r="C208" s="33"/>
      <c r="D208" s="33"/>
      <c r="E208" s="33"/>
      <c r="F208" s="33"/>
      <c r="G208" s="33"/>
    </row>
    <row r="209" spans="1:7" x14ac:dyDescent="0.3">
      <c r="A209" s="86" t="s">
        <v>318</v>
      </c>
      <c r="B209" s="33"/>
      <c r="C209" s="33"/>
      <c r="D209" s="33"/>
      <c r="E209" s="33"/>
      <c r="F209" s="33"/>
      <c r="G209" s="33"/>
    </row>
    <row r="210" spans="1:7" x14ac:dyDescent="0.3">
      <c r="A210" s="87" t="s">
        <v>319</v>
      </c>
      <c r="B210" s="35">
        <v>0.93500000000000005</v>
      </c>
      <c r="C210" s="33"/>
      <c r="D210" s="35">
        <v>8.2479999999999993</v>
      </c>
      <c r="E210" s="33"/>
      <c r="F210" s="35">
        <v>1.373</v>
      </c>
      <c r="G210" s="33"/>
    </row>
    <row r="211" spans="1:7" x14ac:dyDescent="0.3">
      <c r="A211" s="87" t="s">
        <v>323</v>
      </c>
      <c r="B211" s="36" t="s">
        <v>22</v>
      </c>
      <c r="C211" s="33"/>
      <c r="D211" s="35">
        <v>7.0309999999999997</v>
      </c>
      <c r="E211" s="33"/>
      <c r="F211" s="36" t="s">
        <v>22</v>
      </c>
      <c r="G211" s="33"/>
    </row>
    <row r="212" spans="1:7" x14ac:dyDescent="0.3">
      <c r="A212" s="88" t="s">
        <v>324</v>
      </c>
      <c r="B212" s="35">
        <v>0.81899999999999995</v>
      </c>
      <c r="C212" s="33"/>
      <c r="D212" s="35">
        <v>8.9420000000000002</v>
      </c>
      <c r="E212" s="33"/>
      <c r="F212" s="36" t="s">
        <v>22</v>
      </c>
      <c r="G212" s="33"/>
    </row>
    <row r="213" spans="1:7" x14ac:dyDescent="0.3">
      <c r="A213" s="88" t="s">
        <v>325</v>
      </c>
      <c r="B213" s="36" t="s">
        <v>22</v>
      </c>
      <c r="C213" s="33"/>
      <c r="D213" s="36" t="s">
        <v>22</v>
      </c>
      <c r="E213" s="33"/>
      <c r="F213" s="36" t="s">
        <v>22</v>
      </c>
      <c r="G213" s="33"/>
    </row>
    <row r="214" spans="1:7" x14ac:dyDescent="0.3">
      <c r="A214" s="87" t="s">
        <v>326</v>
      </c>
      <c r="B214" s="35">
        <v>3.9929999999999999</v>
      </c>
      <c r="C214" s="33"/>
      <c r="D214" s="35">
        <v>21.236999999999998</v>
      </c>
      <c r="E214" s="33"/>
      <c r="F214" s="36" t="s">
        <v>22</v>
      </c>
      <c r="G214" s="33"/>
    </row>
    <row r="215" spans="1:7" x14ac:dyDescent="0.3">
      <c r="A215" s="87" t="s">
        <v>327</v>
      </c>
      <c r="B215" s="35">
        <v>2.3849999999999998</v>
      </c>
      <c r="C215" s="33"/>
      <c r="D215" s="35">
        <v>15.757</v>
      </c>
      <c r="E215" s="33"/>
      <c r="F215" s="36" t="s">
        <v>22</v>
      </c>
      <c r="G215" s="33"/>
    </row>
    <row r="216" spans="1:7" x14ac:dyDescent="0.3">
      <c r="A216" s="28" t="s">
        <v>329</v>
      </c>
      <c r="B216" s="36" t="s">
        <v>22</v>
      </c>
      <c r="C216" s="33"/>
      <c r="D216" s="36" t="s">
        <v>22</v>
      </c>
      <c r="E216" s="33"/>
      <c r="F216" s="36" t="s">
        <v>22</v>
      </c>
      <c r="G216" s="33"/>
    </row>
    <row r="217" spans="1:7" x14ac:dyDescent="0.3">
      <c r="A217" s="87" t="s">
        <v>330</v>
      </c>
      <c r="B217" s="35">
        <v>5.6820000000000004</v>
      </c>
      <c r="C217" s="33"/>
      <c r="D217" s="35">
        <v>25.526</v>
      </c>
      <c r="E217" s="33"/>
      <c r="F217" s="35">
        <v>3.1579999999999999</v>
      </c>
      <c r="G217" s="33"/>
    </row>
    <row r="218" spans="1:7" x14ac:dyDescent="0.3">
      <c r="A218" s="87" t="s">
        <v>331</v>
      </c>
      <c r="B218" s="35">
        <v>9.9220000000000006</v>
      </c>
      <c r="C218" s="33"/>
      <c r="D218" s="35">
        <v>32.389000000000003</v>
      </c>
      <c r="E218" s="33"/>
      <c r="F218" s="35">
        <v>3.976</v>
      </c>
      <c r="G218" s="33"/>
    </row>
    <row r="219" spans="1:7" x14ac:dyDescent="0.3">
      <c r="A219" s="88" t="s">
        <v>332</v>
      </c>
      <c r="B219" s="35">
        <v>8.7579999999999991</v>
      </c>
      <c r="C219" s="33"/>
      <c r="D219" s="35">
        <v>32.198999999999998</v>
      </c>
      <c r="E219" s="33"/>
      <c r="F219" s="35">
        <v>4.8819999999999997</v>
      </c>
      <c r="G219" s="33"/>
    </row>
    <row r="220" spans="1:7" x14ac:dyDescent="0.3">
      <c r="A220" s="88" t="s">
        <v>333</v>
      </c>
      <c r="B220" s="35">
        <v>10.968</v>
      </c>
      <c r="C220" s="33"/>
      <c r="D220" s="35">
        <v>32.558999999999997</v>
      </c>
      <c r="E220" s="33"/>
      <c r="F220" s="35">
        <v>3.1680000000000001</v>
      </c>
      <c r="G220" s="33"/>
    </row>
    <row r="221" spans="1:7" x14ac:dyDescent="0.3">
      <c r="A221" s="87" t="s">
        <v>334</v>
      </c>
      <c r="B221" s="35">
        <v>10.356</v>
      </c>
      <c r="C221" s="33"/>
      <c r="D221" s="35">
        <v>37.146000000000001</v>
      </c>
      <c r="E221" s="33"/>
      <c r="F221" s="35">
        <v>5.4240000000000004</v>
      </c>
      <c r="G221" s="33"/>
    </row>
    <row r="222" spans="1:7" x14ac:dyDescent="0.3">
      <c r="A222" s="86" t="s">
        <v>335</v>
      </c>
      <c r="B222" s="89">
        <v>4.24</v>
      </c>
      <c r="C222" s="33"/>
      <c r="D222" s="89">
        <v>18.675000000000001</v>
      </c>
      <c r="E222" s="33"/>
      <c r="F222" s="89">
        <v>2.819</v>
      </c>
      <c r="G222" s="33"/>
    </row>
    <row r="223" spans="1:7" x14ac:dyDescent="0.3">
      <c r="B223" s="20"/>
      <c r="D223" s="20"/>
    </row>
    <row r="224" spans="1:7" x14ac:dyDescent="0.3">
      <c r="B224" s="27"/>
      <c r="C224" s="28"/>
      <c r="D224" s="27"/>
      <c r="E224" s="28"/>
    </row>
    <row r="225" spans="1:4" x14ac:dyDescent="0.3">
      <c r="A225" s="29" t="s">
        <v>336</v>
      </c>
      <c r="B225" s="38" t="s">
        <v>337</v>
      </c>
      <c r="D225" s="20"/>
    </row>
    <row r="226" spans="1:4" x14ac:dyDescent="0.3">
      <c r="A226" s="29"/>
      <c r="B226" s="38" t="s">
        <v>338</v>
      </c>
      <c r="D226" s="20"/>
    </row>
    <row r="227" spans="1:4" x14ac:dyDescent="0.3">
      <c r="A227" s="29"/>
      <c r="B227" s="30" t="s">
        <v>339</v>
      </c>
      <c r="D227" s="20"/>
    </row>
    <row r="228" spans="1:4" x14ac:dyDescent="0.3">
      <c r="A228" s="29"/>
      <c r="B228" s="39" t="s">
        <v>340</v>
      </c>
      <c r="D228" s="20"/>
    </row>
    <row r="229" spans="1:4" x14ac:dyDescent="0.3">
      <c r="A229" s="30"/>
      <c r="B229" s="30" t="s">
        <v>341</v>
      </c>
      <c r="D229" s="20"/>
    </row>
    <row r="230" spans="1:4" x14ac:dyDescent="0.3">
      <c r="A230" s="30"/>
      <c r="B230" s="30" t="s">
        <v>342</v>
      </c>
      <c r="D230" s="20"/>
    </row>
    <row r="231" spans="1:4" x14ac:dyDescent="0.3">
      <c r="A231" s="30"/>
      <c r="B231" s="30" t="s">
        <v>343</v>
      </c>
      <c r="D231" s="20"/>
    </row>
    <row r="232" spans="1:4" x14ac:dyDescent="0.3">
      <c r="B232" s="20"/>
      <c r="D232" s="20"/>
    </row>
    <row r="233" spans="1:4" x14ac:dyDescent="0.3">
      <c r="A233" s="29" t="s">
        <v>344</v>
      </c>
      <c r="B233" s="20" t="s">
        <v>345</v>
      </c>
      <c r="D233" s="20"/>
    </row>
    <row r="234" spans="1:4" x14ac:dyDescent="0.3">
      <c r="A234" s="29"/>
      <c r="B234" s="20" t="s">
        <v>346</v>
      </c>
      <c r="D234" s="20"/>
    </row>
    <row r="235" spans="1:4" x14ac:dyDescent="0.3">
      <c r="B235" s="20"/>
      <c r="D235" s="20"/>
    </row>
    <row r="236" spans="1:4" x14ac:dyDescent="0.3">
      <c r="A236" s="23" t="s">
        <v>347</v>
      </c>
      <c r="B236" s="22" t="s">
        <v>348</v>
      </c>
      <c r="D236" s="20"/>
    </row>
    <row r="237" spans="1:4" x14ac:dyDescent="0.3">
      <c r="B237" s="20"/>
      <c r="D237" s="20"/>
    </row>
    <row r="238" spans="1:4" s="33" customFormat="1" x14ac:dyDescent="0.3">
      <c r="A238" s="31" t="s">
        <v>349</v>
      </c>
      <c r="B238" s="32"/>
    </row>
    <row r="239" spans="1:4" s="33" customFormat="1" x14ac:dyDescent="0.3">
      <c r="A239" s="23" t="s">
        <v>350</v>
      </c>
      <c r="B239" s="34" t="s">
        <v>351</v>
      </c>
    </row>
    <row r="240" spans="1:4" x14ac:dyDescent="0.3">
      <c r="B240" s="20"/>
      <c r="D240" s="20"/>
    </row>
    <row r="241" spans="2:4" x14ac:dyDescent="0.3">
      <c r="B241" s="20"/>
      <c r="D241" s="20"/>
    </row>
    <row r="242" spans="2:4" x14ac:dyDescent="0.3">
      <c r="B242" s="20"/>
      <c r="D242" s="20"/>
    </row>
    <row r="243" spans="2:4" x14ac:dyDescent="0.3">
      <c r="B243" s="20"/>
      <c r="D243" s="20"/>
    </row>
    <row r="244" spans="2:4" x14ac:dyDescent="0.3">
      <c r="B244" s="20"/>
      <c r="D244" s="20"/>
    </row>
    <row r="245" spans="2:4" x14ac:dyDescent="0.3">
      <c r="B245" s="20"/>
      <c r="D245" s="20"/>
    </row>
    <row r="246" spans="2:4" x14ac:dyDescent="0.3">
      <c r="B246" s="20"/>
      <c r="D246" s="20"/>
    </row>
    <row r="247" spans="2:4" x14ac:dyDescent="0.3">
      <c r="B247" s="20"/>
      <c r="D247" s="20"/>
    </row>
    <row r="248" spans="2:4" x14ac:dyDescent="0.3">
      <c r="B248" s="20"/>
      <c r="D248" s="20"/>
    </row>
    <row r="249" spans="2:4" x14ac:dyDescent="0.3">
      <c r="B249" s="20"/>
      <c r="D249" s="20"/>
    </row>
    <row r="250" spans="2:4" x14ac:dyDescent="0.3">
      <c r="B250" s="20"/>
      <c r="D250" s="20"/>
    </row>
    <row r="251" spans="2:4" x14ac:dyDescent="0.3">
      <c r="B251" s="20"/>
      <c r="D251" s="20"/>
    </row>
    <row r="252" spans="2:4" x14ac:dyDescent="0.3">
      <c r="B252" s="20"/>
      <c r="D252" s="20"/>
    </row>
    <row r="253" spans="2:4" x14ac:dyDescent="0.3">
      <c r="B253" s="20"/>
      <c r="D253" s="20"/>
    </row>
    <row r="254" spans="2:4" x14ac:dyDescent="0.3">
      <c r="B254" s="20"/>
      <c r="D254" s="20"/>
    </row>
    <row r="255" spans="2:4" x14ac:dyDescent="0.3">
      <c r="B255" s="20"/>
      <c r="D255" s="20"/>
    </row>
    <row r="256" spans="2:4" x14ac:dyDescent="0.3">
      <c r="B256" s="20"/>
      <c r="D256" s="20"/>
    </row>
    <row r="257" spans="2:4" x14ac:dyDescent="0.3">
      <c r="B257" s="20"/>
      <c r="D257" s="20"/>
    </row>
    <row r="258" spans="2:4" x14ac:dyDescent="0.3">
      <c r="B258" s="20"/>
      <c r="D258" s="20"/>
    </row>
    <row r="259" spans="2:4" x14ac:dyDescent="0.3">
      <c r="B259" s="20"/>
      <c r="D259" s="20"/>
    </row>
    <row r="260" spans="2:4" x14ac:dyDescent="0.3">
      <c r="B260" s="20"/>
      <c r="D260" s="20"/>
    </row>
    <row r="261" spans="2:4" x14ac:dyDescent="0.3">
      <c r="B261" s="20"/>
      <c r="D261" s="20"/>
    </row>
    <row r="262" spans="2:4" x14ac:dyDescent="0.3">
      <c r="B262" s="20"/>
      <c r="D262" s="20"/>
    </row>
    <row r="263" spans="2:4" x14ac:dyDescent="0.3">
      <c r="B263" s="20"/>
      <c r="D263" s="20"/>
    </row>
    <row r="264" spans="2:4" x14ac:dyDescent="0.3">
      <c r="B264" s="20"/>
      <c r="D264" s="20"/>
    </row>
    <row r="265" spans="2:4" x14ac:dyDescent="0.3">
      <c r="B265" s="20"/>
      <c r="D265" s="20"/>
    </row>
    <row r="266" spans="2:4" x14ac:dyDescent="0.3">
      <c r="B266" s="20"/>
      <c r="D266" s="20"/>
    </row>
    <row r="267" spans="2:4" x14ac:dyDescent="0.3">
      <c r="B267" s="20"/>
      <c r="D267" s="20"/>
    </row>
    <row r="268" spans="2:4" x14ac:dyDescent="0.3">
      <c r="B268" s="20"/>
      <c r="D268" s="20"/>
    </row>
    <row r="269" spans="2:4" x14ac:dyDescent="0.3">
      <c r="B269" s="20"/>
      <c r="D269" s="20"/>
    </row>
    <row r="270" spans="2:4" x14ac:dyDescent="0.3">
      <c r="B270" s="20"/>
      <c r="D270" s="20"/>
    </row>
    <row r="271" spans="2:4" x14ac:dyDescent="0.3">
      <c r="B271" s="20"/>
      <c r="D271" s="20"/>
    </row>
    <row r="272" spans="2:4" x14ac:dyDescent="0.3">
      <c r="B272" s="20"/>
      <c r="D272" s="20"/>
    </row>
    <row r="273" spans="2:4" x14ac:dyDescent="0.3">
      <c r="B273" s="20"/>
      <c r="D273" s="20"/>
    </row>
    <row r="274" spans="2:4" x14ac:dyDescent="0.3">
      <c r="B274" s="20"/>
      <c r="D274" s="20"/>
    </row>
    <row r="275" spans="2:4" x14ac:dyDescent="0.3">
      <c r="B275" s="20"/>
      <c r="D275" s="20"/>
    </row>
    <row r="276" spans="2:4" x14ac:dyDescent="0.3">
      <c r="B276" s="20"/>
      <c r="D276" s="20"/>
    </row>
    <row r="277" spans="2:4" x14ac:dyDescent="0.3">
      <c r="B277" s="20"/>
      <c r="D277" s="20"/>
    </row>
    <row r="278" spans="2:4" x14ac:dyDescent="0.3">
      <c r="B278" s="20"/>
      <c r="D278" s="20"/>
    </row>
    <row r="279" spans="2:4" x14ac:dyDescent="0.3">
      <c r="B279" s="20"/>
      <c r="D279" s="20"/>
    </row>
    <row r="280" spans="2:4" x14ac:dyDescent="0.3">
      <c r="B280" s="20"/>
      <c r="D280" s="20"/>
    </row>
    <row r="281" spans="2:4" x14ac:dyDescent="0.3">
      <c r="B281" s="20"/>
      <c r="D281" s="20"/>
    </row>
    <row r="282" spans="2:4" x14ac:dyDescent="0.3">
      <c r="B282" s="20"/>
      <c r="D282" s="20"/>
    </row>
    <row r="283" spans="2:4" x14ac:dyDescent="0.3">
      <c r="B283" s="20"/>
      <c r="D283" s="20"/>
    </row>
    <row r="284" spans="2:4" x14ac:dyDescent="0.3">
      <c r="B284" s="20"/>
      <c r="D284" s="20"/>
    </row>
    <row r="285" spans="2:4" x14ac:dyDescent="0.3">
      <c r="B285" s="20"/>
      <c r="D285" s="20"/>
    </row>
    <row r="286" spans="2:4" x14ac:dyDescent="0.3">
      <c r="B286" s="20"/>
      <c r="D286" s="20"/>
    </row>
    <row r="287" spans="2:4" x14ac:dyDescent="0.3">
      <c r="B287" s="20"/>
      <c r="D287" s="20"/>
    </row>
    <row r="288" spans="2:4" x14ac:dyDescent="0.3">
      <c r="B288" s="20"/>
      <c r="D288" s="20"/>
    </row>
    <row r="289" spans="2:4" x14ac:dyDescent="0.3">
      <c r="B289" s="20"/>
      <c r="D289" s="20"/>
    </row>
  </sheetData>
  <autoFilter ref="A5:L222" xr:uid="{7BDFD5AA-F92C-4F01-9F96-7114C26131F6}"/>
  <mergeCells count="7">
    <mergeCell ref="A1:A4"/>
    <mergeCell ref="B3:E3"/>
    <mergeCell ref="F4:G4"/>
    <mergeCell ref="B1:G2"/>
    <mergeCell ref="F3:G3"/>
    <mergeCell ref="B4:C4"/>
    <mergeCell ref="D4:E4"/>
  </mergeCells>
  <phoneticPr fontId="20" type="noConversion"/>
  <hyperlinks>
    <hyperlink ref="B239" r:id="rId1" xr:uid="{00000000-0004-0000-0000-000000000000}"/>
  </hyperlinks>
  <pageMargins left="0.7" right="0.7" top="0.75" bottom="0.75" header="0.3" footer="0.3"/>
  <pageSetup scale="80"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8528D-912A-408A-9D8E-4C6F303C0D10}">
  <dimension ref="A1:AH293"/>
  <sheetViews>
    <sheetView workbookViewId="0">
      <pane xSplit="1" ySplit="12" topLeftCell="B208" activePane="bottomRight" state="frozen"/>
      <selection pane="topRight" activeCell="B1" sqref="B1"/>
      <selection pane="bottomLeft" activeCell="A13" sqref="A13"/>
      <selection pane="bottomRight" activeCell="B13" sqref="B13:K229"/>
    </sheetView>
  </sheetViews>
  <sheetFormatPr defaultColWidth="9" defaultRowHeight="13.5" x14ac:dyDescent="0.15"/>
  <cols>
    <col min="1" max="1" width="24.375" style="2" customWidth="1"/>
    <col min="2" max="2" width="5.625" style="10" customWidth="1"/>
    <col min="3" max="3" width="1.875" style="2" customWidth="1"/>
    <col min="4" max="4" width="5.875" style="10" customWidth="1"/>
    <col min="5" max="5" width="2" style="2" customWidth="1"/>
    <col min="6" max="6" width="9.625" style="2" customWidth="1"/>
    <col min="7" max="7" width="16.75" style="2" customWidth="1"/>
    <col min="8" max="8" width="9" style="2"/>
    <col min="9" max="9" width="2.125" style="2" customWidth="1"/>
    <col min="10" max="10" width="9" style="2"/>
    <col min="11" max="11" width="17.625" style="2" customWidth="1"/>
    <col min="12" max="12" width="9" style="2"/>
    <col min="13" max="16" width="7.375" style="2" bestFit="1" customWidth="1"/>
    <col min="17" max="17" width="12.625" style="2" bestFit="1" customWidth="1"/>
    <col min="18" max="18" width="9.875" style="2" bestFit="1" customWidth="1"/>
    <col min="19" max="20" width="7.375" style="2" bestFit="1" customWidth="1"/>
    <col min="21" max="21" width="12.625" style="2" bestFit="1" customWidth="1"/>
    <col min="22" max="22" width="9.875" style="2" bestFit="1" customWidth="1"/>
    <col min="23" max="16384" width="9" style="2"/>
  </cols>
  <sheetData>
    <row r="1" spans="1:34" s="1" customFormat="1" x14ac:dyDescent="0.15">
      <c r="A1" s="9"/>
      <c r="B1" s="106" t="s">
        <v>0</v>
      </c>
      <c r="C1" s="106"/>
      <c r="D1" s="106"/>
      <c r="E1" s="106"/>
      <c r="F1" s="106"/>
      <c r="G1" s="106"/>
    </row>
    <row r="2" spans="1:34" s="1" customFormat="1" x14ac:dyDescent="0.15">
      <c r="A2" s="19"/>
      <c r="B2" s="107" t="s">
        <v>1</v>
      </c>
      <c r="C2" s="107"/>
      <c r="D2" s="107"/>
      <c r="E2" s="107"/>
      <c r="F2" s="107"/>
      <c r="G2" s="107"/>
    </row>
    <row r="3" spans="1:34" s="1" customFormat="1" x14ac:dyDescent="0.15">
      <c r="A3" s="2"/>
      <c r="B3" s="3"/>
      <c r="D3" s="3"/>
    </row>
    <row r="4" spans="1:34" s="1" customFormat="1" ht="15" customHeight="1" x14ac:dyDescent="0.15">
      <c r="A4" s="19" t="s">
        <v>2</v>
      </c>
      <c r="B4" s="3"/>
      <c r="D4" s="3"/>
    </row>
    <row r="5" spans="1:34" s="1" customFormat="1" ht="18" customHeight="1" x14ac:dyDescent="0.15">
      <c r="A5" s="19"/>
      <c r="B5" s="3"/>
      <c r="D5" s="3"/>
    </row>
    <row r="6" spans="1:34" s="1" customFormat="1" ht="16.350000000000001" customHeight="1" x14ac:dyDescent="0.15">
      <c r="A6" s="9" t="s">
        <v>352</v>
      </c>
      <c r="B6" s="3"/>
      <c r="D6" s="3"/>
    </row>
    <row r="7" spans="1:34" s="1" customFormat="1" x14ac:dyDescent="0.15">
      <c r="A7" s="19"/>
      <c r="B7" s="3"/>
      <c r="D7" s="3"/>
    </row>
    <row r="8" spans="1:34" ht="17.45" customHeight="1" x14ac:dyDescent="0.15">
      <c r="A8" s="108" t="s">
        <v>3</v>
      </c>
      <c r="B8" s="110" t="s">
        <v>4</v>
      </c>
      <c r="C8" s="110"/>
      <c r="D8" s="110"/>
      <c r="E8" s="110"/>
      <c r="F8" s="110"/>
      <c r="G8" s="110"/>
      <c r="H8" s="110"/>
      <c r="I8" s="110"/>
      <c r="J8" s="110"/>
      <c r="K8" s="110"/>
      <c r="M8" s="110" t="s">
        <v>4</v>
      </c>
      <c r="N8" s="110"/>
      <c r="O8" s="110"/>
      <c r="P8" s="110"/>
      <c r="Q8" s="110"/>
      <c r="R8" s="110"/>
      <c r="S8" s="110"/>
      <c r="T8" s="110"/>
      <c r="U8" s="110"/>
      <c r="V8" s="110"/>
      <c r="X8" s="95" t="s">
        <v>3</v>
      </c>
      <c r="Y8" s="97" t="s">
        <v>353</v>
      </c>
      <c r="Z8" s="98"/>
      <c r="AA8" s="98"/>
      <c r="AB8" s="98"/>
      <c r="AC8" s="98"/>
      <c r="AD8" s="98"/>
      <c r="AE8" s="98"/>
      <c r="AF8" s="98"/>
      <c r="AG8" s="98"/>
      <c r="AH8" s="98"/>
    </row>
    <row r="9" spans="1:34" ht="17.45" customHeight="1" x14ac:dyDescent="0.15">
      <c r="A9" s="109"/>
      <c r="B9" s="110"/>
      <c r="C9" s="110"/>
      <c r="D9" s="110"/>
      <c r="E9" s="110"/>
      <c r="F9" s="110"/>
      <c r="G9" s="110"/>
      <c r="H9" s="110"/>
      <c r="I9" s="110"/>
      <c r="J9" s="110"/>
      <c r="K9" s="110"/>
      <c r="M9" s="110"/>
      <c r="N9" s="110"/>
      <c r="O9" s="110"/>
      <c r="P9" s="110"/>
      <c r="Q9" s="110"/>
      <c r="R9" s="110"/>
      <c r="S9" s="110"/>
      <c r="T9" s="110"/>
      <c r="U9" s="110"/>
      <c r="V9" s="110"/>
      <c r="X9" s="95"/>
      <c r="Y9" s="99"/>
      <c r="Z9" s="100"/>
      <c r="AA9" s="100"/>
      <c r="AB9" s="100"/>
      <c r="AC9" s="100"/>
      <c r="AD9" s="100"/>
      <c r="AE9" s="100"/>
      <c r="AF9" s="100"/>
      <c r="AG9" s="100"/>
      <c r="AH9" s="100"/>
    </row>
    <row r="10" spans="1:34" ht="15" customHeight="1" x14ac:dyDescent="0.15">
      <c r="A10" s="109"/>
      <c r="B10" s="111" t="s">
        <v>5</v>
      </c>
      <c r="C10" s="111"/>
      <c r="D10" s="111"/>
      <c r="E10" s="111"/>
      <c r="F10" s="111"/>
      <c r="G10" s="111"/>
      <c r="H10" s="111" t="s">
        <v>6</v>
      </c>
      <c r="I10" s="111"/>
      <c r="J10" s="111"/>
      <c r="K10" s="111"/>
      <c r="M10" s="111" t="s">
        <v>354</v>
      </c>
      <c r="N10" s="111"/>
      <c r="O10" s="111"/>
      <c r="P10" s="111"/>
      <c r="Q10" s="111"/>
      <c r="R10" s="111"/>
      <c r="S10" s="111" t="s">
        <v>355</v>
      </c>
      <c r="T10" s="111"/>
      <c r="U10" s="111"/>
      <c r="V10" s="111"/>
      <c r="X10" s="95"/>
      <c r="Y10" s="101" t="s">
        <v>354</v>
      </c>
      <c r="Z10" s="102"/>
      <c r="AA10" s="102"/>
      <c r="AB10" s="102"/>
      <c r="AC10" s="102"/>
      <c r="AD10" s="103"/>
      <c r="AE10" s="102" t="s">
        <v>355</v>
      </c>
      <c r="AF10" s="102"/>
      <c r="AG10" s="102"/>
      <c r="AH10" s="102"/>
    </row>
    <row r="11" spans="1:34" ht="28.5" customHeight="1" x14ac:dyDescent="0.15">
      <c r="A11" s="109"/>
      <c r="B11" s="111" t="s">
        <v>7</v>
      </c>
      <c r="C11" s="111"/>
      <c r="D11" s="111" t="s">
        <v>8</v>
      </c>
      <c r="E11" s="111"/>
      <c r="F11" s="41" t="s">
        <v>9</v>
      </c>
      <c r="G11" s="11" t="s">
        <v>10</v>
      </c>
      <c r="H11" s="111" t="s">
        <v>8</v>
      </c>
      <c r="I11" s="111"/>
      <c r="J11" s="41" t="s">
        <v>9</v>
      </c>
      <c r="K11" s="41" t="s">
        <v>10</v>
      </c>
      <c r="M11" s="111" t="s">
        <v>7</v>
      </c>
      <c r="N11" s="111"/>
      <c r="O11" s="111" t="s">
        <v>8</v>
      </c>
      <c r="P11" s="111"/>
      <c r="Q11" s="41" t="s">
        <v>9</v>
      </c>
      <c r="R11" s="11" t="s">
        <v>10</v>
      </c>
      <c r="S11" s="111" t="s">
        <v>8</v>
      </c>
      <c r="T11" s="111"/>
      <c r="U11" s="41" t="s">
        <v>9</v>
      </c>
      <c r="V11" s="41" t="s">
        <v>10</v>
      </c>
      <c r="W11" s="2" t="s">
        <v>356</v>
      </c>
      <c r="X11" s="96"/>
      <c r="Y11" s="104" t="s">
        <v>7</v>
      </c>
      <c r="Z11" s="105"/>
      <c r="AA11" s="105" t="s">
        <v>8</v>
      </c>
      <c r="AB11" s="105"/>
      <c r="AC11" s="49" t="s">
        <v>9</v>
      </c>
      <c r="AD11" s="50" t="s">
        <v>10</v>
      </c>
      <c r="AE11" s="105" t="s">
        <v>8</v>
      </c>
      <c r="AF11" s="105"/>
      <c r="AG11" s="49" t="s">
        <v>9</v>
      </c>
      <c r="AH11" s="49" t="s">
        <v>10</v>
      </c>
    </row>
    <row r="12" spans="1:34" x14ac:dyDescent="0.15">
      <c r="A12" s="4"/>
      <c r="B12" s="5"/>
      <c r="C12" s="5"/>
      <c r="D12" s="5"/>
      <c r="E12" s="5"/>
      <c r="F12" s="5"/>
      <c r="G12" s="12"/>
      <c r="H12" s="5"/>
      <c r="I12" s="5"/>
      <c r="J12" s="5"/>
      <c r="K12" s="12"/>
      <c r="W12" s="2">
        <v>1</v>
      </c>
      <c r="X12" s="51"/>
      <c r="Y12" s="52"/>
      <c r="Z12" s="52"/>
      <c r="AA12" s="52"/>
      <c r="AB12" s="52"/>
      <c r="AC12" s="52"/>
      <c r="AD12" s="53"/>
      <c r="AE12" s="52"/>
      <c r="AF12" s="52"/>
      <c r="AG12" s="52"/>
      <c r="AH12" s="53"/>
    </row>
    <row r="13" spans="1:34" x14ac:dyDescent="0.15">
      <c r="A13" s="2" t="s">
        <v>11</v>
      </c>
      <c r="B13" s="54">
        <v>4.2009999999999996</v>
      </c>
      <c r="C13" s="48"/>
      <c r="D13" s="54">
        <v>28.257000000000001</v>
      </c>
      <c r="E13" s="48"/>
      <c r="F13" s="55" t="s">
        <v>12</v>
      </c>
      <c r="G13" s="55" t="s">
        <v>13</v>
      </c>
      <c r="H13" s="42">
        <v>7.3</v>
      </c>
      <c r="I13" s="48"/>
      <c r="J13" s="55" t="s">
        <v>14</v>
      </c>
      <c r="K13" s="55" t="s">
        <v>15</v>
      </c>
      <c r="M13" s="18" t="str">
        <f>IF(VLOOKUP($A13,'[1]2. Child Protection'!$B$8:$BG$226,'[1]2. Child Protection'!J$1,FALSE)=B13,"",VLOOKUP($A13,'[1]2. Child Protection'!$B$8:$BG$226,'[1]2. Child Protection'!J$1,FALSE)-B13)</f>
        <v/>
      </c>
      <c r="N13" s="18" t="str">
        <f>IF(VLOOKUP($A13,'[1]2. Child Protection'!$B$8:$BG$226,'[1]2. Child Protection'!K$1,FALSE)=C13,"",VLOOKUP($A13,'[1]2. Child Protection'!$B$8:$BG$226,'[1]2. Child Protection'!K$1,FALSE))</f>
        <v/>
      </c>
      <c r="O13" s="18" t="str">
        <f>IF(VLOOKUP($A13,'[1]2. Child Protection'!$B$8:$BG$226,'[1]2. Child Protection'!L$1,FALSE)=D13,"",VLOOKUP($A13,'[1]2. Child Protection'!$B$8:$BG$226,'[1]2. Child Protection'!L$1,FALSE)-D13)</f>
        <v/>
      </c>
      <c r="P13" s="18" t="str">
        <f>IF(VLOOKUP($A13,'[1]2. Child Protection'!$B$8:$BG$226,'[1]2. Child Protection'!M$1,FALSE)=E13,"",VLOOKUP($A13,'[1]2. Child Protection'!$B$8:$BG$226,'[1]2. Child Protection'!M$1,FALSE))</f>
        <v/>
      </c>
      <c r="Q13" s="18" t="str">
        <f>IF(VLOOKUP($A13,'[1]2. Child Protection'!$B$8:$BG$226,'[1]2. Child Protection'!N$1,FALSE)=F13,"",VLOOKUP($A13,'[1]2. Child Protection'!$B$8:$BG$226,'[1]2. Child Protection'!N$1,FALSE))</f>
        <v/>
      </c>
      <c r="R13" s="18" t="str">
        <f>IF(VLOOKUP($A13,'[1]2. Child Protection'!$B$8:$BG$226,'[1]2. Child Protection'!O$1,FALSE)=G13,"",VLOOKUP($A13,'[1]2. Child Protection'!$B$8:$BG$226,'[1]2. Child Protection'!O$1,FALSE))</f>
        <v/>
      </c>
      <c r="S13" s="18" t="str">
        <f>IF(VLOOKUP($A13,'[1]2. Child Protection'!$B$8:$BG$226,'[1]2. Child Protection'!P$1,FALSE)=H13,"",VLOOKUP($A13,'[1]2. Child Protection'!$B$8:$BG$226,'[1]2. Child Protection'!P$1,FALSE)-H13)</f>
        <v/>
      </c>
      <c r="T13" s="18" t="str">
        <f>IF(VLOOKUP($A13,'[1]2. Child Protection'!$B$8:$BG$226,'[1]2. Child Protection'!Q$1,FALSE)=I13,"",VLOOKUP($A13,'[1]2. Child Protection'!$B$8:$BG$226,'[1]2. Child Protection'!Q$1,FALSE))</f>
        <v/>
      </c>
      <c r="U13" s="18" t="str">
        <f>IF(VLOOKUP($A13,'[1]2. Child Protection'!$B$8:$BG$226,'[1]2. Child Protection'!R$1,FALSE)=J13,"",VLOOKUP($A13,'[1]2. Child Protection'!$B$8:$BG$226,'[1]2. Child Protection'!R$1,FALSE))</f>
        <v/>
      </c>
      <c r="V13" s="18" t="str">
        <f>IF(VLOOKUP($A13,'[1]2. Child Protection'!$B$8:$BG$226,'[1]2. Child Protection'!S$1,FALSE)=K13,"",VLOOKUP($A13,'[1]2. Child Protection'!$B$8:$BG$226,'[1]2. Child Protection'!S$1,FALSE))</f>
        <v/>
      </c>
      <c r="W13" s="2" t="b">
        <f>K13=G13</f>
        <v>0</v>
      </c>
      <c r="X13" s="1" t="s">
        <v>11</v>
      </c>
      <c r="Y13" s="56">
        <v>4.2</v>
      </c>
      <c r="Z13" s="57"/>
      <c r="AA13" s="56">
        <v>28.3</v>
      </c>
      <c r="AB13" s="57"/>
      <c r="AC13" s="58" t="s">
        <v>12</v>
      </c>
      <c r="AD13" s="58" t="s">
        <v>13</v>
      </c>
      <c r="AE13" s="59">
        <v>7.3</v>
      </c>
      <c r="AF13" s="57"/>
      <c r="AG13" s="58" t="s">
        <v>14</v>
      </c>
      <c r="AH13" s="58" t="s">
        <v>15</v>
      </c>
    </row>
    <row r="14" spans="1:34" x14ac:dyDescent="0.15">
      <c r="A14" s="2" t="s">
        <v>16</v>
      </c>
      <c r="B14" s="54">
        <v>1.387</v>
      </c>
      <c r="C14" s="48"/>
      <c r="D14" s="54">
        <v>11.760999999999999</v>
      </c>
      <c r="E14" s="48"/>
      <c r="F14" s="55" t="s">
        <v>17</v>
      </c>
      <c r="G14" s="55" t="s">
        <v>18</v>
      </c>
      <c r="H14" s="54">
        <v>1.2</v>
      </c>
      <c r="I14" s="48"/>
      <c r="J14" s="55" t="s">
        <v>17</v>
      </c>
      <c r="K14" s="55" t="s">
        <v>18</v>
      </c>
      <c r="M14" s="18" t="str">
        <f>IF(VLOOKUP($A14,'[1]2. Child Protection'!$B$8:$BG$226,'[1]2. Child Protection'!J$1,FALSE)=B14,"",VLOOKUP($A14,'[1]2. Child Protection'!$B$8:$BG$226,'[1]2. Child Protection'!J$1,FALSE)-B14)</f>
        <v/>
      </c>
      <c r="N14" s="18" t="str">
        <f>IF(VLOOKUP($A14,'[1]2. Child Protection'!$B$8:$BG$226,'[1]2. Child Protection'!K$1,FALSE)=C14,"",VLOOKUP($A14,'[1]2. Child Protection'!$B$8:$BG$226,'[1]2. Child Protection'!K$1,FALSE))</f>
        <v/>
      </c>
      <c r="O14" s="18" t="str">
        <f>IF(VLOOKUP($A14,'[1]2. Child Protection'!$B$8:$BG$226,'[1]2. Child Protection'!L$1,FALSE)=D14,"",VLOOKUP($A14,'[1]2. Child Protection'!$B$8:$BG$226,'[1]2. Child Protection'!L$1,FALSE)-D14)</f>
        <v/>
      </c>
      <c r="P14" s="18" t="str">
        <f>IF(VLOOKUP($A14,'[1]2. Child Protection'!$B$8:$BG$226,'[1]2. Child Protection'!M$1,FALSE)=E14,"",VLOOKUP($A14,'[1]2. Child Protection'!$B$8:$BG$226,'[1]2. Child Protection'!M$1,FALSE))</f>
        <v/>
      </c>
      <c r="Q14" s="18" t="str">
        <f>IF(VLOOKUP($A14,'[1]2. Child Protection'!$B$8:$BG$226,'[1]2. Child Protection'!N$1,FALSE)=F14,"",VLOOKUP($A14,'[1]2. Child Protection'!$B$8:$BG$226,'[1]2. Child Protection'!N$1,FALSE))</f>
        <v/>
      </c>
      <c r="R14" s="18" t="str">
        <f>IF(VLOOKUP($A14,'[1]2. Child Protection'!$B$8:$BG$226,'[1]2. Child Protection'!O$1,FALSE)=G14,"",VLOOKUP($A14,'[1]2. Child Protection'!$B$8:$BG$226,'[1]2. Child Protection'!O$1,FALSE))</f>
        <v/>
      </c>
      <c r="S14" s="18" t="str">
        <f>IF(VLOOKUP($A14,'[1]2. Child Protection'!$B$8:$BG$226,'[1]2. Child Protection'!P$1,FALSE)=H14,"",VLOOKUP($A14,'[1]2. Child Protection'!$B$8:$BG$226,'[1]2. Child Protection'!P$1,FALSE)-H14)</f>
        <v/>
      </c>
      <c r="T14" s="18" t="str">
        <f>IF(VLOOKUP($A14,'[1]2. Child Protection'!$B$8:$BG$226,'[1]2. Child Protection'!Q$1,FALSE)=I14,"",VLOOKUP($A14,'[1]2. Child Protection'!$B$8:$BG$226,'[1]2. Child Protection'!Q$1,FALSE))</f>
        <v/>
      </c>
      <c r="U14" s="18" t="str">
        <f>IF(VLOOKUP($A14,'[1]2. Child Protection'!$B$8:$BG$226,'[1]2. Child Protection'!R$1,FALSE)=J14,"",VLOOKUP($A14,'[1]2. Child Protection'!$B$8:$BG$226,'[1]2. Child Protection'!R$1,FALSE))</f>
        <v/>
      </c>
      <c r="V14" s="18" t="str">
        <f>IF(VLOOKUP($A14,'[1]2. Child Protection'!$B$8:$BG$226,'[1]2. Child Protection'!S$1,FALSE)=K14,"",VLOOKUP($A14,'[1]2. Child Protection'!$B$8:$BG$226,'[1]2. Child Protection'!S$1,FALSE))</f>
        <v/>
      </c>
      <c r="W14" s="2" t="b">
        <f t="shared" ref="W14:W77" si="0">K14=G14</f>
        <v>1</v>
      </c>
      <c r="X14" s="1" t="s">
        <v>16</v>
      </c>
      <c r="Y14" s="56">
        <v>1.4</v>
      </c>
      <c r="Z14" s="57"/>
      <c r="AA14" s="56">
        <v>11.8</v>
      </c>
      <c r="AB14" s="57"/>
      <c r="AC14" s="58" t="s">
        <v>17</v>
      </c>
      <c r="AD14" s="58" t="s">
        <v>18</v>
      </c>
      <c r="AE14" s="56">
        <v>1.2</v>
      </c>
      <c r="AF14" s="57"/>
      <c r="AG14" s="58" t="s">
        <v>17</v>
      </c>
      <c r="AH14" s="58" t="s">
        <v>18</v>
      </c>
    </row>
    <row r="15" spans="1:34" x14ac:dyDescent="0.15">
      <c r="A15" s="2" t="s">
        <v>19</v>
      </c>
      <c r="B15" s="54">
        <v>0</v>
      </c>
      <c r="C15" s="48"/>
      <c r="D15" s="54">
        <v>3.8</v>
      </c>
      <c r="E15" s="48"/>
      <c r="F15" s="55" t="s">
        <v>20</v>
      </c>
      <c r="G15" s="55" t="s">
        <v>21</v>
      </c>
      <c r="H15" s="55" t="s">
        <v>22</v>
      </c>
      <c r="I15" s="48"/>
      <c r="J15" s="48"/>
      <c r="K15" s="48"/>
      <c r="M15" s="18" t="str">
        <f>IF(VLOOKUP($A15,'[1]2. Child Protection'!$B$8:$BG$226,'[1]2. Child Protection'!J$1,FALSE)=B15,"",VLOOKUP($A15,'[1]2. Child Protection'!$B$8:$BG$226,'[1]2. Child Protection'!J$1,FALSE)-B15)</f>
        <v/>
      </c>
      <c r="N15" s="18" t="str">
        <f>IF(VLOOKUP($A15,'[1]2. Child Protection'!$B$8:$BG$226,'[1]2. Child Protection'!K$1,FALSE)=C15,"",VLOOKUP($A15,'[1]2. Child Protection'!$B$8:$BG$226,'[1]2. Child Protection'!K$1,FALSE))</f>
        <v/>
      </c>
      <c r="O15" s="18" t="str">
        <f>IF(VLOOKUP($A15,'[1]2. Child Protection'!$B$8:$BG$226,'[1]2. Child Protection'!L$1,FALSE)=D15,"",VLOOKUP($A15,'[1]2. Child Protection'!$B$8:$BG$226,'[1]2. Child Protection'!L$1,FALSE)-D15)</f>
        <v/>
      </c>
      <c r="P15" s="18" t="str">
        <f>IF(VLOOKUP($A15,'[1]2. Child Protection'!$B$8:$BG$226,'[1]2. Child Protection'!M$1,FALSE)=E15,"",VLOOKUP($A15,'[1]2. Child Protection'!$B$8:$BG$226,'[1]2. Child Protection'!M$1,FALSE))</f>
        <v/>
      </c>
      <c r="Q15" s="18" t="str">
        <f>IF(VLOOKUP($A15,'[1]2. Child Protection'!$B$8:$BG$226,'[1]2. Child Protection'!N$1,FALSE)=F15,"",VLOOKUP($A15,'[1]2. Child Protection'!$B$8:$BG$226,'[1]2. Child Protection'!N$1,FALSE))</f>
        <v/>
      </c>
      <c r="R15" s="18" t="str">
        <f>IF(VLOOKUP($A15,'[1]2. Child Protection'!$B$8:$BG$226,'[1]2. Child Protection'!O$1,FALSE)=G15,"",VLOOKUP($A15,'[1]2. Child Protection'!$B$8:$BG$226,'[1]2. Child Protection'!O$1,FALSE))</f>
        <v/>
      </c>
      <c r="S15" s="18" t="str">
        <f>IF(VLOOKUP($A15,'[1]2. Child Protection'!$B$8:$BG$226,'[1]2. Child Protection'!P$1,FALSE)=H15,"",VLOOKUP($A15,'[1]2. Child Protection'!$B$8:$BG$226,'[1]2. Child Protection'!P$1,FALSE)-H15)</f>
        <v/>
      </c>
      <c r="T15" s="18" t="str">
        <f>IF(VLOOKUP($A15,'[1]2. Child Protection'!$B$8:$BG$226,'[1]2. Child Protection'!Q$1,FALSE)=I15,"",VLOOKUP($A15,'[1]2. Child Protection'!$B$8:$BG$226,'[1]2. Child Protection'!Q$1,FALSE))</f>
        <v/>
      </c>
      <c r="U15" s="18" t="str">
        <f>IF(VLOOKUP($A15,'[1]2. Child Protection'!$B$8:$BG$226,'[1]2. Child Protection'!R$1,FALSE)=J15,"",VLOOKUP($A15,'[1]2. Child Protection'!$B$8:$BG$226,'[1]2. Child Protection'!R$1,FALSE))</f>
        <v/>
      </c>
      <c r="V15" s="18" t="str">
        <f>IF(VLOOKUP($A15,'[1]2. Child Protection'!$B$8:$BG$226,'[1]2. Child Protection'!S$1,FALSE)=K15,"",VLOOKUP($A15,'[1]2. Child Protection'!$B$8:$BG$226,'[1]2. Child Protection'!S$1,FALSE))</f>
        <v/>
      </c>
      <c r="W15" s="2" t="b">
        <f t="shared" si="0"/>
        <v>0</v>
      </c>
      <c r="X15" s="1" t="s">
        <v>19</v>
      </c>
      <c r="Y15" s="56">
        <v>0</v>
      </c>
      <c r="Z15" s="57"/>
      <c r="AA15" s="56">
        <v>3.8</v>
      </c>
      <c r="AB15" s="57"/>
      <c r="AC15" s="58" t="s">
        <v>20</v>
      </c>
      <c r="AD15" s="58" t="s">
        <v>21</v>
      </c>
      <c r="AE15" s="58" t="s">
        <v>22</v>
      </c>
      <c r="AF15" s="57"/>
      <c r="AG15" s="57"/>
      <c r="AH15" s="57"/>
    </row>
    <row r="16" spans="1:34" x14ac:dyDescent="0.15">
      <c r="A16" s="2" t="s">
        <v>23</v>
      </c>
      <c r="B16" s="55" t="s">
        <v>22</v>
      </c>
      <c r="C16" s="48"/>
      <c r="D16" s="55" t="s">
        <v>22</v>
      </c>
      <c r="E16" s="48"/>
      <c r="F16" s="48"/>
      <c r="G16" s="48"/>
      <c r="H16" s="55" t="s">
        <v>22</v>
      </c>
      <c r="I16" s="48"/>
      <c r="J16" s="48"/>
      <c r="K16" s="48"/>
      <c r="M16" s="18" t="str">
        <f>IF(VLOOKUP($A16,'[1]2. Child Protection'!$B$8:$BG$226,'[1]2. Child Protection'!J$1,FALSE)=B16,"",VLOOKUP($A16,'[1]2. Child Protection'!$B$8:$BG$226,'[1]2. Child Protection'!J$1,FALSE)-B16)</f>
        <v/>
      </c>
      <c r="N16" s="18" t="str">
        <f>IF(VLOOKUP($A16,'[1]2. Child Protection'!$B$8:$BG$226,'[1]2. Child Protection'!K$1,FALSE)=C16,"",VLOOKUP($A16,'[1]2. Child Protection'!$B$8:$BG$226,'[1]2. Child Protection'!K$1,FALSE))</f>
        <v/>
      </c>
      <c r="O16" s="18" t="str">
        <f>IF(VLOOKUP($A16,'[1]2. Child Protection'!$B$8:$BG$226,'[1]2. Child Protection'!L$1,FALSE)=D16,"",VLOOKUP($A16,'[1]2. Child Protection'!$B$8:$BG$226,'[1]2. Child Protection'!L$1,FALSE)-D16)</f>
        <v/>
      </c>
      <c r="P16" s="18" t="str">
        <f>IF(VLOOKUP($A16,'[1]2. Child Protection'!$B$8:$BG$226,'[1]2. Child Protection'!M$1,FALSE)=E16,"",VLOOKUP($A16,'[1]2. Child Protection'!$B$8:$BG$226,'[1]2. Child Protection'!M$1,FALSE))</f>
        <v/>
      </c>
      <c r="Q16" s="18" t="str">
        <f>IF(VLOOKUP($A16,'[1]2. Child Protection'!$B$8:$BG$226,'[1]2. Child Protection'!N$1,FALSE)=F16,"",VLOOKUP($A16,'[1]2. Child Protection'!$B$8:$BG$226,'[1]2. Child Protection'!N$1,FALSE))</f>
        <v/>
      </c>
      <c r="R16" s="18" t="str">
        <f>IF(VLOOKUP($A16,'[1]2. Child Protection'!$B$8:$BG$226,'[1]2. Child Protection'!O$1,FALSE)=G16,"",VLOOKUP($A16,'[1]2. Child Protection'!$B$8:$BG$226,'[1]2. Child Protection'!O$1,FALSE))</f>
        <v/>
      </c>
      <c r="S16" s="18" t="str">
        <f>IF(VLOOKUP($A16,'[1]2. Child Protection'!$B$8:$BG$226,'[1]2. Child Protection'!P$1,FALSE)=H16,"",VLOOKUP($A16,'[1]2. Child Protection'!$B$8:$BG$226,'[1]2. Child Protection'!P$1,FALSE)-H16)</f>
        <v/>
      </c>
      <c r="T16" s="18" t="str">
        <f>IF(VLOOKUP($A16,'[1]2. Child Protection'!$B$8:$BG$226,'[1]2. Child Protection'!Q$1,FALSE)=I16,"",VLOOKUP($A16,'[1]2. Child Protection'!$B$8:$BG$226,'[1]2. Child Protection'!Q$1,FALSE))</f>
        <v/>
      </c>
      <c r="U16" s="18" t="str">
        <f>IF(VLOOKUP($A16,'[1]2. Child Protection'!$B$8:$BG$226,'[1]2. Child Protection'!R$1,FALSE)=J16,"",VLOOKUP($A16,'[1]2. Child Protection'!$B$8:$BG$226,'[1]2. Child Protection'!R$1,FALSE))</f>
        <v/>
      </c>
      <c r="V16" s="18" t="str">
        <f>IF(VLOOKUP($A16,'[1]2. Child Protection'!$B$8:$BG$226,'[1]2. Child Protection'!S$1,FALSE)=K16,"",VLOOKUP($A16,'[1]2. Child Protection'!$B$8:$BG$226,'[1]2. Child Protection'!S$1,FALSE))</f>
        <v/>
      </c>
      <c r="W16" s="2" t="b">
        <f t="shared" si="0"/>
        <v>1</v>
      </c>
      <c r="X16" s="1" t="s">
        <v>23</v>
      </c>
      <c r="Y16" s="58" t="s">
        <v>22</v>
      </c>
      <c r="Z16" s="57"/>
      <c r="AA16" s="58" t="s">
        <v>22</v>
      </c>
      <c r="AB16" s="57"/>
      <c r="AC16" s="57"/>
      <c r="AD16" s="57"/>
      <c r="AE16" s="58" t="s">
        <v>22</v>
      </c>
      <c r="AF16" s="57"/>
      <c r="AG16" s="57"/>
      <c r="AH16" s="57"/>
    </row>
    <row r="17" spans="1:34" x14ac:dyDescent="0.15">
      <c r="A17" s="2" t="s">
        <v>24</v>
      </c>
      <c r="B17" s="54">
        <v>7.9020000000000001</v>
      </c>
      <c r="C17" s="48"/>
      <c r="D17" s="54">
        <v>30.331</v>
      </c>
      <c r="E17" s="48"/>
      <c r="F17" s="55" t="s">
        <v>25</v>
      </c>
      <c r="G17" s="55" t="s">
        <v>26</v>
      </c>
      <c r="H17" s="54">
        <v>6</v>
      </c>
      <c r="I17" s="48"/>
      <c r="J17" s="55" t="s">
        <v>25</v>
      </c>
      <c r="K17" s="55" t="s">
        <v>26</v>
      </c>
      <c r="M17" s="18" t="str">
        <f>IF(VLOOKUP($A17,'[1]2. Child Protection'!$B$8:$BG$226,'[1]2. Child Protection'!J$1,FALSE)=B17,"",VLOOKUP($A17,'[1]2. Child Protection'!$B$8:$BG$226,'[1]2. Child Protection'!J$1,FALSE)-B17)</f>
        <v/>
      </c>
      <c r="N17" s="18" t="str">
        <f>IF(VLOOKUP($A17,'[1]2. Child Protection'!$B$8:$BG$226,'[1]2. Child Protection'!K$1,FALSE)=C17,"",VLOOKUP($A17,'[1]2. Child Protection'!$B$8:$BG$226,'[1]2. Child Protection'!K$1,FALSE))</f>
        <v/>
      </c>
      <c r="O17" s="18" t="str">
        <f>IF(VLOOKUP($A17,'[1]2. Child Protection'!$B$8:$BG$226,'[1]2. Child Protection'!L$1,FALSE)=D17,"",VLOOKUP($A17,'[1]2. Child Protection'!$B$8:$BG$226,'[1]2. Child Protection'!L$1,FALSE)-D17)</f>
        <v/>
      </c>
      <c r="P17" s="18" t="str">
        <f>IF(VLOOKUP($A17,'[1]2. Child Protection'!$B$8:$BG$226,'[1]2. Child Protection'!M$1,FALSE)=E17,"",VLOOKUP($A17,'[1]2. Child Protection'!$B$8:$BG$226,'[1]2. Child Protection'!M$1,FALSE))</f>
        <v/>
      </c>
      <c r="Q17" s="18" t="str">
        <f>IF(VLOOKUP($A17,'[1]2. Child Protection'!$B$8:$BG$226,'[1]2. Child Protection'!N$1,FALSE)=F17,"",VLOOKUP($A17,'[1]2. Child Protection'!$B$8:$BG$226,'[1]2. Child Protection'!N$1,FALSE))</f>
        <v/>
      </c>
      <c r="R17" s="18" t="str">
        <f>IF(VLOOKUP($A17,'[1]2. Child Protection'!$B$8:$BG$226,'[1]2. Child Protection'!O$1,FALSE)=G17,"",VLOOKUP($A17,'[1]2. Child Protection'!$B$8:$BG$226,'[1]2. Child Protection'!O$1,FALSE))</f>
        <v/>
      </c>
      <c r="S17" s="18" t="str">
        <f>IF(VLOOKUP($A17,'[1]2. Child Protection'!$B$8:$BG$226,'[1]2. Child Protection'!P$1,FALSE)=H17,"",VLOOKUP($A17,'[1]2. Child Protection'!$B$8:$BG$226,'[1]2. Child Protection'!P$1,FALSE)-H17)</f>
        <v/>
      </c>
      <c r="T17" s="18" t="str">
        <f>IF(VLOOKUP($A17,'[1]2. Child Protection'!$B$8:$BG$226,'[1]2. Child Protection'!Q$1,FALSE)=I17,"",VLOOKUP($A17,'[1]2. Child Protection'!$B$8:$BG$226,'[1]2. Child Protection'!Q$1,FALSE))</f>
        <v/>
      </c>
      <c r="U17" s="18" t="str">
        <f>IF(VLOOKUP($A17,'[1]2. Child Protection'!$B$8:$BG$226,'[1]2. Child Protection'!R$1,FALSE)=J17,"",VLOOKUP($A17,'[1]2. Child Protection'!$B$8:$BG$226,'[1]2. Child Protection'!R$1,FALSE))</f>
        <v/>
      </c>
      <c r="V17" s="18" t="str">
        <f>IF(VLOOKUP($A17,'[1]2. Child Protection'!$B$8:$BG$226,'[1]2. Child Protection'!S$1,FALSE)=K17,"",VLOOKUP($A17,'[1]2. Child Protection'!$B$8:$BG$226,'[1]2. Child Protection'!S$1,FALSE))</f>
        <v/>
      </c>
      <c r="W17" s="2" t="b">
        <f t="shared" si="0"/>
        <v>1</v>
      </c>
      <c r="X17" s="1" t="s">
        <v>24</v>
      </c>
      <c r="Y17" s="56">
        <v>7.9</v>
      </c>
      <c r="Z17" s="57"/>
      <c r="AA17" s="56">
        <v>30.3</v>
      </c>
      <c r="AB17" s="57"/>
      <c r="AC17" s="58" t="s">
        <v>25</v>
      </c>
      <c r="AD17" s="58" t="s">
        <v>26</v>
      </c>
      <c r="AE17" s="56">
        <v>6</v>
      </c>
      <c r="AF17" s="57"/>
      <c r="AG17" s="58" t="s">
        <v>25</v>
      </c>
      <c r="AH17" s="58" t="s">
        <v>26</v>
      </c>
    </row>
    <row r="18" spans="1:34" x14ac:dyDescent="0.15">
      <c r="A18" s="2" t="s">
        <v>27</v>
      </c>
      <c r="B18" s="55" t="s">
        <v>22</v>
      </c>
      <c r="C18" s="48"/>
      <c r="D18" s="55" t="s">
        <v>22</v>
      </c>
      <c r="E18" s="48"/>
      <c r="F18" s="48"/>
      <c r="G18" s="48"/>
      <c r="H18" s="55" t="s">
        <v>22</v>
      </c>
      <c r="I18" s="48"/>
      <c r="J18" s="48"/>
      <c r="K18" s="48"/>
      <c r="M18" s="18" t="str">
        <f>IF(VLOOKUP($A18,'[1]2. Child Protection'!$B$8:$BG$226,'[1]2. Child Protection'!J$1,FALSE)=B18,"",VLOOKUP($A18,'[1]2. Child Protection'!$B$8:$BG$226,'[1]2. Child Protection'!J$1,FALSE)-B18)</f>
        <v/>
      </c>
      <c r="N18" s="18" t="str">
        <f>IF(VLOOKUP($A18,'[1]2. Child Protection'!$B$8:$BG$226,'[1]2. Child Protection'!K$1,FALSE)=C18,"",VLOOKUP($A18,'[1]2. Child Protection'!$B$8:$BG$226,'[1]2. Child Protection'!K$1,FALSE))</f>
        <v/>
      </c>
      <c r="O18" s="18" t="str">
        <f>IF(VLOOKUP($A18,'[1]2. Child Protection'!$B$8:$BG$226,'[1]2. Child Protection'!L$1,FALSE)=D18,"",VLOOKUP($A18,'[1]2. Child Protection'!$B$8:$BG$226,'[1]2. Child Protection'!L$1,FALSE)-D18)</f>
        <v/>
      </c>
      <c r="P18" s="18" t="str">
        <f>IF(VLOOKUP($A18,'[1]2. Child Protection'!$B$8:$BG$226,'[1]2. Child Protection'!M$1,FALSE)=E18,"",VLOOKUP($A18,'[1]2. Child Protection'!$B$8:$BG$226,'[1]2. Child Protection'!M$1,FALSE))</f>
        <v/>
      </c>
      <c r="Q18" s="18" t="str">
        <f>IF(VLOOKUP($A18,'[1]2. Child Protection'!$B$8:$BG$226,'[1]2. Child Protection'!N$1,FALSE)=F18,"",VLOOKUP($A18,'[1]2. Child Protection'!$B$8:$BG$226,'[1]2. Child Protection'!N$1,FALSE))</f>
        <v/>
      </c>
      <c r="R18" s="18" t="str">
        <f>IF(VLOOKUP($A18,'[1]2. Child Protection'!$B$8:$BG$226,'[1]2. Child Protection'!O$1,FALSE)=G18,"",VLOOKUP($A18,'[1]2. Child Protection'!$B$8:$BG$226,'[1]2. Child Protection'!O$1,FALSE))</f>
        <v/>
      </c>
      <c r="S18" s="18" t="str">
        <f>IF(VLOOKUP($A18,'[1]2. Child Protection'!$B$8:$BG$226,'[1]2. Child Protection'!P$1,FALSE)=H18,"",VLOOKUP($A18,'[1]2. Child Protection'!$B$8:$BG$226,'[1]2. Child Protection'!P$1,FALSE)-H18)</f>
        <v/>
      </c>
      <c r="T18" s="18" t="str">
        <f>IF(VLOOKUP($A18,'[1]2. Child Protection'!$B$8:$BG$226,'[1]2. Child Protection'!Q$1,FALSE)=I18,"",VLOOKUP($A18,'[1]2. Child Protection'!$B$8:$BG$226,'[1]2. Child Protection'!Q$1,FALSE))</f>
        <v/>
      </c>
      <c r="U18" s="18" t="str">
        <f>IF(VLOOKUP($A18,'[1]2. Child Protection'!$B$8:$BG$226,'[1]2. Child Protection'!R$1,FALSE)=J18,"",VLOOKUP($A18,'[1]2. Child Protection'!$B$8:$BG$226,'[1]2. Child Protection'!R$1,FALSE))</f>
        <v/>
      </c>
      <c r="V18" s="18" t="str">
        <f>IF(VLOOKUP($A18,'[1]2. Child Protection'!$B$8:$BG$226,'[1]2. Child Protection'!S$1,FALSE)=K18,"",VLOOKUP($A18,'[1]2. Child Protection'!$B$8:$BG$226,'[1]2. Child Protection'!S$1,FALSE))</f>
        <v/>
      </c>
      <c r="W18" s="2" t="b">
        <f t="shared" si="0"/>
        <v>1</v>
      </c>
      <c r="X18" s="1" t="s">
        <v>27</v>
      </c>
      <c r="Y18" s="58" t="s">
        <v>22</v>
      </c>
      <c r="Z18" s="57"/>
      <c r="AA18" s="58" t="s">
        <v>22</v>
      </c>
      <c r="AB18" s="57"/>
      <c r="AC18" s="57"/>
      <c r="AD18" s="57"/>
      <c r="AE18" s="58" t="s">
        <v>22</v>
      </c>
      <c r="AF18" s="57"/>
      <c r="AG18" s="57"/>
      <c r="AH18" s="57"/>
    </row>
    <row r="19" spans="1:34" x14ac:dyDescent="0.15">
      <c r="A19" s="2" t="s">
        <v>28</v>
      </c>
      <c r="B19" s="55" t="s">
        <v>22</v>
      </c>
      <c r="C19" s="48"/>
      <c r="D19" s="55" t="s">
        <v>22</v>
      </c>
      <c r="E19" s="48"/>
      <c r="F19" s="48"/>
      <c r="G19" s="48"/>
      <c r="H19" s="55" t="s">
        <v>22</v>
      </c>
      <c r="I19" s="48"/>
      <c r="J19" s="48"/>
      <c r="K19" s="48"/>
      <c r="M19" s="18" t="str">
        <f>IF(VLOOKUP($A19,'[1]2. Child Protection'!$B$8:$BG$226,'[1]2. Child Protection'!J$1,FALSE)=B19,"",VLOOKUP($A19,'[1]2. Child Protection'!$B$8:$BG$226,'[1]2. Child Protection'!J$1,FALSE)-B19)</f>
        <v/>
      </c>
      <c r="N19" s="18" t="str">
        <f>IF(VLOOKUP($A19,'[1]2. Child Protection'!$B$8:$BG$226,'[1]2. Child Protection'!K$1,FALSE)=C19,"",VLOOKUP($A19,'[1]2. Child Protection'!$B$8:$BG$226,'[1]2. Child Protection'!K$1,FALSE))</f>
        <v/>
      </c>
      <c r="O19" s="18" t="str">
        <f>IF(VLOOKUP($A19,'[1]2. Child Protection'!$B$8:$BG$226,'[1]2. Child Protection'!L$1,FALSE)=D19,"",VLOOKUP($A19,'[1]2. Child Protection'!$B$8:$BG$226,'[1]2. Child Protection'!L$1,FALSE)-D19)</f>
        <v/>
      </c>
      <c r="P19" s="18" t="str">
        <f>IF(VLOOKUP($A19,'[1]2. Child Protection'!$B$8:$BG$226,'[1]2. Child Protection'!M$1,FALSE)=E19,"",VLOOKUP($A19,'[1]2. Child Protection'!$B$8:$BG$226,'[1]2. Child Protection'!M$1,FALSE))</f>
        <v/>
      </c>
      <c r="Q19" s="18" t="str">
        <f>IF(VLOOKUP($A19,'[1]2. Child Protection'!$B$8:$BG$226,'[1]2. Child Protection'!N$1,FALSE)=F19,"",VLOOKUP($A19,'[1]2. Child Protection'!$B$8:$BG$226,'[1]2. Child Protection'!N$1,FALSE))</f>
        <v/>
      </c>
      <c r="R19" s="18" t="str">
        <f>IF(VLOOKUP($A19,'[1]2. Child Protection'!$B$8:$BG$226,'[1]2. Child Protection'!O$1,FALSE)=G19,"",VLOOKUP($A19,'[1]2. Child Protection'!$B$8:$BG$226,'[1]2. Child Protection'!O$1,FALSE))</f>
        <v/>
      </c>
      <c r="S19" s="18" t="str">
        <f>IF(VLOOKUP($A19,'[1]2. Child Protection'!$B$8:$BG$226,'[1]2. Child Protection'!P$1,FALSE)=H19,"",VLOOKUP($A19,'[1]2. Child Protection'!$B$8:$BG$226,'[1]2. Child Protection'!P$1,FALSE)-H19)</f>
        <v/>
      </c>
      <c r="T19" s="18" t="str">
        <f>IF(VLOOKUP($A19,'[1]2. Child Protection'!$B$8:$BG$226,'[1]2. Child Protection'!Q$1,FALSE)=I19,"",VLOOKUP($A19,'[1]2. Child Protection'!$B$8:$BG$226,'[1]2. Child Protection'!Q$1,FALSE))</f>
        <v/>
      </c>
      <c r="U19" s="18" t="str">
        <f>IF(VLOOKUP($A19,'[1]2. Child Protection'!$B$8:$BG$226,'[1]2. Child Protection'!R$1,FALSE)=J19,"",VLOOKUP($A19,'[1]2. Child Protection'!$B$8:$BG$226,'[1]2. Child Protection'!R$1,FALSE))</f>
        <v/>
      </c>
      <c r="V19" s="18" t="str">
        <f>IF(VLOOKUP($A19,'[1]2. Child Protection'!$B$8:$BG$226,'[1]2. Child Protection'!S$1,FALSE)=K19,"",VLOOKUP($A19,'[1]2. Child Protection'!$B$8:$BG$226,'[1]2. Child Protection'!S$1,FALSE))</f>
        <v/>
      </c>
      <c r="W19" s="2" t="b">
        <f t="shared" si="0"/>
        <v>1</v>
      </c>
      <c r="X19" s="1" t="s">
        <v>28</v>
      </c>
      <c r="Y19" s="58" t="s">
        <v>22</v>
      </c>
      <c r="Z19" s="57"/>
      <c r="AA19" s="58" t="s">
        <v>22</v>
      </c>
      <c r="AB19" s="57"/>
      <c r="AC19" s="57"/>
      <c r="AD19" s="57"/>
      <c r="AE19" s="58" t="s">
        <v>22</v>
      </c>
      <c r="AF19" s="57"/>
      <c r="AG19" s="57"/>
      <c r="AH19" s="57"/>
    </row>
    <row r="20" spans="1:34" x14ac:dyDescent="0.15">
      <c r="A20" s="2" t="s">
        <v>29</v>
      </c>
      <c r="B20" s="54">
        <v>2.3860000000000001</v>
      </c>
      <c r="C20" s="48" t="s">
        <v>30</v>
      </c>
      <c r="D20" s="54">
        <v>15.45</v>
      </c>
      <c r="E20" s="48" t="s">
        <v>30</v>
      </c>
      <c r="F20" s="55" t="s">
        <v>31</v>
      </c>
      <c r="G20" s="55" t="s">
        <v>32</v>
      </c>
      <c r="H20" s="55" t="s">
        <v>22</v>
      </c>
      <c r="I20" s="48"/>
      <c r="J20" s="48"/>
      <c r="K20" s="48"/>
      <c r="M20" s="18" t="str">
        <f>IF(VLOOKUP($A20,'[1]2. Child Protection'!$B$8:$BG$226,'[1]2. Child Protection'!J$1,FALSE)=B20,"",VLOOKUP($A20,'[1]2. Child Protection'!$B$8:$BG$226,'[1]2. Child Protection'!J$1,FALSE)-B20)</f>
        <v/>
      </c>
      <c r="N20" s="18" t="str">
        <f>IF(VLOOKUP($A20,'[1]2. Child Protection'!$B$8:$BG$226,'[1]2. Child Protection'!K$1,FALSE)=C20,"",VLOOKUP($A20,'[1]2. Child Protection'!$B$8:$BG$226,'[1]2. Child Protection'!K$1,FALSE))</f>
        <v/>
      </c>
      <c r="O20" s="18" t="str">
        <f>IF(VLOOKUP($A20,'[1]2. Child Protection'!$B$8:$BG$226,'[1]2. Child Protection'!L$1,FALSE)=D20,"",VLOOKUP($A20,'[1]2. Child Protection'!$B$8:$BG$226,'[1]2. Child Protection'!L$1,FALSE)-D20)</f>
        <v/>
      </c>
      <c r="P20" s="18" t="str">
        <f>IF(VLOOKUP($A20,'[1]2. Child Protection'!$B$8:$BG$226,'[1]2. Child Protection'!M$1,FALSE)=E20,"",VLOOKUP($A20,'[1]2. Child Protection'!$B$8:$BG$226,'[1]2. Child Protection'!M$1,FALSE))</f>
        <v/>
      </c>
      <c r="Q20" s="18" t="str">
        <f>IF(VLOOKUP($A20,'[1]2. Child Protection'!$B$8:$BG$226,'[1]2. Child Protection'!N$1,FALSE)=F20,"",VLOOKUP($A20,'[1]2. Child Protection'!$B$8:$BG$226,'[1]2. Child Protection'!N$1,FALSE))</f>
        <v/>
      </c>
      <c r="R20" s="18" t="str">
        <f>IF(VLOOKUP($A20,'[1]2. Child Protection'!$B$8:$BG$226,'[1]2. Child Protection'!O$1,FALSE)=G20,"",VLOOKUP($A20,'[1]2. Child Protection'!$B$8:$BG$226,'[1]2. Child Protection'!O$1,FALSE))</f>
        <v/>
      </c>
      <c r="S20" s="18" t="str">
        <f>IF(VLOOKUP($A20,'[1]2. Child Protection'!$B$8:$BG$226,'[1]2. Child Protection'!P$1,FALSE)=H20,"",VLOOKUP($A20,'[1]2. Child Protection'!$B$8:$BG$226,'[1]2. Child Protection'!P$1,FALSE)-H20)</f>
        <v/>
      </c>
      <c r="T20" s="18" t="str">
        <f>IF(VLOOKUP($A20,'[1]2. Child Protection'!$B$8:$BG$226,'[1]2. Child Protection'!Q$1,FALSE)=I20,"",VLOOKUP($A20,'[1]2. Child Protection'!$B$8:$BG$226,'[1]2. Child Protection'!Q$1,FALSE))</f>
        <v/>
      </c>
      <c r="U20" s="18" t="str">
        <f>IF(VLOOKUP($A20,'[1]2. Child Protection'!$B$8:$BG$226,'[1]2. Child Protection'!R$1,FALSE)=J20,"",VLOOKUP($A20,'[1]2. Child Protection'!$B$8:$BG$226,'[1]2. Child Protection'!R$1,FALSE))</f>
        <v/>
      </c>
      <c r="V20" s="18" t="str">
        <f>IF(VLOOKUP($A20,'[1]2. Child Protection'!$B$8:$BG$226,'[1]2. Child Protection'!S$1,FALSE)=K20,"",VLOOKUP($A20,'[1]2. Child Protection'!$B$8:$BG$226,'[1]2. Child Protection'!S$1,FALSE))</f>
        <v/>
      </c>
      <c r="W20" s="2" t="b">
        <f t="shared" si="0"/>
        <v>0</v>
      </c>
      <c r="X20" s="1" t="s">
        <v>29</v>
      </c>
      <c r="Y20" s="56">
        <v>2.4</v>
      </c>
      <c r="Z20" s="57" t="s">
        <v>30</v>
      </c>
      <c r="AA20" s="56">
        <v>15.5</v>
      </c>
      <c r="AB20" s="57" t="s">
        <v>30</v>
      </c>
      <c r="AC20" s="58" t="s">
        <v>31</v>
      </c>
      <c r="AD20" s="58" t="s">
        <v>32</v>
      </c>
      <c r="AE20" s="58" t="s">
        <v>22</v>
      </c>
      <c r="AF20" s="57"/>
      <c r="AG20" s="57"/>
      <c r="AH20" s="57"/>
    </row>
    <row r="21" spans="1:34" x14ac:dyDescent="0.15">
      <c r="A21" s="2" t="s">
        <v>33</v>
      </c>
      <c r="B21" s="54">
        <v>4.2000000000000003E-2</v>
      </c>
      <c r="C21" s="48"/>
      <c r="D21" s="54">
        <v>5.3</v>
      </c>
      <c r="E21" s="48"/>
      <c r="F21" s="55" t="s">
        <v>25</v>
      </c>
      <c r="G21" s="55" t="s">
        <v>26</v>
      </c>
      <c r="H21" s="54">
        <v>0.4</v>
      </c>
      <c r="I21" s="48"/>
      <c r="J21" s="55" t="s">
        <v>25</v>
      </c>
      <c r="K21" s="55" t="s">
        <v>26</v>
      </c>
      <c r="M21" s="18" t="str">
        <f>IF(VLOOKUP($A21,'[1]2. Child Protection'!$B$8:$BG$226,'[1]2. Child Protection'!J$1,FALSE)=B21,"",VLOOKUP($A21,'[1]2. Child Protection'!$B$8:$BG$226,'[1]2. Child Protection'!J$1,FALSE)-B21)</f>
        <v/>
      </c>
      <c r="N21" s="18" t="str">
        <f>IF(VLOOKUP($A21,'[1]2. Child Protection'!$B$8:$BG$226,'[1]2. Child Protection'!K$1,FALSE)=C21,"",VLOOKUP($A21,'[1]2. Child Protection'!$B$8:$BG$226,'[1]2. Child Protection'!K$1,FALSE))</f>
        <v/>
      </c>
      <c r="O21" s="18" t="str">
        <f>IF(VLOOKUP($A21,'[1]2. Child Protection'!$B$8:$BG$226,'[1]2. Child Protection'!L$1,FALSE)=D21,"",VLOOKUP($A21,'[1]2. Child Protection'!$B$8:$BG$226,'[1]2. Child Protection'!L$1,FALSE)-D21)</f>
        <v/>
      </c>
      <c r="P21" s="18" t="str">
        <f>IF(VLOOKUP($A21,'[1]2. Child Protection'!$B$8:$BG$226,'[1]2. Child Protection'!M$1,FALSE)=E21,"",VLOOKUP($A21,'[1]2. Child Protection'!$B$8:$BG$226,'[1]2. Child Protection'!M$1,FALSE))</f>
        <v/>
      </c>
      <c r="Q21" s="18" t="str">
        <f>IF(VLOOKUP($A21,'[1]2. Child Protection'!$B$8:$BG$226,'[1]2. Child Protection'!N$1,FALSE)=F21,"",VLOOKUP($A21,'[1]2. Child Protection'!$B$8:$BG$226,'[1]2. Child Protection'!N$1,FALSE))</f>
        <v/>
      </c>
      <c r="R21" s="18" t="str">
        <f>IF(VLOOKUP($A21,'[1]2. Child Protection'!$B$8:$BG$226,'[1]2. Child Protection'!O$1,FALSE)=G21,"",VLOOKUP($A21,'[1]2. Child Protection'!$B$8:$BG$226,'[1]2. Child Protection'!O$1,FALSE))</f>
        <v/>
      </c>
      <c r="S21" s="18" t="str">
        <f>IF(VLOOKUP($A21,'[1]2. Child Protection'!$B$8:$BG$226,'[1]2. Child Protection'!P$1,FALSE)=H21,"",VLOOKUP($A21,'[1]2. Child Protection'!$B$8:$BG$226,'[1]2. Child Protection'!P$1,FALSE)-H21)</f>
        <v/>
      </c>
      <c r="T21" s="18" t="str">
        <f>IF(VLOOKUP($A21,'[1]2. Child Protection'!$B$8:$BG$226,'[1]2. Child Protection'!Q$1,FALSE)=I21,"",VLOOKUP($A21,'[1]2. Child Protection'!$B$8:$BG$226,'[1]2. Child Protection'!Q$1,FALSE))</f>
        <v/>
      </c>
      <c r="U21" s="18" t="str">
        <f>IF(VLOOKUP($A21,'[1]2. Child Protection'!$B$8:$BG$226,'[1]2. Child Protection'!R$1,FALSE)=J21,"",VLOOKUP($A21,'[1]2. Child Protection'!$B$8:$BG$226,'[1]2. Child Protection'!R$1,FALSE))</f>
        <v/>
      </c>
      <c r="V21" s="18" t="str">
        <f>IF(VLOOKUP($A21,'[1]2. Child Protection'!$B$8:$BG$226,'[1]2. Child Protection'!S$1,FALSE)=K21,"",VLOOKUP($A21,'[1]2. Child Protection'!$B$8:$BG$226,'[1]2. Child Protection'!S$1,FALSE))</f>
        <v/>
      </c>
      <c r="W21" s="2" t="b">
        <f t="shared" si="0"/>
        <v>1</v>
      </c>
      <c r="X21" s="1" t="s">
        <v>33</v>
      </c>
      <c r="Y21" s="56">
        <v>0</v>
      </c>
      <c r="Z21" s="57"/>
      <c r="AA21" s="56">
        <v>5.3</v>
      </c>
      <c r="AB21" s="57"/>
      <c r="AC21" s="58" t="s">
        <v>25</v>
      </c>
      <c r="AD21" s="58" t="s">
        <v>26</v>
      </c>
      <c r="AE21" s="56">
        <v>0.4</v>
      </c>
      <c r="AF21" s="57"/>
      <c r="AG21" s="58" t="s">
        <v>25</v>
      </c>
      <c r="AH21" s="58" t="s">
        <v>26</v>
      </c>
    </row>
    <row r="22" spans="1:34" x14ac:dyDescent="0.15">
      <c r="A22" s="2" t="s">
        <v>34</v>
      </c>
      <c r="B22" s="55" t="s">
        <v>22</v>
      </c>
      <c r="C22" s="48"/>
      <c r="D22" s="55" t="s">
        <v>22</v>
      </c>
      <c r="E22" s="48"/>
      <c r="F22" s="48"/>
      <c r="G22" s="48"/>
      <c r="H22" s="55" t="s">
        <v>22</v>
      </c>
      <c r="I22" s="48"/>
      <c r="J22" s="48"/>
      <c r="K22" s="48"/>
      <c r="M22" s="18" t="str">
        <f>IF(VLOOKUP($A22,'[1]2. Child Protection'!$B$8:$BG$226,'[1]2. Child Protection'!J$1,FALSE)=B22,"",VLOOKUP($A22,'[1]2. Child Protection'!$B$8:$BG$226,'[1]2. Child Protection'!J$1,FALSE)-B22)</f>
        <v/>
      </c>
      <c r="N22" s="18" t="str">
        <f>IF(VLOOKUP($A22,'[1]2. Child Protection'!$B$8:$BG$226,'[1]2. Child Protection'!K$1,FALSE)=C22,"",VLOOKUP($A22,'[1]2. Child Protection'!$B$8:$BG$226,'[1]2. Child Protection'!K$1,FALSE))</f>
        <v/>
      </c>
      <c r="O22" s="18" t="str">
        <f>IF(VLOOKUP($A22,'[1]2. Child Protection'!$B$8:$BG$226,'[1]2. Child Protection'!L$1,FALSE)=D22,"",VLOOKUP($A22,'[1]2. Child Protection'!$B$8:$BG$226,'[1]2. Child Protection'!L$1,FALSE)-D22)</f>
        <v/>
      </c>
      <c r="P22" s="18" t="str">
        <f>IF(VLOOKUP($A22,'[1]2. Child Protection'!$B$8:$BG$226,'[1]2. Child Protection'!M$1,FALSE)=E22,"",VLOOKUP($A22,'[1]2. Child Protection'!$B$8:$BG$226,'[1]2. Child Protection'!M$1,FALSE))</f>
        <v/>
      </c>
      <c r="Q22" s="18" t="str">
        <f>IF(VLOOKUP($A22,'[1]2. Child Protection'!$B$8:$BG$226,'[1]2. Child Protection'!N$1,FALSE)=F22,"",VLOOKUP($A22,'[1]2. Child Protection'!$B$8:$BG$226,'[1]2. Child Protection'!N$1,FALSE))</f>
        <v/>
      </c>
      <c r="R22" s="18" t="str">
        <f>IF(VLOOKUP($A22,'[1]2. Child Protection'!$B$8:$BG$226,'[1]2. Child Protection'!O$1,FALSE)=G22,"",VLOOKUP($A22,'[1]2. Child Protection'!$B$8:$BG$226,'[1]2. Child Protection'!O$1,FALSE))</f>
        <v/>
      </c>
      <c r="S22" s="18" t="str">
        <f>IF(VLOOKUP($A22,'[1]2. Child Protection'!$B$8:$BG$226,'[1]2. Child Protection'!P$1,FALSE)=H22,"",VLOOKUP($A22,'[1]2. Child Protection'!$B$8:$BG$226,'[1]2. Child Protection'!P$1,FALSE)-H22)</f>
        <v/>
      </c>
      <c r="T22" s="18" t="str">
        <f>IF(VLOOKUP($A22,'[1]2. Child Protection'!$B$8:$BG$226,'[1]2. Child Protection'!Q$1,FALSE)=I22,"",VLOOKUP($A22,'[1]2. Child Protection'!$B$8:$BG$226,'[1]2. Child Protection'!Q$1,FALSE))</f>
        <v/>
      </c>
      <c r="U22" s="18" t="str">
        <f>IF(VLOOKUP($A22,'[1]2. Child Protection'!$B$8:$BG$226,'[1]2. Child Protection'!R$1,FALSE)=J22,"",VLOOKUP($A22,'[1]2. Child Protection'!$B$8:$BG$226,'[1]2. Child Protection'!R$1,FALSE))</f>
        <v/>
      </c>
      <c r="V22" s="18" t="str">
        <f>IF(VLOOKUP($A22,'[1]2. Child Protection'!$B$8:$BG$226,'[1]2. Child Protection'!S$1,FALSE)=K22,"",VLOOKUP($A22,'[1]2. Child Protection'!$B$8:$BG$226,'[1]2. Child Protection'!S$1,FALSE))</f>
        <v/>
      </c>
      <c r="W22" s="2" t="b">
        <f t="shared" si="0"/>
        <v>1</v>
      </c>
      <c r="X22" s="1" t="s">
        <v>34</v>
      </c>
      <c r="Y22" s="58" t="s">
        <v>22</v>
      </c>
      <c r="Z22" s="57"/>
      <c r="AA22" s="58" t="s">
        <v>22</v>
      </c>
      <c r="AB22" s="57"/>
      <c r="AC22" s="57"/>
      <c r="AD22" s="57"/>
      <c r="AE22" s="58" t="s">
        <v>22</v>
      </c>
      <c r="AF22" s="57"/>
      <c r="AG22" s="57"/>
      <c r="AH22" s="57"/>
    </row>
    <row r="23" spans="1:34" x14ac:dyDescent="0.15">
      <c r="A23" s="2" t="s">
        <v>35</v>
      </c>
      <c r="B23" s="55" t="s">
        <v>22</v>
      </c>
      <c r="C23" s="48"/>
      <c r="D23" s="55" t="s">
        <v>22</v>
      </c>
      <c r="E23" s="48"/>
      <c r="F23" s="48"/>
      <c r="G23" s="48"/>
      <c r="H23" s="55" t="s">
        <v>22</v>
      </c>
      <c r="I23" s="48"/>
      <c r="J23" s="48"/>
      <c r="K23" s="48"/>
      <c r="M23" s="18" t="str">
        <f>IF(VLOOKUP($A23,'[1]2. Child Protection'!$B$8:$BG$226,'[1]2. Child Protection'!J$1,FALSE)=B23,"",VLOOKUP($A23,'[1]2. Child Protection'!$B$8:$BG$226,'[1]2. Child Protection'!J$1,FALSE)-B23)</f>
        <v/>
      </c>
      <c r="N23" s="18" t="str">
        <f>IF(VLOOKUP($A23,'[1]2. Child Protection'!$B$8:$BG$226,'[1]2. Child Protection'!K$1,FALSE)=C23,"",VLOOKUP($A23,'[1]2. Child Protection'!$B$8:$BG$226,'[1]2. Child Protection'!K$1,FALSE))</f>
        <v/>
      </c>
      <c r="O23" s="18" t="str">
        <f>IF(VLOOKUP($A23,'[1]2. Child Protection'!$B$8:$BG$226,'[1]2. Child Protection'!L$1,FALSE)=D23,"",VLOOKUP($A23,'[1]2. Child Protection'!$B$8:$BG$226,'[1]2. Child Protection'!L$1,FALSE)-D23)</f>
        <v/>
      </c>
      <c r="P23" s="18" t="str">
        <f>IF(VLOOKUP($A23,'[1]2. Child Protection'!$B$8:$BG$226,'[1]2. Child Protection'!M$1,FALSE)=E23,"",VLOOKUP($A23,'[1]2. Child Protection'!$B$8:$BG$226,'[1]2. Child Protection'!M$1,FALSE))</f>
        <v/>
      </c>
      <c r="Q23" s="18" t="str">
        <f>IF(VLOOKUP($A23,'[1]2. Child Protection'!$B$8:$BG$226,'[1]2. Child Protection'!N$1,FALSE)=F23,"",VLOOKUP($A23,'[1]2. Child Protection'!$B$8:$BG$226,'[1]2. Child Protection'!N$1,FALSE))</f>
        <v/>
      </c>
      <c r="R23" s="18" t="str">
        <f>IF(VLOOKUP($A23,'[1]2. Child Protection'!$B$8:$BG$226,'[1]2. Child Protection'!O$1,FALSE)=G23,"",VLOOKUP($A23,'[1]2. Child Protection'!$B$8:$BG$226,'[1]2. Child Protection'!O$1,FALSE))</f>
        <v/>
      </c>
      <c r="S23" s="18" t="str">
        <f>IF(VLOOKUP($A23,'[1]2. Child Protection'!$B$8:$BG$226,'[1]2. Child Protection'!P$1,FALSE)=H23,"",VLOOKUP($A23,'[1]2. Child Protection'!$B$8:$BG$226,'[1]2. Child Protection'!P$1,FALSE)-H23)</f>
        <v/>
      </c>
      <c r="T23" s="18" t="str">
        <f>IF(VLOOKUP($A23,'[1]2. Child Protection'!$B$8:$BG$226,'[1]2. Child Protection'!Q$1,FALSE)=I23,"",VLOOKUP($A23,'[1]2. Child Protection'!$B$8:$BG$226,'[1]2. Child Protection'!Q$1,FALSE))</f>
        <v/>
      </c>
      <c r="U23" s="18" t="str">
        <f>IF(VLOOKUP($A23,'[1]2. Child Protection'!$B$8:$BG$226,'[1]2. Child Protection'!R$1,FALSE)=J23,"",VLOOKUP($A23,'[1]2. Child Protection'!$B$8:$BG$226,'[1]2. Child Protection'!R$1,FALSE))</f>
        <v/>
      </c>
      <c r="V23" s="18" t="str">
        <f>IF(VLOOKUP($A23,'[1]2. Child Protection'!$B$8:$BG$226,'[1]2. Child Protection'!S$1,FALSE)=K23,"",VLOOKUP($A23,'[1]2. Child Protection'!$B$8:$BG$226,'[1]2. Child Protection'!S$1,FALSE))</f>
        <v/>
      </c>
      <c r="W23" s="2" t="b">
        <f t="shared" si="0"/>
        <v>1</v>
      </c>
      <c r="X23" s="1" t="s">
        <v>35</v>
      </c>
      <c r="Y23" s="58" t="s">
        <v>22</v>
      </c>
      <c r="Z23" s="57"/>
      <c r="AA23" s="58" t="s">
        <v>22</v>
      </c>
      <c r="AB23" s="57"/>
      <c r="AC23" s="57"/>
      <c r="AD23" s="57"/>
      <c r="AE23" s="58" t="s">
        <v>22</v>
      </c>
      <c r="AF23" s="57"/>
      <c r="AG23" s="57"/>
      <c r="AH23" s="57"/>
    </row>
    <row r="24" spans="1:34" x14ac:dyDescent="0.15">
      <c r="A24" s="2" t="s">
        <v>36</v>
      </c>
      <c r="B24" s="54">
        <v>1.9</v>
      </c>
      <c r="C24" s="48" t="s">
        <v>37</v>
      </c>
      <c r="D24" s="54">
        <v>11</v>
      </c>
      <c r="E24" s="48" t="s">
        <v>37</v>
      </c>
      <c r="F24" s="55" t="s">
        <v>38</v>
      </c>
      <c r="G24" s="55" t="s">
        <v>39</v>
      </c>
      <c r="H24" s="42">
        <v>0.4</v>
      </c>
      <c r="I24" s="48" t="s">
        <v>37</v>
      </c>
      <c r="J24" s="55" t="s">
        <v>40</v>
      </c>
      <c r="K24" s="55" t="s">
        <v>41</v>
      </c>
      <c r="M24" s="18" t="str">
        <f>IF(VLOOKUP($A24,'[1]2. Child Protection'!$B$8:$BG$226,'[1]2. Child Protection'!J$1,FALSE)=B24,"",VLOOKUP($A24,'[1]2. Child Protection'!$B$8:$BG$226,'[1]2. Child Protection'!J$1,FALSE)-B24)</f>
        <v/>
      </c>
      <c r="N24" s="18" t="str">
        <f>IF(VLOOKUP($A24,'[1]2. Child Protection'!$B$8:$BG$226,'[1]2. Child Protection'!K$1,FALSE)=C24,"",VLOOKUP($A24,'[1]2. Child Protection'!$B$8:$BG$226,'[1]2. Child Protection'!K$1,FALSE))</f>
        <v/>
      </c>
      <c r="O24" s="18" t="str">
        <f>IF(VLOOKUP($A24,'[1]2. Child Protection'!$B$8:$BG$226,'[1]2. Child Protection'!L$1,FALSE)=D24,"",VLOOKUP($A24,'[1]2. Child Protection'!$B$8:$BG$226,'[1]2. Child Protection'!L$1,FALSE)-D24)</f>
        <v/>
      </c>
      <c r="P24" s="18" t="str">
        <f>IF(VLOOKUP($A24,'[1]2. Child Protection'!$B$8:$BG$226,'[1]2. Child Protection'!M$1,FALSE)=E24,"",VLOOKUP($A24,'[1]2. Child Protection'!$B$8:$BG$226,'[1]2. Child Protection'!M$1,FALSE))</f>
        <v/>
      </c>
      <c r="Q24" s="18" t="str">
        <f>IF(VLOOKUP($A24,'[1]2. Child Protection'!$B$8:$BG$226,'[1]2. Child Protection'!N$1,FALSE)=F24,"",VLOOKUP($A24,'[1]2. Child Protection'!$B$8:$BG$226,'[1]2. Child Protection'!N$1,FALSE))</f>
        <v/>
      </c>
      <c r="R24" s="18" t="str">
        <f>IF(VLOOKUP($A24,'[1]2. Child Protection'!$B$8:$BG$226,'[1]2. Child Protection'!O$1,FALSE)=G24,"",VLOOKUP($A24,'[1]2. Child Protection'!$B$8:$BG$226,'[1]2. Child Protection'!O$1,FALSE))</f>
        <v/>
      </c>
      <c r="S24" s="18" t="str">
        <f>IF(VLOOKUP($A24,'[1]2. Child Protection'!$B$8:$BG$226,'[1]2. Child Protection'!P$1,FALSE)=H24,"",VLOOKUP($A24,'[1]2. Child Protection'!$B$8:$BG$226,'[1]2. Child Protection'!P$1,FALSE)-H24)</f>
        <v/>
      </c>
      <c r="T24" s="18" t="str">
        <f>IF(VLOOKUP($A24,'[1]2. Child Protection'!$B$8:$BG$226,'[1]2. Child Protection'!Q$1,FALSE)=I24,"",VLOOKUP($A24,'[1]2. Child Protection'!$B$8:$BG$226,'[1]2. Child Protection'!Q$1,FALSE))</f>
        <v/>
      </c>
      <c r="U24" s="18" t="str">
        <f>IF(VLOOKUP($A24,'[1]2. Child Protection'!$B$8:$BG$226,'[1]2. Child Protection'!R$1,FALSE)=J24,"",VLOOKUP($A24,'[1]2. Child Protection'!$B$8:$BG$226,'[1]2. Child Protection'!R$1,FALSE))</f>
        <v/>
      </c>
      <c r="V24" s="18" t="str">
        <f>IF(VLOOKUP($A24,'[1]2. Child Protection'!$B$8:$BG$226,'[1]2. Child Protection'!S$1,FALSE)=K24,"",VLOOKUP($A24,'[1]2. Child Protection'!$B$8:$BG$226,'[1]2. Child Protection'!S$1,FALSE))</f>
        <v/>
      </c>
      <c r="W24" s="2" t="b">
        <f t="shared" si="0"/>
        <v>0</v>
      </c>
      <c r="X24" s="1" t="s">
        <v>36</v>
      </c>
      <c r="Y24" s="56">
        <v>1.9</v>
      </c>
      <c r="Z24" s="57" t="s">
        <v>48</v>
      </c>
      <c r="AA24" s="56">
        <v>11</v>
      </c>
      <c r="AB24" s="57" t="s">
        <v>48</v>
      </c>
      <c r="AC24" s="58" t="s">
        <v>38</v>
      </c>
      <c r="AD24" s="58" t="s">
        <v>39</v>
      </c>
      <c r="AE24" s="59">
        <v>0.4</v>
      </c>
      <c r="AF24" s="57" t="s">
        <v>37</v>
      </c>
      <c r="AG24" s="58" t="s">
        <v>40</v>
      </c>
      <c r="AH24" s="58" t="s">
        <v>41</v>
      </c>
    </row>
    <row r="25" spans="1:34" x14ac:dyDescent="0.15">
      <c r="A25" s="2" t="s">
        <v>42</v>
      </c>
      <c r="B25" s="55" t="s">
        <v>22</v>
      </c>
      <c r="C25" s="48"/>
      <c r="D25" s="55" t="s">
        <v>22</v>
      </c>
      <c r="E25" s="48"/>
      <c r="F25" s="48"/>
      <c r="G25" s="48"/>
      <c r="H25" s="55" t="s">
        <v>22</v>
      </c>
      <c r="I25" s="48"/>
      <c r="J25" s="48"/>
      <c r="K25" s="48"/>
      <c r="M25" s="18" t="str">
        <f>IF(VLOOKUP($A25,'[1]2. Child Protection'!$B$8:$BG$226,'[1]2. Child Protection'!J$1,FALSE)=B25,"",VLOOKUP($A25,'[1]2. Child Protection'!$B$8:$BG$226,'[1]2. Child Protection'!J$1,FALSE)-B25)</f>
        <v/>
      </c>
      <c r="N25" s="18" t="str">
        <f>IF(VLOOKUP($A25,'[1]2. Child Protection'!$B$8:$BG$226,'[1]2. Child Protection'!K$1,FALSE)=C25,"",VLOOKUP($A25,'[1]2. Child Protection'!$B$8:$BG$226,'[1]2. Child Protection'!K$1,FALSE))</f>
        <v/>
      </c>
      <c r="O25" s="18" t="str">
        <f>IF(VLOOKUP($A25,'[1]2. Child Protection'!$B$8:$BG$226,'[1]2. Child Protection'!L$1,FALSE)=D25,"",VLOOKUP($A25,'[1]2. Child Protection'!$B$8:$BG$226,'[1]2. Child Protection'!L$1,FALSE)-D25)</f>
        <v/>
      </c>
      <c r="P25" s="18" t="str">
        <f>IF(VLOOKUP($A25,'[1]2. Child Protection'!$B$8:$BG$226,'[1]2. Child Protection'!M$1,FALSE)=E25,"",VLOOKUP($A25,'[1]2. Child Protection'!$B$8:$BG$226,'[1]2. Child Protection'!M$1,FALSE))</f>
        <v/>
      </c>
      <c r="Q25" s="18" t="str">
        <f>IF(VLOOKUP($A25,'[1]2. Child Protection'!$B$8:$BG$226,'[1]2. Child Protection'!N$1,FALSE)=F25,"",VLOOKUP($A25,'[1]2. Child Protection'!$B$8:$BG$226,'[1]2. Child Protection'!N$1,FALSE))</f>
        <v/>
      </c>
      <c r="R25" s="18" t="str">
        <f>IF(VLOOKUP($A25,'[1]2. Child Protection'!$B$8:$BG$226,'[1]2. Child Protection'!O$1,FALSE)=G25,"",VLOOKUP($A25,'[1]2. Child Protection'!$B$8:$BG$226,'[1]2. Child Protection'!O$1,FALSE))</f>
        <v/>
      </c>
      <c r="S25" s="18" t="str">
        <f>IF(VLOOKUP($A25,'[1]2. Child Protection'!$B$8:$BG$226,'[1]2. Child Protection'!P$1,FALSE)=H25,"",VLOOKUP($A25,'[1]2. Child Protection'!$B$8:$BG$226,'[1]2. Child Protection'!P$1,FALSE)-H25)</f>
        <v/>
      </c>
      <c r="T25" s="18" t="str">
        <f>IF(VLOOKUP($A25,'[1]2. Child Protection'!$B$8:$BG$226,'[1]2. Child Protection'!Q$1,FALSE)=I25,"",VLOOKUP($A25,'[1]2. Child Protection'!$B$8:$BG$226,'[1]2. Child Protection'!Q$1,FALSE))</f>
        <v/>
      </c>
      <c r="U25" s="18" t="str">
        <f>IF(VLOOKUP($A25,'[1]2. Child Protection'!$B$8:$BG$226,'[1]2. Child Protection'!R$1,FALSE)=J25,"",VLOOKUP($A25,'[1]2. Child Protection'!$B$8:$BG$226,'[1]2. Child Protection'!R$1,FALSE))</f>
        <v/>
      </c>
      <c r="V25" s="18" t="str">
        <f>IF(VLOOKUP($A25,'[1]2. Child Protection'!$B$8:$BG$226,'[1]2. Child Protection'!S$1,FALSE)=K25,"",VLOOKUP($A25,'[1]2. Child Protection'!$B$8:$BG$226,'[1]2. Child Protection'!S$1,FALSE))</f>
        <v/>
      </c>
      <c r="W25" s="2" t="b">
        <f t="shared" si="0"/>
        <v>1</v>
      </c>
      <c r="X25" s="1" t="s">
        <v>42</v>
      </c>
      <c r="Y25" s="58" t="s">
        <v>22</v>
      </c>
      <c r="Z25" s="57"/>
      <c r="AA25" s="58" t="s">
        <v>22</v>
      </c>
      <c r="AB25" s="57"/>
      <c r="AC25" s="57"/>
      <c r="AD25" s="57"/>
      <c r="AE25" s="58" t="s">
        <v>22</v>
      </c>
      <c r="AF25" s="57"/>
      <c r="AG25" s="57"/>
      <c r="AH25" s="57"/>
    </row>
    <row r="26" spans="1:34" x14ac:dyDescent="0.15">
      <c r="A26" s="2" t="s">
        <v>43</v>
      </c>
      <c r="B26" s="55" t="s">
        <v>22</v>
      </c>
      <c r="C26" s="48"/>
      <c r="D26" s="55" t="s">
        <v>22</v>
      </c>
      <c r="E26" s="48"/>
      <c r="F26" s="48"/>
      <c r="G26" s="48"/>
      <c r="H26" s="55" t="s">
        <v>22</v>
      </c>
      <c r="I26" s="48"/>
      <c r="J26" s="48"/>
      <c r="K26" s="48"/>
      <c r="M26" s="18" t="str">
        <f>IF(VLOOKUP($A26,'[1]2. Child Protection'!$B$8:$BG$226,'[1]2. Child Protection'!J$1,FALSE)=B26,"",VLOOKUP($A26,'[1]2. Child Protection'!$B$8:$BG$226,'[1]2. Child Protection'!J$1,FALSE)-B26)</f>
        <v/>
      </c>
      <c r="N26" s="18" t="str">
        <f>IF(VLOOKUP($A26,'[1]2. Child Protection'!$B$8:$BG$226,'[1]2. Child Protection'!K$1,FALSE)=C26,"",VLOOKUP($A26,'[1]2. Child Protection'!$B$8:$BG$226,'[1]2. Child Protection'!K$1,FALSE))</f>
        <v/>
      </c>
      <c r="O26" s="18" t="str">
        <f>IF(VLOOKUP($A26,'[1]2. Child Protection'!$B$8:$BG$226,'[1]2. Child Protection'!L$1,FALSE)=D26,"",VLOOKUP($A26,'[1]2. Child Protection'!$B$8:$BG$226,'[1]2. Child Protection'!L$1,FALSE)-D26)</f>
        <v/>
      </c>
      <c r="P26" s="18" t="str">
        <f>IF(VLOOKUP($A26,'[1]2. Child Protection'!$B$8:$BG$226,'[1]2. Child Protection'!M$1,FALSE)=E26,"",VLOOKUP($A26,'[1]2. Child Protection'!$B$8:$BG$226,'[1]2. Child Protection'!M$1,FALSE))</f>
        <v/>
      </c>
      <c r="Q26" s="18" t="str">
        <f>IF(VLOOKUP($A26,'[1]2. Child Protection'!$B$8:$BG$226,'[1]2. Child Protection'!N$1,FALSE)=F26,"",VLOOKUP($A26,'[1]2. Child Protection'!$B$8:$BG$226,'[1]2. Child Protection'!N$1,FALSE))</f>
        <v/>
      </c>
      <c r="R26" s="18" t="str">
        <f>IF(VLOOKUP($A26,'[1]2. Child Protection'!$B$8:$BG$226,'[1]2. Child Protection'!O$1,FALSE)=G26,"",VLOOKUP($A26,'[1]2. Child Protection'!$B$8:$BG$226,'[1]2. Child Protection'!O$1,FALSE))</f>
        <v/>
      </c>
      <c r="S26" s="18" t="str">
        <f>IF(VLOOKUP($A26,'[1]2. Child Protection'!$B$8:$BG$226,'[1]2. Child Protection'!P$1,FALSE)=H26,"",VLOOKUP($A26,'[1]2. Child Protection'!$B$8:$BG$226,'[1]2. Child Protection'!P$1,FALSE)-H26)</f>
        <v/>
      </c>
      <c r="T26" s="18" t="str">
        <f>IF(VLOOKUP($A26,'[1]2. Child Protection'!$B$8:$BG$226,'[1]2. Child Protection'!Q$1,FALSE)=I26,"",VLOOKUP($A26,'[1]2. Child Protection'!$B$8:$BG$226,'[1]2. Child Protection'!Q$1,FALSE))</f>
        <v/>
      </c>
      <c r="U26" s="18" t="str">
        <f>IF(VLOOKUP($A26,'[1]2. Child Protection'!$B$8:$BG$226,'[1]2. Child Protection'!R$1,FALSE)=J26,"",VLOOKUP($A26,'[1]2. Child Protection'!$B$8:$BG$226,'[1]2. Child Protection'!R$1,FALSE))</f>
        <v/>
      </c>
      <c r="V26" s="18" t="str">
        <f>IF(VLOOKUP($A26,'[1]2. Child Protection'!$B$8:$BG$226,'[1]2. Child Protection'!S$1,FALSE)=K26,"",VLOOKUP($A26,'[1]2. Child Protection'!$B$8:$BG$226,'[1]2. Child Protection'!S$1,FALSE))</f>
        <v/>
      </c>
      <c r="W26" s="2" t="b">
        <f t="shared" si="0"/>
        <v>1</v>
      </c>
      <c r="X26" s="1" t="s">
        <v>43</v>
      </c>
      <c r="Y26" s="58" t="s">
        <v>22</v>
      </c>
      <c r="Z26" s="57"/>
      <c r="AA26" s="58" t="s">
        <v>22</v>
      </c>
      <c r="AB26" s="57"/>
      <c r="AC26" s="57"/>
      <c r="AD26" s="57"/>
      <c r="AE26" s="58" t="s">
        <v>22</v>
      </c>
      <c r="AF26" s="57"/>
      <c r="AG26" s="57"/>
      <c r="AH26" s="57"/>
    </row>
    <row r="27" spans="1:34" x14ac:dyDescent="0.15">
      <c r="A27" s="2" t="s">
        <v>44</v>
      </c>
      <c r="B27" s="54">
        <v>15.483000000000001</v>
      </c>
      <c r="C27" s="48"/>
      <c r="D27" s="54">
        <v>51.42</v>
      </c>
      <c r="E27" s="48"/>
      <c r="F27" s="55" t="s">
        <v>45</v>
      </c>
      <c r="G27" s="55" t="s">
        <v>46</v>
      </c>
      <c r="H27" s="42">
        <v>4.4000000000000004</v>
      </c>
      <c r="I27" s="48" t="s">
        <v>37</v>
      </c>
      <c r="J27" s="55" t="s">
        <v>38</v>
      </c>
      <c r="K27" s="55" t="s">
        <v>39</v>
      </c>
      <c r="M27" s="18" t="str">
        <f>IF(VLOOKUP($A27,'[1]2. Child Protection'!$B$8:$BG$226,'[1]2. Child Protection'!J$1,FALSE)=B27,"",VLOOKUP($A27,'[1]2. Child Protection'!$B$8:$BG$226,'[1]2. Child Protection'!J$1,FALSE)-B27)</f>
        <v/>
      </c>
      <c r="N27" s="18" t="str">
        <f>IF(VLOOKUP($A27,'[1]2. Child Protection'!$B$8:$BG$226,'[1]2. Child Protection'!K$1,FALSE)=C27,"",VLOOKUP($A27,'[1]2. Child Protection'!$B$8:$BG$226,'[1]2. Child Protection'!K$1,FALSE))</f>
        <v/>
      </c>
      <c r="O27" s="18" t="str">
        <f>IF(VLOOKUP($A27,'[1]2. Child Protection'!$B$8:$BG$226,'[1]2. Child Protection'!L$1,FALSE)=D27,"",VLOOKUP($A27,'[1]2. Child Protection'!$B$8:$BG$226,'[1]2. Child Protection'!L$1,FALSE)-D27)</f>
        <v/>
      </c>
      <c r="P27" s="18" t="str">
        <f>IF(VLOOKUP($A27,'[1]2. Child Protection'!$B$8:$BG$226,'[1]2. Child Protection'!M$1,FALSE)=E27,"",VLOOKUP($A27,'[1]2. Child Protection'!$B$8:$BG$226,'[1]2. Child Protection'!M$1,FALSE))</f>
        <v/>
      </c>
      <c r="Q27" s="18" t="str">
        <f>IF(VLOOKUP($A27,'[1]2. Child Protection'!$B$8:$BG$226,'[1]2. Child Protection'!N$1,FALSE)=F27,"",VLOOKUP($A27,'[1]2. Child Protection'!$B$8:$BG$226,'[1]2. Child Protection'!N$1,FALSE))</f>
        <v/>
      </c>
      <c r="R27" s="18" t="str">
        <f>IF(VLOOKUP($A27,'[1]2. Child Protection'!$B$8:$BG$226,'[1]2. Child Protection'!O$1,FALSE)=G27,"",VLOOKUP($A27,'[1]2. Child Protection'!$B$8:$BG$226,'[1]2. Child Protection'!O$1,FALSE))</f>
        <v/>
      </c>
      <c r="S27" s="18" t="str">
        <f>IF(VLOOKUP($A27,'[1]2. Child Protection'!$B$8:$BG$226,'[1]2. Child Protection'!P$1,FALSE)=H27,"",VLOOKUP($A27,'[1]2. Child Protection'!$B$8:$BG$226,'[1]2. Child Protection'!P$1,FALSE)-H27)</f>
        <v/>
      </c>
      <c r="T27" s="18" t="str">
        <f>IF(VLOOKUP($A27,'[1]2. Child Protection'!$B$8:$BG$226,'[1]2. Child Protection'!Q$1,FALSE)=I27,"",VLOOKUP($A27,'[1]2. Child Protection'!$B$8:$BG$226,'[1]2. Child Protection'!Q$1,FALSE))</f>
        <v/>
      </c>
      <c r="U27" s="18" t="str">
        <f>IF(VLOOKUP($A27,'[1]2. Child Protection'!$B$8:$BG$226,'[1]2. Child Protection'!R$1,FALSE)=J27,"",VLOOKUP($A27,'[1]2. Child Protection'!$B$8:$BG$226,'[1]2. Child Protection'!R$1,FALSE))</f>
        <v/>
      </c>
      <c r="V27" s="18" t="str">
        <f>IF(VLOOKUP($A27,'[1]2. Child Protection'!$B$8:$BG$226,'[1]2. Child Protection'!S$1,FALSE)=K27,"",VLOOKUP($A27,'[1]2. Child Protection'!$B$8:$BG$226,'[1]2. Child Protection'!S$1,FALSE))</f>
        <v/>
      </c>
      <c r="W27" s="2" t="b">
        <f t="shared" si="0"/>
        <v>0</v>
      </c>
      <c r="X27" s="1" t="s">
        <v>44</v>
      </c>
      <c r="Y27" s="56">
        <v>15.5</v>
      </c>
      <c r="Z27" s="57"/>
      <c r="AA27" s="56">
        <v>51.4</v>
      </c>
      <c r="AB27" s="57"/>
      <c r="AC27" s="58" t="s">
        <v>45</v>
      </c>
      <c r="AD27" s="58" t="s">
        <v>46</v>
      </c>
      <c r="AE27" s="59">
        <v>4.4000000000000004</v>
      </c>
      <c r="AF27" s="57" t="s">
        <v>37</v>
      </c>
      <c r="AG27" s="58" t="s">
        <v>38</v>
      </c>
      <c r="AH27" s="58" t="s">
        <v>39</v>
      </c>
    </row>
    <row r="28" spans="1:34" x14ac:dyDescent="0.15">
      <c r="A28" s="2" t="s">
        <v>47</v>
      </c>
      <c r="B28" s="54">
        <v>7.7350000000000003</v>
      </c>
      <c r="C28" s="48" t="s">
        <v>48</v>
      </c>
      <c r="D28" s="54">
        <v>29.245999999999999</v>
      </c>
      <c r="E28" s="48" t="s">
        <v>48</v>
      </c>
      <c r="F28" s="55" t="s">
        <v>49</v>
      </c>
      <c r="G28" s="55" t="s">
        <v>50</v>
      </c>
      <c r="H28" s="55" t="s">
        <v>22</v>
      </c>
      <c r="I28" s="48"/>
      <c r="J28" s="48"/>
      <c r="K28" s="48"/>
      <c r="M28" s="18" t="str">
        <f>IF(VLOOKUP($A28,'[1]2. Child Protection'!$B$8:$BG$226,'[1]2. Child Protection'!J$1,FALSE)=B28,"",VLOOKUP($A28,'[1]2. Child Protection'!$B$8:$BG$226,'[1]2. Child Protection'!J$1,FALSE)-B28)</f>
        <v/>
      </c>
      <c r="N28" s="18" t="str">
        <f>IF(VLOOKUP($A28,'[1]2. Child Protection'!$B$8:$BG$226,'[1]2. Child Protection'!K$1,FALSE)=C28,"",VLOOKUP($A28,'[1]2. Child Protection'!$B$8:$BG$226,'[1]2. Child Protection'!K$1,FALSE))</f>
        <v/>
      </c>
      <c r="O28" s="18" t="str">
        <f>IF(VLOOKUP($A28,'[1]2. Child Protection'!$B$8:$BG$226,'[1]2. Child Protection'!L$1,FALSE)=D28,"",VLOOKUP($A28,'[1]2. Child Protection'!$B$8:$BG$226,'[1]2. Child Protection'!L$1,FALSE)-D28)</f>
        <v/>
      </c>
      <c r="P28" s="18" t="str">
        <f>IF(VLOOKUP($A28,'[1]2. Child Protection'!$B$8:$BG$226,'[1]2. Child Protection'!M$1,FALSE)=E28,"",VLOOKUP($A28,'[1]2. Child Protection'!$B$8:$BG$226,'[1]2. Child Protection'!M$1,FALSE))</f>
        <v/>
      </c>
      <c r="Q28" s="18" t="str">
        <f>IF(VLOOKUP($A28,'[1]2. Child Protection'!$B$8:$BG$226,'[1]2. Child Protection'!N$1,FALSE)=F28,"",VLOOKUP($A28,'[1]2. Child Protection'!$B$8:$BG$226,'[1]2. Child Protection'!N$1,FALSE))</f>
        <v/>
      </c>
      <c r="R28" s="18" t="str">
        <f>IF(VLOOKUP($A28,'[1]2. Child Protection'!$B$8:$BG$226,'[1]2. Child Protection'!O$1,FALSE)=G28,"",VLOOKUP($A28,'[1]2. Child Protection'!$B$8:$BG$226,'[1]2. Child Protection'!O$1,FALSE))</f>
        <v/>
      </c>
      <c r="S28" s="18" t="str">
        <f>IF(VLOOKUP($A28,'[1]2. Child Protection'!$B$8:$BG$226,'[1]2. Child Protection'!P$1,FALSE)=H28,"",VLOOKUP($A28,'[1]2. Child Protection'!$B$8:$BG$226,'[1]2. Child Protection'!P$1,FALSE)-H28)</f>
        <v/>
      </c>
      <c r="T28" s="18" t="str">
        <f>IF(VLOOKUP($A28,'[1]2. Child Protection'!$B$8:$BG$226,'[1]2. Child Protection'!Q$1,FALSE)=I28,"",VLOOKUP($A28,'[1]2. Child Protection'!$B$8:$BG$226,'[1]2. Child Protection'!Q$1,FALSE))</f>
        <v/>
      </c>
      <c r="U28" s="18" t="str">
        <f>IF(VLOOKUP($A28,'[1]2. Child Protection'!$B$8:$BG$226,'[1]2. Child Protection'!R$1,FALSE)=J28,"",VLOOKUP($A28,'[1]2. Child Protection'!$B$8:$BG$226,'[1]2. Child Protection'!R$1,FALSE))</f>
        <v/>
      </c>
      <c r="V28" s="18" t="str">
        <f>IF(VLOOKUP($A28,'[1]2. Child Protection'!$B$8:$BG$226,'[1]2. Child Protection'!S$1,FALSE)=K28,"",VLOOKUP($A28,'[1]2. Child Protection'!$B$8:$BG$226,'[1]2. Child Protection'!S$1,FALSE))</f>
        <v/>
      </c>
      <c r="W28" s="2" t="b">
        <f t="shared" si="0"/>
        <v>0</v>
      </c>
      <c r="X28" s="1" t="s">
        <v>47</v>
      </c>
      <c r="Y28" s="56">
        <v>7.7</v>
      </c>
      <c r="Z28" s="57" t="s">
        <v>37</v>
      </c>
      <c r="AA28" s="56">
        <v>29.2</v>
      </c>
      <c r="AB28" s="57" t="s">
        <v>37</v>
      </c>
      <c r="AC28" s="58" t="s">
        <v>49</v>
      </c>
      <c r="AD28" s="58" t="s">
        <v>50</v>
      </c>
      <c r="AE28" s="58" t="s">
        <v>22</v>
      </c>
      <c r="AF28" s="57"/>
      <c r="AG28" s="57"/>
      <c r="AH28" s="57"/>
    </row>
    <row r="29" spans="1:34" x14ac:dyDescent="0.15">
      <c r="A29" s="2" t="s">
        <v>51</v>
      </c>
      <c r="B29" s="54">
        <v>0.1</v>
      </c>
      <c r="C29" s="48"/>
      <c r="D29" s="54">
        <v>4.7</v>
      </c>
      <c r="E29" s="48"/>
      <c r="F29" s="55" t="s">
        <v>45</v>
      </c>
      <c r="G29" s="55" t="s">
        <v>46</v>
      </c>
      <c r="H29" s="54">
        <v>1.6</v>
      </c>
      <c r="I29" s="48"/>
      <c r="J29" s="55" t="s">
        <v>45</v>
      </c>
      <c r="K29" s="55" t="s">
        <v>46</v>
      </c>
      <c r="M29" s="18" t="str">
        <f>IF(VLOOKUP($A29,'[1]2. Child Protection'!$B$8:$BG$226,'[1]2. Child Protection'!J$1,FALSE)=B29,"",VLOOKUP($A29,'[1]2. Child Protection'!$B$8:$BG$226,'[1]2. Child Protection'!J$1,FALSE)-B29)</f>
        <v/>
      </c>
      <c r="N29" s="18" t="str">
        <f>IF(VLOOKUP($A29,'[1]2. Child Protection'!$B$8:$BG$226,'[1]2. Child Protection'!K$1,FALSE)=C29,"",VLOOKUP($A29,'[1]2. Child Protection'!$B$8:$BG$226,'[1]2. Child Protection'!K$1,FALSE))</f>
        <v/>
      </c>
      <c r="O29" s="18" t="str">
        <f>IF(VLOOKUP($A29,'[1]2. Child Protection'!$B$8:$BG$226,'[1]2. Child Protection'!L$1,FALSE)=D29,"",VLOOKUP($A29,'[1]2. Child Protection'!$B$8:$BG$226,'[1]2. Child Protection'!L$1,FALSE)-D29)</f>
        <v/>
      </c>
      <c r="P29" s="18" t="str">
        <f>IF(VLOOKUP($A29,'[1]2. Child Protection'!$B$8:$BG$226,'[1]2. Child Protection'!M$1,FALSE)=E29,"",VLOOKUP($A29,'[1]2. Child Protection'!$B$8:$BG$226,'[1]2. Child Protection'!M$1,FALSE))</f>
        <v/>
      </c>
      <c r="Q29" s="18" t="str">
        <f>IF(VLOOKUP($A29,'[1]2. Child Protection'!$B$8:$BG$226,'[1]2. Child Protection'!N$1,FALSE)=F29,"",VLOOKUP($A29,'[1]2. Child Protection'!$B$8:$BG$226,'[1]2. Child Protection'!N$1,FALSE))</f>
        <v/>
      </c>
      <c r="R29" s="18" t="str">
        <f>IF(VLOOKUP($A29,'[1]2. Child Protection'!$B$8:$BG$226,'[1]2. Child Protection'!O$1,FALSE)=G29,"",VLOOKUP($A29,'[1]2. Child Protection'!$B$8:$BG$226,'[1]2. Child Protection'!O$1,FALSE))</f>
        <v/>
      </c>
      <c r="S29" s="18" t="str">
        <f>IF(VLOOKUP($A29,'[1]2. Child Protection'!$B$8:$BG$226,'[1]2. Child Protection'!P$1,FALSE)=H29,"",VLOOKUP($A29,'[1]2. Child Protection'!$B$8:$BG$226,'[1]2. Child Protection'!P$1,FALSE)-H29)</f>
        <v/>
      </c>
      <c r="T29" s="18" t="str">
        <f>IF(VLOOKUP($A29,'[1]2. Child Protection'!$B$8:$BG$226,'[1]2. Child Protection'!Q$1,FALSE)=I29,"",VLOOKUP($A29,'[1]2. Child Protection'!$B$8:$BG$226,'[1]2. Child Protection'!Q$1,FALSE))</f>
        <v/>
      </c>
      <c r="U29" s="18" t="str">
        <f>IF(VLOOKUP($A29,'[1]2. Child Protection'!$B$8:$BG$226,'[1]2. Child Protection'!R$1,FALSE)=J29,"",VLOOKUP($A29,'[1]2. Child Protection'!$B$8:$BG$226,'[1]2. Child Protection'!R$1,FALSE))</f>
        <v/>
      </c>
      <c r="V29" s="18" t="str">
        <f>IF(VLOOKUP($A29,'[1]2. Child Protection'!$B$8:$BG$226,'[1]2. Child Protection'!S$1,FALSE)=K29,"",VLOOKUP($A29,'[1]2. Child Protection'!$B$8:$BG$226,'[1]2. Child Protection'!S$1,FALSE))</f>
        <v/>
      </c>
      <c r="W29" s="2" t="b">
        <f t="shared" si="0"/>
        <v>1</v>
      </c>
      <c r="X29" s="1" t="s">
        <v>51</v>
      </c>
      <c r="Y29" s="56">
        <v>0.1</v>
      </c>
      <c r="Z29" s="57"/>
      <c r="AA29" s="56">
        <v>4.7</v>
      </c>
      <c r="AB29" s="57"/>
      <c r="AC29" s="58" t="s">
        <v>45</v>
      </c>
      <c r="AD29" s="58" t="s">
        <v>46</v>
      </c>
      <c r="AE29" s="56">
        <v>1.6</v>
      </c>
      <c r="AF29" s="57"/>
      <c r="AG29" s="58" t="s">
        <v>45</v>
      </c>
      <c r="AH29" s="58" t="s">
        <v>46</v>
      </c>
    </row>
    <row r="30" spans="1:34" x14ac:dyDescent="0.15">
      <c r="A30" s="2" t="s">
        <v>52</v>
      </c>
      <c r="B30" s="54">
        <v>0</v>
      </c>
      <c r="C30" s="48" t="s">
        <v>30</v>
      </c>
      <c r="D30" s="54">
        <v>2E-3</v>
      </c>
      <c r="E30" s="48" t="s">
        <v>30</v>
      </c>
      <c r="F30" s="55" t="s">
        <v>45</v>
      </c>
      <c r="G30" s="55" t="s">
        <v>53</v>
      </c>
      <c r="H30" s="55" t="s">
        <v>22</v>
      </c>
      <c r="I30" s="48"/>
      <c r="J30" s="48"/>
      <c r="K30" s="48"/>
      <c r="M30" s="18" t="str">
        <f>IF(VLOOKUP($A30,'[1]2. Child Protection'!$B$8:$BG$226,'[1]2. Child Protection'!J$1,FALSE)=B30,"",VLOOKUP($A30,'[1]2. Child Protection'!$B$8:$BG$226,'[1]2. Child Protection'!J$1,FALSE)-B30)</f>
        <v/>
      </c>
      <c r="N30" s="18" t="str">
        <f>IF(VLOOKUP($A30,'[1]2. Child Protection'!$B$8:$BG$226,'[1]2. Child Protection'!K$1,FALSE)=C30,"",VLOOKUP($A30,'[1]2. Child Protection'!$B$8:$BG$226,'[1]2. Child Protection'!K$1,FALSE))</f>
        <v/>
      </c>
      <c r="O30" s="18" t="str">
        <f>IF(VLOOKUP($A30,'[1]2. Child Protection'!$B$8:$BG$226,'[1]2. Child Protection'!L$1,FALSE)=D30,"",VLOOKUP($A30,'[1]2. Child Protection'!$B$8:$BG$226,'[1]2. Child Protection'!L$1,FALSE)-D30)</f>
        <v/>
      </c>
      <c r="P30" s="18" t="str">
        <f>IF(VLOOKUP($A30,'[1]2. Child Protection'!$B$8:$BG$226,'[1]2. Child Protection'!M$1,FALSE)=E30,"",VLOOKUP($A30,'[1]2. Child Protection'!$B$8:$BG$226,'[1]2. Child Protection'!M$1,FALSE))</f>
        <v/>
      </c>
      <c r="Q30" s="18" t="str">
        <f>IF(VLOOKUP($A30,'[1]2. Child Protection'!$B$8:$BG$226,'[1]2. Child Protection'!N$1,FALSE)=F30,"",VLOOKUP($A30,'[1]2. Child Protection'!$B$8:$BG$226,'[1]2. Child Protection'!N$1,FALSE))</f>
        <v/>
      </c>
      <c r="R30" s="18" t="str">
        <f>IF(VLOOKUP($A30,'[1]2. Child Protection'!$B$8:$BG$226,'[1]2. Child Protection'!O$1,FALSE)=G30,"",VLOOKUP($A30,'[1]2. Child Protection'!$B$8:$BG$226,'[1]2. Child Protection'!O$1,FALSE))</f>
        <v/>
      </c>
      <c r="S30" s="18" t="str">
        <f>IF(VLOOKUP($A30,'[1]2. Child Protection'!$B$8:$BG$226,'[1]2. Child Protection'!P$1,FALSE)=H30,"",VLOOKUP($A30,'[1]2. Child Protection'!$B$8:$BG$226,'[1]2. Child Protection'!P$1,FALSE)-H30)</f>
        <v/>
      </c>
      <c r="T30" s="18" t="str">
        <f>IF(VLOOKUP($A30,'[1]2. Child Protection'!$B$8:$BG$226,'[1]2. Child Protection'!Q$1,FALSE)=I30,"",VLOOKUP($A30,'[1]2. Child Protection'!$B$8:$BG$226,'[1]2. Child Protection'!Q$1,FALSE))</f>
        <v/>
      </c>
      <c r="U30" s="18" t="str">
        <f>IF(VLOOKUP($A30,'[1]2. Child Protection'!$B$8:$BG$226,'[1]2. Child Protection'!R$1,FALSE)=J30,"",VLOOKUP($A30,'[1]2. Child Protection'!$B$8:$BG$226,'[1]2. Child Protection'!R$1,FALSE))</f>
        <v/>
      </c>
      <c r="V30" s="18" t="str">
        <f>IF(VLOOKUP($A30,'[1]2. Child Protection'!$B$8:$BG$226,'[1]2. Child Protection'!S$1,FALSE)=K30,"",VLOOKUP($A30,'[1]2. Child Protection'!$B$8:$BG$226,'[1]2. Child Protection'!S$1,FALSE))</f>
        <v/>
      </c>
      <c r="W30" s="2" t="b">
        <f t="shared" si="0"/>
        <v>0</v>
      </c>
      <c r="X30" s="1" t="s">
        <v>52</v>
      </c>
      <c r="Y30" s="56">
        <v>0</v>
      </c>
      <c r="Z30" s="57" t="s">
        <v>30</v>
      </c>
      <c r="AA30" s="56">
        <v>0</v>
      </c>
      <c r="AB30" s="57" t="s">
        <v>30</v>
      </c>
      <c r="AC30" s="58" t="s">
        <v>45</v>
      </c>
      <c r="AD30" s="58" t="s">
        <v>53</v>
      </c>
      <c r="AE30" s="58" t="s">
        <v>22</v>
      </c>
      <c r="AF30" s="57"/>
      <c r="AG30" s="57"/>
      <c r="AH30" s="57"/>
    </row>
    <row r="31" spans="1:34" x14ac:dyDescent="0.15">
      <c r="A31" s="2" t="s">
        <v>54</v>
      </c>
      <c r="B31" s="54">
        <v>6.3</v>
      </c>
      <c r="C31" s="48" t="s">
        <v>30</v>
      </c>
      <c r="D31" s="54">
        <v>33.5</v>
      </c>
      <c r="E31" s="48" t="s">
        <v>30</v>
      </c>
      <c r="F31" s="55" t="s">
        <v>25</v>
      </c>
      <c r="G31" s="55" t="s">
        <v>55</v>
      </c>
      <c r="H31" s="54">
        <v>22.2</v>
      </c>
      <c r="I31" s="48" t="s">
        <v>30</v>
      </c>
      <c r="J31" s="55" t="s">
        <v>25</v>
      </c>
      <c r="K31" s="55" t="s">
        <v>55</v>
      </c>
      <c r="M31" s="18" t="str">
        <f>IF(VLOOKUP($A31,'[1]2. Child Protection'!$B$8:$BG$226,'[1]2. Child Protection'!J$1,FALSE)=B31,"",VLOOKUP($A31,'[1]2. Child Protection'!$B$8:$BG$226,'[1]2. Child Protection'!J$1,FALSE)-B31)</f>
        <v/>
      </c>
      <c r="N31" s="18" t="str">
        <f>IF(VLOOKUP($A31,'[1]2. Child Protection'!$B$8:$BG$226,'[1]2. Child Protection'!K$1,FALSE)=C31,"",VLOOKUP($A31,'[1]2. Child Protection'!$B$8:$BG$226,'[1]2. Child Protection'!K$1,FALSE))</f>
        <v/>
      </c>
      <c r="O31" s="18" t="str">
        <f>IF(VLOOKUP($A31,'[1]2. Child Protection'!$B$8:$BG$226,'[1]2. Child Protection'!L$1,FALSE)=D31,"",VLOOKUP($A31,'[1]2. Child Protection'!$B$8:$BG$226,'[1]2. Child Protection'!L$1,FALSE)-D31)</f>
        <v/>
      </c>
      <c r="P31" s="18" t="str">
        <f>IF(VLOOKUP($A31,'[1]2. Child Protection'!$B$8:$BG$226,'[1]2. Child Protection'!M$1,FALSE)=E31,"",VLOOKUP($A31,'[1]2. Child Protection'!$B$8:$BG$226,'[1]2. Child Protection'!M$1,FALSE))</f>
        <v/>
      </c>
      <c r="Q31" s="18" t="str">
        <f>IF(VLOOKUP($A31,'[1]2. Child Protection'!$B$8:$BG$226,'[1]2. Child Protection'!N$1,FALSE)=F31,"",VLOOKUP($A31,'[1]2. Child Protection'!$B$8:$BG$226,'[1]2. Child Protection'!N$1,FALSE))</f>
        <v/>
      </c>
      <c r="R31" s="18" t="str">
        <f>IF(VLOOKUP($A31,'[1]2. Child Protection'!$B$8:$BG$226,'[1]2. Child Protection'!O$1,FALSE)=G31,"",VLOOKUP($A31,'[1]2. Child Protection'!$B$8:$BG$226,'[1]2. Child Protection'!O$1,FALSE))</f>
        <v/>
      </c>
      <c r="S31" s="18" t="str">
        <f>IF(VLOOKUP($A31,'[1]2. Child Protection'!$B$8:$BG$226,'[1]2. Child Protection'!P$1,FALSE)=H31,"",VLOOKUP($A31,'[1]2. Child Protection'!$B$8:$BG$226,'[1]2. Child Protection'!P$1,FALSE)-H31)</f>
        <v/>
      </c>
      <c r="T31" s="18" t="str">
        <f>IF(VLOOKUP($A31,'[1]2. Child Protection'!$B$8:$BG$226,'[1]2. Child Protection'!Q$1,FALSE)=I31,"",VLOOKUP($A31,'[1]2. Child Protection'!$B$8:$BG$226,'[1]2. Child Protection'!Q$1,FALSE))</f>
        <v/>
      </c>
      <c r="U31" s="18" t="str">
        <f>IF(VLOOKUP($A31,'[1]2. Child Protection'!$B$8:$BG$226,'[1]2. Child Protection'!R$1,FALSE)=J31,"",VLOOKUP($A31,'[1]2. Child Protection'!$B$8:$BG$226,'[1]2. Child Protection'!R$1,FALSE))</f>
        <v/>
      </c>
      <c r="V31" s="18" t="str">
        <f>IF(VLOOKUP($A31,'[1]2. Child Protection'!$B$8:$BG$226,'[1]2. Child Protection'!S$1,FALSE)=K31,"",VLOOKUP($A31,'[1]2. Child Protection'!$B$8:$BG$226,'[1]2. Child Protection'!S$1,FALSE))</f>
        <v/>
      </c>
      <c r="W31" s="2" t="b">
        <f t="shared" si="0"/>
        <v>1</v>
      </c>
      <c r="X31" s="1" t="s">
        <v>54</v>
      </c>
      <c r="Y31" s="56">
        <v>6.3</v>
      </c>
      <c r="Z31" s="57"/>
      <c r="AA31" s="56">
        <v>33.5</v>
      </c>
      <c r="AB31" s="57"/>
      <c r="AC31" s="58" t="s">
        <v>25</v>
      </c>
      <c r="AD31" s="58" t="s">
        <v>55</v>
      </c>
      <c r="AE31" s="56">
        <v>22.2</v>
      </c>
      <c r="AF31" s="57"/>
      <c r="AG31" s="58" t="s">
        <v>25</v>
      </c>
      <c r="AH31" s="58" t="s">
        <v>55</v>
      </c>
    </row>
    <row r="32" spans="1:34" x14ac:dyDescent="0.15">
      <c r="A32" s="2" t="s">
        <v>56</v>
      </c>
      <c r="B32" s="54">
        <v>9.4410000000000007</v>
      </c>
      <c r="C32" s="48"/>
      <c r="D32" s="54">
        <v>30.565000000000001</v>
      </c>
      <c r="E32" s="48"/>
      <c r="F32" s="55" t="s">
        <v>17</v>
      </c>
      <c r="G32" s="55" t="s">
        <v>18</v>
      </c>
      <c r="H32" s="54">
        <v>4.8</v>
      </c>
      <c r="I32" s="48"/>
      <c r="J32" s="55" t="s">
        <v>17</v>
      </c>
      <c r="K32" s="55" t="s">
        <v>18</v>
      </c>
      <c r="M32" s="18" t="str">
        <f>IF(VLOOKUP($A32,'[1]2. Child Protection'!$B$8:$BG$226,'[1]2. Child Protection'!J$1,FALSE)=B32,"",VLOOKUP($A32,'[1]2. Child Protection'!$B$8:$BG$226,'[1]2. Child Protection'!J$1,FALSE)-B32)</f>
        <v/>
      </c>
      <c r="N32" s="18" t="str">
        <f>IF(VLOOKUP($A32,'[1]2. Child Protection'!$B$8:$BG$226,'[1]2. Child Protection'!K$1,FALSE)=C32,"",VLOOKUP($A32,'[1]2. Child Protection'!$B$8:$BG$226,'[1]2. Child Protection'!K$1,FALSE))</f>
        <v/>
      </c>
      <c r="O32" s="18" t="str">
        <f>IF(VLOOKUP($A32,'[1]2. Child Protection'!$B$8:$BG$226,'[1]2. Child Protection'!L$1,FALSE)=D32,"",VLOOKUP($A32,'[1]2. Child Protection'!$B$8:$BG$226,'[1]2. Child Protection'!L$1,FALSE)-D32)</f>
        <v/>
      </c>
      <c r="P32" s="18" t="str">
        <f>IF(VLOOKUP($A32,'[1]2. Child Protection'!$B$8:$BG$226,'[1]2. Child Protection'!M$1,FALSE)=E32,"",VLOOKUP($A32,'[1]2. Child Protection'!$B$8:$BG$226,'[1]2. Child Protection'!M$1,FALSE))</f>
        <v/>
      </c>
      <c r="Q32" s="18" t="str">
        <f>IF(VLOOKUP($A32,'[1]2. Child Protection'!$B$8:$BG$226,'[1]2. Child Protection'!N$1,FALSE)=F32,"",VLOOKUP($A32,'[1]2. Child Protection'!$B$8:$BG$226,'[1]2. Child Protection'!N$1,FALSE))</f>
        <v/>
      </c>
      <c r="R32" s="18" t="str">
        <f>IF(VLOOKUP($A32,'[1]2. Child Protection'!$B$8:$BG$226,'[1]2. Child Protection'!O$1,FALSE)=G32,"",VLOOKUP($A32,'[1]2. Child Protection'!$B$8:$BG$226,'[1]2. Child Protection'!O$1,FALSE))</f>
        <v/>
      </c>
      <c r="S32" s="18" t="str">
        <f>IF(VLOOKUP($A32,'[1]2. Child Protection'!$B$8:$BG$226,'[1]2. Child Protection'!P$1,FALSE)=H32,"",VLOOKUP($A32,'[1]2. Child Protection'!$B$8:$BG$226,'[1]2. Child Protection'!P$1,FALSE)-H32)</f>
        <v/>
      </c>
      <c r="T32" s="18" t="str">
        <f>IF(VLOOKUP($A32,'[1]2. Child Protection'!$B$8:$BG$226,'[1]2. Child Protection'!Q$1,FALSE)=I32,"",VLOOKUP($A32,'[1]2. Child Protection'!$B$8:$BG$226,'[1]2. Child Protection'!Q$1,FALSE))</f>
        <v/>
      </c>
      <c r="U32" s="18" t="str">
        <f>IF(VLOOKUP($A32,'[1]2. Child Protection'!$B$8:$BG$226,'[1]2. Child Protection'!R$1,FALSE)=J32,"",VLOOKUP($A32,'[1]2. Child Protection'!$B$8:$BG$226,'[1]2. Child Protection'!R$1,FALSE))</f>
        <v/>
      </c>
      <c r="V32" s="18" t="str">
        <f>IF(VLOOKUP($A32,'[1]2. Child Protection'!$B$8:$BG$226,'[1]2. Child Protection'!S$1,FALSE)=K32,"",VLOOKUP($A32,'[1]2. Child Protection'!$B$8:$BG$226,'[1]2. Child Protection'!S$1,FALSE))</f>
        <v/>
      </c>
      <c r="W32" s="2" t="b">
        <f t="shared" si="0"/>
        <v>1</v>
      </c>
      <c r="X32" s="1" t="s">
        <v>56</v>
      </c>
      <c r="Y32" s="56">
        <v>9.4</v>
      </c>
      <c r="Z32" s="57"/>
      <c r="AA32" s="56">
        <v>30.6</v>
      </c>
      <c r="AB32" s="57"/>
      <c r="AC32" s="58" t="s">
        <v>17</v>
      </c>
      <c r="AD32" s="58" t="s">
        <v>18</v>
      </c>
      <c r="AE32" s="56">
        <v>4.8</v>
      </c>
      <c r="AF32" s="57"/>
      <c r="AG32" s="58" t="s">
        <v>17</v>
      </c>
      <c r="AH32" s="58" t="s">
        <v>18</v>
      </c>
    </row>
    <row r="33" spans="1:34" x14ac:dyDescent="0.15">
      <c r="A33" s="2" t="s">
        <v>57</v>
      </c>
      <c r="B33" s="54">
        <v>6.2</v>
      </c>
      <c r="C33" s="48" t="s">
        <v>37</v>
      </c>
      <c r="D33" s="54">
        <v>25.8</v>
      </c>
      <c r="E33" s="48" t="s">
        <v>37</v>
      </c>
      <c r="F33" s="55" t="s">
        <v>58</v>
      </c>
      <c r="G33" s="55" t="s">
        <v>59</v>
      </c>
      <c r="H33" s="55" t="s">
        <v>22</v>
      </c>
      <c r="I33" s="48"/>
      <c r="J33" s="48"/>
      <c r="K33" s="48"/>
      <c r="M33" s="18" t="str">
        <f>IF(VLOOKUP($A33,'[1]2. Child Protection'!$B$8:$BG$226,'[1]2. Child Protection'!J$1,FALSE)=B33,"",VLOOKUP($A33,'[1]2. Child Protection'!$B$8:$BG$226,'[1]2. Child Protection'!J$1,FALSE)-B33)</f>
        <v/>
      </c>
      <c r="N33" s="18" t="str">
        <f>IF(VLOOKUP($A33,'[1]2. Child Protection'!$B$8:$BG$226,'[1]2. Child Protection'!K$1,FALSE)=C33,"",VLOOKUP($A33,'[1]2. Child Protection'!$B$8:$BG$226,'[1]2. Child Protection'!K$1,FALSE))</f>
        <v/>
      </c>
      <c r="O33" s="18" t="str">
        <f>IF(VLOOKUP($A33,'[1]2. Child Protection'!$B$8:$BG$226,'[1]2. Child Protection'!L$1,FALSE)=D33,"",VLOOKUP($A33,'[1]2. Child Protection'!$B$8:$BG$226,'[1]2. Child Protection'!L$1,FALSE)-D33)</f>
        <v/>
      </c>
      <c r="P33" s="18" t="str">
        <f>IF(VLOOKUP($A33,'[1]2. Child Protection'!$B$8:$BG$226,'[1]2. Child Protection'!M$1,FALSE)=E33,"",VLOOKUP($A33,'[1]2. Child Protection'!$B$8:$BG$226,'[1]2. Child Protection'!M$1,FALSE))</f>
        <v/>
      </c>
      <c r="Q33" s="18" t="str">
        <f>IF(VLOOKUP($A33,'[1]2. Child Protection'!$B$8:$BG$226,'[1]2. Child Protection'!N$1,FALSE)=F33,"",VLOOKUP($A33,'[1]2. Child Protection'!$B$8:$BG$226,'[1]2. Child Protection'!N$1,FALSE))</f>
        <v/>
      </c>
      <c r="R33" s="18" t="str">
        <f>IF(VLOOKUP($A33,'[1]2. Child Protection'!$B$8:$BG$226,'[1]2. Child Protection'!O$1,FALSE)=G33,"",VLOOKUP($A33,'[1]2. Child Protection'!$B$8:$BG$226,'[1]2. Child Protection'!O$1,FALSE))</f>
        <v/>
      </c>
      <c r="S33" s="18" t="str">
        <f>IF(VLOOKUP($A33,'[1]2. Child Protection'!$B$8:$BG$226,'[1]2. Child Protection'!P$1,FALSE)=H33,"",VLOOKUP($A33,'[1]2. Child Protection'!$B$8:$BG$226,'[1]2. Child Protection'!P$1,FALSE)-H33)</f>
        <v/>
      </c>
      <c r="T33" s="18" t="str">
        <f>IF(VLOOKUP($A33,'[1]2. Child Protection'!$B$8:$BG$226,'[1]2. Child Protection'!Q$1,FALSE)=I33,"",VLOOKUP($A33,'[1]2. Child Protection'!$B$8:$BG$226,'[1]2. Child Protection'!Q$1,FALSE))</f>
        <v/>
      </c>
      <c r="U33" s="18" t="str">
        <f>IF(VLOOKUP($A33,'[1]2. Child Protection'!$B$8:$BG$226,'[1]2. Child Protection'!R$1,FALSE)=J33,"",VLOOKUP($A33,'[1]2. Child Protection'!$B$8:$BG$226,'[1]2. Child Protection'!R$1,FALSE))</f>
        <v/>
      </c>
      <c r="V33" s="18" t="str">
        <f>IF(VLOOKUP($A33,'[1]2. Child Protection'!$B$8:$BG$226,'[1]2. Child Protection'!S$1,FALSE)=K33,"",VLOOKUP($A33,'[1]2. Child Protection'!$B$8:$BG$226,'[1]2. Child Protection'!S$1,FALSE))</f>
        <v/>
      </c>
      <c r="W33" s="2" t="b">
        <f t="shared" si="0"/>
        <v>0</v>
      </c>
      <c r="X33" s="1" t="s">
        <v>57</v>
      </c>
      <c r="Y33" s="56">
        <v>6.2</v>
      </c>
      <c r="Z33" s="57" t="s">
        <v>37</v>
      </c>
      <c r="AA33" s="56">
        <v>25.8</v>
      </c>
      <c r="AB33" s="57" t="s">
        <v>37</v>
      </c>
      <c r="AC33" s="58" t="s">
        <v>58</v>
      </c>
      <c r="AD33" s="58" t="s">
        <v>59</v>
      </c>
      <c r="AE33" s="58" t="s">
        <v>22</v>
      </c>
      <c r="AF33" s="57"/>
      <c r="AG33" s="57"/>
      <c r="AH33" s="57"/>
    </row>
    <row r="34" spans="1:34" x14ac:dyDescent="0.15">
      <c r="A34" s="2" t="s">
        <v>60</v>
      </c>
      <c r="B34" s="54">
        <v>3.43</v>
      </c>
      <c r="C34" s="48"/>
      <c r="D34" s="54">
        <v>19.661000000000001</v>
      </c>
      <c r="E34" s="48"/>
      <c r="F34" s="55" t="s">
        <v>61</v>
      </c>
      <c r="G34" s="55" t="s">
        <v>62</v>
      </c>
      <c r="H34" s="54">
        <v>5.2</v>
      </c>
      <c r="I34" s="48"/>
      <c r="J34" s="55" t="s">
        <v>61</v>
      </c>
      <c r="K34" s="55" t="s">
        <v>62</v>
      </c>
      <c r="M34" s="18" t="str">
        <f>IF(VLOOKUP($A34,'[1]2. Child Protection'!$B$8:$BG$226,'[1]2. Child Protection'!J$1,FALSE)=B34,"",VLOOKUP($A34,'[1]2. Child Protection'!$B$8:$BG$226,'[1]2. Child Protection'!J$1,FALSE)-B34)</f>
        <v/>
      </c>
      <c r="N34" s="18" t="str">
        <f>IF(VLOOKUP($A34,'[1]2. Child Protection'!$B$8:$BG$226,'[1]2. Child Protection'!K$1,FALSE)=C34,"",VLOOKUP($A34,'[1]2. Child Protection'!$B$8:$BG$226,'[1]2. Child Protection'!K$1,FALSE))</f>
        <v/>
      </c>
      <c r="O34" s="18" t="str">
        <f>IF(VLOOKUP($A34,'[1]2. Child Protection'!$B$8:$BG$226,'[1]2. Child Protection'!L$1,FALSE)=D34,"",VLOOKUP($A34,'[1]2. Child Protection'!$B$8:$BG$226,'[1]2. Child Protection'!L$1,FALSE)-D34)</f>
        <v/>
      </c>
      <c r="P34" s="18" t="str">
        <f>IF(VLOOKUP($A34,'[1]2. Child Protection'!$B$8:$BG$226,'[1]2. Child Protection'!M$1,FALSE)=E34,"",VLOOKUP($A34,'[1]2. Child Protection'!$B$8:$BG$226,'[1]2. Child Protection'!M$1,FALSE))</f>
        <v/>
      </c>
      <c r="Q34" s="18" t="str">
        <f>IF(VLOOKUP($A34,'[1]2. Child Protection'!$B$8:$BG$226,'[1]2. Child Protection'!N$1,FALSE)=F34,"",VLOOKUP($A34,'[1]2. Child Protection'!$B$8:$BG$226,'[1]2. Child Protection'!N$1,FALSE))</f>
        <v/>
      </c>
      <c r="R34" s="18" t="str">
        <f>IF(VLOOKUP($A34,'[1]2. Child Protection'!$B$8:$BG$226,'[1]2. Child Protection'!O$1,FALSE)=G34,"",VLOOKUP($A34,'[1]2. Child Protection'!$B$8:$BG$226,'[1]2. Child Protection'!O$1,FALSE))</f>
        <v/>
      </c>
      <c r="S34" s="18" t="str">
        <f>IF(VLOOKUP($A34,'[1]2. Child Protection'!$B$8:$BG$226,'[1]2. Child Protection'!P$1,FALSE)=H34,"",VLOOKUP($A34,'[1]2. Child Protection'!$B$8:$BG$226,'[1]2. Child Protection'!P$1,FALSE)-H34)</f>
        <v/>
      </c>
      <c r="T34" s="18" t="str">
        <f>IF(VLOOKUP($A34,'[1]2. Child Protection'!$B$8:$BG$226,'[1]2. Child Protection'!Q$1,FALSE)=I34,"",VLOOKUP($A34,'[1]2. Child Protection'!$B$8:$BG$226,'[1]2. Child Protection'!Q$1,FALSE))</f>
        <v/>
      </c>
      <c r="U34" s="18" t="str">
        <f>IF(VLOOKUP($A34,'[1]2. Child Protection'!$B$8:$BG$226,'[1]2. Child Protection'!R$1,FALSE)=J34,"",VLOOKUP($A34,'[1]2. Child Protection'!$B$8:$BG$226,'[1]2. Child Protection'!R$1,FALSE))</f>
        <v/>
      </c>
      <c r="V34" s="18" t="str">
        <f>IF(VLOOKUP($A34,'[1]2. Child Protection'!$B$8:$BG$226,'[1]2. Child Protection'!S$1,FALSE)=K34,"",VLOOKUP($A34,'[1]2. Child Protection'!$B$8:$BG$226,'[1]2. Child Protection'!S$1,FALSE))</f>
        <v/>
      </c>
      <c r="W34" s="2" t="b">
        <f t="shared" si="0"/>
        <v>1</v>
      </c>
      <c r="X34" s="1" t="s">
        <v>60</v>
      </c>
      <c r="Y34" s="56">
        <v>3.4</v>
      </c>
      <c r="Z34" s="57"/>
      <c r="AA34" s="56">
        <v>19.7</v>
      </c>
      <c r="AB34" s="57"/>
      <c r="AC34" s="58" t="s">
        <v>61</v>
      </c>
      <c r="AD34" s="58" t="s">
        <v>357</v>
      </c>
      <c r="AE34" s="56">
        <v>5.2</v>
      </c>
      <c r="AF34" s="57"/>
      <c r="AG34" s="58" t="s">
        <v>61</v>
      </c>
      <c r="AH34" s="58" t="s">
        <v>357</v>
      </c>
    </row>
    <row r="35" spans="1:34" x14ac:dyDescent="0.15">
      <c r="A35" s="2" t="s">
        <v>63</v>
      </c>
      <c r="B35" s="54">
        <v>0.158</v>
      </c>
      <c r="C35" s="48" t="s">
        <v>37</v>
      </c>
      <c r="D35" s="54">
        <v>3.496</v>
      </c>
      <c r="E35" s="48" t="s">
        <v>37</v>
      </c>
      <c r="F35" s="55" t="s">
        <v>64</v>
      </c>
      <c r="G35" s="55" t="s">
        <v>65</v>
      </c>
      <c r="H35" s="54">
        <v>9.1999999999999998E-2</v>
      </c>
      <c r="I35" s="48" t="s">
        <v>37</v>
      </c>
      <c r="J35" s="55" t="s">
        <v>64</v>
      </c>
      <c r="K35" s="55" t="s">
        <v>65</v>
      </c>
      <c r="M35" s="18" t="str">
        <f>IF(VLOOKUP($A35,'[1]2. Child Protection'!$B$8:$BG$226,'[1]2. Child Protection'!J$1,FALSE)=B35,"",VLOOKUP($A35,'[1]2. Child Protection'!$B$8:$BG$226,'[1]2. Child Protection'!J$1,FALSE)-B35)</f>
        <v/>
      </c>
      <c r="N35" s="18" t="str">
        <f>IF(VLOOKUP($A35,'[1]2. Child Protection'!$B$8:$BG$226,'[1]2. Child Protection'!K$1,FALSE)=C35,"",VLOOKUP($A35,'[1]2. Child Protection'!$B$8:$BG$226,'[1]2. Child Protection'!K$1,FALSE))</f>
        <v/>
      </c>
      <c r="O35" s="18" t="str">
        <f>IF(VLOOKUP($A35,'[1]2. Child Protection'!$B$8:$BG$226,'[1]2. Child Protection'!L$1,FALSE)=D35,"",VLOOKUP($A35,'[1]2. Child Protection'!$B$8:$BG$226,'[1]2. Child Protection'!L$1,FALSE)-D35)</f>
        <v/>
      </c>
      <c r="P35" s="18" t="str">
        <f>IF(VLOOKUP($A35,'[1]2. Child Protection'!$B$8:$BG$226,'[1]2. Child Protection'!M$1,FALSE)=E35,"",VLOOKUP($A35,'[1]2. Child Protection'!$B$8:$BG$226,'[1]2. Child Protection'!M$1,FALSE))</f>
        <v/>
      </c>
      <c r="Q35" s="18" t="str">
        <f>IF(VLOOKUP($A35,'[1]2. Child Protection'!$B$8:$BG$226,'[1]2. Child Protection'!N$1,FALSE)=F35,"",VLOOKUP($A35,'[1]2. Child Protection'!$B$8:$BG$226,'[1]2. Child Protection'!N$1,FALSE))</f>
        <v/>
      </c>
      <c r="R35" s="18" t="str">
        <f>IF(VLOOKUP($A35,'[1]2. Child Protection'!$B$8:$BG$226,'[1]2. Child Protection'!O$1,FALSE)=G35,"",VLOOKUP($A35,'[1]2. Child Protection'!$B$8:$BG$226,'[1]2. Child Protection'!O$1,FALSE))</f>
        <v/>
      </c>
      <c r="S35" s="18" t="str">
        <f>IF(VLOOKUP($A35,'[1]2. Child Protection'!$B$8:$BG$226,'[1]2. Child Protection'!P$1,FALSE)=H35,"",VLOOKUP($A35,'[1]2. Child Protection'!$B$8:$BG$226,'[1]2. Child Protection'!P$1,FALSE)-H35)</f>
        <v/>
      </c>
      <c r="T35" s="18" t="str">
        <f>IF(VLOOKUP($A35,'[1]2. Child Protection'!$B$8:$BG$226,'[1]2. Child Protection'!Q$1,FALSE)=I35,"",VLOOKUP($A35,'[1]2. Child Protection'!$B$8:$BG$226,'[1]2. Child Protection'!Q$1,FALSE))</f>
        <v/>
      </c>
      <c r="U35" s="18" t="str">
        <f>IF(VLOOKUP($A35,'[1]2. Child Protection'!$B$8:$BG$226,'[1]2. Child Protection'!R$1,FALSE)=J35,"",VLOOKUP($A35,'[1]2. Child Protection'!$B$8:$BG$226,'[1]2. Child Protection'!R$1,FALSE))</f>
        <v/>
      </c>
      <c r="V35" s="18" t="str">
        <f>IF(VLOOKUP($A35,'[1]2. Child Protection'!$B$8:$BG$226,'[1]2. Child Protection'!S$1,FALSE)=K35,"",VLOOKUP($A35,'[1]2. Child Protection'!$B$8:$BG$226,'[1]2. Child Protection'!S$1,FALSE))</f>
        <v/>
      </c>
      <c r="W35" s="2" t="b">
        <f t="shared" si="0"/>
        <v>1</v>
      </c>
      <c r="X35" s="1" t="s">
        <v>63</v>
      </c>
      <c r="Y35" s="56">
        <v>0.2</v>
      </c>
      <c r="Z35" s="57" t="s">
        <v>37</v>
      </c>
      <c r="AA35" s="56">
        <v>3.5</v>
      </c>
      <c r="AB35" s="57" t="s">
        <v>37</v>
      </c>
      <c r="AC35" s="58" t="s">
        <v>64</v>
      </c>
      <c r="AD35" s="58" t="s">
        <v>65</v>
      </c>
      <c r="AE35" s="56">
        <v>0.1</v>
      </c>
      <c r="AF35" s="57" t="s">
        <v>37</v>
      </c>
      <c r="AG35" s="58" t="s">
        <v>64</v>
      </c>
      <c r="AH35" s="58" t="s">
        <v>65</v>
      </c>
    </row>
    <row r="36" spans="1:34" x14ac:dyDescent="0.15">
      <c r="A36" s="2" t="s">
        <v>66</v>
      </c>
      <c r="B36" s="55" t="s">
        <v>22</v>
      </c>
      <c r="C36" s="48"/>
      <c r="D36" s="55" t="s">
        <v>22</v>
      </c>
      <c r="E36" s="48"/>
      <c r="F36" s="48"/>
      <c r="G36" s="48"/>
      <c r="H36" s="55" t="s">
        <v>22</v>
      </c>
      <c r="I36" s="48"/>
      <c r="J36" s="48"/>
      <c r="K36" s="48"/>
      <c r="M36" s="18" t="str">
        <f>IF(VLOOKUP($A36,'[1]2. Child Protection'!$B$8:$BG$226,'[1]2. Child Protection'!J$1,FALSE)=B36,"",VLOOKUP($A36,'[1]2. Child Protection'!$B$8:$BG$226,'[1]2. Child Protection'!J$1,FALSE)-B36)</f>
        <v/>
      </c>
      <c r="N36" s="18" t="str">
        <f>IF(VLOOKUP($A36,'[1]2. Child Protection'!$B$8:$BG$226,'[1]2. Child Protection'!K$1,FALSE)=C36,"",VLOOKUP($A36,'[1]2. Child Protection'!$B$8:$BG$226,'[1]2. Child Protection'!K$1,FALSE))</f>
        <v/>
      </c>
      <c r="O36" s="18" t="str">
        <f>IF(VLOOKUP($A36,'[1]2. Child Protection'!$B$8:$BG$226,'[1]2. Child Protection'!L$1,FALSE)=D36,"",VLOOKUP($A36,'[1]2. Child Protection'!$B$8:$BG$226,'[1]2. Child Protection'!L$1,FALSE)-D36)</f>
        <v/>
      </c>
      <c r="P36" s="18" t="str">
        <f>IF(VLOOKUP($A36,'[1]2. Child Protection'!$B$8:$BG$226,'[1]2. Child Protection'!M$1,FALSE)=E36,"",VLOOKUP($A36,'[1]2. Child Protection'!$B$8:$BG$226,'[1]2. Child Protection'!M$1,FALSE))</f>
        <v/>
      </c>
      <c r="Q36" s="18" t="str">
        <f>IF(VLOOKUP($A36,'[1]2. Child Protection'!$B$8:$BG$226,'[1]2. Child Protection'!N$1,FALSE)=F36,"",VLOOKUP($A36,'[1]2. Child Protection'!$B$8:$BG$226,'[1]2. Child Protection'!N$1,FALSE))</f>
        <v/>
      </c>
      <c r="R36" s="18" t="str">
        <f>IF(VLOOKUP($A36,'[1]2. Child Protection'!$B$8:$BG$226,'[1]2. Child Protection'!O$1,FALSE)=G36,"",VLOOKUP($A36,'[1]2. Child Protection'!$B$8:$BG$226,'[1]2. Child Protection'!O$1,FALSE))</f>
        <v/>
      </c>
      <c r="S36" s="18" t="str">
        <f>IF(VLOOKUP($A36,'[1]2. Child Protection'!$B$8:$BG$226,'[1]2. Child Protection'!P$1,FALSE)=H36,"",VLOOKUP($A36,'[1]2. Child Protection'!$B$8:$BG$226,'[1]2. Child Protection'!P$1,FALSE)-H36)</f>
        <v/>
      </c>
      <c r="T36" s="18" t="str">
        <f>IF(VLOOKUP($A36,'[1]2. Child Protection'!$B$8:$BG$226,'[1]2. Child Protection'!Q$1,FALSE)=I36,"",VLOOKUP($A36,'[1]2. Child Protection'!$B$8:$BG$226,'[1]2. Child Protection'!Q$1,FALSE))</f>
        <v/>
      </c>
      <c r="U36" s="18" t="str">
        <f>IF(VLOOKUP($A36,'[1]2. Child Protection'!$B$8:$BG$226,'[1]2. Child Protection'!R$1,FALSE)=J36,"",VLOOKUP($A36,'[1]2. Child Protection'!$B$8:$BG$226,'[1]2. Child Protection'!R$1,FALSE))</f>
        <v/>
      </c>
      <c r="V36" s="18" t="str">
        <f>IF(VLOOKUP($A36,'[1]2. Child Protection'!$B$8:$BG$226,'[1]2. Child Protection'!S$1,FALSE)=K36,"",VLOOKUP($A36,'[1]2. Child Protection'!$B$8:$BG$226,'[1]2. Child Protection'!S$1,FALSE))</f>
        <v/>
      </c>
      <c r="W36" s="2" t="b">
        <f t="shared" si="0"/>
        <v>1</v>
      </c>
      <c r="X36" s="1" t="s">
        <v>66</v>
      </c>
      <c r="Y36" s="58" t="s">
        <v>22</v>
      </c>
      <c r="Z36" s="57"/>
      <c r="AA36" s="58" t="s">
        <v>22</v>
      </c>
      <c r="AB36" s="57"/>
      <c r="AC36" s="57"/>
      <c r="AD36" s="57"/>
      <c r="AE36" s="58" t="s">
        <v>22</v>
      </c>
      <c r="AF36" s="57"/>
      <c r="AG36" s="57"/>
      <c r="AH36" s="57"/>
    </row>
    <row r="37" spans="1:34" x14ac:dyDescent="0.15">
      <c r="A37" s="2" t="s">
        <v>67</v>
      </c>
      <c r="B37" s="54">
        <v>5.8780000000000001</v>
      </c>
      <c r="C37" s="48" t="s">
        <v>37</v>
      </c>
      <c r="D37" s="54">
        <v>26.178000000000001</v>
      </c>
      <c r="E37" s="48" t="s">
        <v>37</v>
      </c>
      <c r="F37" s="55" t="s">
        <v>40</v>
      </c>
      <c r="G37" s="55" t="s">
        <v>68</v>
      </c>
      <c r="H37" s="55" t="s">
        <v>22</v>
      </c>
      <c r="I37" s="48"/>
      <c r="J37" s="48"/>
      <c r="K37" s="48"/>
      <c r="M37" s="18" t="str">
        <f>IF(VLOOKUP($A37,'[1]2. Child Protection'!$B$8:$BG$226,'[1]2. Child Protection'!J$1,FALSE)=B37,"",VLOOKUP($A37,'[1]2. Child Protection'!$B$8:$BG$226,'[1]2. Child Protection'!J$1,FALSE)-B37)</f>
        <v/>
      </c>
      <c r="N37" s="18" t="str">
        <f>IF(VLOOKUP($A37,'[1]2. Child Protection'!$B$8:$BG$226,'[1]2. Child Protection'!K$1,FALSE)=C37,"",VLOOKUP($A37,'[1]2. Child Protection'!$B$8:$BG$226,'[1]2. Child Protection'!K$1,FALSE))</f>
        <v/>
      </c>
      <c r="O37" s="18" t="str">
        <f>IF(VLOOKUP($A37,'[1]2. Child Protection'!$B$8:$BG$226,'[1]2. Child Protection'!L$1,FALSE)=D37,"",VLOOKUP($A37,'[1]2. Child Protection'!$B$8:$BG$226,'[1]2. Child Protection'!L$1,FALSE)-D37)</f>
        <v/>
      </c>
      <c r="P37" s="18" t="str">
        <f>IF(VLOOKUP($A37,'[1]2. Child Protection'!$B$8:$BG$226,'[1]2. Child Protection'!M$1,FALSE)=E37,"",VLOOKUP($A37,'[1]2. Child Protection'!$B$8:$BG$226,'[1]2. Child Protection'!M$1,FALSE))</f>
        <v/>
      </c>
      <c r="Q37" s="18" t="str">
        <f>IF(VLOOKUP($A37,'[1]2. Child Protection'!$B$8:$BG$226,'[1]2. Child Protection'!N$1,FALSE)=F37,"",VLOOKUP($A37,'[1]2. Child Protection'!$B$8:$BG$226,'[1]2. Child Protection'!N$1,FALSE))</f>
        <v/>
      </c>
      <c r="R37" s="18" t="str">
        <f>IF(VLOOKUP($A37,'[1]2. Child Protection'!$B$8:$BG$226,'[1]2. Child Protection'!O$1,FALSE)=G37,"",VLOOKUP($A37,'[1]2. Child Protection'!$B$8:$BG$226,'[1]2. Child Protection'!O$1,FALSE))</f>
        <v/>
      </c>
      <c r="S37" s="18" t="str">
        <f>IF(VLOOKUP($A37,'[1]2. Child Protection'!$B$8:$BG$226,'[1]2. Child Protection'!P$1,FALSE)=H37,"",VLOOKUP($A37,'[1]2. Child Protection'!$B$8:$BG$226,'[1]2. Child Protection'!P$1,FALSE)-H37)</f>
        <v/>
      </c>
      <c r="T37" s="18" t="str">
        <f>IF(VLOOKUP($A37,'[1]2. Child Protection'!$B$8:$BG$226,'[1]2. Child Protection'!Q$1,FALSE)=I37,"",VLOOKUP($A37,'[1]2. Child Protection'!$B$8:$BG$226,'[1]2. Child Protection'!Q$1,FALSE))</f>
        <v/>
      </c>
      <c r="U37" s="18" t="str">
        <f>IF(VLOOKUP($A37,'[1]2. Child Protection'!$B$8:$BG$226,'[1]2. Child Protection'!R$1,FALSE)=J37,"",VLOOKUP($A37,'[1]2. Child Protection'!$B$8:$BG$226,'[1]2. Child Protection'!R$1,FALSE))</f>
        <v/>
      </c>
      <c r="V37" s="18" t="str">
        <f>IF(VLOOKUP($A37,'[1]2. Child Protection'!$B$8:$BG$226,'[1]2. Child Protection'!S$1,FALSE)=K37,"",VLOOKUP($A37,'[1]2. Child Protection'!$B$8:$BG$226,'[1]2. Child Protection'!S$1,FALSE))</f>
        <v/>
      </c>
      <c r="W37" s="2" t="b">
        <f t="shared" si="0"/>
        <v>0</v>
      </c>
      <c r="X37" s="1" t="s">
        <v>67</v>
      </c>
      <c r="Y37" s="56">
        <v>5.9</v>
      </c>
      <c r="Z37" s="57" t="s">
        <v>37</v>
      </c>
      <c r="AA37" s="56">
        <v>26.2</v>
      </c>
      <c r="AB37" s="57" t="s">
        <v>37</v>
      </c>
      <c r="AC37" s="58" t="s">
        <v>40</v>
      </c>
      <c r="AD37" s="58" t="s">
        <v>68</v>
      </c>
      <c r="AE37" s="58" t="s">
        <v>22</v>
      </c>
      <c r="AF37" s="57"/>
      <c r="AG37" s="57"/>
      <c r="AH37" s="57"/>
    </row>
    <row r="38" spans="1:34" x14ac:dyDescent="0.15">
      <c r="A38" s="2" t="s">
        <v>69</v>
      </c>
      <c r="B38" s="55" t="s">
        <v>22</v>
      </c>
      <c r="C38" s="48"/>
      <c r="D38" s="55" t="s">
        <v>22</v>
      </c>
      <c r="E38" s="48"/>
      <c r="F38" s="48"/>
      <c r="G38" s="48"/>
      <c r="H38" s="55" t="s">
        <v>22</v>
      </c>
      <c r="I38" s="48"/>
      <c r="J38" s="48"/>
      <c r="K38" s="48"/>
      <c r="M38" s="18" t="str">
        <f>IF(VLOOKUP($A38,'[1]2. Child Protection'!$B$8:$BG$226,'[1]2. Child Protection'!J$1,FALSE)=B38,"",VLOOKUP($A38,'[1]2. Child Protection'!$B$8:$BG$226,'[1]2. Child Protection'!J$1,FALSE)-B38)</f>
        <v/>
      </c>
      <c r="N38" s="18" t="str">
        <f>IF(VLOOKUP($A38,'[1]2. Child Protection'!$B$8:$BG$226,'[1]2. Child Protection'!K$1,FALSE)=C38,"",VLOOKUP($A38,'[1]2. Child Protection'!$B$8:$BG$226,'[1]2. Child Protection'!K$1,FALSE))</f>
        <v/>
      </c>
      <c r="O38" s="18" t="str">
        <f>IF(VLOOKUP($A38,'[1]2. Child Protection'!$B$8:$BG$226,'[1]2. Child Protection'!L$1,FALSE)=D38,"",VLOOKUP($A38,'[1]2. Child Protection'!$B$8:$BG$226,'[1]2. Child Protection'!L$1,FALSE)-D38)</f>
        <v/>
      </c>
      <c r="P38" s="18" t="str">
        <f>IF(VLOOKUP($A38,'[1]2. Child Protection'!$B$8:$BG$226,'[1]2. Child Protection'!M$1,FALSE)=E38,"",VLOOKUP($A38,'[1]2. Child Protection'!$B$8:$BG$226,'[1]2. Child Protection'!M$1,FALSE))</f>
        <v/>
      </c>
      <c r="Q38" s="18" t="str">
        <f>IF(VLOOKUP($A38,'[1]2. Child Protection'!$B$8:$BG$226,'[1]2. Child Protection'!N$1,FALSE)=F38,"",VLOOKUP($A38,'[1]2. Child Protection'!$B$8:$BG$226,'[1]2. Child Protection'!N$1,FALSE))</f>
        <v/>
      </c>
      <c r="R38" s="18" t="str">
        <f>IF(VLOOKUP($A38,'[1]2. Child Protection'!$B$8:$BG$226,'[1]2. Child Protection'!O$1,FALSE)=G38,"",VLOOKUP($A38,'[1]2. Child Protection'!$B$8:$BG$226,'[1]2. Child Protection'!O$1,FALSE))</f>
        <v/>
      </c>
      <c r="S38" s="18" t="str">
        <f>IF(VLOOKUP($A38,'[1]2. Child Protection'!$B$8:$BG$226,'[1]2. Child Protection'!P$1,FALSE)=H38,"",VLOOKUP($A38,'[1]2. Child Protection'!$B$8:$BG$226,'[1]2. Child Protection'!P$1,FALSE)-H38)</f>
        <v/>
      </c>
      <c r="T38" s="18" t="str">
        <f>IF(VLOOKUP($A38,'[1]2. Child Protection'!$B$8:$BG$226,'[1]2. Child Protection'!Q$1,FALSE)=I38,"",VLOOKUP($A38,'[1]2. Child Protection'!$B$8:$BG$226,'[1]2. Child Protection'!Q$1,FALSE))</f>
        <v/>
      </c>
      <c r="U38" s="18" t="str">
        <f>IF(VLOOKUP($A38,'[1]2. Child Protection'!$B$8:$BG$226,'[1]2. Child Protection'!R$1,FALSE)=J38,"",VLOOKUP($A38,'[1]2. Child Protection'!$B$8:$BG$226,'[1]2. Child Protection'!R$1,FALSE))</f>
        <v/>
      </c>
      <c r="V38" s="18" t="str">
        <f>IF(VLOOKUP($A38,'[1]2. Child Protection'!$B$8:$BG$226,'[1]2. Child Protection'!S$1,FALSE)=K38,"",VLOOKUP($A38,'[1]2. Child Protection'!$B$8:$BG$226,'[1]2. Child Protection'!S$1,FALSE))</f>
        <v/>
      </c>
      <c r="W38" s="2" t="b">
        <f t="shared" si="0"/>
        <v>1</v>
      </c>
      <c r="X38" s="1" t="s">
        <v>69</v>
      </c>
      <c r="Y38" s="58" t="s">
        <v>22</v>
      </c>
      <c r="Z38" s="57"/>
      <c r="AA38" s="58" t="s">
        <v>22</v>
      </c>
      <c r="AB38" s="57"/>
      <c r="AC38" s="57"/>
      <c r="AD38" s="57"/>
      <c r="AE38" s="58" t="s">
        <v>22</v>
      </c>
      <c r="AF38" s="57"/>
      <c r="AG38" s="57"/>
      <c r="AH38" s="57"/>
    </row>
    <row r="39" spans="1:34" x14ac:dyDescent="0.15">
      <c r="A39" s="2" t="s">
        <v>70</v>
      </c>
      <c r="B39" s="55" t="s">
        <v>22</v>
      </c>
      <c r="C39" s="48"/>
      <c r="D39" s="55" t="s">
        <v>22</v>
      </c>
      <c r="E39" s="48"/>
      <c r="F39" s="48"/>
      <c r="G39" s="48"/>
      <c r="H39" s="55" t="s">
        <v>22</v>
      </c>
      <c r="I39" s="48"/>
      <c r="J39" s="48"/>
      <c r="K39" s="48"/>
      <c r="M39" s="18" t="str">
        <f>IF(VLOOKUP($A39,'[1]2. Child Protection'!$B$8:$BG$226,'[1]2. Child Protection'!J$1,FALSE)=B39,"",VLOOKUP($A39,'[1]2. Child Protection'!$B$8:$BG$226,'[1]2. Child Protection'!J$1,FALSE)-B39)</f>
        <v/>
      </c>
      <c r="N39" s="18" t="str">
        <f>IF(VLOOKUP($A39,'[1]2. Child Protection'!$B$8:$BG$226,'[1]2. Child Protection'!K$1,FALSE)=C39,"",VLOOKUP($A39,'[1]2. Child Protection'!$B$8:$BG$226,'[1]2. Child Protection'!K$1,FALSE))</f>
        <v/>
      </c>
      <c r="O39" s="18" t="str">
        <f>IF(VLOOKUP($A39,'[1]2. Child Protection'!$B$8:$BG$226,'[1]2. Child Protection'!L$1,FALSE)=D39,"",VLOOKUP($A39,'[1]2. Child Protection'!$B$8:$BG$226,'[1]2. Child Protection'!L$1,FALSE)-D39)</f>
        <v/>
      </c>
      <c r="P39" s="18" t="str">
        <f>IF(VLOOKUP($A39,'[1]2. Child Protection'!$B$8:$BG$226,'[1]2. Child Protection'!M$1,FALSE)=E39,"",VLOOKUP($A39,'[1]2. Child Protection'!$B$8:$BG$226,'[1]2. Child Protection'!M$1,FALSE))</f>
        <v/>
      </c>
      <c r="Q39" s="18" t="str">
        <f>IF(VLOOKUP($A39,'[1]2. Child Protection'!$B$8:$BG$226,'[1]2. Child Protection'!N$1,FALSE)=F39,"",VLOOKUP($A39,'[1]2. Child Protection'!$B$8:$BG$226,'[1]2. Child Protection'!N$1,FALSE))</f>
        <v/>
      </c>
      <c r="R39" s="18" t="str">
        <f>IF(VLOOKUP($A39,'[1]2. Child Protection'!$B$8:$BG$226,'[1]2. Child Protection'!O$1,FALSE)=G39,"",VLOOKUP($A39,'[1]2. Child Protection'!$B$8:$BG$226,'[1]2. Child Protection'!O$1,FALSE))</f>
        <v/>
      </c>
      <c r="S39" s="18" t="str">
        <f>IF(VLOOKUP($A39,'[1]2. Child Protection'!$B$8:$BG$226,'[1]2. Child Protection'!P$1,FALSE)=H39,"",VLOOKUP($A39,'[1]2. Child Protection'!$B$8:$BG$226,'[1]2. Child Protection'!P$1,FALSE)-H39)</f>
        <v/>
      </c>
      <c r="T39" s="18" t="str">
        <f>IF(VLOOKUP($A39,'[1]2. Child Protection'!$B$8:$BG$226,'[1]2. Child Protection'!Q$1,FALSE)=I39,"",VLOOKUP($A39,'[1]2. Child Protection'!$B$8:$BG$226,'[1]2. Child Protection'!Q$1,FALSE))</f>
        <v/>
      </c>
      <c r="U39" s="18" t="str">
        <f>IF(VLOOKUP($A39,'[1]2. Child Protection'!$B$8:$BG$226,'[1]2. Child Protection'!R$1,FALSE)=J39,"",VLOOKUP($A39,'[1]2. Child Protection'!$B$8:$BG$226,'[1]2. Child Protection'!R$1,FALSE))</f>
        <v/>
      </c>
      <c r="V39" s="18" t="str">
        <f>IF(VLOOKUP($A39,'[1]2. Child Protection'!$B$8:$BG$226,'[1]2. Child Protection'!S$1,FALSE)=K39,"",VLOOKUP($A39,'[1]2. Child Protection'!$B$8:$BG$226,'[1]2. Child Protection'!S$1,FALSE))</f>
        <v/>
      </c>
      <c r="W39" s="2" t="b">
        <f t="shared" si="0"/>
        <v>1</v>
      </c>
      <c r="X39" s="1" t="s">
        <v>70</v>
      </c>
      <c r="Y39" s="58" t="s">
        <v>22</v>
      </c>
      <c r="Z39" s="57"/>
      <c r="AA39" s="58" t="s">
        <v>22</v>
      </c>
      <c r="AB39" s="57"/>
      <c r="AC39" s="57"/>
      <c r="AD39" s="57"/>
      <c r="AE39" s="58" t="s">
        <v>22</v>
      </c>
      <c r="AF39" s="57"/>
      <c r="AG39" s="57"/>
      <c r="AH39" s="57"/>
    </row>
    <row r="40" spans="1:34" x14ac:dyDescent="0.15">
      <c r="A40" s="2" t="s">
        <v>71</v>
      </c>
      <c r="B40" s="55" t="s">
        <v>22</v>
      </c>
      <c r="C40" s="48"/>
      <c r="D40" s="55" t="s">
        <v>22</v>
      </c>
      <c r="E40" s="48"/>
      <c r="F40" s="48"/>
      <c r="G40" s="48"/>
      <c r="H40" s="55" t="s">
        <v>22</v>
      </c>
      <c r="I40" s="48"/>
      <c r="J40" s="48"/>
      <c r="K40" s="48"/>
      <c r="M40" s="18" t="str">
        <f>IF(VLOOKUP($A40,'[1]2. Child Protection'!$B$8:$BG$226,'[1]2. Child Protection'!J$1,FALSE)=B40,"",VLOOKUP($A40,'[1]2. Child Protection'!$B$8:$BG$226,'[1]2. Child Protection'!J$1,FALSE)-B40)</f>
        <v/>
      </c>
      <c r="N40" s="18" t="str">
        <f>IF(VLOOKUP($A40,'[1]2. Child Protection'!$B$8:$BG$226,'[1]2. Child Protection'!K$1,FALSE)=C40,"",VLOOKUP($A40,'[1]2. Child Protection'!$B$8:$BG$226,'[1]2. Child Protection'!K$1,FALSE))</f>
        <v/>
      </c>
      <c r="O40" s="18" t="str">
        <f>IF(VLOOKUP($A40,'[1]2. Child Protection'!$B$8:$BG$226,'[1]2. Child Protection'!L$1,FALSE)=D40,"",VLOOKUP($A40,'[1]2. Child Protection'!$B$8:$BG$226,'[1]2. Child Protection'!L$1,FALSE)-D40)</f>
        <v/>
      </c>
      <c r="P40" s="18" t="str">
        <f>IF(VLOOKUP($A40,'[1]2. Child Protection'!$B$8:$BG$226,'[1]2. Child Protection'!M$1,FALSE)=E40,"",VLOOKUP($A40,'[1]2. Child Protection'!$B$8:$BG$226,'[1]2. Child Protection'!M$1,FALSE))</f>
        <v/>
      </c>
      <c r="Q40" s="18" t="str">
        <f>IF(VLOOKUP($A40,'[1]2. Child Protection'!$B$8:$BG$226,'[1]2. Child Protection'!N$1,FALSE)=F40,"",VLOOKUP($A40,'[1]2. Child Protection'!$B$8:$BG$226,'[1]2. Child Protection'!N$1,FALSE))</f>
        <v/>
      </c>
      <c r="R40" s="18" t="str">
        <f>IF(VLOOKUP($A40,'[1]2. Child Protection'!$B$8:$BG$226,'[1]2. Child Protection'!O$1,FALSE)=G40,"",VLOOKUP($A40,'[1]2. Child Protection'!$B$8:$BG$226,'[1]2. Child Protection'!O$1,FALSE))</f>
        <v/>
      </c>
      <c r="S40" s="18" t="str">
        <f>IF(VLOOKUP($A40,'[1]2. Child Protection'!$B$8:$BG$226,'[1]2. Child Protection'!P$1,FALSE)=H40,"",VLOOKUP($A40,'[1]2. Child Protection'!$B$8:$BG$226,'[1]2. Child Protection'!P$1,FALSE)-H40)</f>
        <v/>
      </c>
      <c r="T40" s="18" t="str">
        <f>IF(VLOOKUP($A40,'[1]2. Child Protection'!$B$8:$BG$226,'[1]2. Child Protection'!Q$1,FALSE)=I40,"",VLOOKUP($A40,'[1]2. Child Protection'!$B$8:$BG$226,'[1]2. Child Protection'!Q$1,FALSE))</f>
        <v/>
      </c>
      <c r="U40" s="18" t="str">
        <f>IF(VLOOKUP($A40,'[1]2. Child Protection'!$B$8:$BG$226,'[1]2. Child Protection'!R$1,FALSE)=J40,"",VLOOKUP($A40,'[1]2. Child Protection'!$B$8:$BG$226,'[1]2. Child Protection'!R$1,FALSE))</f>
        <v/>
      </c>
      <c r="V40" s="18" t="str">
        <f>IF(VLOOKUP($A40,'[1]2. Child Protection'!$B$8:$BG$226,'[1]2. Child Protection'!S$1,FALSE)=K40,"",VLOOKUP($A40,'[1]2. Child Protection'!$B$8:$BG$226,'[1]2. Child Protection'!S$1,FALSE))</f>
        <v/>
      </c>
      <c r="W40" s="2" t="b">
        <f t="shared" si="0"/>
        <v>1</v>
      </c>
      <c r="X40" s="1" t="s">
        <v>71</v>
      </c>
      <c r="Y40" s="58" t="s">
        <v>22</v>
      </c>
      <c r="Z40" s="57"/>
      <c r="AA40" s="58" t="s">
        <v>22</v>
      </c>
      <c r="AB40" s="57"/>
      <c r="AC40" s="57"/>
      <c r="AD40" s="57"/>
      <c r="AE40" s="58" t="s">
        <v>22</v>
      </c>
      <c r="AF40" s="57"/>
      <c r="AG40" s="57"/>
      <c r="AH40" s="57"/>
    </row>
    <row r="41" spans="1:34" x14ac:dyDescent="0.15">
      <c r="A41" s="2" t="s">
        <v>72</v>
      </c>
      <c r="B41" s="54">
        <v>8.9</v>
      </c>
      <c r="C41" s="48"/>
      <c r="D41" s="54">
        <v>51.3</v>
      </c>
      <c r="E41" s="48"/>
      <c r="F41" s="55" t="s">
        <v>14</v>
      </c>
      <c r="G41" s="55" t="s">
        <v>73</v>
      </c>
      <c r="H41" s="54">
        <v>1.6</v>
      </c>
      <c r="I41" s="48"/>
      <c r="J41" s="55" t="s">
        <v>14</v>
      </c>
      <c r="K41" s="55" t="s">
        <v>73</v>
      </c>
      <c r="M41" s="18" t="str">
        <f>IF(VLOOKUP($A41,'[1]2. Child Protection'!$B$8:$BG$226,'[1]2. Child Protection'!J$1,FALSE)=B41,"",VLOOKUP($A41,'[1]2. Child Protection'!$B$8:$BG$226,'[1]2. Child Protection'!J$1,FALSE)-B41)</f>
        <v/>
      </c>
      <c r="N41" s="18" t="str">
        <f>IF(VLOOKUP($A41,'[1]2. Child Protection'!$B$8:$BG$226,'[1]2. Child Protection'!K$1,FALSE)=C41,"",VLOOKUP($A41,'[1]2. Child Protection'!$B$8:$BG$226,'[1]2. Child Protection'!K$1,FALSE))</f>
        <v/>
      </c>
      <c r="O41" s="18" t="str">
        <f>IF(VLOOKUP($A41,'[1]2. Child Protection'!$B$8:$BG$226,'[1]2. Child Protection'!L$1,FALSE)=D41,"",VLOOKUP($A41,'[1]2. Child Protection'!$B$8:$BG$226,'[1]2. Child Protection'!L$1,FALSE)-D41)</f>
        <v/>
      </c>
      <c r="P41" s="18" t="str">
        <f>IF(VLOOKUP($A41,'[1]2. Child Protection'!$B$8:$BG$226,'[1]2. Child Protection'!M$1,FALSE)=E41,"",VLOOKUP($A41,'[1]2. Child Protection'!$B$8:$BG$226,'[1]2. Child Protection'!M$1,FALSE))</f>
        <v/>
      </c>
      <c r="Q41" s="18" t="str">
        <f>IF(VLOOKUP($A41,'[1]2. Child Protection'!$B$8:$BG$226,'[1]2. Child Protection'!N$1,FALSE)=F41,"",VLOOKUP($A41,'[1]2. Child Protection'!$B$8:$BG$226,'[1]2. Child Protection'!N$1,FALSE))</f>
        <v/>
      </c>
      <c r="R41" s="18" t="str">
        <f>IF(VLOOKUP($A41,'[1]2. Child Protection'!$B$8:$BG$226,'[1]2. Child Protection'!O$1,FALSE)=G41,"",VLOOKUP($A41,'[1]2. Child Protection'!$B$8:$BG$226,'[1]2. Child Protection'!O$1,FALSE))</f>
        <v/>
      </c>
      <c r="S41" s="18" t="str">
        <f>IF(VLOOKUP($A41,'[1]2. Child Protection'!$B$8:$BG$226,'[1]2. Child Protection'!P$1,FALSE)=H41,"",VLOOKUP($A41,'[1]2. Child Protection'!$B$8:$BG$226,'[1]2. Child Protection'!P$1,FALSE)-H41)</f>
        <v/>
      </c>
      <c r="T41" s="18" t="str">
        <f>IF(VLOOKUP($A41,'[1]2. Child Protection'!$B$8:$BG$226,'[1]2. Child Protection'!Q$1,FALSE)=I41,"",VLOOKUP($A41,'[1]2. Child Protection'!$B$8:$BG$226,'[1]2. Child Protection'!Q$1,FALSE))</f>
        <v/>
      </c>
      <c r="U41" s="18" t="str">
        <f>IF(VLOOKUP($A41,'[1]2. Child Protection'!$B$8:$BG$226,'[1]2. Child Protection'!R$1,FALSE)=J41,"",VLOOKUP($A41,'[1]2. Child Protection'!$B$8:$BG$226,'[1]2. Child Protection'!R$1,FALSE))</f>
        <v/>
      </c>
      <c r="V41" s="18" t="str">
        <f>IF(VLOOKUP($A41,'[1]2. Child Protection'!$B$8:$BG$226,'[1]2. Child Protection'!S$1,FALSE)=K41,"",VLOOKUP($A41,'[1]2. Child Protection'!$B$8:$BG$226,'[1]2. Child Protection'!S$1,FALSE))</f>
        <v/>
      </c>
      <c r="W41" s="2" t="b">
        <f t="shared" si="0"/>
        <v>1</v>
      </c>
      <c r="X41" s="1" t="s">
        <v>72</v>
      </c>
      <c r="Y41" s="56">
        <v>10.199999999999999</v>
      </c>
      <c r="Z41" s="57" t="s">
        <v>37</v>
      </c>
      <c r="AA41" s="56">
        <v>51.6</v>
      </c>
      <c r="AB41" s="57" t="s">
        <v>37</v>
      </c>
      <c r="AC41" s="58" t="s">
        <v>58</v>
      </c>
      <c r="AD41" s="58" t="s">
        <v>358</v>
      </c>
      <c r="AE41" s="56">
        <v>3.9</v>
      </c>
      <c r="AF41" s="57" t="s">
        <v>37</v>
      </c>
      <c r="AG41" s="58" t="s">
        <v>58</v>
      </c>
      <c r="AH41" s="58" t="s">
        <v>358</v>
      </c>
    </row>
    <row r="42" spans="1:34" x14ac:dyDescent="0.15">
      <c r="A42" s="2" t="s">
        <v>74</v>
      </c>
      <c r="B42" s="54">
        <v>2.8170000000000002</v>
      </c>
      <c r="C42" s="48"/>
      <c r="D42" s="54">
        <v>18.98</v>
      </c>
      <c r="E42" s="48"/>
      <c r="F42" s="55" t="s">
        <v>12</v>
      </c>
      <c r="G42" s="55" t="s">
        <v>75</v>
      </c>
      <c r="H42" s="54">
        <v>1.4</v>
      </c>
      <c r="I42" s="48"/>
      <c r="J42" s="55" t="s">
        <v>76</v>
      </c>
      <c r="K42" s="55" t="s">
        <v>75</v>
      </c>
      <c r="M42" s="18" t="str">
        <f>IF(VLOOKUP($A42,'[1]2. Child Protection'!$B$8:$BG$226,'[1]2. Child Protection'!J$1,FALSE)=B42,"",VLOOKUP($A42,'[1]2. Child Protection'!$B$8:$BG$226,'[1]2. Child Protection'!J$1,FALSE)-B42)</f>
        <v/>
      </c>
      <c r="N42" s="18" t="str">
        <f>IF(VLOOKUP($A42,'[1]2. Child Protection'!$B$8:$BG$226,'[1]2. Child Protection'!K$1,FALSE)=C42,"",VLOOKUP($A42,'[1]2. Child Protection'!$B$8:$BG$226,'[1]2. Child Protection'!K$1,FALSE))</f>
        <v/>
      </c>
      <c r="O42" s="18" t="str">
        <f>IF(VLOOKUP($A42,'[1]2. Child Protection'!$B$8:$BG$226,'[1]2. Child Protection'!L$1,FALSE)=D42,"",VLOOKUP($A42,'[1]2. Child Protection'!$B$8:$BG$226,'[1]2. Child Protection'!L$1,FALSE)-D42)</f>
        <v/>
      </c>
      <c r="P42" s="18" t="str">
        <f>IF(VLOOKUP($A42,'[1]2. Child Protection'!$B$8:$BG$226,'[1]2. Child Protection'!M$1,FALSE)=E42,"",VLOOKUP($A42,'[1]2. Child Protection'!$B$8:$BG$226,'[1]2. Child Protection'!M$1,FALSE))</f>
        <v/>
      </c>
      <c r="Q42" s="18" t="str">
        <f>IF(VLOOKUP($A42,'[1]2. Child Protection'!$B$8:$BG$226,'[1]2. Child Protection'!N$1,FALSE)=F42,"",VLOOKUP($A42,'[1]2. Child Protection'!$B$8:$BG$226,'[1]2. Child Protection'!N$1,FALSE))</f>
        <v/>
      </c>
      <c r="R42" s="18" t="str">
        <f>IF(VLOOKUP($A42,'[1]2. Child Protection'!$B$8:$BG$226,'[1]2. Child Protection'!O$1,FALSE)=G42,"",VLOOKUP($A42,'[1]2. Child Protection'!$B$8:$BG$226,'[1]2. Child Protection'!O$1,FALSE))</f>
        <v/>
      </c>
      <c r="S42" s="18" t="str">
        <f>IF(VLOOKUP($A42,'[1]2. Child Protection'!$B$8:$BG$226,'[1]2. Child Protection'!P$1,FALSE)=H42,"",VLOOKUP($A42,'[1]2. Child Protection'!$B$8:$BG$226,'[1]2. Child Protection'!P$1,FALSE)-H42)</f>
        <v/>
      </c>
      <c r="T42" s="18" t="str">
        <f>IF(VLOOKUP($A42,'[1]2. Child Protection'!$B$8:$BG$226,'[1]2. Child Protection'!Q$1,FALSE)=I42,"",VLOOKUP($A42,'[1]2. Child Protection'!$B$8:$BG$226,'[1]2. Child Protection'!Q$1,FALSE))</f>
        <v/>
      </c>
      <c r="U42" s="18" t="str">
        <f>IF(VLOOKUP($A42,'[1]2. Child Protection'!$B$8:$BG$226,'[1]2. Child Protection'!R$1,FALSE)=J42,"",VLOOKUP($A42,'[1]2. Child Protection'!$B$8:$BG$226,'[1]2. Child Protection'!R$1,FALSE))</f>
        <v/>
      </c>
      <c r="V42" s="18" t="str">
        <f>IF(VLOOKUP($A42,'[1]2. Child Protection'!$B$8:$BG$226,'[1]2. Child Protection'!S$1,FALSE)=K42,"",VLOOKUP($A42,'[1]2. Child Protection'!$B$8:$BG$226,'[1]2. Child Protection'!S$1,FALSE))</f>
        <v/>
      </c>
      <c r="W42" s="2" t="b">
        <f t="shared" si="0"/>
        <v>1</v>
      </c>
      <c r="X42" s="1" t="s">
        <v>74</v>
      </c>
      <c r="Y42" s="56">
        <v>2.8</v>
      </c>
      <c r="Z42" s="57"/>
      <c r="AA42" s="56">
        <v>19</v>
      </c>
      <c r="AB42" s="57"/>
      <c r="AC42" s="58" t="s">
        <v>12</v>
      </c>
      <c r="AD42" s="58" t="s">
        <v>75</v>
      </c>
      <c r="AE42" s="56">
        <v>1.4</v>
      </c>
      <c r="AF42" s="57"/>
      <c r="AG42" s="58" t="s">
        <v>76</v>
      </c>
      <c r="AH42" s="58" t="s">
        <v>75</v>
      </c>
    </row>
    <row r="43" spans="1:34" x14ac:dyDescent="0.15">
      <c r="A43" s="2" t="s">
        <v>77</v>
      </c>
      <c r="B43" s="54">
        <v>1.8</v>
      </c>
      <c r="C43" s="48"/>
      <c r="D43" s="54">
        <v>8.4</v>
      </c>
      <c r="E43" s="48"/>
      <c r="F43" s="55" t="s">
        <v>78</v>
      </c>
      <c r="G43" s="55" t="s">
        <v>79</v>
      </c>
      <c r="H43" s="54">
        <v>1.5</v>
      </c>
      <c r="I43" s="48"/>
      <c r="J43" s="55" t="s">
        <v>78</v>
      </c>
      <c r="K43" s="55" t="s">
        <v>79</v>
      </c>
      <c r="M43" s="18" t="str">
        <f>IF(VLOOKUP($A43,'[1]2. Child Protection'!$B$8:$BG$226,'[1]2. Child Protection'!J$1,FALSE)=B43,"",VLOOKUP($A43,'[1]2. Child Protection'!$B$8:$BG$226,'[1]2. Child Protection'!J$1,FALSE)-B43)</f>
        <v/>
      </c>
      <c r="N43" s="18" t="str">
        <f>IF(VLOOKUP($A43,'[1]2. Child Protection'!$B$8:$BG$226,'[1]2. Child Protection'!K$1,FALSE)=C43,"",VLOOKUP($A43,'[1]2. Child Protection'!$B$8:$BG$226,'[1]2. Child Protection'!K$1,FALSE))</f>
        <v/>
      </c>
      <c r="O43" s="18" t="str">
        <f>IF(VLOOKUP($A43,'[1]2. Child Protection'!$B$8:$BG$226,'[1]2. Child Protection'!L$1,FALSE)=D43,"",VLOOKUP($A43,'[1]2. Child Protection'!$B$8:$BG$226,'[1]2. Child Protection'!L$1,FALSE)-D43)</f>
        <v/>
      </c>
      <c r="P43" s="18" t="str">
        <f>IF(VLOOKUP($A43,'[1]2. Child Protection'!$B$8:$BG$226,'[1]2. Child Protection'!M$1,FALSE)=E43,"",VLOOKUP($A43,'[1]2. Child Protection'!$B$8:$BG$226,'[1]2. Child Protection'!M$1,FALSE))</f>
        <v/>
      </c>
      <c r="Q43" s="18" t="str">
        <f>IF(VLOOKUP($A43,'[1]2. Child Protection'!$B$8:$BG$226,'[1]2. Child Protection'!N$1,FALSE)=F43,"",VLOOKUP($A43,'[1]2. Child Protection'!$B$8:$BG$226,'[1]2. Child Protection'!N$1,FALSE))</f>
        <v/>
      </c>
      <c r="R43" s="18" t="str">
        <f>IF(VLOOKUP($A43,'[1]2. Child Protection'!$B$8:$BG$226,'[1]2. Child Protection'!O$1,FALSE)=G43,"",VLOOKUP($A43,'[1]2. Child Protection'!$B$8:$BG$226,'[1]2. Child Protection'!O$1,FALSE))</f>
        <v/>
      </c>
      <c r="S43" s="18" t="str">
        <f>IF(VLOOKUP($A43,'[1]2. Child Protection'!$B$8:$BG$226,'[1]2. Child Protection'!P$1,FALSE)=H43,"",VLOOKUP($A43,'[1]2. Child Protection'!$B$8:$BG$226,'[1]2. Child Protection'!P$1,FALSE)-H43)</f>
        <v/>
      </c>
      <c r="T43" s="18" t="str">
        <f>IF(VLOOKUP($A43,'[1]2. Child Protection'!$B$8:$BG$226,'[1]2. Child Protection'!Q$1,FALSE)=I43,"",VLOOKUP($A43,'[1]2. Child Protection'!$B$8:$BG$226,'[1]2. Child Protection'!Q$1,FALSE))</f>
        <v/>
      </c>
      <c r="U43" s="18" t="str">
        <f>IF(VLOOKUP($A43,'[1]2. Child Protection'!$B$8:$BG$226,'[1]2. Child Protection'!R$1,FALSE)=J43,"",VLOOKUP($A43,'[1]2. Child Protection'!$B$8:$BG$226,'[1]2. Child Protection'!R$1,FALSE))</f>
        <v/>
      </c>
      <c r="V43" s="18" t="str">
        <f>IF(VLOOKUP($A43,'[1]2. Child Protection'!$B$8:$BG$226,'[1]2. Child Protection'!S$1,FALSE)=K43,"",VLOOKUP($A43,'[1]2. Child Protection'!$B$8:$BG$226,'[1]2. Child Protection'!S$1,FALSE))</f>
        <v/>
      </c>
      <c r="W43" s="2" t="b">
        <f t="shared" si="0"/>
        <v>1</v>
      </c>
      <c r="X43" s="1" t="s">
        <v>77</v>
      </c>
      <c r="Y43" s="56">
        <v>1.8</v>
      </c>
      <c r="Z43" s="57"/>
      <c r="AA43" s="56">
        <v>8.4</v>
      </c>
      <c r="AB43" s="57"/>
      <c r="AC43" s="58" t="s">
        <v>78</v>
      </c>
      <c r="AD43" s="58" t="s">
        <v>79</v>
      </c>
      <c r="AE43" s="59">
        <v>3</v>
      </c>
      <c r="AF43" s="57" t="s">
        <v>37</v>
      </c>
      <c r="AG43" s="58" t="s">
        <v>359</v>
      </c>
      <c r="AH43" s="58" t="s">
        <v>360</v>
      </c>
    </row>
    <row r="44" spans="1:34" x14ac:dyDescent="0.15">
      <c r="A44" s="2" t="s">
        <v>80</v>
      </c>
      <c r="B44" s="54">
        <v>1.9370000000000001</v>
      </c>
      <c r="C44" s="48" t="s">
        <v>37</v>
      </c>
      <c r="D44" s="54">
        <v>18.503</v>
      </c>
      <c r="E44" s="48" t="s">
        <v>37</v>
      </c>
      <c r="F44" s="55" t="s">
        <v>81</v>
      </c>
      <c r="G44" s="55" t="s">
        <v>82</v>
      </c>
      <c r="H44" s="54">
        <v>3.6</v>
      </c>
      <c r="I44" s="48" t="s">
        <v>37</v>
      </c>
      <c r="J44" s="55" t="s">
        <v>81</v>
      </c>
      <c r="K44" s="55" t="s">
        <v>82</v>
      </c>
      <c r="M44" s="18" t="str">
        <f>IF(VLOOKUP($A44,'[1]2. Child Protection'!$B$8:$BG$226,'[1]2. Child Protection'!J$1,FALSE)=B44,"",VLOOKUP($A44,'[1]2. Child Protection'!$B$8:$BG$226,'[1]2. Child Protection'!J$1,FALSE)-B44)</f>
        <v/>
      </c>
      <c r="N44" s="18" t="str">
        <f>IF(VLOOKUP($A44,'[1]2. Child Protection'!$B$8:$BG$226,'[1]2. Child Protection'!K$1,FALSE)=C44,"",VLOOKUP($A44,'[1]2. Child Protection'!$B$8:$BG$226,'[1]2. Child Protection'!K$1,FALSE))</f>
        <v/>
      </c>
      <c r="O44" s="18" t="str">
        <f>IF(VLOOKUP($A44,'[1]2. Child Protection'!$B$8:$BG$226,'[1]2. Child Protection'!L$1,FALSE)=D44,"",VLOOKUP($A44,'[1]2. Child Protection'!$B$8:$BG$226,'[1]2. Child Protection'!L$1,FALSE)-D44)</f>
        <v/>
      </c>
      <c r="P44" s="18" t="str">
        <f>IF(VLOOKUP($A44,'[1]2. Child Protection'!$B$8:$BG$226,'[1]2. Child Protection'!M$1,FALSE)=E44,"",VLOOKUP($A44,'[1]2. Child Protection'!$B$8:$BG$226,'[1]2. Child Protection'!M$1,FALSE))</f>
        <v/>
      </c>
      <c r="Q44" s="18" t="str">
        <f>IF(VLOOKUP($A44,'[1]2. Child Protection'!$B$8:$BG$226,'[1]2. Child Protection'!N$1,FALSE)=F44,"",VLOOKUP($A44,'[1]2. Child Protection'!$B$8:$BG$226,'[1]2. Child Protection'!N$1,FALSE))</f>
        <v/>
      </c>
      <c r="R44" s="18" t="str">
        <f>IF(VLOOKUP($A44,'[1]2. Child Protection'!$B$8:$BG$226,'[1]2. Child Protection'!O$1,FALSE)=G44,"",VLOOKUP($A44,'[1]2. Child Protection'!$B$8:$BG$226,'[1]2. Child Protection'!O$1,FALSE))</f>
        <v/>
      </c>
      <c r="S44" s="18" t="str">
        <f>IF(VLOOKUP($A44,'[1]2. Child Protection'!$B$8:$BG$226,'[1]2. Child Protection'!P$1,FALSE)=H44,"",VLOOKUP($A44,'[1]2. Child Protection'!$B$8:$BG$226,'[1]2. Child Protection'!P$1,FALSE)-H44)</f>
        <v/>
      </c>
      <c r="T44" s="18" t="str">
        <f>IF(VLOOKUP($A44,'[1]2. Child Protection'!$B$8:$BG$226,'[1]2. Child Protection'!Q$1,FALSE)=I44,"",VLOOKUP($A44,'[1]2. Child Protection'!$B$8:$BG$226,'[1]2. Child Protection'!Q$1,FALSE))</f>
        <v/>
      </c>
      <c r="U44" s="18" t="str">
        <f>IF(VLOOKUP($A44,'[1]2. Child Protection'!$B$8:$BG$226,'[1]2. Child Protection'!R$1,FALSE)=J44,"",VLOOKUP($A44,'[1]2. Child Protection'!$B$8:$BG$226,'[1]2. Child Protection'!R$1,FALSE))</f>
        <v/>
      </c>
      <c r="V44" s="18" t="str">
        <f>IF(VLOOKUP($A44,'[1]2. Child Protection'!$B$8:$BG$226,'[1]2. Child Protection'!S$1,FALSE)=K44,"",VLOOKUP($A44,'[1]2. Child Protection'!$B$8:$BG$226,'[1]2. Child Protection'!S$1,FALSE))</f>
        <v/>
      </c>
      <c r="W44" s="2" t="b">
        <f t="shared" si="0"/>
        <v>1</v>
      </c>
      <c r="X44" s="1" t="s">
        <v>80</v>
      </c>
      <c r="Y44" s="56">
        <v>1.9</v>
      </c>
      <c r="Z44" s="57" t="s">
        <v>37</v>
      </c>
      <c r="AA44" s="56">
        <v>18.5</v>
      </c>
      <c r="AB44" s="57" t="s">
        <v>37</v>
      </c>
      <c r="AC44" s="58" t="s">
        <v>81</v>
      </c>
      <c r="AD44" s="58" t="s">
        <v>82</v>
      </c>
      <c r="AE44" s="56">
        <v>3.6</v>
      </c>
      <c r="AF44" s="57" t="s">
        <v>37</v>
      </c>
      <c r="AG44" s="58" t="s">
        <v>81</v>
      </c>
      <c r="AH44" s="58" t="s">
        <v>82</v>
      </c>
    </row>
    <row r="45" spans="1:34" x14ac:dyDescent="0.15">
      <c r="A45" s="2" t="s">
        <v>83</v>
      </c>
      <c r="B45" s="54">
        <v>10.706</v>
      </c>
      <c r="C45" s="48"/>
      <c r="D45" s="54">
        <v>29.824000000000002</v>
      </c>
      <c r="E45" s="48"/>
      <c r="F45" s="55" t="s">
        <v>78</v>
      </c>
      <c r="G45" s="55" t="s">
        <v>79</v>
      </c>
      <c r="H45" s="54">
        <v>2.9</v>
      </c>
      <c r="I45" s="48"/>
      <c r="J45" s="55" t="s">
        <v>78</v>
      </c>
      <c r="K45" s="55" t="s">
        <v>79</v>
      </c>
      <c r="M45" s="18" t="str">
        <f>IF(VLOOKUP($A45,'[1]2. Child Protection'!$B$8:$BG$226,'[1]2. Child Protection'!J$1,FALSE)=B45,"",VLOOKUP($A45,'[1]2. Child Protection'!$B$8:$BG$226,'[1]2. Child Protection'!J$1,FALSE)-B45)</f>
        <v/>
      </c>
      <c r="N45" s="18" t="str">
        <f>IF(VLOOKUP($A45,'[1]2. Child Protection'!$B$8:$BG$226,'[1]2. Child Protection'!K$1,FALSE)=C45,"",VLOOKUP($A45,'[1]2. Child Protection'!$B$8:$BG$226,'[1]2. Child Protection'!K$1,FALSE))</f>
        <v/>
      </c>
      <c r="O45" s="18" t="str">
        <f>IF(VLOOKUP($A45,'[1]2. Child Protection'!$B$8:$BG$226,'[1]2. Child Protection'!L$1,FALSE)=D45,"",VLOOKUP($A45,'[1]2. Child Protection'!$B$8:$BG$226,'[1]2. Child Protection'!L$1,FALSE)-D45)</f>
        <v/>
      </c>
      <c r="P45" s="18" t="str">
        <f>IF(VLOOKUP($A45,'[1]2. Child Protection'!$B$8:$BG$226,'[1]2. Child Protection'!M$1,FALSE)=E45,"",VLOOKUP($A45,'[1]2. Child Protection'!$B$8:$BG$226,'[1]2. Child Protection'!M$1,FALSE))</f>
        <v/>
      </c>
      <c r="Q45" s="18" t="str">
        <f>IF(VLOOKUP($A45,'[1]2. Child Protection'!$B$8:$BG$226,'[1]2. Child Protection'!N$1,FALSE)=F45,"",VLOOKUP($A45,'[1]2. Child Protection'!$B$8:$BG$226,'[1]2. Child Protection'!N$1,FALSE))</f>
        <v/>
      </c>
      <c r="R45" s="18" t="str">
        <f>IF(VLOOKUP($A45,'[1]2. Child Protection'!$B$8:$BG$226,'[1]2. Child Protection'!O$1,FALSE)=G45,"",VLOOKUP($A45,'[1]2. Child Protection'!$B$8:$BG$226,'[1]2. Child Protection'!O$1,FALSE))</f>
        <v/>
      </c>
      <c r="S45" s="18" t="str">
        <f>IF(VLOOKUP($A45,'[1]2. Child Protection'!$B$8:$BG$226,'[1]2. Child Protection'!P$1,FALSE)=H45,"",VLOOKUP($A45,'[1]2. Child Protection'!$B$8:$BG$226,'[1]2. Child Protection'!P$1,FALSE)-H45)</f>
        <v/>
      </c>
      <c r="T45" s="18" t="str">
        <f>IF(VLOOKUP($A45,'[1]2. Child Protection'!$B$8:$BG$226,'[1]2. Child Protection'!Q$1,FALSE)=I45,"",VLOOKUP($A45,'[1]2. Child Protection'!$B$8:$BG$226,'[1]2. Child Protection'!Q$1,FALSE))</f>
        <v/>
      </c>
      <c r="U45" s="18" t="str">
        <f>IF(VLOOKUP($A45,'[1]2. Child Protection'!$B$8:$BG$226,'[1]2. Child Protection'!R$1,FALSE)=J45,"",VLOOKUP($A45,'[1]2. Child Protection'!$B$8:$BG$226,'[1]2. Child Protection'!R$1,FALSE))</f>
        <v/>
      </c>
      <c r="V45" s="18" t="str">
        <f>IF(VLOOKUP($A45,'[1]2. Child Protection'!$B$8:$BG$226,'[1]2. Child Protection'!S$1,FALSE)=K45,"",VLOOKUP($A45,'[1]2. Child Protection'!$B$8:$BG$226,'[1]2. Child Protection'!S$1,FALSE))</f>
        <v/>
      </c>
      <c r="W45" s="2" t="b">
        <f t="shared" si="0"/>
        <v>1</v>
      </c>
      <c r="X45" s="1" t="s">
        <v>83</v>
      </c>
      <c r="Y45" s="56">
        <v>10.7</v>
      </c>
      <c r="Z45" s="57"/>
      <c r="AA45" s="56">
        <v>29.8</v>
      </c>
      <c r="AB45" s="57"/>
      <c r="AC45" s="58" t="s">
        <v>78</v>
      </c>
      <c r="AD45" s="58" t="s">
        <v>79</v>
      </c>
      <c r="AE45" s="56">
        <v>2.9</v>
      </c>
      <c r="AF45" s="57"/>
      <c r="AG45" s="58" t="s">
        <v>78</v>
      </c>
      <c r="AH45" s="58" t="s">
        <v>79</v>
      </c>
    </row>
    <row r="46" spans="1:34" x14ac:dyDescent="0.15">
      <c r="A46" s="2" t="s">
        <v>84</v>
      </c>
      <c r="B46" s="55" t="s">
        <v>22</v>
      </c>
      <c r="C46" s="48"/>
      <c r="D46" s="55" t="s">
        <v>22</v>
      </c>
      <c r="E46" s="48"/>
      <c r="F46" s="48"/>
      <c r="G46" s="48"/>
      <c r="H46" s="55" t="s">
        <v>22</v>
      </c>
      <c r="I46" s="48"/>
      <c r="J46" s="48"/>
      <c r="K46" s="48"/>
      <c r="M46" s="18" t="str">
        <f>IF(VLOOKUP($A46,'[1]2. Child Protection'!$B$8:$BG$226,'[1]2. Child Protection'!J$1,FALSE)=B46,"",VLOOKUP($A46,'[1]2. Child Protection'!$B$8:$BG$226,'[1]2. Child Protection'!J$1,FALSE)-B46)</f>
        <v/>
      </c>
      <c r="N46" s="18" t="str">
        <f>IF(VLOOKUP($A46,'[1]2. Child Protection'!$B$8:$BG$226,'[1]2. Child Protection'!K$1,FALSE)=C46,"",VLOOKUP($A46,'[1]2. Child Protection'!$B$8:$BG$226,'[1]2. Child Protection'!K$1,FALSE))</f>
        <v/>
      </c>
      <c r="O46" s="18" t="str">
        <f>IF(VLOOKUP($A46,'[1]2. Child Protection'!$B$8:$BG$226,'[1]2. Child Protection'!L$1,FALSE)=D46,"",VLOOKUP($A46,'[1]2. Child Protection'!$B$8:$BG$226,'[1]2. Child Protection'!L$1,FALSE)-D46)</f>
        <v/>
      </c>
      <c r="P46" s="18" t="str">
        <f>IF(VLOOKUP($A46,'[1]2. Child Protection'!$B$8:$BG$226,'[1]2. Child Protection'!M$1,FALSE)=E46,"",VLOOKUP($A46,'[1]2. Child Protection'!$B$8:$BG$226,'[1]2. Child Protection'!M$1,FALSE))</f>
        <v/>
      </c>
      <c r="Q46" s="18" t="str">
        <f>IF(VLOOKUP($A46,'[1]2. Child Protection'!$B$8:$BG$226,'[1]2. Child Protection'!N$1,FALSE)=F46,"",VLOOKUP($A46,'[1]2. Child Protection'!$B$8:$BG$226,'[1]2. Child Protection'!N$1,FALSE))</f>
        <v/>
      </c>
      <c r="R46" s="18" t="str">
        <f>IF(VLOOKUP($A46,'[1]2. Child Protection'!$B$8:$BG$226,'[1]2. Child Protection'!O$1,FALSE)=G46,"",VLOOKUP($A46,'[1]2. Child Protection'!$B$8:$BG$226,'[1]2. Child Protection'!O$1,FALSE))</f>
        <v/>
      </c>
      <c r="S46" s="18" t="str">
        <f>IF(VLOOKUP($A46,'[1]2. Child Protection'!$B$8:$BG$226,'[1]2. Child Protection'!P$1,FALSE)=H46,"",VLOOKUP($A46,'[1]2. Child Protection'!$B$8:$BG$226,'[1]2. Child Protection'!P$1,FALSE)-H46)</f>
        <v/>
      </c>
      <c r="T46" s="18" t="str">
        <f>IF(VLOOKUP($A46,'[1]2. Child Protection'!$B$8:$BG$226,'[1]2. Child Protection'!Q$1,FALSE)=I46,"",VLOOKUP($A46,'[1]2. Child Protection'!$B$8:$BG$226,'[1]2. Child Protection'!Q$1,FALSE))</f>
        <v/>
      </c>
      <c r="U46" s="18" t="str">
        <f>IF(VLOOKUP($A46,'[1]2. Child Protection'!$B$8:$BG$226,'[1]2. Child Protection'!R$1,FALSE)=J46,"",VLOOKUP($A46,'[1]2. Child Protection'!$B$8:$BG$226,'[1]2. Child Protection'!R$1,FALSE))</f>
        <v/>
      </c>
      <c r="V46" s="18" t="str">
        <f>IF(VLOOKUP($A46,'[1]2. Child Protection'!$B$8:$BG$226,'[1]2. Child Protection'!S$1,FALSE)=K46,"",VLOOKUP($A46,'[1]2. Child Protection'!$B$8:$BG$226,'[1]2. Child Protection'!S$1,FALSE))</f>
        <v/>
      </c>
      <c r="W46" s="2" t="b">
        <f t="shared" si="0"/>
        <v>1</v>
      </c>
      <c r="X46" s="1" t="s">
        <v>84</v>
      </c>
      <c r="Y46" s="58" t="s">
        <v>22</v>
      </c>
      <c r="Z46" s="57"/>
      <c r="AA46" s="58" t="s">
        <v>22</v>
      </c>
      <c r="AB46" s="57"/>
      <c r="AC46" s="57"/>
      <c r="AD46" s="57"/>
      <c r="AE46" s="58" t="s">
        <v>22</v>
      </c>
      <c r="AF46" s="57"/>
      <c r="AG46" s="57"/>
      <c r="AH46" s="57"/>
    </row>
    <row r="47" spans="1:34" x14ac:dyDescent="0.15">
      <c r="A47" s="2" t="s">
        <v>85</v>
      </c>
      <c r="B47" s="54">
        <v>25.8</v>
      </c>
      <c r="C47" s="48"/>
      <c r="D47" s="54">
        <v>61</v>
      </c>
      <c r="E47" s="48"/>
      <c r="F47" s="55" t="s">
        <v>20</v>
      </c>
      <c r="G47" s="55" t="s">
        <v>21</v>
      </c>
      <c r="H47" s="54">
        <v>17.100000000000001</v>
      </c>
      <c r="I47" s="48"/>
      <c r="J47" s="55" t="s">
        <v>20</v>
      </c>
      <c r="K47" s="55" t="s">
        <v>21</v>
      </c>
      <c r="M47" s="18" t="str">
        <f>IF(VLOOKUP($A47,'[1]2. Child Protection'!$B$8:$BG$226,'[1]2. Child Protection'!J$1,FALSE)=B47,"",VLOOKUP($A47,'[1]2. Child Protection'!$B$8:$BG$226,'[1]2. Child Protection'!J$1,FALSE)-B47)</f>
        <v/>
      </c>
      <c r="N47" s="18" t="str">
        <f>IF(VLOOKUP($A47,'[1]2. Child Protection'!$B$8:$BG$226,'[1]2. Child Protection'!K$1,FALSE)=C47,"",VLOOKUP($A47,'[1]2. Child Protection'!$B$8:$BG$226,'[1]2. Child Protection'!K$1,FALSE))</f>
        <v/>
      </c>
      <c r="O47" s="18" t="str">
        <f>IF(VLOOKUP($A47,'[1]2. Child Protection'!$B$8:$BG$226,'[1]2. Child Protection'!L$1,FALSE)=D47,"",VLOOKUP($A47,'[1]2. Child Protection'!$B$8:$BG$226,'[1]2. Child Protection'!L$1,FALSE)-D47)</f>
        <v/>
      </c>
      <c r="P47" s="18" t="str">
        <f>IF(VLOOKUP($A47,'[1]2. Child Protection'!$B$8:$BG$226,'[1]2. Child Protection'!M$1,FALSE)=E47,"",VLOOKUP($A47,'[1]2. Child Protection'!$B$8:$BG$226,'[1]2. Child Protection'!M$1,FALSE))</f>
        <v/>
      </c>
      <c r="Q47" s="18" t="str">
        <f>IF(VLOOKUP($A47,'[1]2. Child Protection'!$B$8:$BG$226,'[1]2. Child Protection'!N$1,FALSE)=F47,"",VLOOKUP($A47,'[1]2. Child Protection'!$B$8:$BG$226,'[1]2. Child Protection'!N$1,FALSE))</f>
        <v/>
      </c>
      <c r="R47" s="18" t="str">
        <f>IF(VLOOKUP($A47,'[1]2. Child Protection'!$B$8:$BG$226,'[1]2. Child Protection'!O$1,FALSE)=G47,"",VLOOKUP($A47,'[1]2. Child Protection'!$B$8:$BG$226,'[1]2. Child Protection'!O$1,FALSE))</f>
        <v/>
      </c>
      <c r="S47" s="18" t="str">
        <f>IF(VLOOKUP($A47,'[1]2. Child Protection'!$B$8:$BG$226,'[1]2. Child Protection'!P$1,FALSE)=H47,"",VLOOKUP($A47,'[1]2. Child Protection'!$B$8:$BG$226,'[1]2. Child Protection'!P$1,FALSE)-H47)</f>
        <v/>
      </c>
      <c r="T47" s="18" t="str">
        <f>IF(VLOOKUP($A47,'[1]2. Child Protection'!$B$8:$BG$226,'[1]2. Child Protection'!Q$1,FALSE)=I47,"",VLOOKUP($A47,'[1]2. Child Protection'!$B$8:$BG$226,'[1]2. Child Protection'!Q$1,FALSE))</f>
        <v/>
      </c>
      <c r="U47" s="18" t="str">
        <f>IF(VLOOKUP($A47,'[1]2. Child Protection'!$B$8:$BG$226,'[1]2. Child Protection'!R$1,FALSE)=J47,"",VLOOKUP($A47,'[1]2. Child Protection'!$B$8:$BG$226,'[1]2. Child Protection'!R$1,FALSE))</f>
        <v/>
      </c>
      <c r="V47" s="18" t="str">
        <f>IF(VLOOKUP($A47,'[1]2. Child Protection'!$B$8:$BG$226,'[1]2. Child Protection'!S$1,FALSE)=K47,"",VLOOKUP($A47,'[1]2. Child Protection'!$B$8:$BG$226,'[1]2. Child Protection'!S$1,FALSE))</f>
        <v/>
      </c>
      <c r="W47" s="2" t="b">
        <f t="shared" si="0"/>
        <v>1</v>
      </c>
      <c r="X47" s="1" t="s">
        <v>85</v>
      </c>
      <c r="Y47" s="56">
        <v>25.8</v>
      </c>
      <c r="Z47" s="57"/>
      <c r="AA47" s="56">
        <v>61</v>
      </c>
      <c r="AB47" s="57"/>
      <c r="AC47" s="58" t="s">
        <v>20</v>
      </c>
      <c r="AD47" s="58" t="s">
        <v>21</v>
      </c>
      <c r="AE47" s="56">
        <v>17.100000000000001</v>
      </c>
      <c r="AF47" s="57"/>
      <c r="AG47" s="58" t="s">
        <v>20</v>
      </c>
      <c r="AH47" s="58" t="s">
        <v>21</v>
      </c>
    </row>
    <row r="48" spans="1:34" x14ac:dyDescent="0.15">
      <c r="A48" s="2" t="s">
        <v>86</v>
      </c>
      <c r="B48" s="54">
        <v>24.2</v>
      </c>
      <c r="C48" s="48"/>
      <c r="D48" s="54">
        <v>60.6</v>
      </c>
      <c r="E48" s="48"/>
      <c r="F48" s="55" t="s">
        <v>45</v>
      </c>
      <c r="G48" s="55" t="s">
        <v>46</v>
      </c>
      <c r="H48" s="54">
        <v>8.1</v>
      </c>
      <c r="I48" s="48"/>
      <c r="J48" s="55" t="s">
        <v>45</v>
      </c>
      <c r="K48" s="55" t="s">
        <v>46</v>
      </c>
      <c r="M48" s="18" t="str">
        <f>IF(VLOOKUP($A48,'[1]2. Child Protection'!$B$8:$BG$226,'[1]2. Child Protection'!J$1,FALSE)=B48,"",VLOOKUP($A48,'[1]2. Child Protection'!$B$8:$BG$226,'[1]2. Child Protection'!J$1,FALSE)-B48)</f>
        <v/>
      </c>
      <c r="N48" s="18" t="str">
        <f>IF(VLOOKUP($A48,'[1]2. Child Protection'!$B$8:$BG$226,'[1]2. Child Protection'!K$1,FALSE)=C48,"",VLOOKUP($A48,'[1]2. Child Protection'!$B$8:$BG$226,'[1]2. Child Protection'!K$1,FALSE))</f>
        <v/>
      </c>
      <c r="O48" s="18" t="str">
        <f>IF(VLOOKUP($A48,'[1]2. Child Protection'!$B$8:$BG$226,'[1]2. Child Protection'!L$1,FALSE)=D48,"",VLOOKUP($A48,'[1]2. Child Protection'!$B$8:$BG$226,'[1]2. Child Protection'!L$1,FALSE)-D48)</f>
        <v/>
      </c>
      <c r="P48" s="18" t="str">
        <f>IF(VLOOKUP($A48,'[1]2. Child Protection'!$B$8:$BG$226,'[1]2. Child Protection'!M$1,FALSE)=E48,"",VLOOKUP($A48,'[1]2. Child Protection'!$B$8:$BG$226,'[1]2. Child Protection'!M$1,FALSE))</f>
        <v/>
      </c>
      <c r="Q48" s="18" t="str">
        <f>IF(VLOOKUP($A48,'[1]2. Child Protection'!$B$8:$BG$226,'[1]2. Child Protection'!N$1,FALSE)=F48,"",VLOOKUP($A48,'[1]2. Child Protection'!$B$8:$BG$226,'[1]2. Child Protection'!N$1,FALSE))</f>
        <v/>
      </c>
      <c r="R48" s="18" t="str">
        <f>IF(VLOOKUP($A48,'[1]2. Child Protection'!$B$8:$BG$226,'[1]2. Child Protection'!O$1,FALSE)=G48,"",VLOOKUP($A48,'[1]2. Child Protection'!$B$8:$BG$226,'[1]2. Child Protection'!O$1,FALSE))</f>
        <v/>
      </c>
      <c r="S48" s="18" t="str">
        <f>IF(VLOOKUP($A48,'[1]2. Child Protection'!$B$8:$BG$226,'[1]2. Child Protection'!P$1,FALSE)=H48,"",VLOOKUP($A48,'[1]2. Child Protection'!$B$8:$BG$226,'[1]2. Child Protection'!P$1,FALSE)-H48)</f>
        <v/>
      </c>
      <c r="T48" s="18" t="str">
        <f>IF(VLOOKUP($A48,'[1]2. Child Protection'!$B$8:$BG$226,'[1]2. Child Protection'!Q$1,FALSE)=I48,"",VLOOKUP($A48,'[1]2. Child Protection'!$B$8:$BG$226,'[1]2. Child Protection'!Q$1,FALSE))</f>
        <v/>
      </c>
      <c r="U48" s="18" t="str">
        <f>IF(VLOOKUP($A48,'[1]2. Child Protection'!$B$8:$BG$226,'[1]2. Child Protection'!R$1,FALSE)=J48,"",VLOOKUP($A48,'[1]2. Child Protection'!$B$8:$BG$226,'[1]2. Child Protection'!R$1,FALSE))</f>
        <v/>
      </c>
      <c r="V48" s="18" t="str">
        <f>IF(VLOOKUP($A48,'[1]2. Child Protection'!$B$8:$BG$226,'[1]2. Child Protection'!S$1,FALSE)=K48,"",VLOOKUP($A48,'[1]2. Child Protection'!$B$8:$BG$226,'[1]2. Child Protection'!S$1,FALSE))</f>
        <v/>
      </c>
      <c r="W48" s="2" t="b">
        <f t="shared" si="0"/>
        <v>1</v>
      </c>
      <c r="X48" s="1" t="s">
        <v>86</v>
      </c>
      <c r="Y48" s="56">
        <v>24.2</v>
      </c>
      <c r="Z48" s="57"/>
      <c r="AA48" s="56">
        <v>60.6</v>
      </c>
      <c r="AB48" s="57"/>
      <c r="AC48" s="58" t="s">
        <v>45</v>
      </c>
      <c r="AD48" s="58" t="s">
        <v>46</v>
      </c>
      <c r="AE48" s="56">
        <v>8.1</v>
      </c>
      <c r="AF48" s="57"/>
      <c r="AG48" s="58" t="s">
        <v>45</v>
      </c>
      <c r="AH48" s="58" t="s">
        <v>46</v>
      </c>
    </row>
    <row r="49" spans="1:34" x14ac:dyDescent="0.15">
      <c r="A49" s="2" t="s">
        <v>87</v>
      </c>
      <c r="B49" s="55" t="s">
        <v>22</v>
      </c>
      <c r="C49" s="48"/>
      <c r="D49" s="55" t="s">
        <v>22</v>
      </c>
      <c r="E49" s="48"/>
      <c r="F49" s="48"/>
      <c r="G49" s="48"/>
      <c r="H49" s="55" t="s">
        <v>22</v>
      </c>
      <c r="I49" s="48"/>
      <c r="J49" s="48"/>
      <c r="K49" s="48"/>
      <c r="M49" s="18" t="str">
        <f>IF(VLOOKUP($A49,'[1]2. Child Protection'!$B$8:$BG$226,'[1]2. Child Protection'!J$1,FALSE)=B49,"",VLOOKUP($A49,'[1]2. Child Protection'!$B$8:$BG$226,'[1]2. Child Protection'!J$1,FALSE)-B49)</f>
        <v/>
      </c>
      <c r="N49" s="18" t="str">
        <f>IF(VLOOKUP($A49,'[1]2. Child Protection'!$B$8:$BG$226,'[1]2. Child Protection'!K$1,FALSE)=C49,"",VLOOKUP($A49,'[1]2. Child Protection'!$B$8:$BG$226,'[1]2. Child Protection'!K$1,FALSE))</f>
        <v/>
      </c>
      <c r="O49" s="18" t="str">
        <f>IF(VLOOKUP($A49,'[1]2. Child Protection'!$B$8:$BG$226,'[1]2. Child Protection'!L$1,FALSE)=D49,"",VLOOKUP($A49,'[1]2. Child Protection'!$B$8:$BG$226,'[1]2. Child Protection'!L$1,FALSE)-D49)</f>
        <v/>
      </c>
      <c r="P49" s="18" t="str">
        <f>IF(VLOOKUP($A49,'[1]2. Child Protection'!$B$8:$BG$226,'[1]2. Child Protection'!M$1,FALSE)=E49,"",VLOOKUP($A49,'[1]2. Child Protection'!$B$8:$BG$226,'[1]2. Child Protection'!M$1,FALSE))</f>
        <v/>
      </c>
      <c r="Q49" s="18" t="str">
        <f>IF(VLOOKUP($A49,'[1]2. Child Protection'!$B$8:$BG$226,'[1]2. Child Protection'!N$1,FALSE)=F49,"",VLOOKUP($A49,'[1]2. Child Protection'!$B$8:$BG$226,'[1]2. Child Protection'!N$1,FALSE))</f>
        <v/>
      </c>
      <c r="R49" s="18" t="str">
        <f>IF(VLOOKUP($A49,'[1]2. Child Protection'!$B$8:$BG$226,'[1]2. Child Protection'!O$1,FALSE)=G49,"",VLOOKUP($A49,'[1]2. Child Protection'!$B$8:$BG$226,'[1]2. Child Protection'!O$1,FALSE))</f>
        <v/>
      </c>
      <c r="S49" s="18" t="str">
        <f>IF(VLOOKUP($A49,'[1]2. Child Protection'!$B$8:$BG$226,'[1]2. Child Protection'!P$1,FALSE)=H49,"",VLOOKUP($A49,'[1]2. Child Protection'!$B$8:$BG$226,'[1]2. Child Protection'!P$1,FALSE)-H49)</f>
        <v/>
      </c>
      <c r="T49" s="18" t="str">
        <f>IF(VLOOKUP($A49,'[1]2. Child Protection'!$B$8:$BG$226,'[1]2. Child Protection'!Q$1,FALSE)=I49,"",VLOOKUP($A49,'[1]2. Child Protection'!$B$8:$BG$226,'[1]2. Child Protection'!Q$1,FALSE))</f>
        <v/>
      </c>
      <c r="U49" s="18" t="str">
        <f>IF(VLOOKUP($A49,'[1]2. Child Protection'!$B$8:$BG$226,'[1]2. Child Protection'!R$1,FALSE)=J49,"",VLOOKUP($A49,'[1]2. Child Protection'!$B$8:$BG$226,'[1]2. Child Protection'!R$1,FALSE))</f>
        <v/>
      </c>
      <c r="V49" s="18" t="str">
        <f>IF(VLOOKUP($A49,'[1]2. Child Protection'!$B$8:$BG$226,'[1]2. Child Protection'!S$1,FALSE)=K49,"",VLOOKUP($A49,'[1]2. Child Protection'!$B$8:$BG$226,'[1]2. Child Protection'!S$1,FALSE))</f>
        <v/>
      </c>
      <c r="W49" s="2" t="b">
        <f t="shared" si="0"/>
        <v>1</v>
      </c>
      <c r="X49" s="1" t="s">
        <v>87</v>
      </c>
      <c r="Y49" s="58" t="s">
        <v>22</v>
      </c>
      <c r="Z49" s="57"/>
      <c r="AA49" s="58" t="s">
        <v>22</v>
      </c>
      <c r="AB49" s="57"/>
      <c r="AC49" s="57"/>
      <c r="AD49" s="57"/>
      <c r="AE49" s="58" t="s">
        <v>22</v>
      </c>
      <c r="AF49" s="57"/>
      <c r="AG49" s="57"/>
      <c r="AH49" s="57"/>
    </row>
    <row r="50" spans="1:34" x14ac:dyDescent="0.15">
      <c r="A50" s="2" t="s">
        <v>88</v>
      </c>
      <c r="B50" s="54">
        <v>0.13800000000000001</v>
      </c>
      <c r="C50" s="48" t="s">
        <v>30</v>
      </c>
      <c r="D50" s="54">
        <v>2.7989999999999999</v>
      </c>
      <c r="E50" s="48" t="s">
        <v>30</v>
      </c>
      <c r="F50" s="55" t="s">
        <v>89</v>
      </c>
      <c r="G50" s="55" t="s">
        <v>90</v>
      </c>
      <c r="H50" s="54">
        <v>0.71899999999999997</v>
      </c>
      <c r="I50" s="48" t="s">
        <v>30</v>
      </c>
      <c r="J50" s="55" t="s">
        <v>89</v>
      </c>
      <c r="K50" s="55" t="s">
        <v>90</v>
      </c>
      <c r="M50" s="18" t="str">
        <f>IF(VLOOKUP($A50,'[1]2. Child Protection'!$B$8:$BG$226,'[1]2. Child Protection'!J$1,FALSE)=B50,"",VLOOKUP($A50,'[1]2. Child Protection'!$B$8:$BG$226,'[1]2. Child Protection'!J$1,FALSE)-B50)</f>
        <v/>
      </c>
      <c r="N50" s="18" t="str">
        <f>IF(VLOOKUP($A50,'[1]2. Child Protection'!$B$8:$BG$226,'[1]2. Child Protection'!K$1,FALSE)=C50,"",VLOOKUP($A50,'[1]2. Child Protection'!$B$8:$BG$226,'[1]2. Child Protection'!K$1,FALSE))</f>
        <v/>
      </c>
      <c r="O50" s="18" t="str">
        <f>IF(VLOOKUP($A50,'[1]2. Child Protection'!$B$8:$BG$226,'[1]2. Child Protection'!L$1,FALSE)=D50,"",VLOOKUP($A50,'[1]2. Child Protection'!$B$8:$BG$226,'[1]2. Child Protection'!L$1,FALSE)-D50)</f>
        <v/>
      </c>
      <c r="P50" s="18" t="str">
        <f>IF(VLOOKUP($A50,'[1]2. Child Protection'!$B$8:$BG$226,'[1]2. Child Protection'!M$1,FALSE)=E50,"",VLOOKUP($A50,'[1]2. Child Protection'!$B$8:$BG$226,'[1]2. Child Protection'!M$1,FALSE))</f>
        <v/>
      </c>
      <c r="Q50" s="18" t="str">
        <f>IF(VLOOKUP($A50,'[1]2. Child Protection'!$B$8:$BG$226,'[1]2. Child Protection'!N$1,FALSE)=F50,"",VLOOKUP($A50,'[1]2. Child Protection'!$B$8:$BG$226,'[1]2. Child Protection'!N$1,FALSE))</f>
        <v/>
      </c>
      <c r="R50" s="18" t="str">
        <f>IF(VLOOKUP($A50,'[1]2. Child Protection'!$B$8:$BG$226,'[1]2. Child Protection'!O$1,FALSE)=G50,"",VLOOKUP($A50,'[1]2. Child Protection'!$B$8:$BG$226,'[1]2. Child Protection'!O$1,FALSE))</f>
        <v/>
      </c>
      <c r="S50" s="18" t="str">
        <f>IF(VLOOKUP($A50,'[1]2. Child Protection'!$B$8:$BG$226,'[1]2. Child Protection'!P$1,FALSE)=H50,"",VLOOKUP($A50,'[1]2. Child Protection'!$B$8:$BG$226,'[1]2. Child Protection'!P$1,FALSE)-H50)</f>
        <v/>
      </c>
      <c r="T50" s="18" t="str">
        <f>IF(VLOOKUP($A50,'[1]2. Child Protection'!$B$8:$BG$226,'[1]2. Child Protection'!Q$1,FALSE)=I50,"",VLOOKUP($A50,'[1]2. Child Protection'!$B$8:$BG$226,'[1]2. Child Protection'!Q$1,FALSE))</f>
        <v/>
      </c>
      <c r="U50" s="18" t="str">
        <f>IF(VLOOKUP($A50,'[1]2. Child Protection'!$B$8:$BG$226,'[1]2. Child Protection'!R$1,FALSE)=J50,"",VLOOKUP($A50,'[1]2. Child Protection'!$B$8:$BG$226,'[1]2. Child Protection'!R$1,FALSE))</f>
        <v/>
      </c>
      <c r="V50" s="18" t="str">
        <f>IF(VLOOKUP($A50,'[1]2. Child Protection'!$B$8:$BG$226,'[1]2. Child Protection'!S$1,FALSE)=K50,"",VLOOKUP($A50,'[1]2. Child Protection'!$B$8:$BG$226,'[1]2. Child Protection'!S$1,FALSE))</f>
        <v/>
      </c>
      <c r="W50" s="2" t="b">
        <f t="shared" si="0"/>
        <v>1</v>
      </c>
      <c r="X50" s="1" t="s">
        <v>88</v>
      </c>
      <c r="Y50" s="58" t="s">
        <v>22</v>
      </c>
      <c r="Z50" s="57"/>
      <c r="AA50" s="58" t="s">
        <v>22</v>
      </c>
      <c r="AB50" s="57"/>
      <c r="AC50" s="57"/>
      <c r="AD50" s="57"/>
      <c r="AE50" s="58" t="s">
        <v>22</v>
      </c>
      <c r="AF50" s="57"/>
      <c r="AG50" s="57"/>
      <c r="AH50" s="57"/>
    </row>
    <row r="51" spans="1:34" x14ac:dyDescent="0.15">
      <c r="A51" s="2" t="s">
        <v>91</v>
      </c>
      <c r="B51" s="54">
        <v>4.867</v>
      </c>
      <c r="C51" s="48"/>
      <c r="D51" s="54">
        <v>23.443000000000001</v>
      </c>
      <c r="E51" s="48"/>
      <c r="F51" s="55" t="s">
        <v>14</v>
      </c>
      <c r="G51" s="55" t="s">
        <v>15</v>
      </c>
      <c r="H51" s="54">
        <v>6.7</v>
      </c>
      <c r="I51" s="48"/>
      <c r="J51" s="55" t="s">
        <v>14</v>
      </c>
      <c r="K51" s="55" t="s">
        <v>15</v>
      </c>
      <c r="M51" s="18" t="str">
        <f>IF(VLOOKUP($A51,'[1]2. Child Protection'!$B$8:$BG$226,'[1]2. Child Protection'!J$1,FALSE)=B51,"",VLOOKUP($A51,'[1]2. Child Protection'!$B$8:$BG$226,'[1]2. Child Protection'!J$1,FALSE)-B51)</f>
        <v/>
      </c>
      <c r="N51" s="18" t="str">
        <f>IF(VLOOKUP($A51,'[1]2. Child Protection'!$B$8:$BG$226,'[1]2. Child Protection'!K$1,FALSE)=C51,"",VLOOKUP($A51,'[1]2. Child Protection'!$B$8:$BG$226,'[1]2. Child Protection'!K$1,FALSE))</f>
        <v/>
      </c>
      <c r="O51" s="18" t="str">
        <f>IF(VLOOKUP($A51,'[1]2. Child Protection'!$B$8:$BG$226,'[1]2. Child Protection'!L$1,FALSE)=D51,"",VLOOKUP($A51,'[1]2. Child Protection'!$B$8:$BG$226,'[1]2. Child Protection'!L$1,FALSE)-D51)</f>
        <v/>
      </c>
      <c r="P51" s="18" t="str">
        <f>IF(VLOOKUP($A51,'[1]2. Child Protection'!$B$8:$BG$226,'[1]2. Child Protection'!M$1,FALSE)=E51,"",VLOOKUP($A51,'[1]2. Child Protection'!$B$8:$BG$226,'[1]2. Child Protection'!M$1,FALSE))</f>
        <v/>
      </c>
      <c r="Q51" s="18" t="str">
        <f>IF(VLOOKUP($A51,'[1]2. Child Protection'!$B$8:$BG$226,'[1]2. Child Protection'!N$1,FALSE)=F51,"",VLOOKUP($A51,'[1]2. Child Protection'!$B$8:$BG$226,'[1]2. Child Protection'!N$1,FALSE))</f>
        <v/>
      </c>
      <c r="R51" s="18" t="str">
        <f>IF(VLOOKUP($A51,'[1]2. Child Protection'!$B$8:$BG$226,'[1]2. Child Protection'!O$1,FALSE)=G51,"",VLOOKUP($A51,'[1]2. Child Protection'!$B$8:$BG$226,'[1]2. Child Protection'!O$1,FALSE))</f>
        <v/>
      </c>
      <c r="S51" s="18" t="str">
        <f>IF(VLOOKUP($A51,'[1]2. Child Protection'!$B$8:$BG$226,'[1]2. Child Protection'!P$1,FALSE)=H51,"",VLOOKUP($A51,'[1]2. Child Protection'!$B$8:$BG$226,'[1]2. Child Protection'!P$1,FALSE)-H51)</f>
        <v/>
      </c>
      <c r="T51" s="18" t="str">
        <f>IF(VLOOKUP($A51,'[1]2. Child Protection'!$B$8:$BG$226,'[1]2. Child Protection'!Q$1,FALSE)=I51,"",VLOOKUP($A51,'[1]2. Child Protection'!$B$8:$BG$226,'[1]2. Child Protection'!Q$1,FALSE))</f>
        <v/>
      </c>
      <c r="U51" s="18" t="str">
        <f>IF(VLOOKUP($A51,'[1]2. Child Protection'!$B$8:$BG$226,'[1]2. Child Protection'!R$1,FALSE)=J51,"",VLOOKUP($A51,'[1]2. Child Protection'!$B$8:$BG$226,'[1]2. Child Protection'!R$1,FALSE))</f>
        <v/>
      </c>
      <c r="V51" s="18" t="str">
        <f>IF(VLOOKUP($A51,'[1]2. Child Protection'!$B$8:$BG$226,'[1]2. Child Protection'!S$1,FALSE)=K51,"",VLOOKUP($A51,'[1]2. Child Protection'!$B$8:$BG$226,'[1]2. Child Protection'!S$1,FALSE))</f>
        <v/>
      </c>
      <c r="W51" s="2" t="b">
        <f t="shared" si="0"/>
        <v>1</v>
      </c>
      <c r="X51" s="1" t="s">
        <v>91</v>
      </c>
      <c r="Y51" s="56">
        <v>4.9000000000000004</v>
      </c>
      <c r="Z51" s="57"/>
      <c r="AA51" s="56">
        <v>23.4</v>
      </c>
      <c r="AB51" s="57"/>
      <c r="AC51" s="58" t="s">
        <v>14</v>
      </c>
      <c r="AD51" s="58" t="s">
        <v>15</v>
      </c>
      <c r="AE51" s="56">
        <v>6.7</v>
      </c>
      <c r="AF51" s="57"/>
      <c r="AG51" s="58" t="s">
        <v>14</v>
      </c>
      <c r="AH51" s="58" t="s">
        <v>15</v>
      </c>
    </row>
    <row r="52" spans="1:34" x14ac:dyDescent="0.15">
      <c r="A52" s="2" t="s">
        <v>92</v>
      </c>
      <c r="B52" s="54">
        <v>9.9779999999999998</v>
      </c>
      <c r="C52" s="48" t="s">
        <v>37</v>
      </c>
      <c r="D52" s="54">
        <v>31.645</v>
      </c>
      <c r="E52" s="48" t="s">
        <v>37</v>
      </c>
      <c r="F52" s="55" t="s">
        <v>49</v>
      </c>
      <c r="G52" s="55" t="s">
        <v>93</v>
      </c>
      <c r="H52" s="54">
        <v>11.9</v>
      </c>
      <c r="I52" s="48" t="s">
        <v>37</v>
      </c>
      <c r="J52" s="55" t="s">
        <v>49</v>
      </c>
      <c r="K52" s="55" t="s">
        <v>93</v>
      </c>
      <c r="M52" s="18" t="str">
        <f>IF(VLOOKUP($A52,'[1]2. Child Protection'!$B$8:$BG$226,'[1]2. Child Protection'!J$1,FALSE)=B52,"",VLOOKUP($A52,'[1]2. Child Protection'!$B$8:$BG$226,'[1]2. Child Protection'!J$1,FALSE)-B52)</f>
        <v/>
      </c>
      <c r="N52" s="18" t="str">
        <f>IF(VLOOKUP($A52,'[1]2. Child Protection'!$B$8:$BG$226,'[1]2. Child Protection'!K$1,FALSE)=C52,"",VLOOKUP($A52,'[1]2. Child Protection'!$B$8:$BG$226,'[1]2. Child Protection'!K$1,FALSE))</f>
        <v/>
      </c>
      <c r="O52" s="18" t="str">
        <f>IF(VLOOKUP($A52,'[1]2. Child Protection'!$B$8:$BG$226,'[1]2. Child Protection'!L$1,FALSE)=D52,"",VLOOKUP($A52,'[1]2. Child Protection'!$B$8:$BG$226,'[1]2. Child Protection'!L$1,FALSE)-D52)</f>
        <v/>
      </c>
      <c r="P52" s="18" t="str">
        <f>IF(VLOOKUP($A52,'[1]2. Child Protection'!$B$8:$BG$226,'[1]2. Child Protection'!M$1,FALSE)=E52,"",VLOOKUP($A52,'[1]2. Child Protection'!$B$8:$BG$226,'[1]2. Child Protection'!M$1,FALSE))</f>
        <v/>
      </c>
      <c r="Q52" s="18" t="str">
        <f>IF(VLOOKUP($A52,'[1]2. Child Protection'!$B$8:$BG$226,'[1]2. Child Protection'!N$1,FALSE)=F52,"",VLOOKUP($A52,'[1]2. Child Protection'!$B$8:$BG$226,'[1]2. Child Protection'!N$1,FALSE))</f>
        <v/>
      </c>
      <c r="R52" s="18" t="str">
        <f>IF(VLOOKUP($A52,'[1]2. Child Protection'!$B$8:$BG$226,'[1]2. Child Protection'!O$1,FALSE)=G52,"",VLOOKUP($A52,'[1]2. Child Protection'!$B$8:$BG$226,'[1]2. Child Protection'!O$1,FALSE))</f>
        <v/>
      </c>
      <c r="S52" s="18" t="str">
        <f>IF(VLOOKUP($A52,'[1]2. Child Protection'!$B$8:$BG$226,'[1]2. Child Protection'!P$1,FALSE)=H52,"",VLOOKUP($A52,'[1]2. Child Protection'!$B$8:$BG$226,'[1]2. Child Protection'!P$1,FALSE)-H52)</f>
        <v/>
      </c>
      <c r="T52" s="18" t="str">
        <f>IF(VLOOKUP($A52,'[1]2. Child Protection'!$B$8:$BG$226,'[1]2. Child Protection'!Q$1,FALSE)=I52,"",VLOOKUP($A52,'[1]2. Child Protection'!$B$8:$BG$226,'[1]2. Child Protection'!Q$1,FALSE))</f>
        <v/>
      </c>
      <c r="U52" s="18" t="str">
        <f>IF(VLOOKUP($A52,'[1]2. Child Protection'!$B$8:$BG$226,'[1]2. Child Protection'!R$1,FALSE)=J52,"",VLOOKUP($A52,'[1]2. Child Protection'!$B$8:$BG$226,'[1]2. Child Protection'!R$1,FALSE))</f>
        <v/>
      </c>
      <c r="V52" s="18" t="str">
        <f>IF(VLOOKUP($A52,'[1]2. Child Protection'!$B$8:$BG$226,'[1]2. Child Protection'!S$1,FALSE)=K52,"",VLOOKUP($A52,'[1]2. Child Protection'!$B$8:$BG$226,'[1]2. Child Protection'!S$1,FALSE))</f>
        <v/>
      </c>
      <c r="W52" s="2" t="b">
        <f t="shared" si="0"/>
        <v>1</v>
      </c>
      <c r="X52" s="1" t="s">
        <v>92</v>
      </c>
      <c r="Y52" s="56">
        <v>10</v>
      </c>
      <c r="Z52" s="57" t="s">
        <v>37</v>
      </c>
      <c r="AA52" s="56">
        <v>31.6</v>
      </c>
      <c r="AB52" s="57" t="s">
        <v>37</v>
      </c>
      <c r="AC52" s="58" t="s">
        <v>49</v>
      </c>
      <c r="AD52" s="58" t="s">
        <v>93</v>
      </c>
      <c r="AE52" s="56">
        <v>11.9</v>
      </c>
      <c r="AF52" s="57" t="s">
        <v>37</v>
      </c>
      <c r="AG52" s="58" t="s">
        <v>49</v>
      </c>
      <c r="AH52" s="58" t="s">
        <v>93</v>
      </c>
    </row>
    <row r="53" spans="1:34" x14ac:dyDescent="0.15">
      <c r="A53" s="2" t="s">
        <v>94</v>
      </c>
      <c r="B53" s="54">
        <v>6.9</v>
      </c>
      <c r="C53" s="48"/>
      <c r="D53" s="54">
        <v>27.3</v>
      </c>
      <c r="E53" s="48"/>
      <c r="F53" s="55" t="s">
        <v>95</v>
      </c>
      <c r="G53" s="55" t="s">
        <v>96</v>
      </c>
      <c r="H53" s="42">
        <v>5.9</v>
      </c>
      <c r="I53" s="48" t="s">
        <v>37</v>
      </c>
      <c r="J53" s="55" t="s">
        <v>64</v>
      </c>
      <c r="K53" s="55" t="s">
        <v>97</v>
      </c>
      <c r="M53" s="18" t="str">
        <f>IF(VLOOKUP($A53,'[1]2. Child Protection'!$B$8:$BG$226,'[1]2. Child Protection'!J$1,FALSE)=B53,"",VLOOKUP($A53,'[1]2. Child Protection'!$B$8:$BG$226,'[1]2. Child Protection'!J$1,FALSE)-B53)</f>
        <v/>
      </c>
      <c r="N53" s="18" t="str">
        <f>IF(VLOOKUP($A53,'[1]2. Child Protection'!$B$8:$BG$226,'[1]2. Child Protection'!K$1,FALSE)=C53,"",VLOOKUP($A53,'[1]2. Child Protection'!$B$8:$BG$226,'[1]2. Child Protection'!K$1,FALSE))</f>
        <v/>
      </c>
      <c r="O53" s="18" t="str">
        <f>IF(VLOOKUP($A53,'[1]2. Child Protection'!$B$8:$BG$226,'[1]2. Child Protection'!L$1,FALSE)=D53,"",VLOOKUP($A53,'[1]2. Child Protection'!$B$8:$BG$226,'[1]2. Child Protection'!L$1,FALSE)-D53)</f>
        <v/>
      </c>
      <c r="P53" s="18" t="str">
        <f>IF(VLOOKUP($A53,'[1]2. Child Protection'!$B$8:$BG$226,'[1]2. Child Protection'!M$1,FALSE)=E53,"",VLOOKUP($A53,'[1]2. Child Protection'!$B$8:$BG$226,'[1]2. Child Protection'!M$1,FALSE))</f>
        <v/>
      </c>
      <c r="Q53" s="18" t="str">
        <f>IF(VLOOKUP($A53,'[1]2. Child Protection'!$B$8:$BG$226,'[1]2. Child Protection'!N$1,FALSE)=F53,"",VLOOKUP($A53,'[1]2. Child Protection'!$B$8:$BG$226,'[1]2. Child Protection'!N$1,FALSE))</f>
        <v/>
      </c>
      <c r="R53" s="18" t="str">
        <f>IF(VLOOKUP($A53,'[1]2. Child Protection'!$B$8:$BG$226,'[1]2. Child Protection'!O$1,FALSE)=G53,"",VLOOKUP($A53,'[1]2. Child Protection'!$B$8:$BG$226,'[1]2. Child Protection'!O$1,FALSE))</f>
        <v/>
      </c>
      <c r="S53" s="18" t="str">
        <f>IF(VLOOKUP($A53,'[1]2. Child Protection'!$B$8:$BG$226,'[1]2. Child Protection'!P$1,FALSE)=H53,"",VLOOKUP($A53,'[1]2. Child Protection'!$B$8:$BG$226,'[1]2. Child Protection'!P$1,FALSE)-H53)</f>
        <v/>
      </c>
      <c r="T53" s="18" t="str">
        <f>IF(VLOOKUP($A53,'[1]2. Child Protection'!$B$8:$BG$226,'[1]2. Child Protection'!Q$1,FALSE)=I53,"",VLOOKUP($A53,'[1]2. Child Protection'!$B$8:$BG$226,'[1]2. Child Protection'!Q$1,FALSE))</f>
        <v/>
      </c>
      <c r="U53" s="18" t="str">
        <f>IF(VLOOKUP($A53,'[1]2. Child Protection'!$B$8:$BG$226,'[1]2. Child Protection'!R$1,FALSE)=J53,"",VLOOKUP($A53,'[1]2. Child Protection'!$B$8:$BG$226,'[1]2. Child Protection'!R$1,FALSE))</f>
        <v/>
      </c>
      <c r="V53" s="18" t="str">
        <f>IF(VLOOKUP($A53,'[1]2. Child Protection'!$B$8:$BG$226,'[1]2. Child Protection'!S$1,FALSE)=K53,"",VLOOKUP($A53,'[1]2. Child Protection'!$B$8:$BG$226,'[1]2. Child Protection'!S$1,FALSE))</f>
        <v/>
      </c>
      <c r="W53" s="2" t="b">
        <f t="shared" si="0"/>
        <v>0</v>
      </c>
      <c r="X53" s="1" t="s">
        <v>94</v>
      </c>
      <c r="Y53" s="56">
        <v>6.9</v>
      </c>
      <c r="Z53" s="57"/>
      <c r="AA53" s="56">
        <v>27.3</v>
      </c>
      <c r="AB53" s="57"/>
      <c r="AC53" s="58" t="s">
        <v>95</v>
      </c>
      <c r="AD53" s="58" t="s">
        <v>96</v>
      </c>
      <c r="AE53" s="59">
        <v>5.9</v>
      </c>
      <c r="AF53" s="57" t="s">
        <v>37</v>
      </c>
      <c r="AG53" s="58" t="s">
        <v>64</v>
      </c>
      <c r="AH53" s="58" t="s">
        <v>97</v>
      </c>
    </row>
    <row r="54" spans="1:34" x14ac:dyDescent="0.15">
      <c r="A54" s="2" t="s">
        <v>98</v>
      </c>
      <c r="B54" s="55" t="s">
        <v>22</v>
      </c>
      <c r="C54" s="48"/>
      <c r="D54" s="55" t="s">
        <v>22</v>
      </c>
      <c r="E54" s="48"/>
      <c r="F54" s="48"/>
      <c r="G54" s="48"/>
      <c r="H54" s="55" t="s">
        <v>22</v>
      </c>
      <c r="I54" s="48"/>
      <c r="J54" s="48"/>
      <c r="K54" s="48"/>
      <c r="M54" s="18" t="str">
        <f>IF(VLOOKUP($A54,'[1]2. Child Protection'!$B$8:$BG$226,'[1]2. Child Protection'!J$1,FALSE)=B54,"",VLOOKUP($A54,'[1]2. Child Protection'!$B$8:$BG$226,'[1]2. Child Protection'!J$1,FALSE)-B54)</f>
        <v/>
      </c>
      <c r="N54" s="18" t="str">
        <f>IF(VLOOKUP($A54,'[1]2. Child Protection'!$B$8:$BG$226,'[1]2. Child Protection'!K$1,FALSE)=C54,"",VLOOKUP($A54,'[1]2. Child Protection'!$B$8:$BG$226,'[1]2. Child Protection'!K$1,FALSE))</f>
        <v/>
      </c>
      <c r="O54" s="18" t="str">
        <f>IF(VLOOKUP($A54,'[1]2. Child Protection'!$B$8:$BG$226,'[1]2. Child Protection'!L$1,FALSE)=D54,"",VLOOKUP($A54,'[1]2. Child Protection'!$B$8:$BG$226,'[1]2. Child Protection'!L$1,FALSE)-D54)</f>
        <v/>
      </c>
      <c r="P54" s="18" t="str">
        <f>IF(VLOOKUP($A54,'[1]2. Child Protection'!$B$8:$BG$226,'[1]2. Child Protection'!M$1,FALSE)=E54,"",VLOOKUP($A54,'[1]2. Child Protection'!$B$8:$BG$226,'[1]2. Child Protection'!M$1,FALSE))</f>
        <v/>
      </c>
      <c r="Q54" s="18" t="str">
        <f>IF(VLOOKUP($A54,'[1]2. Child Protection'!$B$8:$BG$226,'[1]2. Child Protection'!N$1,FALSE)=F54,"",VLOOKUP($A54,'[1]2. Child Protection'!$B$8:$BG$226,'[1]2. Child Protection'!N$1,FALSE))</f>
        <v/>
      </c>
      <c r="R54" s="18" t="str">
        <f>IF(VLOOKUP($A54,'[1]2. Child Protection'!$B$8:$BG$226,'[1]2. Child Protection'!O$1,FALSE)=G54,"",VLOOKUP($A54,'[1]2. Child Protection'!$B$8:$BG$226,'[1]2. Child Protection'!O$1,FALSE))</f>
        <v/>
      </c>
      <c r="S54" s="18" t="str">
        <f>IF(VLOOKUP($A54,'[1]2. Child Protection'!$B$8:$BG$226,'[1]2. Child Protection'!P$1,FALSE)=H54,"",VLOOKUP($A54,'[1]2. Child Protection'!$B$8:$BG$226,'[1]2. Child Protection'!P$1,FALSE)-H54)</f>
        <v/>
      </c>
      <c r="T54" s="18" t="str">
        <f>IF(VLOOKUP($A54,'[1]2. Child Protection'!$B$8:$BG$226,'[1]2. Child Protection'!Q$1,FALSE)=I54,"",VLOOKUP($A54,'[1]2. Child Protection'!$B$8:$BG$226,'[1]2. Child Protection'!Q$1,FALSE))</f>
        <v/>
      </c>
      <c r="U54" s="18" t="str">
        <f>IF(VLOOKUP($A54,'[1]2. Child Protection'!$B$8:$BG$226,'[1]2. Child Protection'!R$1,FALSE)=J54,"",VLOOKUP($A54,'[1]2. Child Protection'!$B$8:$BG$226,'[1]2. Child Protection'!R$1,FALSE))</f>
        <v/>
      </c>
      <c r="V54" s="18" t="str">
        <f>IF(VLOOKUP($A54,'[1]2. Child Protection'!$B$8:$BG$226,'[1]2. Child Protection'!S$1,FALSE)=K54,"",VLOOKUP($A54,'[1]2. Child Protection'!$B$8:$BG$226,'[1]2. Child Protection'!S$1,FALSE))</f>
        <v/>
      </c>
      <c r="W54" s="2" t="b">
        <f t="shared" si="0"/>
        <v>1</v>
      </c>
      <c r="X54" s="1" t="s">
        <v>98</v>
      </c>
      <c r="Y54" s="58" t="s">
        <v>22</v>
      </c>
      <c r="Z54" s="57"/>
      <c r="AA54" s="58" t="s">
        <v>22</v>
      </c>
      <c r="AB54" s="57"/>
      <c r="AC54" s="57"/>
      <c r="AD54" s="57"/>
      <c r="AE54" s="58" t="s">
        <v>22</v>
      </c>
      <c r="AF54" s="57"/>
      <c r="AG54" s="57"/>
      <c r="AH54" s="57"/>
    </row>
    <row r="55" spans="1:34" x14ac:dyDescent="0.15">
      <c r="A55" s="2" t="s">
        <v>99</v>
      </c>
      <c r="B55" s="54">
        <v>2</v>
      </c>
      <c r="C55" s="48"/>
      <c r="D55" s="54">
        <v>17.100000000000001</v>
      </c>
      <c r="E55" s="48"/>
      <c r="F55" s="55" t="s">
        <v>78</v>
      </c>
      <c r="G55" s="55" t="s">
        <v>100</v>
      </c>
      <c r="H55" s="55" t="s">
        <v>22</v>
      </c>
      <c r="I55" s="48"/>
      <c r="J55" s="48"/>
      <c r="K55" s="48"/>
      <c r="M55" s="18" t="str">
        <f>IF(VLOOKUP($A55,'[1]2. Child Protection'!$B$8:$BG$226,'[1]2. Child Protection'!J$1,FALSE)=B55,"",VLOOKUP($A55,'[1]2. Child Protection'!$B$8:$BG$226,'[1]2. Child Protection'!J$1,FALSE)-B55)</f>
        <v/>
      </c>
      <c r="N55" s="18" t="str">
        <f>IF(VLOOKUP($A55,'[1]2. Child Protection'!$B$8:$BG$226,'[1]2. Child Protection'!K$1,FALSE)=C55,"",VLOOKUP($A55,'[1]2. Child Protection'!$B$8:$BG$226,'[1]2. Child Protection'!K$1,FALSE))</f>
        <v/>
      </c>
      <c r="O55" s="18" t="str">
        <f>IF(VLOOKUP($A55,'[1]2. Child Protection'!$B$8:$BG$226,'[1]2. Child Protection'!L$1,FALSE)=D55,"",VLOOKUP($A55,'[1]2. Child Protection'!$B$8:$BG$226,'[1]2. Child Protection'!L$1,FALSE)-D55)</f>
        <v/>
      </c>
      <c r="P55" s="18" t="str">
        <f>IF(VLOOKUP($A55,'[1]2. Child Protection'!$B$8:$BG$226,'[1]2. Child Protection'!M$1,FALSE)=E55,"",VLOOKUP($A55,'[1]2. Child Protection'!$B$8:$BG$226,'[1]2. Child Protection'!M$1,FALSE))</f>
        <v/>
      </c>
      <c r="Q55" s="18" t="str">
        <f>IF(VLOOKUP($A55,'[1]2. Child Protection'!$B$8:$BG$226,'[1]2. Child Protection'!N$1,FALSE)=F55,"",VLOOKUP($A55,'[1]2. Child Protection'!$B$8:$BG$226,'[1]2. Child Protection'!N$1,FALSE))</f>
        <v/>
      </c>
      <c r="R55" s="18" t="str">
        <f>IF(VLOOKUP($A55,'[1]2. Child Protection'!$B$8:$BG$226,'[1]2. Child Protection'!O$1,FALSE)=G55,"",VLOOKUP($A55,'[1]2. Child Protection'!$B$8:$BG$226,'[1]2. Child Protection'!O$1,FALSE))</f>
        <v/>
      </c>
      <c r="S55" s="18" t="str">
        <f>IF(VLOOKUP($A55,'[1]2. Child Protection'!$B$8:$BG$226,'[1]2. Child Protection'!P$1,FALSE)=H55,"",VLOOKUP($A55,'[1]2. Child Protection'!$B$8:$BG$226,'[1]2. Child Protection'!P$1,FALSE)-H55)</f>
        <v/>
      </c>
      <c r="T55" s="18" t="str">
        <f>IF(VLOOKUP($A55,'[1]2. Child Protection'!$B$8:$BG$226,'[1]2. Child Protection'!Q$1,FALSE)=I55,"",VLOOKUP($A55,'[1]2. Child Protection'!$B$8:$BG$226,'[1]2. Child Protection'!Q$1,FALSE))</f>
        <v/>
      </c>
      <c r="U55" s="18" t="str">
        <f>IF(VLOOKUP($A55,'[1]2. Child Protection'!$B$8:$BG$226,'[1]2. Child Protection'!R$1,FALSE)=J55,"",VLOOKUP($A55,'[1]2. Child Protection'!$B$8:$BG$226,'[1]2. Child Protection'!R$1,FALSE))</f>
        <v/>
      </c>
      <c r="V55" s="18" t="str">
        <f>IF(VLOOKUP($A55,'[1]2. Child Protection'!$B$8:$BG$226,'[1]2. Child Protection'!S$1,FALSE)=K55,"",VLOOKUP($A55,'[1]2. Child Protection'!$B$8:$BG$226,'[1]2. Child Protection'!S$1,FALSE))</f>
        <v/>
      </c>
      <c r="W55" s="2" t="b">
        <f t="shared" si="0"/>
        <v>0</v>
      </c>
      <c r="X55" s="1" t="s">
        <v>99</v>
      </c>
      <c r="Y55" s="56">
        <v>2</v>
      </c>
      <c r="Z55" s="57"/>
      <c r="AA55" s="56">
        <v>17.100000000000001</v>
      </c>
      <c r="AB55" s="57"/>
      <c r="AC55" s="58" t="s">
        <v>78</v>
      </c>
      <c r="AD55" s="58" t="s">
        <v>100</v>
      </c>
      <c r="AE55" s="58" t="s">
        <v>22</v>
      </c>
      <c r="AF55" s="57"/>
      <c r="AG55" s="57"/>
      <c r="AH55" s="57"/>
    </row>
    <row r="56" spans="1:34" x14ac:dyDescent="0.15">
      <c r="A56" s="2" t="s">
        <v>101</v>
      </c>
      <c r="B56" s="54">
        <v>7</v>
      </c>
      <c r="C56" s="48"/>
      <c r="D56" s="54">
        <v>27</v>
      </c>
      <c r="E56" s="48"/>
      <c r="F56" s="55" t="s">
        <v>61</v>
      </c>
      <c r="G56" s="55" t="s">
        <v>102</v>
      </c>
      <c r="H56" s="54">
        <v>3.5</v>
      </c>
      <c r="I56" s="48"/>
      <c r="J56" s="55" t="s">
        <v>61</v>
      </c>
      <c r="K56" s="55" t="s">
        <v>102</v>
      </c>
      <c r="M56" s="18" t="str">
        <f>IF(VLOOKUP($A56,'[1]2. Child Protection'!$B$8:$BG$226,'[1]2. Child Protection'!J$1,FALSE)=B56,"",VLOOKUP($A56,'[1]2. Child Protection'!$B$8:$BG$226,'[1]2. Child Protection'!J$1,FALSE)-B56)</f>
        <v/>
      </c>
      <c r="N56" s="18" t="str">
        <f>IF(VLOOKUP($A56,'[1]2. Child Protection'!$B$8:$BG$226,'[1]2. Child Protection'!K$1,FALSE)=C56,"",VLOOKUP($A56,'[1]2. Child Protection'!$B$8:$BG$226,'[1]2. Child Protection'!K$1,FALSE))</f>
        <v/>
      </c>
      <c r="O56" s="18" t="str">
        <f>IF(VLOOKUP($A56,'[1]2. Child Protection'!$B$8:$BG$226,'[1]2. Child Protection'!L$1,FALSE)=D56,"",VLOOKUP($A56,'[1]2. Child Protection'!$B$8:$BG$226,'[1]2. Child Protection'!L$1,FALSE)-D56)</f>
        <v/>
      </c>
      <c r="P56" s="18" t="str">
        <f>IF(VLOOKUP($A56,'[1]2. Child Protection'!$B$8:$BG$226,'[1]2. Child Protection'!M$1,FALSE)=E56,"",VLOOKUP($A56,'[1]2. Child Protection'!$B$8:$BG$226,'[1]2. Child Protection'!M$1,FALSE))</f>
        <v/>
      </c>
      <c r="Q56" s="18" t="str">
        <f>IF(VLOOKUP($A56,'[1]2. Child Protection'!$B$8:$BG$226,'[1]2. Child Protection'!N$1,FALSE)=F56,"",VLOOKUP($A56,'[1]2. Child Protection'!$B$8:$BG$226,'[1]2. Child Protection'!N$1,FALSE))</f>
        <v/>
      </c>
      <c r="R56" s="18" t="str">
        <f>IF(VLOOKUP($A56,'[1]2. Child Protection'!$B$8:$BG$226,'[1]2. Child Protection'!O$1,FALSE)=G56,"",VLOOKUP($A56,'[1]2. Child Protection'!$B$8:$BG$226,'[1]2. Child Protection'!O$1,FALSE))</f>
        <v/>
      </c>
      <c r="S56" s="18" t="str">
        <f>IF(VLOOKUP($A56,'[1]2. Child Protection'!$B$8:$BG$226,'[1]2. Child Protection'!P$1,FALSE)=H56,"",VLOOKUP($A56,'[1]2. Child Protection'!$B$8:$BG$226,'[1]2. Child Protection'!P$1,FALSE)-H56)</f>
        <v/>
      </c>
      <c r="T56" s="18" t="str">
        <f>IF(VLOOKUP($A56,'[1]2. Child Protection'!$B$8:$BG$226,'[1]2. Child Protection'!Q$1,FALSE)=I56,"",VLOOKUP($A56,'[1]2. Child Protection'!$B$8:$BG$226,'[1]2. Child Protection'!Q$1,FALSE))</f>
        <v/>
      </c>
      <c r="U56" s="18" t="str">
        <f>IF(VLOOKUP($A56,'[1]2. Child Protection'!$B$8:$BG$226,'[1]2. Child Protection'!R$1,FALSE)=J56,"",VLOOKUP($A56,'[1]2. Child Protection'!$B$8:$BG$226,'[1]2. Child Protection'!R$1,FALSE))</f>
        <v/>
      </c>
      <c r="V56" s="18" t="str">
        <f>IF(VLOOKUP($A56,'[1]2. Child Protection'!$B$8:$BG$226,'[1]2. Child Protection'!S$1,FALSE)=K56,"",VLOOKUP($A56,'[1]2. Child Protection'!$B$8:$BG$226,'[1]2. Child Protection'!S$1,FALSE))</f>
        <v/>
      </c>
      <c r="W56" s="2" t="b">
        <f t="shared" si="0"/>
        <v>1</v>
      </c>
      <c r="X56" s="1" t="s">
        <v>101</v>
      </c>
      <c r="Y56" s="56">
        <v>7</v>
      </c>
      <c r="Z56" s="57"/>
      <c r="AA56" s="56">
        <v>27</v>
      </c>
      <c r="AB56" s="57"/>
      <c r="AC56" s="58" t="s">
        <v>61</v>
      </c>
      <c r="AD56" s="58" t="s">
        <v>102</v>
      </c>
      <c r="AE56" s="56">
        <v>3.5</v>
      </c>
      <c r="AF56" s="57"/>
      <c r="AG56" s="58" t="s">
        <v>61</v>
      </c>
      <c r="AH56" s="58" t="s">
        <v>102</v>
      </c>
    </row>
    <row r="57" spans="1:34" x14ac:dyDescent="0.15">
      <c r="A57" s="2" t="s">
        <v>103</v>
      </c>
      <c r="B57" s="55" t="s">
        <v>22</v>
      </c>
      <c r="C57" s="48"/>
      <c r="D57" s="55" t="s">
        <v>22</v>
      </c>
      <c r="E57" s="48"/>
      <c r="F57" s="48"/>
      <c r="G57" s="48"/>
      <c r="H57" s="55" t="s">
        <v>22</v>
      </c>
      <c r="I57" s="48"/>
      <c r="J57" s="48"/>
      <c r="K57" s="48"/>
      <c r="M57" s="18" t="str">
        <f>IF(VLOOKUP($A57,'[1]2. Child Protection'!$B$8:$BG$226,'[1]2. Child Protection'!J$1,FALSE)=B57,"",VLOOKUP($A57,'[1]2. Child Protection'!$B$8:$BG$226,'[1]2. Child Protection'!J$1,FALSE)-B57)</f>
        <v/>
      </c>
      <c r="N57" s="18" t="str">
        <f>IF(VLOOKUP($A57,'[1]2. Child Protection'!$B$8:$BG$226,'[1]2. Child Protection'!K$1,FALSE)=C57,"",VLOOKUP($A57,'[1]2. Child Protection'!$B$8:$BG$226,'[1]2. Child Protection'!K$1,FALSE))</f>
        <v/>
      </c>
      <c r="O57" s="18" t="str">
        <f>IF(VLOOKUP($A57,'[1]2. Child Protection'!$B$8:$BG$226,'[1]2. Child Protection'!L$1,FALSE)=D57,"",VLOOKUP($A57,'[1]2. Child Protection'!$B$8:$BG$226,'[1]2. Child Protection'!L$1,FALSE)-D57)</f>
        <v/>
      </c>
      <c r="P57" s="18" t="str">
        <f>IF(VLOOKUP($A57,'[1]2. Child Protection'!$B$8:$BG$226,'[1]2. Child Protection'!M$1,FALSE)=E57,"",VLOOKUP($A57,'[1]2. Child Protection'!$B$8:$BG$226,'[1]2. Child Protection'!M$1,FALSE))</f>
        <v/>
      </c>
      <c r="Q57" s="18" t="str">
        <f>IF(VLOOKUP($A57,'[1]2. Child Protection'!$B$8:$BG$226,'[1]2. Child Protection'!N$1,FALSE)=F57,"",VLOOKUP($A57,'[1]2. Child Protection'!$B$8:$BG$226,'[1]2. Child Protection'!N$1,FALSE))</f>
        <v/>
      </c>
      <c r="R57" s="18" t="str">
        <f>IF(VLOOKUP($A57,'[1]2. Child Protection'!$B$8:$BG$226,'[1]2. Child Protection'!O$1,FALSE)=G57,"",VLOOKUP($A57,'[1]2. Child Protection'!$B$8:$BG$226,'[1]2. Child Protection'!O$1,FALSE))</f>
        <v/>
      </c>
      <c r="S57" s="18" t="str">
        <f>IF(VLOOKUP($A57,'[1]2. Child Protection'!$B$8:$BG$226,'[1]2. Child Protection'!P$1,FALSE)=H57,"",VLOOKUP($A57,'[1]2. Child Protection'!$B$8:$BG$226,'[1]2. Child Protection'!P$1,FALSE)-H57)</f>
        <v/>
      </c>
      <c r="T57" s="18" t="str">
        <f>IF(VLOOKUP($A57,'[1]2. Child Protection'!$B$8:$BG$226,'[1]2. Child Protection'!Q$1,FALSE)=I57,"",VLOOKUP($A57,'[1]2. Child Protection'!$B$8:$BG$226,'[1]2. Child Protection'!Q$1,FALSE))</f>
        <v/>
      </c>
      <c r="U57" s="18" t="str">
        <f>IF(VLOOKUP($A57,'[1]2. Child Protection'!$B$8:$BG$226,'[1]2. Child Protection'!R$1,FALSE)=J57,"",VLOOKUP($A57,'[1]2. Child Protection'!$B$8:$BG$226,'[1]2. Child Protection'!R$1,FALSE))</f>
        <v/>
      </c>
      <c r="V57" s="18" t="str">
        <f>IF(VLOOKUP($A57,'[1]2. Child Protection'!$B$8:$BG$226,'[1]2. Child Protection'!S$1,FALSE)=K57,"",VLOOKUP($A57,'[1]2. Child Protection'!$B$8:$BG$226,'[1]2. Child Protection'!S$1,FALSE))</f>
        <v/>
      </c>
      <c r="W57" s="2" t="b">
        <f t="shared" si="0"/>
        <v>1</v>
      </c>
      <c r="X57" s="1" t="s">
        <v>103</v>
      </c>
      <c r="Y57" s="58" t="s">
        <v>22</v>
      </c>
      <c r="Z57" s="57"/>
      <c r="AA57" s="58" t="s">
        <v>22</v>
      </c>
      <c r="AB57" s="57"/>
      <c r="AC57" s="57"/>
      <c r="AD57" s="57"/>
      <c r="AE57" s="58" t="s">
        <v>22</v>
      </c>
      <c r="AF57" s="57"/>
      <c r="AG57" s="57"/>
      <c r="AH57" s="57"/>
    </row>
    <row r="58" spans="1:34" x14ac:dyDescent="0.15">
      <c r="A58" s="2" t="s">
        <v>104</v>
      </c>
      <c r="B58" s="54">
        <v>4.8</v>
      </c>
      <c r="C58" s="48"/>
      <c r="D58" s="54">
        <v>29.4</v>
      </c>
      <c r="E58" s="48"/>
      <c r="F58" s="55" t="s">
        <v>45</v>
      </c>
      <c r="G58" s="55" t="s">
        <v>46</v>
      </c>
      <c r="H58" s="54">
        <v>5.9</v>
      </c>
      <c r="I58" s="48"/>
      <c r="J58" s="55" t="s">
        <v>45</v>
      </c>
      <c r="K58" s="55" t="s">
        <v>46</v>
      </c>
      <c r="M58" s="18" t="str">
        <f>IF(VLOOKUP($A58,'[1]2. Child Protection'!$B$8:$BG$226,'[1]2. Child Protection'!J$1,FALSE)=B58,"",VLOOKUP($A58,'[1]2. Child Protection'!$B$8:$BG$226,'[1]2. Child Protection'!J$1,FALSE)-B58)</f>
        <v/>
      </c>
      <c r="N58" s="18" t="str">
        <f>IF(VLOOKUP($A58,'[1]2. Child Protection'!$B$8:$BG$226,'[1]2. Child Protection'!K$1,FALSE)=C58,"",VLOOKUP($A58,'[1]2. Child Protection'!$B$8:$BG$226,'[1]2. Child Protection'!K$1,FALSE))</f>
        <v/>
      </c>
      <c r="O58" s="18" t="str">
        <f>IF(VLOOKUP($A58,'[1]2. Child Protection'!$B$8:$BG$226,'[1]2. Child Protection'!L$1,FALSE)=D58,"",VLOOKUP($A58,'[1]2. Child Protection'!$B$8:$BG$226,'[1]2. Child Protection'!L$1,FALSE)-D58)</f>
        <v/>
      </c>
      <c r="P58" s="18" t="str">
        <f>IF(VLOOKUP($A58,'[1]2. Child Protection'!$B$8:$BG$226,'[1]2. Child Protection'!M$1,FALSE)=E58,"",VLOOKUP($A58,'[1]2. Child Protection'!$B$8:$BG$226,'[1]2. Child Protection'!M$1,FALSE))</f>
        <v/>
      </c>
      <c r="Q58" s="18" t="str">
        <f>IF(VLOOKUP($A58,'[1]2. Child Protection'!$B$8:$BG$226,'[1]2. Child Protection'!N$1,FALSE)=F58,"",VLOOKUP($A58,'[1]2. Child Protection'!$B$8:$BG$226,'[1]2. Child Protection'!N$1,FALSE))</f>
        <v/>
      </c>
      <c r="R58" s="18" t="str">
        <f>IF(VLOOKUP($A58,'[1]2. Child Protection'!$B$8:$BG$226,'[1]2. Child Protection'!O$1,FALSE)=G58,"",VLOOKUP($A58,'[1]2. Child Protection'!$B$8:$BG$226,'[1]2. Child Protection'!O$1,FALSE))</f>
        <v/>
      </c>
      <c r="S58" s="18" t="str">
        <f>IF(VLOOKUP($A58,'[1]2. Child Protection'!$B$8:$BG$226,'[1]2. Child Protection'!P$1,FALSE)=H58,"",VLOOKUP($A58,'[1]2. Child Protection'!$B$8:$BG$226,'[1]2. Child Protection'!P$1,FALSE)-H58)</f>
        <v/>
      </c>
      <c r="T58" s="18" t="str">
        <f>IF(VLOOKUP($A58,'[1]2. Child Protection'!$B$8:$BG$226,'[1]2. Child Protection'!Q$1,FALSE)=I58,"",VLOOKUP($A58,'[1]2. Child Protection'!$B$8:$BG$226,'[1]2. Child Protection'!Q$1,FALSE))</f>
        <v/>
      </c>
      <c r="U58" s="18" t="str">
        <f>IF(VLOOKUP($A58,'[1]2. Child Protection'!$B$8:$BG$226,'[1]2. Child Protection'!R$1,FALSE)=J58,"",VLOOKUP($A58,'[1]2. Child Protection'!$B$8:$BG$226,'[1]2. Child Protection'!R$1,FALSE))</f>
        <v/>
      </c>
      <c r="V58" s="18" t="str">
        <f>IF(VLOOKUP($A58,'[1]2. Child Protection'!$B$8:$BG$226,'[1]2. Child Protection'!S$1,FALSE)=K58,"",VLOOKUP($A58,'[1]2. Child Protection'!$B$8:$BG$226,'[1]2. Child Protection'!S$1,FALSE))</f>
        <v/>
      </c>
      <c r="W58" s="2" t="b">
        <f t="shared" si="0"/>
        <v>1</v>
      </c>
      <c r="X58" s="1" t="s">
        <v>104</v>
      </c>
      <c r="Y58" s="56">
        <v>4.8</v>
      </c>
      <c r="Z58" s="57"/>
      <c r="AA58" s="56">
        <v>29.4</v>
      </c>
      <c r="AB58" s="57"/>
      <c r="AC58" s="58" t="s">
        <v>45</v>
      </c>
      <c r="AD58" s="58" t="s">
        <v>46</v>
      </c>
      <c r="AE58" s="56">
        <v>5.9</v>
      </c>
      <c r="AF58" s="57"/>
      <c r="AG58" s="58" t="s">
        <v>45</v>
      </c>
      <c r="AH58" s="58" t="s">
        <v>46</v>
      </c>
    </row>
    <row r="59" spans="1:34" x14ac:dyDescent="0.15">
      <c r="A59" s="2" t="s">
        <v>105</v>
      </c>
      <c r="B59" s="55" t="s">
        <v>22</v>
      </c>
      <c r="C59" s="48"/>
      <c r="D59" s="55" t="s">
        <v>22</v>
      </c>
      <c r="E59" s="48"/>
      <c r="F59" s="48"/>
      <c r="G59" s="48"/>
      <c r="H59" s="55" t="s">
        <v>22</v>
      </c>
      <c r="I59" s="48"/>
      <c r="J59" s="48"/>
      <c r="K59" s="48"/>
      <c r="M59" s="18" t="str">
        <f>IF(VLOOKUP($A59,'[1]2. Child Protection'!$B$8:$BG$226,'[1]2. Child Protection'!J$1,FALSE)=B59,"",VLOOKUP($A59,'[1]2. Child Protection'!$B$8:$BG$226,'[1]2. Child Protection'!J$1,FALSE)-B59)</f>
        <v/>
      </c>
      <c r="N59" s="18" t="str">
        <f>IF(VLOOKUP($A59,'[1]2. Child Protection'!$B$8:$BG$226,'[1]2. Child Protection'!K$1,FALSE)=C59,"",VLOOKUP($A59,'[1]2. Child Protection'!$B$8:$BG$226,'[1]2. Child Protection'!K$1,FALSE))</f>
        <v/>
      </c>
      <c r="O59" s="18" t="str">
        <f>IF(VLOOKUP($A59,'[1]2. Child Protection'!$B$8:$BG$226,'[1]2. Child Protection'!L$1,FALSE)=D59,"",VLOOKUP($A59,'[1]2. Child Protection'!$B$8:$BG$226,'[1]2. Child Protection'!L$1,FALSE)-D59)</f>
        <v/>
      </c>
      <c r="P59" s="18" t="str">
        <f>IF(VLOOKUP($A59,'[1]2. Child Protection'!$B$8:$BG$226,'[1]2. Child Protection'!M$1,FALSE)=E59,"",VLOOKUP($A59,'[1]2. Child Protection'!$B$8:$BG$226,'[1]2. Child Protection'!M$1,FALSE))</f>
        <v/>
      </c>
      <c r="Q59" s="18" t="str">
        <f>IF(VLOOKUP($A59,'[1]2. Child Protection'!$B$8:$BG$226,'[1]2. Child Protection'!N$1,FALSE)=F59,"",VLOOKUP($A59,'[1]2. Child Protection'!$B$8:$BG$226,'[1]2. Child Protection'!N$1,FALSE))</f>
        <v/>
      </c>
      <c r="R59" s="18" t="str">
        <f>IF(VLOOKUP($A59,'[1]2. Child Protection'!$B$8:$BG$226,'[1]2. Child Protection'!O$1,FALSE)=G59,"",VLOOKUP($A59,'[1]2. Child Protection'!$B$8:$BG$226,'[1]2. Child Protection'!O$1,FALSE))</f>
        <v/>
      </c>
      <c r="S59" s="18" t="str">
        <f>IF(VLOOKUP($A59,'[1]2. Child Protection'!$B$8:$BG$226,'[1]2. Child Protection'!P$1,FALSE)=H59,"",VLOOKUP($A59,'[1]2. Child Protection'!$B$8:$BG$226,'[1]2. Child Protection'!P$1,FALSE)-H59)</f>
        <v/>
      </c>
      <c r="T59" s="18" t="str">
        <f>IF(VLOOKUP($A59,'[1]2. Child Protection'!$B$8:$BG$226,'[1]2. Child Protection'!Q$1,FALSE)=I59,"",VLOOKUP($A59,'[1]2. Child Protection'!$B$8:$BG$226,'[1]2. Child Protection'!Q$1,FALSE))</f>
        <v/>
      </c>
      <c r="U59" s="18" t="str">
        <f>IF(VLOOKUP($A59,'[1]2. Child Protection'!$B$8:$BG$226,'[1]2. Child Protection'!R$1,FALSE)=J59,"",VLOOKUP($A59,'[1]2. Child Protection'!$B$8:$BG$226,'[1]2. Child Protection'!R$1,FALSE))</f>
        <v/>
      </c>
      <c r="V59" s="18" t="str">
        <f>IF(VLOOKUP($A59,'[1]2. Child Protection'!$B$8:$BG$226,'[1]2. Child Protection'!S$1,FALSE)=K59,"",VLOOKUP($A59,'[1]2. Child Protection'!$B$8:$BG$226,'[1]2. Child Protection'!S$1,FALSE))</f>
        <v/>
      </c>
      <c r="W59" s="2" t="b">
        <f t="shared" si="0"/>
        <v>1</v>
      </c>
      <c r="X59" s="1" t="s">
        <v>105</v>
      </c>
      <c r="Y59" s="58" t="s">
        <v>22</v>
      </c>
      <c r="Z59" s="57"/>
      <c r="AA59" s="58" t="s">
        <v>22</v>
      </c>
      <c r="AB59" s="57"/>
      <c r="AC59" s="57"/>
      <c r="AD59" s="57"/>
      <c r="AE59" s="58" t="s">
        <v>22</v>
      </c>
      <c r="AF59" s="57"/>
      <c r="AG59" s="57"/>
      <c r="AH59" s="57"/>
    </row>
    <row r="60" spans="1:34" x14ac:dyDescent="0.15">
      <c r="A60" s="2" t="s">
        <v>106</v>
      </c>
      <c r="B60" s="55" t="s">
        <v>22</v>
      </c>
      <c r="C60" s="48"/>
      <c r="D60" s="55" t="s">
        <v>22</v>
      </c>
      <c r="E60" s="48"/>
      <c r="F60" s="48"/>
      <c r="G60" s="48"/>
      <c r="H60" s="55" t="s">
        <v>22</v>
      </c>
      <c r="I60" s="48"/>
      <c r="J60" s="48"/>
      <c r="K60" s="48"/>
      <c r="M60" s="18" t="str">
        <f>IF(VLOOKUP($A60,'[1]2. Child Protection'!$B$8:$BG$226,'[1]2. Child Protection'!J$1,FALSE)=B60,"",VLOOKUP($A60,'[1]2. Child Protection'!$B$8:$BG$226,'[1]2. Child Protection'!J$1,FALSE)-B60)</f>
        <v/>
      </c>
      <c r="N60" s="18" t="str">
        <f>IF(VLOOKUP($A60,'[1]2. Child Protection'!$B$8:$BG$226,'[1]2. Child Protection'!K$1,FALSE)=C60,"",VLOOKUP($A60,'[1]2. Child Protection'!$B$8:$BG$226,'[1]2. Child Protection'!K$1,FALSE))</f>
        <v/>
      </c>
      <c r="O60" s="18" t="str">
        <f>IF(VLOOKUP($A60,'[1]2. Child Protection'!$B$8:$BG$226,'[1]2. Child Protection'!L$1,FALSE)=D60,"",VLOOKUP($A60,'[1]2. Child Protection'!$B$8:$BG$226,'[1]2. Child Protection'!L$1,FALSE)-D60)</f>
        <v/>
      </c>
      <c r="P60" s="18" t="str">
        <f>IF(VLOOKUP($A60,'[1]2. Child Protection'!$B$8:$BG$226,'[1]2. Child Protection'!M$1,FALSE)=E60,"",VLOOKUP($A60,'[1]2. Child Protection'!$B$8:$BG$226,'[1]2. Child Protection'!M$1,FALSE))</f>
        <v/>
      </c>
      <c r="Q60" s="18" t="str">
        <f>IF(VLOOKUP($A60,'[1]2. Child Protection'!$B$8:$BG$226,'[1]2. Child Protection'!N$1,FALSE)=F60,"",VLOOKUP($A60,'[1]2. Child Protection'!$B$8:$BG$226,'[1]2. Child Protection'!N$1,FALSE))</f>
        <v/>
      </c>
      <c r="R60" s="18" t="str">
        <f>IF(VLOOKUP($A60,'[1]2. Child Protection'!$B$8:$BG$226,'[1]2. Child Protection'!O$1,FALSE)=G60,"",VLOOKUP($A60,'[1]2. Child Protection'!$B$8:$BG$226,'[1]2. Child Protection'!O$1,FALSE))</f>
        <v/>
      </c>
      <c r="S60" s="18" t="str">
        <f>IF(VLOOKUP($A60,'[1]2. Child Protection'!$B$8:$BG$226,'[1]2. Child Protection'!P$1,FALSE)=H60,"",VLOOKUP($A60,'[1]2. Child Protection'!$B$8:$BG$226,'[1]2. Child Protection'!P$1,FALSE)-H60)</f>
        <v/>
      </c>
      <c r="T60" s="18" t="str">
        <f>IF(VLOOKUP($A60,'[1]2. Child Protection'!$B$8:$BG$226,'[1]2. Child Protection'!Q$1,FALSE)=I60,"",VLOOKUP($A60,'[1]2. Child Protection'!$B$8:$BG$226,'[1]2. Child Protection'!Q$1,FALSE))</f>
        <v/>
      </c>
      <c r="U60" s="18" t="str">
        <f>IF(VLOOKUP($A60,'[1]2. Child Protection'!$B$8:$BG$226,'[1]2. Child Protection'!R$1,FALSE)=J60,"",VLOOKUP($A60,'[1]2. Child Protection'!$B$8:$BG$226,'[1]2. Child Protection'!R$1,FALSE))</f>
        <v/>
      </c>
      <c r="V60" s="18" t="str">
        <f>IF(VLOOKUP($A60,'[1]2. Child Protection'!$B$8:$BG$226,'[1]2. Child Protection'!S$1,FALSE)=K60,"",VLOOKUP($A60,'[1]2. Child Protection'!$B$8:$BG$226,'[1]2. Child Protection'!S$1,FALSE))</f>
        <v/>
      </c>
      <c r="W60" s="2" t="b">
        <f t="shared" si="0"/>
        <v>1</v>
      </c>
      <c r="X60" s="1" t="s">
        <v>106</v>
      </c>
      <c r="Y60" s="58" t="s">
        <v>22</v>
      </c>
      <c r="Z60" s="57"/>
      <c r="AA60" s="58" t="s">
        <v>22</v>
      </c>
      <c r="AB60" s="57"/>
      <c r="AC60" s="57"/>
      <c r="AD60" s="57"/>
      <c r="AE60" s="58" t="s">
        <v>22</v>
      </c>
      <c r="AF60" s="57"/>
      <c r="AG60" s="57"/>
      <c r="AH60" s="57"/>
    </row>
    <row r="61" spans="1:34" x14ac:dyDescent="0.15">
      <c r="A61" s="2" t="s">
        <v>107</v>
      </c>
      <c r="B61" s="54">
        <v>0</v>
      </c>
      <c r="C61" s="48"/>
      <c r="D61" s="54">
        <v>0.1</v>
      </c>
      <c r="E61" s="48"/>
      <c r="F61" s="55" t="s">
        <v>76</v>
      </c>
      <c r="G61" s="55" t="s">
        <v>108</v>
      </c>
      <c r="H61" s="54">
        <v>0</v>
      </c>
      <c r="I61" s="48"/>
      <c r="J61" s="55" t="s">
        <v>76</v>
      </c>
      <c r="K61" s="55" t="s">
        <v>108</v>
      </c>
      <c r="M61" s="18" t="str">
        <f>IF(VLOOKUP($A61,'[1]2. Child Protection'!$B$8:$BG$226,'[1]2. Child Protection'!J$1,FALSE)=B61,"",VLOOKUP($A61,'[1]2. Child Protection'!$B$8:$BG$226,'[1]2. Child Protection'!J$1,FALSE)-B61)</f>
        <v/>
      </c>
      <c r="N61" s="18" t="str">
        <f>IF(VLOOKUP($A61,'[1]2. Child Protection'!$B$8:$BG$226,'[1]2. Child Protection'!K$1,FALSE)=C61,"",VLOOKUP($A61,'[1]2. Child Protection'!$B$8:$BG$226,'[1]2. Child Protection'!K$1,FALSE))</f>
        <v/>
      </c>
      <c r="O61" s="18" t="str">
        <f>IF(VLOOKUP($A61,'[1]2. Child Protection'!$B$8:$BG$226,'[1]2. Child Protection'!L$1,FALSE)=D61,"",VLOOKUP($A61,'[1]2. Child Protection'!$B$8:$BG$226,'[1]2. Child Protection'!L$1,FALSE)-D61)</f>
        <v/>
      </c>
      <c r="P61" s="18" t="str">
        <f>IF(VLOOKUP($A61,'[1]2. Child Protection'!$B$8:$BG$226,'[1]2. Child Protection'!M$1,FALSE)=E61,"",VLOOKUP($A61,'[1]2. Child Protection'!$B$8:$BG$226,'[1]2. Child Protection'!M$1,FALSE))</f>
        <v/>
      </c>
      <c r="Q61" s="18" t="str">
        <f>IF(VLOOKUP($A61,'[1]2. Child Protection'!$B$8:$BG$226,'[1]2. Child Protection'!N$1,FALSE)=F61,"",VLOOKUP($A61,'[1]2. Child Protection'!$B$8:$BG$226,'[1]2. Child Protection'!N$1,FALSE))</f>
        <v/>
      </c>
      <c r="R61" s="18" t="str">
        <f>IF(VLOOKUP($A61,'[1]2. Child Protection'!$B$8:$BG$226,'[1]2. Child Protection'!O$1,FALSE)=G61,"",VLOOKUP($A61,'[1]2. Child Protection'!$B$8:$BG$226,'[1]2. Child Protection'!O$1,FALSE))</f>
        <v/>
      </c>
      <c r="S61" s="18" t="str">
        <f>IF(VLOOKUP($A61,'[1]2. Child Protection'!$B$8:$BG$226,'[1]2. Child Protection'!P$1,FALSE)=H61,"",VLOOKUP($A61,'[1]2. Child Protection'!$B$8:$BG$226,'[1]2. Child Protection'!P$1,FALSE)-H61)</f>
        <v/>
      </c>
      <c r="T61" s="18" t="str">
        <f>IF(VLOOKUP($A61,'[1]2. Child Protection'!$B$8:$BG$226,'[1]2. Child Protection'!Q$1,FALSE)=I61,"",VLOOKUP($A61,'[1]2. Child Protection'!$B$8:$BG$226,'[1]2. Child Protection'!Q$1,FALSE))</f>
        <v/>
      </c>
      <c r="U61" s="18" t="str">
        <f>IF(VLOOKUP($A61,'[1]2. Child Protection'!$B$8:$BG$226,'[1]2. Child Protection'!R$1,FALSE)=J61,"",VLOOKUP($A61,'[1]2. Child Protection'!$B$8:$BG$226,'[1]2. Child Protection'!R$1,FALSE))</f>
        <v/>
      </c>
      <c r="V61" s="18" t="str">
        <f>IF(VLOOKUP($A61,'[1]2. Child Protection'!$B$8:$BG$226,'[1]2. Child Protection'!S$1,FALSE)=K61,"",VLOOKUP($A61,'[1]2. Child Protection'!$B$8:$BG$226,'[1]2. Child Protection'!S$1,FALSE))</f>
        <v/>
      </c>
      <c r="W61" s="2" t="b">
        <f t="shared" si="0"/>
        <v>1</v>
      </c>
      <c r="X61" s="1" t="s">
        <v>107</v>
      </c>
      <c r="Y61" s="56">
        <v>0</v>
      </c>
      <c r="Z61" s="57"/>
      <c r="AA61" s="56">
        <v>0.1</v>
      </c>
      <c r="AB61" s="57"/>
      <c r="AC61" s="58" t="s">
        <v>76</v>
      </c>
      <c r="AD61" s="58" t="s">
        <v>108</v>
      </c>
      <c r="AE61" s="56">
        <v>0</v>
      </c>
      <c r="AF61" s="57"/>
      <c r="AG61" s="58" t="s">
        <v>76</v>
      </c>
      <c r="AH61" s="58" t="s">
        <v>108</v>
      </c>
    </row>
    <row r="62" spans="1:34" x14ac:dyDescent="0.15">
      <c r="A62" s="2" t="s">
        <v>109</v>
      </c>
      <c r="B62" s="54">
        <v>8.4440000000000008</v>
      </c>
      <c r="C62" s="48"/>
      <c r="D62" s="54">
        <v>29.113</v>
      </c>
      <c r="E62" s="48"/>
      <c r="F62" s="55" t="s">
        <v>17</v>
      </c>
      <c r="G62" s="55" t="s">
        <v>110</v>
      </c>
      <c r="H62" s="54">
        <v>5.6</v>
      </c>
      <c r="I62" s="48"/>
      <c r="J62" s="55" t="s">
        <v>17</v>
      </c>
      <c r="K62" s="55" t="s">
        <v>110</v>
      </c>
      <c r="M62" s="18" t="str">
        <f>IF(VLOOKUP($A62,'[1]2. Child Protection'!$B$8:$BG$226,'[1]2. Child Protection'!J$1,FALSE)=B62,"",VLOOKUP($A62,'[1]2. Child Protection'!$B$8:$BG$226,'[1]2. Child Protection'!J$1,FALSE)-B62)</f>
        <v/>
      </c>
      <c r="N62" s="18" t="str">
        <f>IF(VLOOKUP($A62,'[1]2. Child Protection'!$B$8:$BG$226,'[1]2. Child Protection'!K$1,FALSE)=C62,"",VLOOKUP($A62,'[1]2. Child Protection'!$B$8:$BG$226,'[1]2. Child Protection'!K$1,FALSE))</f>
        <v/>
      </c>
      <c r="O62" s="18" t="str">
        <f>IF(VLOOKUP($A62,'[1]2. Child Protection'!$B$8:$BG$226,'[1]2. Child Protection'!L$1,FALSE)=D62,"",VLOOKUP($A62,'[1]2. Child Protection'!$B$8:$BG$226,'[1]2. Child Protection'!L$1,FALSE)-D62)</f>
        <v/>
      </c>
      <c r="P62" s="18" t="str">
        <f>IF(VLOOKUP($A62,'[1]2. Child Protection'!$B$8:$BG$226,'[1]2. Child Protection'!M$1,FALSE)=E62,"",VLOOKUP($A62,'[1]2. Child Protection'!$B$8:$BG$226,'[1]2. Child Protection'!M$1,FALSE))</f>
        <v/>
      </c>
      <c r="Q62" s="18" t="str">
        <f>IF(VLOOKUP($A62,'[1]2. Child Protection'!$B$8:$BG$226,'[1]2. Child Protection'!N$1,FALSE)=F62,"",VLOOKUP($A62,'[1]2. Child Protection'!$B$8:$BG$226,'[1]2. Child Protection'!N$1,FALSE))</f>
        <v/>
      </c>
      <c r="R62" s="18" t="str">
        <f>IF(VLOOKUP($A62,'[1]2. Child Protection'!$B$8:$BG$226,'[1]2. Child Protection'!O$1,FALSE)=G62,"",VLOOKUP($A62,'[1]2. Child Protection'!$B$8:$BG$226,'[1]2. Child Protection'!O$1,FALSE))</f>
        <v/>
      </c>
      <c r="S62" s="18" t="str">
        <f>IF(VLOOKUP($A62,'[1]2. Child Protection'!$B$8:$BG$226,'[1]2. Child Protection'!P$1,FALSE)=H62,"",VLOOKUP($A62,'[1]2. Child Protection'!$B$8:$BG$226,'[1]2. Child Protection'!P$1,FALSE)-H62)</f>
        <v/>
      </c>
      <c r="T62" s="18" t="str">
        <f>IF(VLOOKUP($A62,'[1]2. Child Protection'!$B$8:$BG$226,'[1]2. Child Protection'!Q$1,FALSE)=I62,"",VLOOKUP($A62,'[1]2. Child Protection'!$B$8:$BG$226,'[1]2. Child Protection'!Q$1,FALSE))</f>
        <v/>
      </c>
      <c r="U62" s="18" t="str">
        <f>IF(VLOOKUP($A62,'[1]2. Child Protection'!$B$8:$BG$226,'[1]2. Child Protection'!R$1,FALSE)=J62,"",VLOOKUP($A62,'[1]2. Child Protection'!$B$8:$BG$226,'[1]2. Child Protection'!R$1,FALSE))</f>
        <v/>
      </c>
      <c r="V62" s="18" t="str">
        <f>IF(VLOOKUP($A62,'[1]2. Child Protection'!$B$8:$BG$226,'[1]2. Child Protection'!S$1,FALSE)=K62,"",VLOOKUP($A62,'[1]2. Child Protection'!$B$8:$BG$226,'[1]2. Child Protection'!S$1,FALSE))</f>
        <v/>
      </c>
      <c r="W62" s="2" t="b">
        <f t="shared" si="0"/>
        <v>1</v>
      </c>
      <c r="X62" s="1" t="s">
        <v>109</v>
      </c>
      <c r="Y62" s="56">
        <v>8.4</v>
      </c>
      <c r="Z62" s="57"/>
      <c r="AA62" s="56">
        <v>29.1</v>
      </c>
      <c r="AB62" s="57"/>
      <c r="AC62" s="58" t="s">
        <v>17</v>
      </c>
      <c r="AD62" s="58" t="s">
        <v>110</v>
      </c>
      <c r="AE62" s="56">
        <v>5.6</v>
      </c>
      <c r="AF62" s="57"/>
      <c r="AG62" s="58" t="s">
        <v>17</v>
      </c>
      <c r="AH62" s="58" t="s">
        <v>110</v>
      </c>
    </row>
    <row r="63" spans="1:34" x14ac:dyDescent="0.15">
      <c r="A63" s="2" t="s">
        <v>111</v>
      </c>
      <c r="B63" s="55" t="s">
        <v>22</v>
      </c>
      <c r="C63" s="48"/>
      <c r="D63" s="54">
        <v>0.7</v>
      </c>
      <c r="E63" s="48" t="s">
        <v>30</v>
      </c>
      <c r="F63" s="55" t="s">
        <v>112</v>
      </c>
      <c r="G63" s="55" t="s">
        <v>113</v>
      </c>
      <c r="H63" s="55" t="s">
        <v>22</v>
      </c>
      <c r="I63" s="48"/>
      <c r="J63" s="48"/>
      <c r="K63" s="48"/>
      <c r="M63" s="18" t="str">
        <f>IF(VLOOKUP($A63,'[1]2. Child Protection'!$B$8:$BG$226,'[1]2. Child Protection'!J$1,FALSE)=B63,"",VLOOKUP($A63,'[1]2. Child Protection'!$B$8:$BG$226,'[1]2. Child Protection'!J$1,FALSE)-B63)</f>
        <v/>
      </c>
      <c r="N63" s="18" t="str">
        <f>IF(VLOOKUP($A63,'[1]2. Child Protection'!$B$8:$BG$226,'[1]2. Child Protection'!K$1,FALSE)=C63,"",VLOOKUP($A63,'[1]2. Child Protection'!$B$8:$BG$226,'[1]2. Child Protection'!K$1,FALSE))</f>
        <v/>
      </c>
      <c r="O63" s="18" t="str">
        <f>IF(VLOOKUP($A63,'[1]2. Child Protection'!$B$8:$BG$226,'[1]2. Child Protection'!L$1,FALSE)=D63,"",VLOOKUP($A63,'[1]2. Child Protection'!$B$8:$BG$226,'[1]2. Child Protection'!L$1,FALSE)-D63)</f>
        <v/>
      </c>
      <c r="P63" s="18" t="str">
        <f>IF(VLOOKUP($A63,'[1]2. Child Protection'!$B$8:$BG$226,'[1]2. Child Protection'!M$1,FALSE)=E63,"",VLOOKUP($A63,'[1]2. Child Protection'!$B$8:$BG$226,'[1]2. Child Protection'!M$1,FALSE))</f>
        <v/>
      </c>
      <c r="Q63" s="18" t="str">
        <f>IF(VLOOKUP($A63,'[1]2. Child Protection'!$B$8:$BG$226,'[1]2. Child Protection'!N$1,FALSE)=F63,"",VLOOKUP($A63,'[1]2. Child Protection'!$B$8:$BG$226,'[1]2. Child Protection'!N$1,FALSE))</f>
        <v/>
      </c>
      <c r="R63" s="18" t="str">
        <f>IF(VLOOKUP($A63,'[1]2. Child Protection'!$B$8:$BG$226,'[1]2. Child Protection'!O$1,FALSE)=G63,"",VLOOKUP($A63,'[1]2. Child Protection'!$B$8:$BG$226,'[1]2. Child Protection'!O$1,FALSE))</f>
        <v/>
      </c>
      <c r="S63" s="18" t="str">
        <f>IF(VLOOKUP($A63,'[1]2. Child Protection'!$B$8:$BG$226,'[1]2. Child Protection'!P$1,FALSE)=H63,"",VLOOKUP($A63,'[1]2. Child Protection'!$B$8:$BG$226,'[1]2. Child Protection'!P$1,FALSE)-H63)</f>
        <v/>
      </c>
      <c r="T63" s="18" t="str">
        <f>IF(VLOOKUP($A63,'[1]2. Child Protection'!$B$8:$BG$226,'[1]2. Child Protection'!Q$1,FALSE)=I63,"",VLOOKUP($A63,'[1]2. Child Protection'!$B$8:$BG$226,'[1]2. Child Protection'!Q$1,FALSE))</f>
        <v/>
      </c>
      <c r="U63" s="18" t="str">
        <f>IF(VLOOKUP($A63,'[1]2. Child Protection'!$B$8:$BG$226,'[1]2. Child Protection'!R$1,FALSE)=J63,"",VLOOKUP($A63,'[1]2. Child Protection'!$B$8:$BG$226,'[1]2. Child Protection'!R$1,FALSE))</f>
        <v/>
      </c>
      <c r="V63" s="18" t="str">
        <f>IF(VLOOKUP($A63,'[1]2. Child Protection'!$B$8:$BG$226,'[1]2. Child Protection'!S$1,FALSE)=K63,"",VLOOKUP($A63,'[1]2. Child Protection'!$B$8:$BG$226,'[1]2. Child Protection'!S$1,FALSE))</f>
        <v/>
      </c>
      <c r="W63" s="2" t="b">
        <f t="shared" si="0"/>
        <v>0</v>
      </c>
      <c r="X63" s="1" t="s">
        <v>111</v>
      </c>
      <c r="Y63" s="58" t="s">
        <v>22</v>
      </c>
      <c r="Z63" s="57"/>
      <c r="AA63" s="56">
        <v>0.7</v>
      </c>
      <c r="AB63" s="57" t="s">
        <v>30</v>
      </c>
      <c r="AC63" s="58" t="s">
        <v>112</v>
      </c>
      <c r="AD63" s="58" t="s">
        <v>113</v>
      </c>
      <c r="AE63" s="58" t="s">
        <v>22</v>
      </c>
      <c r="AF63" s="57"/>
      <c r="AG63" s="57"/>
      <c r="AH63" s="57"/>
    </row>
    <row r="64" spans="1:34" x14ac:dyDescent="0.15">
      <c r="A64" s="2" t="s">
        <v>114</v>
      </c>
      <c r="B64" s="54">
        <v>1.431</v>
      </c>
      <c r="C64" s="48"/>
      <c r="D64" s="54">
        <v>6.4509999999999996</v>
      </c>
      <c r="E64" s="48"/>
      <c r="F64" s="55" t="s">
        <v>45</v>
      </c>
      <c r="G64" s="55" t="s">
        <v>115</v>
      </c>
      <c r="H64" s="55" t="s">
        <v>22</v>
      </c>
      <c r="I64" s="48"/>
      <c r="J64" s="48"/>
      <c r="K64" s="48"/>
      <c r="M64" s="18" t="str">
        <f>IF(VLOOKUP($A64,'[1]2. Child Protection'!$B$8:$BG$226,'[1]2. Child Protection'!J$1,FALSE)=B64,"",VLOOKUP($A64,'[1]2. Child Protection'!$B$8:$BG$226,'[1]2. Child Protection'!J$1,FALSE)-B64)</f>
        <v/>
      </c>
      <c r="N64" s="18" t="str">
        <f>IF(VLOOKUP($A64,'[1]2. Child Protection'!$B$8:$BG$226,'[1]2. Child Protection'!K$1,FALSE)=C64,"",VLOOKUP($A64,'[1]2. Child Protection'!$B$8:$BG$226,'[1]2. Child Protection'!K$1,FALSE))</f>
        <v/>
      </c>
      <c r="O64" s="18" t="str">
        <f>IF(VLOOKUP($A64,'[1]2. Child Protection'!$B$8:$BG$226,'[1]2. Child Protection'!L$1,FALSE)=D64,"",VLOOKUP($A64,'[1]2. Child Protection'!$B$8:$BG$226,'[1]2. Child Protection'!L$1,FALSE)-D64)</f>
        <v/>
      </c>
      <c r="P64" s="18" t="str">
        <f>IF(VLOOKUP($A64,'[1]2. Child Protection'!$B$8:$BG$226,'[1]2. Child Protection'!M$1,FALSE)=E64,"",VLOOKUP($A64,'[1]2. Child Protection'!$B$8:$BG$226,'[1]2. Child Protection'!M$1,FALSE))</f>
        <v/>
      </c>
      <c r="Q64" s="18" t="str">
        <f>IF(VLOOKUP($A64,'[1]2. Child Protection'!$B$8:$BG$226,'[1]2. Child Protection'!N$1,FALSE)=F64,"",VLOOKUP($A64,'[1]2. Child Protection'!$B$8:$BG$226,'[1]2. Child Protection'!N$1,FALSE))</f>
        <v/>
      </c>
      <c r="R64" s="18" t="str">
        <f>IF(VLOOKUP($A64,'[1]2. Child Protection'!$B$8:$BG$226,'[1]2. Child Protection'!O$1,FALSE)=G64,"",VLOOKUP($A64,'[1]2. Child Protection'!$B$8:$BG$226,'[1]2. Child Protection'!O$1,FALSE))</f>
        <v/>
      </c>
      <c r="S64" s="18" t="str">
        <f>IF(VLOOKUP($A64,'[1]2. Child Protection'!$B$8:$BG$226,'[1]2. Child Protection'!P$1,FALSE)=H64,"",VLOOKUP($A64,'[1]2. Child Protection'!$B$8:$BG$226,'[1]2. Child Protection'!P$1,FALSE)-H64)</f>
        <v/>
      </c>
      <c r="T64" s="18" t="str">
        <f>IF(VLOOKUP($A64,'[1]2. Child Protection'!$B$8:$BG$226,'[1]2. Child Protection'!Q$1,FALSE)=I64,"",VLOOKUP($A64,'[1]2. Child Protection'!$B$8:$BG$226,'[1]2. Child Protection'!Q$1,FALSE))</f>
        <v/>
      </c>
      <c r="U64" s="18" t="str">
        <f>IF(VLOOKUP($A64,'[1]2. Child Protection'!$B$8:$BG$226,'[1]2. Child Protection'!R$1,FALSE)=J64,"",VLOOKUP($A64,'[1]2. Child Protection'!$B$8:$BG$226,'[1]2. Child Protection'!R$1,FALSE))</f>
        <v/>
      </c>
      <c r="V64" s="18" t="str">
        <f>IF(VLOOKUP($A64,'[1]2. Child Protection'!$B$8:$BG$226,'[1]2. Child Protection'!S$1,FALSE)=K64,"",VLOOKUP($A64,'[1]2. Child Protection'!$B$8:$BG$226,'[1]2. Child Protection'!S$1,FALSE))</f>
        <v/>
      </c>
      <c r="W64" s="2" t="b">
        <f t="shared" si="0"/>
        <v>0</v>
      </c>
      <c r="X64" s="1" t="s">
        <v>114</v>
      </c>
      <c r="Y64" s="56">
        <v>1.3</v>
      </c>
      <c r="Z64" s="57" t="s">
        <v>37</v>
      </c>
      <c r="AA64" s="56">
        <v>5.3</v>
      </c>
      <c r="AB64" s="57" t="s">
        <v>37</v>
      </c>
      <c r="AC64" s="58" t="s">
        <v>49</v>
      </c>
      <c r="AD64" s="58" t="s">
        <v>361</v>
      </c>
      <c r="AE64" s="58" t="s">
        <v>22</v>
      </c>
      <c r="AF64" s="57"/>
      <c r="AG64" s="57"/>
      <c r="AH64" s="57"/>
    </row>
    <row r="65" spans="1:34" x14ac:dyDescent="0.15">
      <c r="A65" s="2" t="s">
        <v>116</v>
      </c>
      <c r="B65" s="55" t="s">
        <v>22</v>
      </c>
      <c r="C65" s="48"/>
      <c r="D65" s="55" t="s">
        <v>22</v>
      </c>
      <c r="E65" s="48"/>
      <c r="F65" s="48"/>
      <c r="G65" s="48"/>
      <c r="H65" s="55" t="s">
        <v>22</v>
      </c>
      <c r="I65" s="48"/>
      <c r="J65" s="48"/>
      <c r="K65" s="48"/>
      <c r="M65" s="18" t="str">
        <f>IF(VLOOKUP($A65,'[1]2. Child Protection'!$B$8:$BG$226,'[1]2. Child Protection'!J$1,FALSE)=B65,"",VLOOKUP($A65,'[1]2. Child Protection'!$B$8:$BG$226,'[1]2. Child Protection'!J$1,FALSE)-B65)</f>
        <v/>
      </c>
      <c r="N65" s="18" t="str">
        <f>IF(VLOOKUP($A65,'[1]2. Child Protection'!$B$8:$BG$226,'[1]2. Child Protection'!K$1,FALSE)=C65,"",VLOOKUP($A65,'[1]2. Child Protection'!$B$8:$BG$226,'[1]2. Child Protection'!K$1,FALSE))</f>
        <v/>
      </c>
      <c r="O65" s="18" t="str">
        <f>IF(VLOOKUP($A65,'[1]2. Child Protection'!$B$8:$BG$226,'[1]2. Child Protection'!L$1,FALSE)=D65,"",VLOOKUP($A65,'[1]2. Child Protection'!$B$8:$BG$226,'[1]2. Child Protection'!L$1,FALSE)-D65)</f>
        <v/>
      </c>
      <c r="P65" s="18" t="str">
        <f>IF(VLOOKUP($A65,'[1]2. Child Protection'!$B$8:$BG$226,'[1]2. Child Protection'!M$1,FALSE)=E65,"",VLOOKUP($A65,'[1]2. Child Protection'!$B$8:$BG$226,'[1]2. Child Protection'!M$1,FALSE))</f>
        <v/>
      </c>
      <c r="Q65" s="18" t="str">
        <f>IF(VLOOKUP($A65,'[1]2. Child Protection'!$B$8:$BG$226,'[1]2. Child Protection'!N$1,FALSE)=F65,"",VLOOKUP($A65,'[1]2. Child Protection'!$B$8:$BG$226,'[1]2. Child Protection'!N$1,FALSE))</f>
        <v/>
      </c>
      <c r="R65" s="18" t="str">
        <f>IF(VLOOKUP($A65,'[1]2. Child Protection'!$B$8:$BG$226,'[1]2. Child Protection'!O$1,FALSE)=G65,"",VLOOKUP($A65,'[1]2. Child Protection'!$B$8:$BG$226,'[1]2. Child Protection'!O$1,FALSE))</f>
        <v/>
      </c>
      <c r="S65" s="18" t="str">
        <f>IF(VLOOKUP($A65,'[1]2. Child Protection'!$B$8:$BG$226,'[1]2. Child Protection'!P$1,FALSE)=H65,"",VLOOKUP($A65,'[1]2. Child Protection'!$B$8:$BG$226,'[1]2. Child Protection'!P$1,FALSE)-H65)</f>
        <v/>
      </c>
      <c r="T65" s="18" t="str">
        <f>IF(VLOOKUP($A65,'[1]2. Child Protection'!$B$8:$BG$226,'[1]2. Child Protection'!Q$1,FALSE)=I65,"",VLOOKUP($A65,'[1]2. Child Protection'!$B$8:$BG$226,'[1]2. Child Protection'!Q$1,FALSE))</f>
        <v/>
      </c>
      <c r="U65" s="18" t="str">
        <f>IF(VLOOKUP($A65,'[1]2. Child Protection'!$B$8:$BG$226,'[1]2. Child Protection'!R$1,FALSE)=J65,"",VLOOKUP($A65,'[1]2. Child Protection'!$B$8:$BG$226,'[1]2. Child Protection'!R$1,FALSE))</f>
        <v/>
      </c>
      <c r="V65" s="18" t="str">
        <f>IF(VLOOKUP($A65,'[1]2. Child Protection'!$B$8:$BG$226,'[1]2. Child Protection'!S$1,FALSE)=K65,"",VLOOKUP($A65,'[1]2. Child Protection'!$B$8:$BG$226,'[1]2. Child Protection'!S$1,FALSE))</f>
        <v/>
      </c>
      <c r="W65" s="2" t="b">
        <f t="shared" si="0"/>
        <v>1</v>
      </c>
      <c r="X65" s="1" t="s">
        <v>116</v>
      </c>
      <c r="Y65" s="58" t="s">
        <v>22</v>
      </c>
      <c r="Z65" s="57"/>
      <c r="AA65" s="58" t="s">
        <v>22</v>
      </c>
      <c r="AB65" s="57"/>
      <c r="AC65" s="57"/>
      <c r="AD65" s="57"/>
      <c r="AE65" s="58" t="s">
        <v>22</v>
      </c>
      <c r="AF65" s="57"/>
      <c r="AG65" s="57"/>
      <c r="AH65" s="57"/>
    </row>
    <row r="66" spans="1:34" x14ac:dyDescent="0.15">
      <c r="A66" s="2" t="s">
        <v>117</v>
      </c>
      <c r="B66" s="54">
        <v>9.4350000000000005</v>
      </c>
      <c r="C66" s="48"/>
      <c r="D66" s="54">
        <v>31.492999999999999</v>
      </c>
      <c r="E66" s="48"/>
      <c r="F66" s="55" t="s">
        <v>45</v>
      </c>
      <c r="G66" s="55" t="s">
        <v>46</v>
      </c>
      <c r="H66" s="42">
        <v>8</v>
      </c>
      <c r="I66" s="48" t="s">
        <v>37</v>
      </c>
      <c r="J66" s="55" t="s">
        <v>118</v>
      </c>
      <c r="K66" s="55" t="s">
        <v>119</v>
      </c>
      <c r="M66" s="18" t="str">
        <f>IF(VLOOKUP($A66,'[1]2. Child Protection'!$B$8:$BG$226,'[1]2. Child Protection'!J$1,FALSE)=B66,"",VLOOKUP($A66,'[1]2. Child Protection'!$B$8:$BG$226,'[1]2. Child Protection'!J$1,FALSE)-B66)</f>
        <v/>
      </c>
      <c r="N66" s="18" t="str">
        <f>IF(VLOOKUP($A66,'[1]2. Child Protection'!$B$8:$BG$226,'[1]2. Child Protection'!K$1,FALSE)=C66,"",VLOOKUP($A66,'[1]2. Child Protection'!$B$8:$BG$226,'[1]2. Child Protection'!K$1,FALSE))</f>
        <v/>
      </c>
      <c r="O66" s="18" t="str">
        <f>IF(VLOOKUP($A66,'[1]2. Child Protection'!$B$8:$BG$226,'[1]2. Child Protection'!L$1,FALSE)=D66,"",VLOOKUP($A66,'[1]2. Child Protection'!$B$8:$BG$226,'[1]2. Child Protection'!L$1,FALSE)-D66)</f>
        <v/>
      </c>
      <c r="P66" s="18" t="str">
        <f>IF(VLOOKUP($A66,'[1]2. Child Protection'!$B$8:$BG$226,'[1]2. Child Protection'!M$1,FALSE)=E66,"",VLOOKUP($A66,'[1]2. Child Protection'!$B$8:$BG$226,'[1]2. Child Protection'!M$1,FALSE))</f>
        <v/>
      </c>
      <c r="Q66" s="18" t="str">
        <f>IF(VLOOKUP($A66,'[1]2. Child Protection'!$B$8:$BG$226,'[1]2. Child Protection'!N$1,FALSE)=F66,"",VLOOKUP($A66,'[1]2. Child Protection'!$B$8:$BG$226,'[1]2. Child Protection'!N$1,FALSE))</f>
        <v/>
      </c>
      <c r="R66" s="18" t="str">
        <f>IF(VLOOKUP($A66,'[1]2. Child Protection'!$B$8:$BG$226,'[1]2. Child Protection'!O$1,FALSE)=G66,"",VLOOKUP($A66,'[1]2. Child Protection'!$B$8:$BG$226,'[1]2. Child Protection'!O$1,FALSE))</f>
        <v/>
      </c>
      <c r="S66" s="18" t="str">
        <f>IF(VLOOKUP($A66,'[1]2. Child Protection'!$B$8:$BG$226,'[1]2. Child Protection'!P$1,FALSE)=H66,"",VLOOKUP($A66,'[1]2. Child Protection'!$B$8:$BG$226,'[1]2. Child Protection'!P$1,FALSE)-H66)</f>
        <v/>
      </c>
      <c r="T66" s="18" t="str">
        <f>IF(VLOOKUP($A66,'[1]2. Child Protection'!$B$8:$BG$226,'[1]2. Child Protection'!Q$1,FALSE)=I66,"",VLOOKUP($A66,'[1]2. Child Protection'!$B$8:$BG$226,'[1]2. Child Protection'!Q$1,FALSE))</f>
        <v/>
      </c>
      <c r="U66" s="18" t="str">
        <f>IF(VLOOKUP($A66,'[1]2. Child Protection'!$B$8:$BG$226,'[1]2. Child Protection'!R$1,FALSE)=J66,"",VLOOKUP($A66,'[1]2. Child Protection'!$B$8:$BG$226,'[1]2. Child Protection'!R$1,FALSE))</f>
        <v/>
      </c>
      <c r="V66" s="18" t="str">
        <f>IF(VLOOKUP($A66,'[1]2. Child Protection'!$B$8:$BG$226,'[1]2. Child Protection'!S$1,FALSE)=K66,"",VLOOKUP($A66,'[1]2. Child Protection'!$B$8:$BG$226,'[1]2. Child Protection'!S$1,FALSE))</f>
        <v/>
      </c>
      <c r="W66" s="2" t="b">
        <f t="shared" si="0"/>
        <v>0</v>
      </c>
      <c r="X66" s="1" t="s">
        <v>117</v>
      </c>
      <c r="Y66" s="56">
        <v>9.4</v>
      </c>
      <c r="Z66" s="57"/>
      <c r="AA66" s="56">
        <v>31.5</v>
      </c>
      <c r="AB66" s="57"/>
      <c r="AC66" s="58" t="s">
        <v>45</v>
      </c>
      <c r="AD66" s="58" t="s">
        <v>46</v>
      </c>
      <c r="AE66" s="59">
        <v>8</v>
      </c>
      <c r="AF66" s="57" t="s">
        <v>37</v>
      </c>
      <c r="AG66" s="58" t="s">
        <v>118</v>
      </c>
      <c r="AH66" s="58" t="s">
        <v>119</v>
      </c>
    </row>
    <row r="67" spans="1:34" x14ac:dyDescent="0.15">
      <c r="A67" s="2" t="s">
        <v>120</v>
      </c>
      <c r="B67" s="54">
        <v>3.8</v>
      </c>
      <c r="C67" s="48"/>
      <c r="D67" s="54">
        <v>22.2</v>
      </c>
      <c r="E67" s="48"/>
      <c r="F67" s="55" t="s">
        <v>78</v>
      </c>
      <c r="G67" s="55" t="s">
        <v>121</v>
      </c>
      <c r="H67" s="55" t="s">
        <v>22</v>
      </c>
      <c r="I67" s="48"/>
      <c r="J67" s="48"/>
      <c r="K67" s="48"/>
      <c r="M67" s="18" t="str">
        <f>IF(VLOOKUP($A67,'[1]2. Child Protection'!$B$8:$BG$226,'[1]2. Child Protection'!J$1,FALSE)=B67,"",VLOOKUP($A67,'[1]2. Child Protection'!$B$8:$BG$226,'[1]2. Child Protection'!J$1,FALSE)-B67)</f>
        <v/>
      </c>
      <c r="N67" s="18" t="str">
        <f>IF(VLOOKUP($A67,'[1]2. Child Protection'!$B$8:$BG$226,'[1]2. Child Protection'!K$1,FALSE)=C67,"",VLOOKUP($A67,'[1]2. Child Protection'!$B$8:$BG$226,'[1]2. Child Protection'!K$1,FALSE))</f>
        <v/>
      </c>
      <c r="O67" s="18" t="str">
        <f>IF(VLOOKUP($A67,'[1]2. Child Protection'!$B$8:$BG$226,'[1]2. Child Protection'!L$1,FALSE)=D67,"",VLOOKUP($A67,'[1]2. Child Protection'!$B$8:$BG$226,'[1]2. Child Protection'!L$1,FALSE)-D67)</f>
        <v/>
      </c>
      <c r="P67" s="18" t="str">
        <f>IF(VLOOKUP($A67,'[1]2. Child Protection'!$B$8:$BG$226,'[1]2. Child Protection'!M$1,FALSE)=E67,"",VLOOKUP($A67,'[1]2. Child Protection'!$B$8:$BG$226,'[1]2. Child Protection'!M$1,FALSE))</f>
        <v/>
      </c>
      <c r="Q67" s="18" t="str">
        <f>IF(VLOOKUP($A67,'[1]2. Child Protection'!$B$8:$BG$226,'[1]2. Child Protection'!N$1,FALSE)=F67,"",VLOOKUP($A67,'[1]2. Child Protection'!$B$8:$BG$226,'[1]2. Child Protection'!N$1,FALSE))</f>
        <v/>
      </c>
      <c r="R67" s="18" t="str">
        <f>IF(VLOOKUP($A67,'[1]2. Child Protection'!$B$8:$BG$226,'[1]2. Child Protection'!O$1,FALSE)=G67,"",VLOOKUP($A67,'[1]2. Child Protection'!$B$8:$BG$226,'[1]2. Child Protection'!O$1,FALSE))</f>
        <v/>
      </c>
      <c r="S67" s="18" t="str">
        <f>IF(VLOOKUP($A67,'[1]2. Child Protection'!$B$8:$BG$226,'[1]2. Child Protection'!P$1,FALSE)=H67,"",VLOOKUP($A67,'[1]2. Child Protection'!$B$8:$BG$226,'[1]2. Child Protection'!P$1,FALSE)-H67)</f>
        <v/>
      </c>
      <c r="T67" s="18" t="str">
        <f>IF(VLOOKUP($A67,'[1]2. Child Protection'!$B$8:$BG$226,'[1]2. Child Protection'!Q$1,FALSE)=I67,"",VLOOKUP($A67,'[1]2. Child Protection'!$B$8:$BG$226,'[1]2. Child Protection'!Q$1,FALSE))</f>
        <v/>
      </c>
      <c r="U67" s="18" t="str">
        <f>IF(VLOOKUP($A67,'[1]2. Child Protection'!$B$8:$BG$226,'[1]2. Child Protection'!R$1,FALSE)=J67,"",VLOOKUP($A67,'[1]2. Child Protection'!$B$8:$BG$226,'[1]2. Child Protection'!R$1,FALSE))</f>
        <v/>
      </c>
      <c r="V67" s="18" t="str">
        <f>IF(VLOOKUP($A67,'[1]2. Child Protection'!$B$8:$BG$226,'[1]2. Child Protection'!S$1,FALSE)=K67,"",VLOOKUP($A67,'[1]2. Child Protection'!$B$8:$BG$226,'[1]2. Child Protection'!S$1,FALSE))</f>
        <v/>
      </c>
      <c r="W67" s="2" t="b">
        <f t="shared" si="0"/>
        <v>0</v>
      </c>
      <c r="X67" s="1" t="s">
        <v>120</v>
      </c>
      <c r="Y67" s="56">
        <v>3.8</v>
      </c>
      <c r="Z67" s="57"/>
      <c r="AA67" s="56">
        <v>22.2</v>
      </c>
      <c r="AB67" s="57"/>
      <c r="AC67" s="58" t="s">
        <v>78</v>
      </c>
      <c r="AD67" s="58" t="s">
        <v>121</v>
      </c>
      <c r="AE67" s="58" t="s">
        <v>22</v>
      </c>
      <c r="AF67" s="57"/>
      <c r="AG67" s="57"/>
      <c r="AH67" s="57"/>
    </row>
    <row r="68" spans="1:34" x14ac:dyDescent="0.15">
      <c r="A68" s="2" t="s">
        <v>122</v>
      </c>
      <c r="B68" s="54">
        <v>2.0329999999999999</v>
      </c>
      <c r="C68" s="48" t="s">
        <v>48</v>
      </c>
      <c r="D68" s="54">
        <v>17.393999999999998</v>
      </c>
      <c r="E68" s="48" t="s">
        <v>48</v>
      </c>
      <c r="F68" s="55" t="s">
        <v>81</v>
      </c>
      <c r="G68" s="55" t="s">
        <v>82</v>
      </c>
      <c r="H68" s="42">
        <v>0.2</v>
      </c>
      <c r="I68" s="48" t="s">
        <v>37</v>
      </c>
      <c r="J68" s="55" t="s">
        <v>123</v>
      </c>
      <c r="K68" s="55" t="s">
        <v>124</v>
      </c>
      <c r="M68" s="18" t="str">
        <f>IF(VLOOKUP($A68,'[1]2. Child Protection'!$B$8:$BG$226,'[1]2. Child Protection'!J$1,FALSE)=B68,"",VLOOKUP($A68,'[1]2. Child Protection'!$B$8:$BG$226,'[1]2. Child Protection'!J$1,FALSE)-B68)</f>
        <v/>
      </c>
      <c r="N68" s="18" t="str">
        <f>IF(VLOOKUP($A68,'[1]2. Child Protection'!$B$8:$BG$226,'[1]2. Child Protection'!K$1,FALSE)=C68,"",VLOOKUP($A68,'[1]2. Child Protection'!$B$8:$BG$226,'[1]2. Child Protection'!K$1,FALSE))</f>
        <v/>
      </c>
      <c r="O68" s="18" t="str">
        <f>IF(VLOOKUP($A68,'[1]2. Child Protection'!$B$8:$BG$226,'[1]2. Child Protection'!L$1,FALSE)=D68,"",VLOOKUP($A68,'[1]2. Child Protection'!$B$8:$BG$226,'[1]2. Child Protection'!L$1,FALSE)-D68)</f>
        <v/>
      </c>
      <c r="P68" s="18" t="str">
        <f>IF(VLOOKUP($A68,'[1]2. Child Protection'!$B$8:$BG$226,'[1]2. Child Protection'!M$1,FALSE)=E68,"",VLOOKUP($A68,'[1]2. Child Protection'!$B$8:$BG$226,'[1]2. Child Protection'!M$1,FALSE))</f>
        <v/>
      </c>
      <c r="Q68" s="18" t="str">
        <f>IF(VLOOKUP($A68,'[1]2. Child Protection'!$B$8:$BG$226,'[1]2. Child Protection'!N$1,FALSE)=F68,"",VLOOKUP($A68,'[1]2. Child Protection'!$B$8:$BG$226,'[1]2. Child Protection'!N$1,FALSE))</f>
        <v/>
      </c>
      <c r="R68" s="18" t="str">
        <f>IF(VLOOKUP($A68,'[1]2. Child Protection'!$B$8:$BG$226,'[1]2. Child Protection'!O$1,FALSE)=G68,"",VLOOKUP($A68,'[1]2. Child Protection'!$B$8:$BG$226,'[1]2. Child Protection'!O$1,FALSE))</f>
        <v/>
      </c>
      <c r="S68" s="18" t="str">
        <f>IF(VLOOKUP($A68,'[1]2. Child Protection'!$B$8:$BG$226,'[1]2. Child Protection'!P$1,FALSE)=H68,"",VLOOKUP($A68,'[1]2. Child Protection'!$B$8:$BG$226,'[1]2. Child Protection'!P$1,FALSE)-H68)</f>
        <v/>
      </c>
      <c r="T68" s="18" t="str">
        <f>IF(VLOOKUP($A68,'[1]2. Child Protection'!$B$8:$BG$226,'[1]2. Child Protection'!Q$1,FALSE)=I68,"",VLOOKUP($A68,'[1]2. Child Protection'!$B$8:$BG$226,'[1]2. Child Protection'!Q$1,FALSE))</f>
        <v/>
      </c>
      <c r="U68" s="18" t="str">
        <f>IF(VLOOKUP($A68,'[1]2. Child Protection'!$B$8:$BG$226,'[1]2. Child Protection'!R$1,FALSE)=J68,"",VLOOKUP($A68,'[1]2. Child Protection'!$B$8:$BG$226,'[1]2. Child Protection'!R$1,FALSE))</f>
        <v/>
      </c>
      <c r="V68" s="18" t="str">
        <f>IF(VLOOKUP($A68,'[1]2. Child Protection'!$B$8:$BG$226,'[1]2. Child Protection'!S$1,FALSE)=K68,"",VLOOKUP($A68,'[1]2. Child Protection'!$B$8:$BG$226,'[1]2. Child Protection'!S$1,FALSE))</f>
        <v/>
      </c>
      <c r="W68" s="2" t="b">
        <f t="shared" si="0"/>
        <v>0</v>
      </c>
      <c r="X68" s="1" t="s">
        <v>122</v>
      </c>
      <c r="Y68" s="56">
        <v>2</v>
      </c>
      <c r="Z68" s="57" t="s">
        <v>48</v>
      </c>
      <c r="AA68" s="56">
        <v>17.399999999999999</v>
      </c>
      <c r="AB68" s="57" t="s">
        <v>48</v>
      </c>
      <c r="AC68" s="58" t="s">
        <v>81</v>
      </c>
      <c r="AD68" s="58" t="s">
        <v>82</v>
      </c>
      <c r="AE68" s="59">
        <v>0.2</v>
      </c>
      <c r="AF68" s="57" t="s">
        <v>37</v>
      </c>
      <c r="AG68" s="58" t="s">
        <v>123</v>
      </c>
      <c r="AH68" s="58" t="s">
        <v>124</v>
      </c>
    </row>
    <row r="69" spans="1:34" x14ac:dyDescent="0.15">
      <c r="A69" s="2" t="s">
        <v>125</v>
      </c>
      <c r="B69" s="54">
        <v>4.3</v>
      </c>
      <c r="C69" s="48"/>
      <c r="D69" s="54">
        <v>19.7</v>
      </c>
      <c r="E69" s="48"/>
      <c r="F69" s="55" t="s">
        <v>112</v>
      </c>
      <c r="G69" s="55" t="s">
        <v>126</v>
      </c>
      <c r="H69" s="55" t="s">
        <v>22</v>
      </c>
      <c r="I69" s="48"/>
      <c r="J69" s="48"/>
      <c r="K69" s="48"/>
      <c r="M69" s="18" t="str">
        <f>IF(VLOOKUP($A69,'[1]2. Child Protection'!$B$8:$BG$226,'[1]2. Child Protection'!J$1,FALSE)=B69,"",VLOOKUP($A69,'[1]2. Child Protection'!$B$8:$BG$226,'[1]2. Child Protection'!J$1,FALSE)-B69)</f>
        <v/>
      </c>
      <c r="N69" s="18" t="str">
        <f>IF(VLOOKUP($A69,'[1]2. Child Protection'!$B$8:$BG$226,'[1]2. Child Protection'!K$1,FALSE)=C69,"",VLOOKUP($A69,'[1]2. Child Protection'!$B$8:$BG$226,'[1]2. Child Protection'!K$1,FALSE))</f>
        <v/>
      </c>
      <c r="O69" s="18" t="str">
        <f>IF(VLOOKUP($A69,'[1]2. Child Protection'!$B$8:$BG$226,'[1]2. Child Protection'!L$1,FALSE)=D69,"",VLOOKUP($A69,'[1]2. Child Protection'!$B$8:$BG$226,'[1]2. Child Protection'!L$1,FALSE)-D69)</f>
        <v/>
      </c>
      <c r="P69" s="18" t="str">
        <f>IF(VLOOKUP($A69,'[1]2. Child Protection'!$B$8:$BG$226,'[1]2. Child Protection'!M$1,FALSE)=E69,"",VLOOKUP($A69,'[1]2. Child Protection'!$B$8:$BG$226,'[1]2. Child Protection'!M$1,FALSE))</f>
        <v/>
      </c>
      <c r="Q69" s="18" t="str">
        <f>IF(VLOOKUP($A69,'[1]2. Child Protection'!$B$8:$BG$226,'[1]2. Child Protection'!N$1,FALSE)=F69,"",VLOOKUP($A69,'[1]2. Child Protection'!$B$8:$BG$226,'[1]2. Child Protection'!N$1,FALSE))</f>
        <v/>
      </c>
      <c r="R69" s="18" t="str">
        <f>IF(VLOOKUP($A69,'[1]2. Child Protection'!$B$8:$BG$226,'[1]2. Child Protection'!O$1,FALSE)=G69,"",VLOOKUP($A69,'[1]2. Child Protection'!$B$8:$BG$226,'[1]2. Child Protection'!O$1,FALSE))</f>
        <v/>
      </c>
      <c r="S69" s="18" t="str">
        <f>IF(VLOOKUP($A69,'[1]2. Child Protection'!$B$8:$BG$226,'[1]2. Child Protection'!P$1,FALSE)=H69,"",VLOOKUP($A69,'[1]2. Child Protection'!$B$8:$BG$226,'[1]2. Child Protection'!P$1,FALSE)-H69)</f>
        <v/>
      </c>
      <c r="T69" s="18" t="str">
        <f>IF(VLOOKUP($A69,'[1]2. Child Protection'!$B$8:$BG$226,'[1]2. Child Protection'!Q$1,FALSE)=I69,"",VLOOKUP($A69,'[1]2. Child Protection'!$B$8:$BG$226,'[1]2. Child Protection'!Q$1,FALSE))</f>
        <v/>
      </c>
      <c r="U69" s="18" t="str">
        <f>IF(VLOOKUP($A69,'[1]2. Child Protection'!$B$8:$BG$226,'[1]2. Child Protection'!R$1,FALSE)=J69,"",VLOOKUP($A69,'[1]2. Child Protection'!$B$8:$BG$226,'[1]2. Child Protection'!R$1,FALSE))</f>
        <v/>
      </c>
      <c r="V69" s="18" t="str">
        <f>IF(VLOOKUP($A69,'[1]2. Child Protection'!$B$8:$BG$226,'[1]2. Child Protection'!S$1,FALSE)=K69,"",VLOOKUP($A69,'[1]2. Child Protection'!$B$8:$BG$226,'[1]2. Child Protection'!S$1,FALSE))</f>
        <v/>
      </c>
      <c r="W69" s="2" t="b">
        <f t="shared" si="0"/>
        <v>0</v>
      </c>
      <c r="X69" s="1" t="s">
        <v>125</v>
      </c>
      <c r="Y69" s="56">
        <v>5.8</v>
      </c>
      <c r="Z69" s="57" t="s">
        <v>37</v>
      </c>
      <c r="AA69" s="56">
        <v>25.5</v>
      </c>
      <c r="AB69" s="57" t="s">
        <v>37</v>
      </c>
      <c r="AC69" s="58" t="s">
        <v>81</v>
      </c>
      <c r="AD69" s="58" t="s">
        <v>362</v>
      </c>
      <c r="AE69" s="58" t="s">
        <v>22</v>
      </c>
      <c r="AF69" s="57"/>
      <c r="AG69" s="57"/>
      <c r="AH69" s="57"/>
    </row>
    <row r="70" spans="1:34" x14ac:dyDescent="0.15">
      <c r="A70" s="2" t="s">
        <v>127</v>
      </c>
      <c r="B70" s="54">
        <v>8.6</v>
      </c>
      <c r="C70" s="48" t="s">
        <v>37</v>
      </c>
      <c r="D70" s="54">
        <v>29.5</v>
      </c>
      <c r="E70" s="48" t="s">
        <v>37</v>
      </c>
      <c r="F70" s="55" t="s">
        <v>38</v>
      </c>
      <c r="G70" s="55" t="s">
        <v>39</v>
      </c>
      <c r="H70" s="54">
        <v>3.5</v>
      </c>
      <c r="I70" s="48" t="s">
        <v>37</v>
      </c>
      <c r="J70" s="55" t="s">
        <v>38</v>
      </c>
      <c r="K70" s="55" t="s">
        <v>39</v>
      </c>
      <c r="M70" s="18" t="str">
        <f>IF(VLOOKUP($A70,'[1]2. Child Protection'!$B$8:$BG$226,'[1]2. Child Protection'!J$1,FALSE)=B70,"",VLOOKUP($A70,'[1]2. Child Protection'!$B$8:$BG$226,'[1]2. Child Protection'!J$1,FALSE)-B70)</f>
        <v/>
      </c>
      <c r="N70" s="18" t="str">
        <f>IF(VLOOKUP($A70,'[1]2. Child Protection'!$B$8:$BG$226,'[1]2. Child Protection'!K$1,FALSE)=C70,"",VLOOKUP($A70,'[1]2. Child Protection'!$B$8:$BG$226,'[1]2. Child Protection'!K$1,FALSE))</f>
        <v/>
      </c>
      <c r="O70" s="18" t="str">
        <f>IF(VLOOKUP($A70,'[1]2. Child Protection'!$B$8:$BG$226,'[1]2. Child Protection'!L$1,FALSE)=D70,"",VLOOKUP($A70,'[1]2. Child Protection'!$B$8:$BG$226,'[1]2. Child Protection'!L$1,FALSE)-D70)</f>
        <v/>
      </c>
      <c r="P70" s="18" t="str">
        <f>IF(VLOOKUP($A70,'[1]2. Child Protection'!$B$8:$BG$226,'[1]2. Child Protection'!M$1,FALSE)=E70,"",VLOOKUP($A70,'[1]2. Child Protection'!$B$8:$BG$226,'[1]2. Child Protection'!M$1,FALSE))</f>
        <v/>
      </c>
      <c r="Q70" s="18" t="str">
        <f>IF(VLOOKUP($A70,'[1]2. Child Protection'!$B$8:$BG$226,'[1]2. Child Protection'!N$1,FALSE)=F70,"",VLOOKUP($A70,'[1]2. Child Protection'!$B$8:$BG$226,'[1]2. Child Protection'!N$1,FALSE))</f>
        <v/>
      </c>
      <c r="R70" s="18" t="str">
        <f>IF(VLOOKUP($A70,'[1]2. Child Protection'!$B$8:$BG$226,'[1]2. Child Protection'!O$1,FALSE)=G70,"",VLOOKUP($A70,'[1]2. Child Protection'!$B$8:$BG$226,'[1]2. Child Protection'!O$1,FALSE))</f>
        <v/>
      </c>
      <c r="S70" s="18" t="str">
        <f>IF(VLOOKUP($A70,'[1]2. Child Protection'!$B$8:$BG$226,'[1]2. Child Protection'!P$1,FALSE)=H70,"",VLOOKUP($A70,'[1]2. Child Protection'!$B$8:$BG$226,'[1]2. Child Protection'!P$1,FALSE)-H70)</f>
        <v/>
      </c>
      <c r="T70" s="18" t="str">
        <f>IF(VLOOKUP($A70,'[1]2. Child Protection'!$B$8:$BG$226,'[1]2. Child Protection'!Q$1,FALSE)=I70,"",VLOOKUP($A70,'[1]2. Child Protection'!$B$8:$BG$226,'[1]2. Child Protection'!Q$1,FALSE))</f>
        <v/>
      </c>
      <c r="U70" s="18" t="str">
        <f>IF(VLOOKUP($A70,'[1]2. Child Protection'!$B$8:$BG$226,'[1]2. Child Protection'!R$1,FALSE)=J70,"",VLOOKUP($A70,'[1]2. Child Protection'!$B$8:$BG$226,'[1]2. Child Protection'!R$1,FALSE))</f>
        <v/>
      </c>
      <c r="V70" s="18" t="str">
        <f>IF(VLOOKUP($A70,'[1]2. Child Protection'!$B$8:$BG$226,'[1]2. Child Protection'!S$1,FALSE)=K70,"",VLOOKUP($A70,'[1]2. Child Protection'!$B$8:$BG$226,'[1]2. Child Protection'!S$1,FALSE))</f>
        <v/>
      </c>
      <c r="W70" s="2" t="b">
        <f t="shared" si="0"/>
        <v>1</v>
      </c>
      <c r="X70" s="1" t="s">
        <v>127</v>
      </c>
      <c r="Y70" s="56">
        <v>8.6</v>
      </c>
      <c r="Z70" s="57" t="s">
        <v>37</v>
      </c>
      <c r="AA70" s="56">
        <v>29.5</v>
      </c>
      <c r="AB70" s="57" t="s">
        <v>37</v>
      </c>
      <c r="AC70" s="58" t="s">
        <v>38</v>
      </c>
      <c r="AD70" s="58" t="s">
        <v>39</v>
      </c>
      <c r="AE70" s="56">
        <v>3.5</v>
      </c>
      <c r="AF70" s="57" t="s">
        <v>37</v>
      </c>
      <c r="AG70" s="58" t="s">
        <v>38</v>
      </c>
      <c r="AH70" s="58" t="s">
        <v>39</v>
      </c>
    </row>
    <row r="71" spans="1:34" x14ac:dyDescent="0.15">
      <c r="A71" s="2" t="s">
        <v>128</v>
      </c>
      <c r="B71" s="54">
        <v>12.856999999999999</v>
      </c>
      <c r="C71" s="48" t="s">
        <v>37</v>
      </c>
      <c r="D71" s="54">
        <v>40.676000000000002</v>
      </c>
      <c r="E71" s="48" t="s">
        <v>37</v>
      </c>
      <c r="F71" s="55" t="s">
        <v>58</v>
      </c>
      <c r="G71" s="55" t="s">
        <v>129</v>
      </c>
      <c r="H71" s="54">
        <v>2.2999999999999998</v>
      </c>
      <c r="I71" s="48" t="s">
        <v>37</v>
      </c>
      <c r="J71" s="55" t="s">
        <v>58</v>
      </c>
      <c r="K71" s="55" t="s">
        <v>129</v>
      </c>
      <c r="M71" s="18" t="str">
        <f>IF(VLOOKUP($A71,'[1]2. Child Protection'!$B$8:$BG$226,'[1]2. Child Protection'!J$1,FALSE)=B71,"",VLOOKUP($A71,'[1]2. Child Protection'!$B$8:$BG$226,'[1]2. Child Protection'!J$1,FALSE)-B71)</f>
        <v/>
      </c>
      <c r="N71" s="18" t="str">
        <f>IF(VLOOKUP($A71,'[1]2. Child Protection'!$B$8:$BG$226,'[1]2. Child Protection'!K$1,FALSE)=C71,"",VLOOKUP($A71,'[1]2. Child Protection'!$B$8:$BG$226,'[1]2. Child Protection'!K$1,FALSE))</f>
        <v/>
      </c>
      <c r="O71" s="18" t="str">
        <f>IF(VLOOKUP($A71,'[1]2. Child Protection'!$B$8:$BG$226,'[1]2. Child Protection'!L$1,FALSE)=D71,"",VLOOKUP($A71,'[1]2. Child Protection'!$B$8:$BG$226,'[1]2. Child Protection'!L$1,FALSE)-D71)</f>
        <v/>
      </c>
      <c r="P71" s="18" t="str">
        <f>IF(VLOOKUP($A71,'[1]2. Child Protection'!$B$8:$BG$226,'[1]2. Child Protection'!M$1,FALSE)=E71,"",VLOOKUP($A71,'[1]2. Child Protection'!$B$8:$BG$226,'[1]2. Child Protection'!M$1,FALSE))</f>
        <v/>
      </c>
      <c r="Q71" s="18" t="str">
        <f>IF(VLOOKUP($A71,'[1]2. Child Protection'!$B$8:$BG$226,'[1]2. Child Protection'!N$1,FALSE)=F71,"",VLOOKUP($A71,'[1]2. Child Protection'!$B$8:$BG$226,'[1]2. Child Protection'!N$1,FALSE))</f>
        <v/>
      </c>
      <c r="R71" s="18" t="str">
        <f>IF(VLOOKUP($A71,'[1]2. Child Protection'!$B$8:$BG$226,'[1]2. Child Protection'!O$1,FALSE)=G71,"",VLOOKUP($A71,'[1]2. Child Protection'!$B$8:$BG$226,'[1]2. Child Protection'!O$1,FALSE))</f>
        <v/>
      </c>
      <c r="S71" s="18" t="str">
        <f>IF(VLOOKUP($A71,'[1]2. Child Protection'!$B$8:$BG$226,'[1]2. Child Protection'!P$1,FALSE)=H71,"",VLOOKUP($A71,'[1]2. Child Protection'!$B$8:$BG$226,'[1]2. Child Protection'!P$1,FALSE)-H71)</f>
        <v/>
      </c>
      <c r="T71" s="18" t="str">
        <f>IF(VLOOKUP($A71,'[1]2. Child Protection'!$B$8:$BG$226,'[1]2. Child Protection'!Q$1,FALSE)=I71,"",VLOOKUP($A71,'[1]2. Child Protection'!$B$8:$BG$226,'[1]2. Child Protection'!Q$1,FALSE))</f>
        <v/>
      </c>
      <c r="U71" s="18" t="str">
        <f>IF(VLOOKUP($A71,'[1]2. Child Protection'!$B$8:$BG$226,'[1]2. Child Protection'!R$1,FALSE)=J71,"",VLOOKUP($A71,'[1]2. Child Protection'!$B$8:$BG$226,'[1]2. Child Protection'!R$1,FALSE))</f>
        <v/>
      </c>
      <c r="V71" s="18" t="str">
        <f>IF(VLOOKUP($A71,'[1]2. Child Protection'!$B$8:$BG$226,'[1]2. Child Protection'!S$1,FALSE)=K71,"",VLOOKUP($A71,'[1]2. Child Protection'!$B$8:$BG$226,'[1]2. Child Protection'!S$1,FALSE))</f>
        <v/>
      </c>
      <c r="W71" s="2" t="b">
        <f t="shared" si="0"/>
        <v>1</v>
      </c>
      <c r="X71" s="1" t="s">
        <v>128</v>
      </c>
      <c r="Y71" s="56">
        <v>12.9</v>
      </c>
      <c r="Z71" s="57" t="s">
        <v>37</v>
      </c>
      <c r="AA71" s="56">
        <v>40.700000000000003</v>
      </c>
      <c r="AB71" s="57" t="s">
        <v>37</v>
      </c>
      <c r="AC71" s="58" t="s">
        <v>58</v>
      </c>
      <c r="AD71" s="58" t="s">
        <v>129</v>
      </c>
      <c r="AE71" s="56">
        <v>2.2999999999999998</v>
      </c>
      <c r="AF71" s="57" t="s">
        <v>37</v>
      </c>
      <c r="AG71" s="58" t="s">
        <v>58</v>
      </c>
      <c r="AH71" s="58" t="s">
        <v>129</v>
      </c>
    </row>
    <row r="72" spans="1:34" x14ac:dyDescent="0.15">
      <c r="A72" s="2" t="s">
        <v>130</v>
      </c>
      <c r="B72" s="55" t="s">
        <v>22</v>
      </c>
      <c r="C72" s="48"/>
      <c r="D72" s="55" t="s">
        <v>22</v>
      </c>
      <c r="E72" s="48"/>
      <c r="F72" s="48"/>
      <c r="G72" s="48"/>
      <c r="H72" s="55" t="s">
        <v>22</v>
      </c>
      <c r="I72" s="48"/>
      <c r="J72" s="48"/>
      <c r="K72" s="48"/>
      <c r="M72" s="18" t="str">
        <f>IF(VLOOKUP($A72,'[1]2. Child Protection'!$B$8:$BG$226,'[1]2. Child Protection'!J$1,FALSE)=B72,"",VLOOKUP($A72,'[1]2. Child Protection'!$B$8:$BG$226,'[1]2. Child Protection'!J$1,FALSE)-B72)</f>
        <v/>
      </c>
      <c r="N72" s="18" t="str">
        <f>IF(VLOOKUP($A72,'[1]2. Child Protection'!$B$8:$BG$226,'[1]2. Child Protection'!K$1,FALSE)=C72,"",VLOOKUP($A72,'[1]2. Child Protection'!$B$8:$BG$226,'[1]2. Child Protection'!K$1,FALSE))</f>
        <v/>
      </c>
      <c r="O72" s="18" t="str">
        <f>IF(VLOOKUP($A72,'[1]2. Child Protection'!$B$8:$BG$226,'[1]2. Child Protection'!L$1,FALSE)=D72,"",VLOOKUP($A72,'[1]2. Child Protection'!$B$8:$BG$226,'[1]2. Child Protection'!L$1,FALSE)-D72)</f>
        <v/>
      </c>
      <c r="P72" s="18" t="str">
        <f>IF(VLOOKUP($A72,'[1]2. Child Protection'!$B$8:$BG$226,'[1]2. Child Protection'!M$1,FALSE)=E72,"",VLOOKUP($A72,'[1]2. Child Protection'!$B$8:$BG$226,'[1]2. Child Protection'!M$1,FALSE))</f>
        <v/>
      </c>
      <c r="Q72" s="18" t="str">
        <f>IF(VLOOKUP($A72,'[1]2. Child Protection'!$B$8:$BG$226,'[1]2. Child Protection'!N$1,FALSE)=F72,"",VLOOKUP($A72,'[1]2. Child Protection'!$B$8:$BG$226,'[1]2. Child Protection'!N$1,FALSE))</f>
        <v/>
      </c>
      <c r="R72" s="18" t="str">
        <f>IF(VLOOKUP($A72,'[1]2. Child Protection'!$B$8:$BG$226,'[1]2. Child Protection'!O$1,FALSE)=G72,"",VLOOKUP($A72,'[1]2. Child Protection'!$B$8:$BG$226,'[1]2. Child Protection'!O$1,FALSE))</f>
        <v/>
      </c>
      <c r="S72" s="18" t="str">
        <f>IF(VLOOKUP($A72,'[1]2. Child Protection'!$B$8:$BG$226,'[1]2. Child Protection'!P$1,FALSE)=H72,"",VLOOKUP($A72,'[1]2. Child Protection'!$B$8:$BG$226,'[1]2. Child Protection'!P$1,FALSE)-H72)</f>
        <v/>
      </c>
      <c r="T72" s="18" t="str">
        <f>IF(VLOOKUP($A72,'[1]2. Child Protection'!$B$8:$BG$226,'[1]2. Child Protection'!Q$1,FALSE)=I72,"",VLOOKUP($A72,'[1]2. Child Protection'!$B$8:$BG$226,'[1]2. Child Protection'!Q$1,FALSE))</f>
        <v/>
      </c>
      <c r="U72" s="18" t="str">
        <f>IF(VLOOKUP($A72,'[1]2. Child Protection'!$B$8:$BG$226,'[1]2. Child Protection'!R$1,FALSE)=J72,"",VLOOKUP($A72,'[1]2. Child Protection'!$B$8:$BG$226,'[1]2. Child Protection'!R$1,FALSE))</f>
        <v/>
      </c>
      <c r="V72" s="18" t="str">
        <f>IF(VLOOKUP($A72,'[1]2. Child Protection'!$B$8:$BG$226,'[1]2. Child Protection'!S$1,FALSE)=K72,"",VLOOKUP($A72,'[1]2. Child Protection'!$B$8:$BG$226,'[1]2. Child Protection'!S$1,FALSE))</f>
        <v/>
      </c>
      <c r="W72" s="2" t="b">
        <f t="shared" si="0"/>
        <v>1</v>
      </c>
      <c r="X72" s="1" t="s">
        <v>130</v>
      </c>
      <c r="Y72" s="58" t="s">
        <v>22</v>
      </c>
      <c r="Z72" s="57"/>
      <c r="AA72" s="58" t="s">
        <v>22</v>
      </c>
      <c r="AB72" s="57"/>
      <c r="AC72" s="57"/>
      <c r="AD72" s="57"/>
      <c r="AE72" s="58" t="s">
        <v>22</v>
      </c>
      <c r="AF72" s="57"/>
      <c r="AG72" s="57"/>
      <c r="AH72" s="57"/>
    </row>
    <row r="73" spans="1:34" x14ac:dyDescent="0.15">
      <c r="A73" s="2" t="s">
        <v>131</v>
      </c>
      <c r="B73" s="54">
        <v>0.81899999999999995</v>
      </c>
      <c r="C73" s="48" t="s">
        <v>37</v>
      </c>
      <c r="D73" s="54">
        <v>5.3029999999999999</v>
      </c>
      <c r="E73" s="48" t="s">
        <v>37</v>
      </c>
      <c r="F73" s="55" t="s">
        <v>81</v>
      </c>
      <c r="G73" s="55" t="s">
        <v>132</v>
      </c>
      <c r="H73" s="54">
        <v>1</v>
      </c>
      <c r="I73" s="48" t="s">
        <v>37</v>
      </c>
      <c r="J73" s="55" t="s">
        <v>81</v>
      </c>
      <c r="K73" s="55" t="s">
        <v>132</v>
      </c>
      <c r="M73" s="18" t="str">
        <f>IF(VLOOKUP($A73,'[1]2. Child Protection'!$B$8:$BG$226,'[1]2. Child Protection'!J$1,FALSE)=B73,"",VLOOKUP($A73,'[1]2. Child Protection'!$B$8:$BG$226,'[1]2. Child Protection'!J$1,FALSE)-B73)</f>
        <v/>
      </c>
      <c r="N73" s="18" t="str">
        <f>IF(VLOOKUP($A73,'[1]2. Child Protection'!$B$8:$BG$226,'[1]2. Child Protection'!K$1,FALSE)=C73,"",VLOOKUP($A73,'[1]2. Child Protection'!$B$8:$BG$226,'[1]2. Child Protection'!K$1,FALSE))</f>
        <v/>
      </c>
      <c r="O73" s="18" t="str">
        <f>IF(VLOOKUP($A73,'[1]2. Child Protection'!$B$8:$BG$226,'[1]2. Child Protection'!L$1,FALSE)=D73,"",VLOOKUP($A73,'[1]2. Child Protection'!$B$8:$BG$226,'[1]2. Child Protection'!L$1,FALSE)-D73)</f>
        <v/>
      </c>
      <c r="P73" s="18" t="str">
        <f>IF(VLOOKUP($A73,'[1]2. Child Protection'!$B$8:$BG$226,'[1]2. Child Protection'!M$1,FALSE)=E73,"",VLOOKUP($A73,'[1]2. Child Protection'!$B$8:$BG$226,'[1]2. Child Protection'!M$1,FALSE))</f>
        <v/>
      </c>
      <c r="Q73" s="18" t="str">
        <f>IF(VLOOKUP($A73,'[1]2. Child Protection'!$B$8:$BG$226,'[1]2. Child Protection'!N$1,FALSE)=F73,"",VLOOKUP($A73,'[1]2. Child Protection'!$B$8:$BG$226,'[1]2. Child Protection'!N$1,FALSE))</f>
        <v/>
      </c>
      <c r="R73" s="18" t="str">
        <f>IF(VLOOKUP($A73,'[1]2. Child Protection'!$B$8:$BG$226,'[1]2. Child Protection'!O$1,FALSE)=G73,"",VLOOKUP($A73,'[1]2. Child Protection'!$B$8:$BG$226,'[1]2. Child Protection'!O$1,FALSE))</f>
        <v/>
      </c>
      <c r="S73" s="18" t="str">
        <f>IF(VLOOKUP($A73,'[1]2. Child Protection'!$B$8:$BG$226,'[1]2. Child Protection'!P$1,FALSE)=H73,"",VLOOKUP($A73,'[1]2. Child Protection'!$B$8:$BG$226,'[1]2. Child Protection'!P$1,FALSE)-H73)</f>
        <v/>
      </c>
      <c r="T73" s="18" t="str">
        <f>IF(VLOOKUP($A73,'[1]2. Child Protection'!$B$8:$BG$226,'[1]2. Child Protection'!Q$1,FALSE)=I73,"",VLOOKUP($A73,'[1]2. Child Protection'!$B$8:$BG$226,'[1]2. Child Protection'!Q$1,FALSE))</f>
        <v/>
      </c>
      <c r="U73" s="18" t="str">
        <f>IF(VLOOKUP($A73,'[1]2. Child Protection'!$B$8:$BG$226,'[1]2. Child Protection'!R$1,FALSE)=J73,"",VLOOKUP($A73,'[1]2. Child Protection'!$B$8:$BG$226,'[1]2. Child Protection'!R$1,FALSE))</f>
        <v/>
      </c>
      <c r="V73" s="18" t="str">
        <f>IF(VLOOKUP($A73,'[1]2. Child Protection'!$B$8:$BG$226,'[1]2. Child Protection'!S$1,FALSE)=K73,"",VLOOKUP($A73,'[1]2. Child Protection'!$B$8:$BG$226,'[1]2. Child Protection'!S$1,FALSE))</f>
        <v/>
      </c>
      <c r="W73" s="2" t="b">
        <f t="shared" si="0"/>
        <v>1</v>
      </c>
      <c r="X73" s="1" t="s">
        <v>131</v>
      </c>
      <c r="Y73" s="56">
        <v>0.8</v>
      </c>
      <c r="Z73" s="57" t="s">
        <v>37</v>
      </c>
      <c r="AA73" s="56">
        <v>5.3</v>
      </c>
      <c r="AB73" s="57" t="s">
        <v>37</v>
      </c>
      <c r="AC73" s="58" t="s">
        <v>81</v>
      </c>
      <c r="AD73" s="58" t="s">
        <v>132</v>
      </c>
      <c r="AE73" s="56">
        <v>1</v>
      </c>
      <c r="AF73" s="57" t="s">
        <v>37</v>
      </c>
      <c r="AG73" s="58" t="s">
        <v>81</v>
      </c>
      <c r="AH73" s="58" t="s">
        <v>132</v>
      </c>
    </row>
    <row r="74" spans="1:34" x14ac:dyDescent="0.15">
      <c r="A74" s="2" t="s">
        <v>133</v>
      </c>
      <c r="B74" s="54">
        <v>14.106</v>
      </c>
      <c r="C74" s="48"/>
      <c r="D74" s="54">
        <v>40.268000000000001</v>
      </c>
      <c r="E74" s="48"/>
      <c r="F74" s="55" t="s">
        <v>61</v>
      </c>
      <c r="G74" s="55" t="s">
        <v>134</v>
      </c>
      <c r="H74" s="54">
        <v>5</v>
      </c>
      <c r="I74" s="48"/>
      <c r="J74" s="55" t="s">
        <v>61</v>
      </c>
      <c r="K74" s="55" t="s">
        <v>134</v>
      </c>
      <c r="M74" s="18" t="str">
        <f>IF(VLOOKUP($A74,'[1]2. Child Protection'!$B$8:$BG$226,'[1]2. Child Protection'!J$1,FALSE)=B74,"",VLOOKUP($A74,'[1]2. Child Protection'!$B$8:$BG$226,'[1]2. Child Protection'!J$1,FALSE)-B74)</f>
        <v/>
      </c>
      <c r="N74" s="18" t="str">
        <f>IF(VLOOKUP($A74,'[1]2. Child Protection'!$B$8:$BG$226,'[1]2. Child Protection'!K$1,FALSE)=C74,"",VLOOKUP($A74,'[1]2. Child Protection'!$B$8:$BG$226,'[1]2. Child Protection'!K$1,FALSE))</f>
        <v/>
      </c>
      <c r="O74" s="18" t="str">
        <f>IF(VLOOKUP($A74,'[1]2. Child Protection'!$B$8:$BG$226,'[1]2. Child Protection'!L$1,FALSE)=D74,"",VLOOKUP($A74,'[1]2. Child Protection'!$B$8:$BG$226,'[1]2. Child Protection'!L$1,FALSE)-D74)</f>
        <v/>
      </c>
      <c r="P74" s="18" t="str">
        <f>IF(VLOOKUP($A74,'[1]2. Child Protection'!$B$8:$BG$226,'[1]2. Child Protection'!M$1,FALSE)=E74,"",VLOOKUP($A74,'[1]2. Child Protection'!$B$8:$BG$226,'[1]2. Child Protection'!M$1,FALSE))</f>
        <v/>
      </c>
      <c r="Q74" s="18" t="str">
        <f>IF(VLOOKUP($A74,'[1]2. Child Protection'!$B$8:$BG$226,'[1]2. Child Protection'!N$1,FALSE)=F74,"",VLOOKUP($A74,'[1]2. Child Protection'!$B$8:$BG$226,'[1]2. Child Protection'!N$1,FALSE))</f>
        <v/>
      </c>
      <c r="R74" s="18" t="str">
        <f>IF(VLOOKUP($A74,'[1]2. Child Protection'!$B$8:$BG$226,'[1]2. Child Protection'!O$1,FALSE)=G74,"",VLOOKUP($A74,'[1]2. Child Protection'!$B$8:$BG$226,'[1]2. Child Protection'!O$1,FALSE))</f>
        <v/>
      </c>
      <c r="S74" s="18" t="str">
        <f>IF(VLOOKUP($A74,'[1]2. Child Protection'!$B$8:$BG$226,'[1]2. Child Protection'!P$1,FALSE)=H74,"",VLOOKUP($A74,'[1]2. Child Protection'!$B$8:$BG$226,'[1]2. Child Protection'!P$1,FALSE)-H74)</f>
        <v/>
      </c>
      <c r="T74" s="18" t="str">
        <f>IF(VLOOKUP($A74,'[1]2. Child Protection'!$B$8:$BG$226,'[1]2. Child Protection'!Q$1,FALSE)=I74,"",VLOOKUP($A74,'[1]2. Child Protection'!$B$8:$BG$226,'[1]2. Child Protection'!Q$1,FALSE))</f>
        <v/>
      </c>
      <c r="U74" s="18" t="str">
        <f>IF(VLOOKUP($A74,'[1]2. Child Protection'!$B$8:$BG$226,'[1]2. Child Protection'!R$1,FALSE)=J74,"",VLOOKUP($A74,'[1]2. Child Protection'!$B$8:$BG$226,'[1]2. Child Protection'!R$1,FALSE))</f>
        <v/>
      </c>
      <c r="V74" s="18" t="str">
        <f>IF(VLOOKUP($A74,'[1]2. Child Protection'!$B$8:$BG$226,'[1]2. Child Protection'!S$1,FALSE)=K74,"",VLOOKUP($A74,'[1]2. Child Protection'!$B$8:$BG$226,'[1]2. Child Protection'!S$1,FALSE))</f>
        <v/>
      </c>
      <c r="W74" s="2" t="b">
        <f t="shared" si="0"/>
        <v>1</v>
      </c>
      <c r="X74" s="1" t="s">
        <v>133</v>
      </c>
      <c r="Y74" s="56">
        <v>14.1</v>
      </c>
      <c r="Z74" s="57"/>
      <c r="AA74" s="56">
        <v>40.299999999999997</v>
      </c>
      <c r="AB74" s="57"/>
      <c r="AC74" s="58" t="s">
        <v>61</v>
      </c>
      <c r="AD74" s="58" t="s">
        <v>134</v>
      </c>
      <c r="AE74" s="56">
        <v>5</v>
      </c>
      <c r="AF74" s="57"/>
      <c r="AG74" s="58" t="s">
        <v>61</v>
      </c>
      <c r="AH74" s="58" t="s">
        <v>134</v>
      </c>
    </row>
    <row r="75" spans="1:34" x14ac:dyDescent="0.15">
      <c r="A75" s="2" t="s">
        <v>135</v>
      </c>
      <c r="B75" s="54">
        <v>0.2</v>
      </c>
      <c r="C75" s="48"/>
      <c r="D75" s="54">
        <v>4</v>
      </c>
      <c r="E75" s="48"/>
      <c r="F75" s="55" t="s">
        <v>112</v>
      </c>
      <c r="G75" s="55" t="s">
        <v>136</v>
      </c>
      <c r="H75" s="54">
        <v>1.7</v>
      </c>
      <c r="I75" s="48"/>
      <c r="J75" s="55" t="s">
        <v>112</v>
      </c>
      <c r="K75" s="55" t="s">
        <v>136</v>
      </c>
      <c r="M75" s="18" t="str">
        <f>IF(VLOOKUP($A75,'[1]2. Child Protection'!$B$8:$BG$226,'[1]2. Child Protection'!J$1,FALSE)=B75,"",VLOOKUP($A75,'[1]2. Child Protection'!$B$8:$BG$226,'[1]2. Child Protection'!J$1,FALSE)-B75)</f>
        <v/>
      </c>
      <c r="N75" s="18" t="str">
        <f>IF(VLOOKUP($A75,'[1]2. Child Protection'!$B$8:$BG$226,'[1]2. Child Protection'!K$1,FALSE)=C75,"",VLOOKUP($A75,'[1]2. Child Protection'!$B$8:$BG$226,'[1]2. Child Protection'!K$1,FALSE))</f>
        <v/>
      </c>
      <c r="O75" s="18" t="str">
        <f>IF(VLOOKUP($A75,'[1]2. Child Protection'!$B$8:$BG$226,'[1]2. Child Protection'!L$1,FALSE)=D75,"",VLOOKUP($A75,'[1]2. Child Protection'!$B$8:$BG$226,'[1]2. Child Protection'!L$1,FALSE)-D75)</f>
        <v/>
      </c>
      <c r="P75" s="18" t="str">
        <f>IF(VLOOKUP($A75,'[1]2. Child Protection'!$B$8:$BG$226,'[1]2. Child Protection'!M$1,FALSE)=E75,"",VLOOKUP($A75,'[1]2. Child Protection'!$B$8:$BG$226,'[1]2. Child Protection'!M$1,FALSE))</f>
        <v/>
      </c>
      <c r="Q75" s="18" t="str">
        <f>IF(VLOOKUP($A75,'[1]2. Child Protection'!$B$8:$BG$226,'[1]2. Child Protection'!N$1,FALSE)=F75,"",VLOOKUP($A75,'[1]2. Child Protection'!$B$8:$BG$226,'[1]2. Child Protection'!N$1,FALSE))</f>
        <v/>
      </c>
      <c r="R75" s="18" t="str">
        <f>IF(VLOOKUP($A75,'[1]2. Child Protection'!$B$8:$BG$226,'[1]2. Child Protection'!O$1,FALSE)=G75,"",VLOOKUP($A75,'[1]2. Child Protection'!$B$8:$BG$226,'[1]2. Child Protection'!O$1,FALSE))</f>
        <v/>
      </c>
      <c r="S75" s="18" t="str">
        <f>IF(VLOOKUP($A75,'[1]2. Child Protection'!$B$8:$BG$226,'[1]2. Child Protection'!P$1,FALSE)=H75,"",VLOOKUP($A75,'[1]2. Child Protection'!$B$8:$BG$226,'[1]2. Child Protection'!P$1,FALSE)-H75)</f>
        <v/>
      </c>
      <c r="T75" s="18" t="str">
        <f>IF(VLOOKUP($A75,'[1]2. Child Protection'!$B$8:$BG$226,'[1]2. Child Protection'!Q$1,FALSE)=I75,"",VLOOKUP($A75,'[1]2. Child Protection'!$B$8:$BG$226,'[1]2. Child Protection'!Q$1,FALSE))</f>
        <v/>
      </c>
      <c r="U75" s="18" t="str">
        <f>IF(VLOOKUP($A75,'[1]2. Child Protection'!$B$8:$BG$226,'[1]2. Child Protection'!R$1,FALSE)=J75,"",VLOOKUP($A75,'[1]2. Child Protection'!$B$8:$BG$226,'[1]2. Child Protection'!R$1,FALSE))</f>
        <v/>
      </c>
      <c r="V75" s="18" t="str">
        <f>IF(VLOOKUP($A75,'[1]2. Child Protection'!$B$8:$BG$226,'[1]2. Child Protection'!S$1,FALSE)=K75,"",VLOOKUP($A75,'[1]2. Child Protection'!$B$8:$BG$226,'[1]2. Child Protection'!S$1,FALSE))</f>
        <v/>
      </c>
      <c r="W75" s="2" t="b">
        <f t="shared" si="0"/>
        <v>1</v>
      </c>
      <c r="X75" s="1" t="s">
        <v>135</v>
      </c>
      <c r="Y75" s="56">
        <v>0.2</v>
      </c>
      <c r="Z75" s="57"/>
      <c r="AA75" s="56">
        <v>4</v>
      </c>
      <c r="AB75" s="57"/>
      <c r="AC75" s="58" t="s">
        <v>112</v>
      </c>
      <c r="AD75" s="58" t="s">
        <v>363</v>
      </c>
      <c r="AE75" s="56">
        <v>1.7</v>
      </c>
      <c r="AF75" s="57"/>
      <c r="AG75" s="58" t="s">
        <v>112</v>
      </c>
      <c r="AH75" s="58" t="s">
        <v>363</v>
      </c>
    </row>
    <row r="76" spans="1:34" x14ac:dyDescent="0.15">
      <c r="A76" s="2" t="s">
        <v>137</v>
      </c>
      <c r="B76" s="55" t="s">
        <v>22</v>
      </c>
      <c r="C76" s="48"/>
      <c r="D76" s="54">
        <v>0.06</v>
      </c>
      <c r="E76" s="48" t="s">
        <v>30</v>
      </c>
      <c r="F76" s="55" t="s">
        <v>76</v>
      </c>
      <c r="G76" s="55" t="s">
        <v>138</v>
      </c>
      <c r="H76" s="55" t="s">
        <v>22</v>
      </c>
      <c r="I76" s="48"/>
      <c r="J76" s="48"/>
      <c r="K76" s="48"/>
      <c r="M76" s="18" t="str">
        <f>IF(VLOOKUP($A76,'[1]2. Child Protection'!$B$8:$BG$226,'[1]2. Child Protection'!J$1,FALSE)=B76,"",VLOOKUP($A76,'[1]2. Child Protection'!$B$8:$BG$226,'[1]2. Child Protection'!J$1,FALSE)-B76)</f>
        <v/>
      </c>
      <c r="N76" s="18" t="str">
        <f>IF(VLOOKUP($A76,'[1]2. Child Protection'!$B$8:$BG$226,'[1]2. Child Protection'!K$1,FALSE)=C76,"",VLOOKUP($A76,'[1]2. Child Protection'!$B$8:$BG$226,'[1]2. Child Protection'!K$1,FALSE))</f>
        <v/>
      </c>
      <c r="O76" s="18" t="str">
        <f>IF(VLOOKUP($A76,'[1]2. Child Protection'!$B$8:$BG$226,'[1]2. Child Protection'!L$1,FALSE)=D76,"",VLOOKUP($A76,'[1]2. Child Protection'!$B$8:$BG$226,'[1]2. Child Protection'!L$1,FALSE)-D76)</f>
        <v/>
      </c>
      <c r="P76" s="18" t="str">
        <f>IF(VLOOKUP($A76,'[1]2. Child Protection'!$B$8:$BG$226,'[1]2. Child Protection'!M$1,FALSE)=E76,"",VLOOKUP($A76,'[1]2. Child Protection'!$B$8:$BG$226,'[1]2. Child Protection'!M$1,FALSE))</f>
        <v/>
      </c>
      <c r="Q76" s="18" t="str">
        <f>IF(VLOOKUP($A76,'[1]2. Child Protection'!$B$8:$BG$226,'[1]2. Child Protection'!N$1,FALSE)=F76,"",VLOOKUP($A76,'[1]2. Child Protection'!$B$8:$BG$226,'[1]2. Child Protection'!N$1,FALSE))</f>
        <v/>
      </c>
      <c r="R76" s="18" t="str">
        <f>IF(VLOOKUP($A76,'[1]2. Child Protection'!$B$8:$BG$226,'[1]2. Child Protection'!O$1,FALSE)=G76,"",VLOOKUP($A76,'[1]2. Child Protection'!$B$8:$BG$226,'[1]2. Child Protection'!O$1,FALSE))</f>
        <v/>
      </c>
      <c r="S76" s="18" t="str">
        <f>IF(VLOOKUP($A76,'[1]2. Child Protection'!$B$8:$BG$226,'[1]2. Child Protection'!P$1,FALSE)=H76,"",VLOOKUP($A76,'[1]2. Child Protection'!$B$8:$BG$226,'[1]2. Child Protection'!P$1,FALSE)-H76)</f>
        <v/>
      </c>
      <c r="T76" s="18" t="str">
        <f>IF(VLOOKUP($A76,'[1]2. Child Protection'!$B$8:$BG$226,'[1]2. Child Protection'!Q$1,FALSE)=I76,"",VLOOKUP($A76,'[1]2. Child Protection'!$B$8:$BG$226,'[1]2. Child Protection'!Q$1,FALSE))</f>
        <v/>
      </c>
      <c r="U76" s="18" t="str">
        <f>IF(VLOOKUP($A76,'[1]2. Child Protection'!$B$8:$BG$226,'[1]2. Child Protection'!R$1,FALSE)=J76,"",VLOOKUP($A76,'[1]2. Child Protection'!$B$8:$BG$226,'[1]2. Child Protection'!R$1,FALSE))</f>
        <v/>
      </c>
      <c r="V76" s="18" t="str">
        <f>IF(VLOOKUP($A76,'[1]2. Child Protection'!$B$8:$BG$226,'[1]2. Child Protection'!S$1,FALSE)=K76,"",VLOOKUP($A76,'[1]2. Child Protection'!$B$8:$BG$226,'[1]2. Child Protection'!S$1,FALSE))</f>
        <v/>
      </c>
      <c r="W76" s="2" t="b">
        <f t="shared" si="0"/>
        <v>0</v>
      </c>
      <c r="X76" s="1" t="s">
        <v>137</v>
      </c>
      <c r="Y76" s="58" t="s">
        <v>22</v>
      </c>
      <c r="Z76" s="57"/>
      <c r="AA76" s="56">
        <v>0</v>
      </c>
      <c r="AB76" s="57" t="s">
        <v>30</v>
      </c>
      <c r="AC76" s="58" t="s">
        <v>76</v>
      </c>
      <c r="AD76" s="58" t="s">
        <v>138</v>
      </c>
      <c r="AE76" s="58" t="s">
        <v>22</v>
      </c>
      <c r="AF76" s="57"/>
      <c r="AG76" s="57"/>
      <c r="AH76" s="57"/>
    </row>
    <row r="77" spans="1:34" x14ac:dyDescent="0.15">
      <c r="A77" s="2" t="s">
        <v>139</v>
      </c>
      <c r="B77" s="55" t="s">
        <v>22</v>
      </c>
      <c r="C77" s="48"/>
      <c r="D77" s="55" t="s">
        <v>22</v>
      </c>
      <c r="E77" s="48"/>
      <c r="F77" s="48"/>
      <c r="G77" s="48"/>
      <c r="H77" s="55" t="s">
        <v>22</v>
      </c>
      <c r="I77" s="48"/>
      <c r="J77" s="48"/>
      <c r="K77" s="48"/>
      <c r="M77" s="18" t="str">
        <f>IF(VLOOKUP($A77,'[1]2. Child Protection'!$B$8:$BG$226,'[1]2. Child Protection'!J$1,FALSE)=B77,"",VLOOKUP($A77,'[1]2. Child Protection'!$B$8:$BG$226,'[1]2. Child Protection'!J$1,FALSE)-B77)</f>
        <v/>
      </c>
      <c r="N77" s="18" t="str">
        <f>IF(VLOOKUP($A77,'[1]2. Child Protection'!$B$8:$BG$226,'[1]2. Child Protection'!K$1,FALSE)=C77,"",VLOOKUP($A77,'[1]2. Child Protection'!$B$8:$BG$226,'[1]2. Child Protection'!K$1,FALSE))</f>
        <v/>
      </c>
      <c r="O77" s="18" t="str">
        <f>IF(VLOOKUP($A77,'[1]2. Child Protection'!$B$8:$BG$226,'[1]2. Child Protection'!L$1,FALSE)=D77,"",VLOOKUP($A77,'[1]2. Child Protection'!$B$8:$BG$226,'[1]2. Child Protection'!L$1,FALSE)-D77)</f>
        <v/>
      </c>
      <c r="P77" s="18" t="str">
        <f>IF(VLOOKUP($A77,'[1]2. Child Protection'!$B$8:$BG$226,'[1]2. Child Protection'!M$1,FALSE)=E77,"",VLOOKUP($A77,'[1]2. Child Protection'!$B$8:$BG$226,'[1]2. Child Protection'!M$1,FALSE))</f>
        <v/>
      </c>
      <c r="Q77" s="18" t="str">
        <f>IF(VLOOKUP($A77,'[1]2. Child Protection'!$B$8:$BG$226,'[1]2. Child Protection'!N$1,FALSE)=F77,"",VLOOKUP($A77,'[1]2. Child Protection'!$B$8:$BG$226,'[1]2. Child Protection'!N$1,FALSE))</f>
        <v/>
      </c>
      <c r="R77" s="18" t="str">
        <f>IF(VLOOKUP($A77,'[1]2. Child Protection'!$B$8:$BG$226,'[1]2. Child Protection'!O$1,FALSE)=G77,"",VLOOKUP($A77,'[1]2. Child Protection'!$B$8:$BG$226,'[1]2. Child Protection'!O$1,FALSE))</f>
        <v/>
      </c>
      <c r="S77" s="18" t="str">
        <f>IF(VLOOKUP($A77,'[1]2. Child Protection'!$B$8:$BG$226,'[1]2. Child Protection'!P$1,FALSE)=H77,"",VLOOKUP($A77,'[1]2. Child Protection'!$B$8:$BG$226,'[1]2. Child Protection'!P$1,FALSE)-H77)</f>
        <v/>
      </c>
      <c r="T77" s="18" t="str">
        <f>IF(VLOOKUP($A77,'[1]2. Child Protection'!$B$8:$BG$226,'[1]2. Child Protection'!Q$1,FALSE)=I77,"",VLOOKUP($A77,'[1]2. Child Protection'!$B$8:$BG$226,'[1]2. Child Protection'!Q$1,FALSE))</f>
        <v/>
      </c>
      <c r="U77" s="18" t="str">
        <f>IF(VLOOKUP($A77,'[1]2. Child Protection'!$B$8:$BG$226,'[1]2. Child Protection'!R$1,FALSE)=J77,"",VLOOKUP($A77,'[1]2. Child Protection'!$B$8:$BG$226,'[1]2. Child Protection'!R$1,FALSE))</f>
        <v/>
      </c>
      <c r="V77" s="18" t="str">
        <f>IF(VLOOKUP($A77,'[1]2. Child Protection'!$B$8:$BG$226,'[1]2. Child Protection'!S$1,FALSE)=K77,"",VLOOKUP($A77,'[1]2. Child Protection'!$B$8:$BG$226,'[1]2. Child Protection'!S$1,FALSE))</f>
        <v/>
      </c>
      <c r="W77" s="2" t="b">
        <f t="shared" si="0"/>
        <v>1</v>
      </c>
      <c r="X77" s="1" t="s">
        <v>139</v>
      </c>
      <c r="Y77" s="58" t="s">
        <v>22</v>
      </c>
      <c r="Z77" s="57"/>
      <c r="AA77" s="58" t="s">
        <v>22</v>
      </c>
      <c r="AB77" s="57"/>
      <c r="AC77" s="57"/>
      <c r="AD77" s="57"/>
      <c r="AE77" s="58" t="s">
        <v>22</v>
      </c>
      <c r="AF77" s="57"/>
      <c r="AG77" s="57"/>
      <c r="AH77" s="57"/>
    </row>
    <row r="78" spans="1:34" x14ac:dyDescent="0.15">
      <c r="A78" s="2" t="s">
        <v>140</v>
      </c>
      <c r="B78" s="54">
        <v>5.6139999999999999</v>
      </c>
      <c r="C78" s="48" t="s">
        <v>37</v>
      </c>
      <c r="D78" s="54">
        <v>21.925000000000001</v>
      </c>
      <c r="E78" s="48" t="s">
        <v>37</v>
      </c>
      <c r="F78" s="55" t="s">
        <v>49</v>
      </c>
      <c r="G78" s="55" t="s">
        <v>93</v>
      </c>
      <c r="H78" s="54">
        <v>4.7</v>
      </c>
      <c r="I78" s="48" t="s">
        <v>37</v>
      </c>
      <c r="J78" s="55" t="s">
        <v>49</v>
      </c>
      <c r="K78" s="55" t="s">
        <v>93</v>
      </c>
      <c r="M78" s="18" t="str">
        <f>IF(VLOOKUP($A78,'[1]2. Child Protection'!$B$8:$BG$226,'[1]2. Child Protection'!J$1,FALSE)=B78,"",VLOOKUP($A78,'[1]2. Child Protection'!$B$8:$BG$226,'[1]2. Child Protection'!J$1,FALSE)-B78)</f>
        <v/>
      </c>
      <c r="N78" s="18" t="str">
        <f>IF(VLOOKUP($A78,'[1]2. Child Protection'!$B$8:$BG$226,'[1]2. Child Protection'!K$1,FALSE)=C78,"",VLOOKUP($A78,'[1]2. Child Protection'!$B$8:$BG$226,'[1]2. Child Protection'!K$1,FALSE))</f>
        <v/>
      </c>
      <c r="O78" s="18" t="str">
        <f>IF(VLOOKUP($A78,'[1]2. Child Protection'!$B$8:$BG$226,'[1]2. Child Protection'!L$1,FALSE)=D78,"",VLOOKUP($A78,'[1]2. Child Protection'!$B$8:$BG$226,'[1]2. Child Protection'!L$1,FALSE)-D78)</f>
        <v/>
      </c>
      <c r="P78" s="18" t="str">
        <f>IF(VLOOKUP($A78,'[1]2. Child Protection'!$B$8:$BG$226,'[1]2. Child Protection'!M$1,FALSE)=E78,"",VLOOKUP($A78,'[1]2. Child Protection'!$B$8:$BG$226,'[1]2. Child Protection'!M$1,FALSE))</f>
        <v/>
      </c>
      <c r="Q78" s="18" t="str">
        <f>IF(VLOOKUP($A78,'[1]2. Child Protection'!$B$8:$BG$226,'[1]2. Child Protection'!N$1,FALSE)=F78,"",VLOOKUP($A78,'[1]2. Child Protection'!$B$8:$BG$226,'[1]2. Child Protection'!N$1,FALSE))</f>
        <v/>
      </c>
      <c r="R78" s="18" t="str">
        <f>IF(VLOOKUP($A78,'[1]2. Child Protection'!$B$8:$BG$226,'[1]2. Child Protection'!O$1,FALSE)=G78,"",VLOOKUP($A78,'[1]2. Child Protection'!$B$8:$BG$226,'[1]2. Child Protection'!O$1,FALSE))</f>
        <v/>
      </c>
      <c r="S78" s="18" t="str">
        <f>IF(VLOOKUP($A78,'[1]2. Child Protection'!$B$8:$BG$226,'[1]2. Child Protection'!P$1,FALSE)=H78,"",VLOOKUP($A78,'[1]2. Child Protection'!$B$8:$BG$226,'[1]2. Child Protection'!P$1,FALSE)-H78)</f>
        <v/>
      </c>
      <c r="T78" s="18" t="str">
        <f>IF(VLOOKUP($A78,'[1]2. Child Protection'!$B$8:$BG$226,'[1]2. Child Protection'!Q$1,FALSE)=I78,"",VLOOKUP($A78,'[1]2. Child Protection'!$B$8:$BG$226,'[1]2. Child Protection'!Q$1,FALSE))</f>
        <v/>
      </c>
      <c r="U78" s="18" t="str">
        <f>IF(VLOOKUP($A78,'[1]2. Child Protection'!$B$8:$BG$226,'[1]2. Child Protection'!R$1,FALSE)=J78,"",VLOOKUP($A78,'[1]2. Child Protection'!$B$8:$BG$226,'[1]2. Child Protection'!R$1,FALSE))</f>
        <v/>
      </c>
      <c r="V78" s="18" t="str">
        <f>IF(VLOOKUP($A78,'[1]2. Child Protection'!$B$8:$BG$226,'[1]2. Child Protection'!S$1,FALSE)=K78,"",VLOOKUP($A78,'[1]2. Child Protection'!$B$8:$BG$226,'[1]2. Child Protection'!S$1,FALSE))</f>
        <v/>
      </c>
      <c r="W78" s="2" t="b">
        <f t="shared" ref="W78:W141" si="1">K78=G78</f>
        <v>1</v>
      </c>
      <c r="X78" s="1" t="s">
        <v>140</v>
      </c>
      <c r="Y78" s="56">
        <v>5.6</v>
      </c>
      <c r="Z78" s="57" t="s">
        <v>37</v>
      </c>
      <c r="AA78" s="56">
        <v>21.9</v>
      </c>
      <c r="AB78" s="57" t="s">
        <v>37</v>
      </c>
      <c r="AC78" s="58" t="s">
        <v>49</v>
      </c>
      <c r="AD78" s="58" t="s">
        <v>93</v>
      </c>
      <c r="AE78" s="56">
        <v>4.7</v>
      </c>
      <c r="AF78" s="57" t="s">
        <v>37</v>
      </c>
      <c r="AG78" s="58" t="s">
        <v>49</v>
      </c>
      <c r="AH78" s="58" t="s">
        <v>93</v>
      </c>
    </row>
    <row r="79" spans="1:34" x14ac:dyDescent="0.15">
      <c r="A79" s="2" t="s">
        <v>141</v>
      </c>
      <c r="B79" s="54">
        <v>5.6</v>
      </c>
      <c r="C79" s="48"/>
      <c r="D79" s="54">
        <v>23.1</v>
      </c>
      <c r="E79" s="48"/>
      <c r="F79" s="55" t="s">
        <v>31</v>
      </c>
      <c r="G79" s="55" t="s">
        <v>142</v>
      </c>
      <c r="H79" s="54">
        <v>0.2</v>
      </c>
      <c r="I79" s="48"/>
      <c r="J79" s="55" t="s">
        <v>31</v>
      </c>
      <c r="K79" s="55" t="s">
        <v>142</v>
      </c>
      <c r="M79" s="18" t="str">
        <f>IF(VLOOKUP($A79,'[1]2. Child Protection'!$B$8:$BG$226,'[1]2. Child Protection'!J$1,FALSE)=B79,"",VLOOKUP($A79,'[1]2. Child Protection'!$B$8:$BG$226,'[1]2. Child Protection'!J$1,FALSE)-B79)</f>
        <v/>
      </c>
      <c r="N79" s="18" t="str">
        <f>IF(VLOOKUP($A79,'[1]2. Child Protection'!$B$8:$BG$226,'[1]2. Child Protection'!K$1,FALSE)=C79,"",VLOOKUP($A79,'[1]2. Child Protection'!$B$8:$BG$226,'[1]2. Child Protection'!K$1,FALSE))</f>
        <v/>
      </c>
      <c r="O79" s="18" t="str">
        <f>IF(VLOOKUP($A79,'[1]2. Child Protection'!$B$8:$BG$226,'[1]2. Child Protection'!L$1,FALSE)=D79,"",VLOOKUP($A79,'[1]2. Child Protection'!$B$8:$BG$226,'[1]2. Child Protection'!L$1,FALSE)-D79)</f>
        <v/>
      </c>
      <c r="P79" s="18" t="str">
        <f>IF(VLOOKUP($A79,'[1]2. Child Protection'!$B$8:$BG$226,'[1]2. Child Protection'!M$1,FALSE)=E79,"",VLOOKUP($A79,'[1]2. Child Protection'!$B$8:$BG$226,'[1]2. Child Protection'!M$1,FALSE))</f>
        <v/>
      </c>
      <c r="Q79" s="18" t="str">
        <f>IF(VLOOKUP($A79,'[1]2. Child Protection'!$B$8:$BG$226,'[1]2. Child Protection'!N$1,FALSE)=F79,"",VLOOKUP($A79,'[1]2. Child Protection'!$B$8:$BG$226,'[1]2. Child Protection'!N$1,FALSE))</f>
        <v/>
      </c>
      <c r="R79" s="18" t="str">
        <f>IF(VLOOKUP($A79,'[1]2. Child Protection'!$B$8:$BG$226,'[1]2. Child Protection'!O$1,FALSE)=G79,"",VLOOKUP($A79,'[1]2. Child Protection'!$B$8:$BG$226,'[1]2. Child Protection'!O$1,FALSE))</f>
        <v/>
      </c>
      <c r="S79" s="18" t="str">
        <f>IF(VLOOKUP($A79,'[1]2. Child Protection'!$B$8:$BG$226,'[1]2. Child Protection'!P$1,FALSE)=H79,"",VLOOKUP($A79,'[1]2. Child Protection'!$B$8:$BG$226,'[1]2. Child Protection'!P$1,FALSE)-H79)</f>
        <v/>
      </c>
      <c r="T79" s="18" t="str">
        <f>IF(VLOOKUP($A79,'[1]2. Child Protection'!$B$8:$BG$226,'[1]2. Child Protection'!Q$1,FALSE)=I79,"",VLOOKUP($A79,'[1]2. Child Protection'!$B$8:$BG$226,'[1]2. Child Protection'!Q$1,FALSE))</f>
        <v/>
      </c>
      <c r="U79" s="18" t="str">
        <f>IF(VLOOKUP($A79,'[1]2. Child Protection'!$B$8:$BG$226,'[1]2. Child Protection'!R$1,FALSE)=J79,"",VLOOKUP($A79,'[1]2. Child Protection'!$B$8:$BG$226,'[1]2. Child Protection'!R$1,FALSE))</f>
        <v/>
      </c>
      <c r="V79" s="18" t="str">
        <f>IF(VLOOKUP($A79,'[1]2. Child Protection'!$B$8:$BG$226,'[1]2. Child Protection'!S$1,FALSE)=K79,"",VLOOKUP($A79,'[1]2. Child Protection'!$B$8:$BG$226,'[1]2. Child Protection'!S$1,FALSE))</f>
        <v/>
      </c>
      <c r="W79" s="2" t="b">
        <f t="shared" si="1"/>
        <v>1</v>
      </c>
      <c r="X79" s="1" t="s">
        <v>141</v>
      </c>
      <c r="Y79" s="56">
        <v>5.6</v>
      </c>
      <c r="Z79" s="57"/>
      <c r="AA79" s="56">
        <v>23.1</v>
      </c>
      <c r="AB79" s="57"/>
      <c r="AC79" s="58" t="s">
        <v>31</v>
      </c>
      <c r="AD79" s="58" t="s">
        <v>142</v>
      </c>
      <c r="AE79" s="56">
        <v>0.2</v>
      </c>
      <c r="AF79" s="57"/>
      <c r="AG79" s="58" t="s">
        <v>31</v>
      </c>
      <c r="AH79" s="58" t="s">
        <v>142</v>
      </c>
    </row>
    <row r="80" spans="1:34" x14ac:dyDescent="0.15">
      <c r="A80" s="2" t="s">
        <v>143</v>
      </c>
      <c r="B80" s="54">
        <v>0.3</v>
      </c>
      <c r="C80" s="48"/>
      <c r="D80" s="54">
        <v>13.9</v>
      </c>
      <c r="E80" s="48"/>
      <c r="F80" s="55" t="s">
        <v>78</v>
      </c>
      <c r="G80" s="55" t="s">
        <v>100</v>
      </c>
      <c r="H80" s="54">
        <v>0.5</v>
      </c>
      <c r="I80" s="48"/>
      <c r="J80" s="55" t="s">
        <v>78</v>
      </c>
      <c r="K80" s="55" t="s">
        <v>100</v>
      </c>
      <c r="M80" s="18" t="str">
        <f>IF(VLOOKUP($A80,'[1]2. Child Protection'!$B$8:$BG$226,'[1]2. Child Protection'!J$1,FALSE)=B80,"",VLOOKUP($A80,'[1]2. Child Protection'!$B$8:$BG$226,'[1]2. Child Protection'!J$1,FALSE)-B80)</f>
        <v/>
      </c>
      <c r="N80" s="18" t="str">
        <f>IF(VLOOKUP($A80,'[1]2. Child Protection'!$B$8:$BG$226,'[1]2. Child Protection'!K$1,FALSE)=C80,"",VLOOKUP($A80,'[1]2. Child Protection'!$B$8:$BG$226,'[1]2. Child Protection'!K$1,FALSE))</f>
        <v/>
      </c>
      <c r="O80" s="18" t="str">
        <f>IF(VLOOKUP($A80,'[1]2. Child Protection'!$B$8:$BG$226,'[1]2. Child Protection'!L$1,FALSE)=D80,"",VLOOKUP($A80,'[1]2. Child Protection'!$B$8:$BG$226,'[1]2. Child Protection'!L$1,FALSE)-D80)</f>
        <v/>
      </c>
      <c r="P80" s="18" t="str">
        <f>IF(VLOOKUP($A80,'[1]2. Child Protection'!$B$8:$BG$226,'[1]2. Child Protection'!M$1,FALSE)=E80,"",VLOOKUP($A80,'[1]2. Child Protection'!$B$8:$BG$226,'[1]2. Child Protection'!M$1,FALSE))</f>
        <v/>
      </c>
      <c r="Q80" s="18" t="str">
        <f>IF(VLOOKUP($A80,'[1]2. Child Protection'!$B$8:$BG$226,'[1]2. Child Protection'!N$1,FALSE)=F80,"",VLOOKUP($A80,'[1]2. Child Protection'!$B$8:$BG$226,'[1]2. Child Protection'!N$1,FALSE))</f>
        <v/>
      </c>
      <c r="R80" s="18" t="str">
        <f>IF(VLOOKUP($A80,'[1]2. Child Protection'!$B$8:$BG$226,'[1]2. Child Protection'!O$1,FALSE)=G80,"",VLOOKUP($A80,'[1]2. Child Protection'!$B$8:$BG$226,'[1]2. Child Protection'!O$1,FALSE))</f>
        <v/>
      </c>
      <c r="S80" s="18" t="str">
        <f>IF(VLOOKUP($A80,'[1]2. Child Protection'!$B$8:$BG$226,'[1]2. Child Protection'!P$1,FALSE)=H80,"",VLOOKUP($A80,'[1]2. Child Protection'!$B$8:$BG$226,'[1]2. Child Protection'!P$1,FALSE)-H80)</f>
        <v/>
      </c>
      <c r="T80" s="18" t="str">
        <f>IF(VLOOKUP($A80,'[1]2. Child Protection'!$B$8:$BG$226,'[1]2. Child Protection'!Q$1,FALSE)=I80,"",VLOOKUP($A80,'[1]2. Child Protection'!$B$8:$BG$226,'[1]2. Child Protection'!Q$1,FALSE))</f>
        <v/>
      </c>
      <c r="U80" s="18" t="str">
        <f>IF(VLOOKUP($A80,'[1]2. Child Protection'!$B$8:$BG$226,'[1]2. Child Protection'!R$1,FALSE)=J80,"",VLOOKUP($A80,'[1]2. Child Protection'!$B$8:$BG$226,'[1]2. Child Protection'!R$1,FALSE))</f>
        <v/>
      </c>
      <c r="V80" s="18" t="str">
        <f>IF(VLOOKUP($A80,'[1]2. Child Protection'!$B$8:$BG$226,'[1]2. Child Protection'!S$1,FALSE)=K80,"",VLOOKUP($A80,'[1]2. Child Protection'!$B$8:$BG$226,'[1]2. Child Protection'!S$1,FALSE))</f>
        <v/>
      </c>
      <c r="W80" s="2" t="b">
        <f t="shared" si="1"/>
        <v>1</v>
      </c>
      <c r="X80" s="1" t="s">
        <v>143</v>
      </c>
      <c r="Y80" s="56">
        <v>0.3</v>
      </c>
      <c r="Z80" s="57"/>
      <c r="AA80" s="56">
        <v>13.9</v>
      </c>
      <c r="AB80" s="57"/>
      <c r="AC80" s="58" t="s">
        <v>78</v>
      </c>
      <c r="AD80" s="58" t="s">
        <v>100</v>
      </c>
      <c r="AE80" s="56">
        <v>0.5</v>
      </c>
      <c r="AF80" s="57"/>
      <c r="AG80" s="58" t="s">
        <v>78</v>
      </c>
      <c r="AH80" s="58" t="s">
        <v>100</v>
      </c>
    </row>
    <row r="81" spans="1:34" x14ac:dyDescent="0.15">
      <c r="A81" s="2" t="s">
        <v>144</v>
      </c>
      <c r="B81" s="55" t="s">
        <v>22</v>
      </c>
      <c r="C81" s="48"/>
      <c r="D81" s="55" t="s">
        <v>22</v>
      </c>
      <c r="E81" s="48"/>
      <c r="F81" s="48"/>
      <c r="G81" s="48"/>
      <c r="H81" s="55" t="s">
        <v>22</v>
      </c>
      <c r="I81" s="48"/>
      <c r="J81" s="48"/>
      <c r="K81" s="48"/>
      <c r="M81" s="18" t="str">
        <f>IF(VLOOKUP($A81,'[1]2. Child Protection'!$B$8:$BG$226,'[1]2. Child Protection'!J$1,FALSE)=B81,"",VLOOKUP($A81,'[1]2. Child Protection'!$B$8:$BG$226,'[1]2. Child Protection'!J$1,FALSE)-B81)</f>
        <v/>
      </c>
      <c r="N81" s="18" t="str">
        <f>IF(VLOOKUP($A81,'[1]2. Child Protection'!$B$8:$BG$226,'[1]2. Child Protection'!K$1,FALSE)=C81,"",VLOOKUP($A81,'[1]2. Child Protection'!$B$8:$BG$226,'[1]2. Child Protection'!K$1,FALSE))</f>
        <v/>
      </c>
      <c r="O81" s="18" t="str">
        <f>IF(VLOOKUP($A81,'[1]2. Child Protection'!$B$8:$BG$226,'[1]2. Child Protection'!L$1,FALSE)=D81,"",VLOOKUP($A81,'[1]2. Child Protection'!$B$8:$BG$226,'[1]2. Child Protection'!L$1,FALSE)-D81)</f>
        <v/>
      </c>
      <c r="P81" s="18" t="str">
        <f>IF(VLOOKUP($A81,'[1]2. Child Protection'!$B$8:$BG$226,'[1]2. Child Protection'!M$1,FALSE)=E81,"",VLOOKUP($A81,'[1]2. Child Protection'!$B$8:$BG$226,'[1]2. Child Protection'!M$1,FALSE))</f>
        <v/>
      </c>
      <c r="Q81" s="18" t="str">
        <f>IF(VLOOKUP($A81,'[1]2. Child Protection'!$B$8:$BG$226,'[1]2. Child Protection'!N$1,FALSE)=F81,"",VLOOKUP($A81,'[1]2. Child Protection'!$B$8:$BG$226,'[1]2. Child Protection'!N$1,FALSE))</f>
        <v/>
      </c>
      <c r="R81" s="18" t="str">
        <f>IF(VLOOKUP($A81,'[1]2. Child Protection'!$B$8:$BG$226,'[1]2. Child Protection'!O$1,FALSE)=G81,"",VLOOKUP($A81,'[1]2. Child Protection'!$B$8:$BG$226,'[1]2. Child Protection'!O$1,FALSE))</f>
        <v/>
      </c>
      <c r="S81" s="18" t="str">
        <f>IF(VLOOKUP($A81,'[1]2. Child Protection'!$B$8:$BG$226,'[1]2. Child Protection'!P$1,FALSE)=H81,"",VLOOKUP($A81,'[1]2. Child Protection'!$B$8:$BG$226,'[1]2. Child Protection'!P$1,FALSE)-H81)</f>
        <v/>
      </c>
      <c r="T81" s="18" t="str">
        <f>IF(VLOOKUP($A81,'[1]2. Child Protection'!$B$8:$BG$226,'[1]2. Child Protection'!Q$1,FALSE)=I81,"",VLOOKUP($A81,'[1]2. Child Protection'!$B$8:$BG$226,'[1]2. Child Protection'!Q$1,FALSE))</f>
        <v/>
      </c>
      <c r="U81" s="18" t="str">
        <f>IF(VLOOKUP($A81,'[1]2. Child Protection'!$B$8:$BG$226,'[1]2. Child Protection'!R$1,FALSE)=J81,"",VLOOKUP($A81,'[1]2. Child Protection'!$B$8:$BG$226,'[1]2. Child Protection'!R$1,FALSE))</f>
        <v/>
      </c>
      <c r="V81" s="18" t="str">
        <f>IF(VLOOKUP($A81,'[1]2. Child Protection'!$B$8:$BG$226,'[1]2. Child Protection'!S$1,FALSE)=K81,"",VLOOKUP($A81,'[1]2. Child Protection'!$B$8:$BG$226,'[1]2. Child Protection'!S$1,FALSE))</f>
        <v/>
      </c>
      <c r="W81" s="2" t="b">
        <f t="shared" si="1"/>
        <v>1</v>
      </c>
      <c r="X81" s="1" t="s">
        <v>144</v>
      </c>
      <c r="Y81" s="58" t="s">
        <v>22</v>
      </c>
      <c r="Z81" s="57"/>
      <c r="AA81" s="58" t="s">
        <v>22</v>
      </c>
      <c r="AB81" s="57"/>
      <c r="AC81" s="57"/>
      <c r="AD81" s="57"/>
      <c r="AE81" s="58" t="s">
        <v>22</v>
      </c>
      <c r="AF81" s="57"/>
      <c r="AG81" s="57"/>
      <c r="AH81" s="57"/>
    </row>
    <row r="82" spans="1:34" x14ac:dyDescent="0.15">
      <c r="A82" s="2" t="s">
        <v>145</v>
      </c>
      <c r="B82" s="54">
        <v>5.0019999999999998</v>
      </c>
      <c r="C82" s="48"/>
      <c r="D82" s="54">
        <v>19.329000000000001</v>
      </c>
      <c r="E82" s="48"/>
      <c r="F82" s="55" t="s">
        <v>17</v>
      </c>
      <c r="G82" s="55" t="s">
        <v>110</v>
      </c>
      <c r="H82" s="54">
        <v>3.9</v>
      </c>
      <c r="I82" s="48"/>
      <c r="J82" s="55" t="s">
        <v>17</v>
      </c>
      <c r="K82" s="55" t="s">
        <v>110</v>
      </c>
      <c r="M82" s="18" t="str">
        <f>IF(VLOOKUP($A82,'[1]2. Child Protection'!$B$8:$BG$226,'[1]2. Child Protection'!J$1,FALSE)=B82,"",VLOOKUP($A82,'[1]2. Child Protection'!$B$8:$BG$226,'[1]2. Child Protection'!J$1,FALSE)-B82)</f>
        <v/>
      </c>
      <c r="N82" s="18" t="str">
        <f>IF(VLOOKUP($A82,'[1]2. Child Protection'!$B$8:$BG$226,'[1]2. Child Protection'!K$1,FALSE)=C82,"",VLOOKUP($A82,'[1]2. Child Protection'!$B$8:$BG$226,'[1]2. Child Protection'!K$1,FALSE))</f>
        <v/>
      </c>
      <c r="O82" s="18" t="str">
        <f>IF(VLOOKUP($A82,'[1]2. Child Protection'!$B$8:$BG$226,'[1]2. Child Protection'!L$1,FALSE)=D82,"",VLOOKUP($A82,'[1]2. Child Protection'!$B$8:$BG$226,'[1]2. Child Protection'!L$1,FALSE)-D82)</f>
        <v/>
      </c>
      <c r="P82" s="18" t="str">
        <f>IF(VLOOKUP($A82,'[1]2. Child Protection'!$B$8:$BG$226,'[1]2. Child Protection'!M$1,FALSE)=E82,"",VLOOKUP($A82,'[1]2. Child Protection'!$B$8:$BG$226,'[1]2. Child Protection'!M$1,FALSE))</f>
        <v/>
      </c>
      <c r="Q82" s="18" t="str">
        <f>IF(VLOOKUP($A82,'[1]2. Child Protection'!$B$8:$BG$226,'[1]2. Child Protection'!N$1,FALSE)=F82,"",VLOOKUP($A82,'[1]2. Child Protection'!$B$8:$BG$226,'[1]2. Child Protection'!N$1,FALSE))</f>
        <v/>
      </c>
      <c r="R82" s="18" t="str">
        <f>IF(VLOOKUP($A82,'[1]2. Child Protection'!$B$8:$BG$226,'[1]2. Child Protection'!O$1,FALSE)=G82,"",VLOOKUP($A82,'[1]2. Child Protection'!$B$8:$BG$226,'[1]2. Child Protection'!O$1,FALSE))</f>
        <v/>
      </c>
      <c r="S82" s="18" t="str">
        <f>IF(VLOOKUP($A82,'[1]2. Child Protection'!$B$8:$BG$226,'[1]2. Child Protection'!P$1,FALSE)=H82,"",VLOOKUP($A82,'[1]2. Child Protection'!$B$8:$BG$226,'[1]2. Child Protection'!P$1,FALSE)-H82)</f>
        <v/>
      </c>
      <c r="T82" s="18" t="str">
        <f>IF(VLOOKUP($A82,'[1]2. Child Protection'!$B$8:$BG$226,'[1]2. Child Protection'!Q$1,FALSE)=I82,"",VLOOKUP($A82,'[1]2. Child Protection'!$B$8:$BG$226,'[1]2. Child Protection'!Q$1,FALSE))</f>
        <v/>
      </c>
      <c r="U82" s="18" t="str">
        <f>IF(VLOOKUP($A82,'[1]2. Child Protection'!$B$8:$BG$226,'[1]2. Child Protection'!R$1,FALSE)=J82,"",VLOOKUP($A82,'[1]2. Child Protection'!$B$8:$BG$226,'[1]2. Child Protection'!R$1,FALSE))</f>
        <v/>
      </c>
      <c r="V82" s="18" t="str">
        <f>IF(VLOOKUP($A82,'[1]2. Child Protection'!$B$8:$BG$226,'[1]2. Child Protection'!S$1,FALSE)=K82,"",VLOOKUP($A82,'[1]2. Child Protection'!$B$8:$BG$226,'[1]2. Child Protection'!S$1,FALSE))</f>
        <v/>
      </c>
      <c r="W82" s="2" t="b">
        <f t="shared" si="1"/>
        <v>1</v>
      </c>
      <c r="X82" s="1" t="s">
        <v>145</v>
      </c>
      <c r="Y82" s="56">
        <v>5</v>
      </c>
      <c r="Z82" s="57"/>
      <c r="AA82" s="56">
        <v>19.3</v>
      </c>
      <c r="AB82" s="57"/>
      <c r="AC82" s="58" t="s">
        <v>17</v>
      </c>
      <c r="AD82" s="58" t="s">
        <v>110</v>
      </c>
      <c r="AE82" s="56">
        <v>3.9</v>
      </c>
      <c r="AF82" s="57"/>
      <c r="AG82" s="58" t="s">
        <v>17</v>
      </c>
      <c r="AH82" s="58" t="s">
        <v>110</v>
      </c>
    </row>
    <row r="83" spans="1:34" x14ac:dyDescent="0.15">
      <c r="A83" s="2" t="s">
        <v>146</v>
      </c>
      <c r="B83" s="55" t="s">
        <v>22</v>
      </c>
      <c r="C83" s="48"/>
      <c r="D83" s="55" t="s">
        <v>22</v>
      </c>
      <c r="E83" s="48"/>
      <c r="F83" s="48"/>
      <c r="G83" s="48"/>
      <c r="H83" s="55" t="s">
        <v>22</v>
      </c>
      <c r="I83" s="48"/>
      <c r="J83" s="48"/>
      <c r="K83" s="48"/>
      <c r="M83" s="18" t="str">
        <f>IF(VLOOKUP($A83,'[1]2. Child Protection'!$B$8:$BG$226,'[1]2. Child Protection'!J$1,FALSE)=B83,"",VLOOKUP($A83,'[1]2. Child Protection'!$B$8:$BG$226,'[1]2. Child Protection'!J$1,FALSE)-B83)</f>
        <v/>
      </c>
      <c r="N83" s="18" t="str">
        <f>IF(VLOOKUP($A83,'[1]2. Child Protection'!$B$8:$BG$226,'[1]2. Child Protection'!K$1,FALSE)=C83,"",VLOOKUP($A83,'[1]2. Child Protection'!$B$8:$BG$226,'[1]2. Child Protection'!K$1,FALSE))</f>
        <v/>
      </c>
      <c r="O83" s="18" t="str">
        <f>IF(VLOOKUP($A83,'[1]2. Child Protection'!$B$8:$BG$226,'[1]2. Child Protection'!L$1,FALSE)=D83,"",VLOOKUP($A83,'[1]2. Child Protection'!$B$8:$BG$226,'[1]2. Child Protection'!L$1,FALSE)-D83)</f>
        <v/>
      </c>
      <c r="P83" s="18" t="str">
        <f>IF(VLOOKUP($A83,'[1]2. Child Protection'!$B$8:$BG$226,'[1]2. Child Protection'!M$1,FALSE)=E83,"",VLOOKUP($A83,'[1]2. Child Protection'!$B$8:$BG$226,'[1]2. Child Protection'!M$1,FALSE))</f>
        <v/>
      </c>
      <c r="Q83" s="18" t="str">
        <f>IF(VLOOKUP($A83,'[1]2. Child Protection'!$B$8:$BG$226,'[1]2. Child Protection'!N$1,FALSE)=F83,"",VLOOKUP($A83,'[1]2. Child Protection'!$B$8:$BG$226,'[1]2. Child Protection'!N$1,FALSE))</f>
        <v/>
      </c>
      <c r="R83" s="18" t="str">
        <f>IF(VLOOKUP($A83,'[1]2. Child Protection'!$B$8:$BG$226,'[1]2. Child Protection'!O$1,FALSE)=G83,"",VLOOKUP($A83,'[1]2. Child Protection'!$B$8:$BG$226,'[1]2. Child Protection'!O$1,FALSE))</f>
        <v/>
      </c>
      <c r="S83" s="18" t="str">
        <f>IF(VLOOKUP($A83,'[1]2. Child Protection'!$B$8:$BG$226,'[1]2. Child Protection'!P$1,FALSE)=H83,"",VLOOKUP($A83,'[1]2. Child Protection'!$B$8:$BG$226,'[1]2. Child Protection'!P$1,FALSE)-H83)</f>
        <v/>
      </c>
      <c r="T83" s="18" t="str">
        <f>IF(VLOOKUP($A83,'[1]2. Child Protection'!$B$8:$BG$226,'[1]2. Child Protection'!Q$1,FALSE)=I83,"",VLOOKUP($A83,'[1]2. Child Protection'!$B$8:$BG$226,'[1]2. Child Protection'!Q$1,FALSE))</f>
        <v/>
      </c>
      <c r="U83" s="18" t="str">
        <f>IF(VLOOKUP($A83,'[1]2. Child Protection'!$B$8:$BG$226,'[1]2. Child Protection'!R$1,FALSE)=J83,"",VLOOKUP($A83,'[1]2. Child Protection'!$B$8:$BG$226,'[1]2. Child Protection'!R$1,FALSE))</f>
        <v/>
      </c>
      <c r="V83" s="18" t="str">
        <f>IF(VLOOKUP($A83,'[1]2. Child Protection'!$B$8:$BG$226,'[1]2. Child Protection'!S$1,FALSE)=K83,"",VLOOKUP($A83,'[1]2. Child Protection'!$B$8:$BG$226,'[1]2. Child Protection'!S$1,FALSE))</f>
        <v/>
      </c>
      <c r="W83" s="2" t="b">
        <f t="shared" si="1"/>
        <v>1</v>
      </c>
      <c r="X83" s="1" t="s">
        <v>146</v>
      </c>
      <c r="Y83" s="58" t="s">
        <v>22</v>
      </c>
      <c r="Z83" s="57"/>
      <c r="AA83" s="58" t="s">
        <v>22</v>
      </c>
      <c r="AB83" s="57"/>
      <c r="AC83" s="57"/>
      <c r="AD83" s="57"/>
      <c r="AE83" s="58" t="s">
        <v>22</v>
      </c>
      <c r="AF83" s="57"/>
      <c r="AG83" s="57"/>
      <c r="AH83" s="57"/>
    </row>
    <row r="84" spans="1:34" x14ac:dyDescent="0.15">
      <c r="A84" s="2" t="s">
        <v>147</v>
      </c>
      <c r="B84" s="55" t="s">
        <v>22</v>
      </c>
      <c r="C84" s="48"/>
      <c r="D84" s="55" t="s">
        <v>22</v>
      </c>
      <c r="E84" s="48"/>
      <c r="F84" s="48"/>
      <c r="G84" s="48"/>
      <c r="H84" s="55" t="s">
        <v>22</v>
      </c>
      <c r="I84" s="48"/>
      <c r="J84" s="48"/>
      <c r="K84" s="48"/>
      <c r="M84" s="18" t="str">
        <f>IF(VLOOKUP($A84,'[1]2. Child Protection'!$B$8:$BG$226,'[1]2. Child Protection'!J$1,FALSE)=B84,"",VLOOKUP($A84,'[1]2. Child Protection'!$B$8:$BG$226,'[1]2. Child Protection'!J$1,FALSE)-B84)</f>
        <v/>
      </c>
      <c r="N84" s="18" t="str">
        <f>IF(VLOOKUP($A84,'[1]2. Child Protection'!$B$8:$BG$226,'[1]2. Child Protection'!K$1,FALSE)=C84,"",VLOOKUP($A84,'[1]2. Child Protection'!$B$8:$BG$226,'[1]2. Child Protection'!K$1,FALSE))</f>
        <v/>
      </c>
      <c r="O84" s="18" t="str">
        <f>IF(VLOOKUP($A84,'[1]2. Child Protection'!$B$8:$BG$226,'[1]2. Child Protection'!L$1,FALSE)=D84,"",VLOOKUP($A84,'[1]2. Child Protection'!$B$8:$BG$226,'[1]2. Child Protection'!L$1,FALSE)-D84)</f>
        <v/>
      </c>
      <c r="P84" s="18" t="str">
        <f>IF(VLOOKUP($A84,'[1]2. Child Protection'!$B$8:$BG$226,'[1]2. Child Protection'!M$1,FALSE)=E84,"",VLOOKUP($A84,'[1]2. Child Protection'!$B$8:$BG$226,'[1]2. Child Protection'!M$1,FALSE))</f>
        <v/>
      </c>
      <c r="Q84" s="18" t="str">
        <f>IF(VLOOKUP($A84,'[1]2. Child Protection'!$B$8:$BG$226,'[1]2. Child Protection'!N$1,FALSE)=F84,"",VLOOKUP($A84,'[1]2. Child Protection'!$B$8:$BG$226,'[1]2. Child Protection'!N$1,FALSE))</f>
        <v/>
      </c>
      <c r="R84" s="18" t="str">
        <f>IF(VLOOKUP($A84,'[1]2. Child Protection'!$B$8:$BG$226,'[1]2. Child Protection'!O$1,FALSE)=G84,"",VLOOKUP($A84,'[1]2. Child Protection'!$B$8:$BG$226,'[1]2. Child Protection'!O$1,FALSE))</f>
        <v/>
      </c>
      <c r="S84" s="18" t="str">
        <f>IF(VLOOKUP($A84,'[1]2. Child Protection'!$B$8:$BG$226,'[1]2. Child Protection'!P$1,FALSE)=H84,"",VLOOKUP($A84,'[1]2. Child Protection'!$B$8:$BG$226,'[1]2. Child Protection'!P$1,FALSE)-H84)</f>
        <v/>
      </c>
      <c r="T84" s="18" t="str">
        <f>IF(VLOOKUP($A84,'[1]2. Child Protection'!$B$8:$BG$226,'[1]2. Child Protection'!Q$1,FALSE)=I84,"",VLOOKUP($A84,'[1]2. Child Protection'!$B$8:$BG$226,'[1]2. Child Protection'!Q$1,FALSE))</f>
        <v/>
      </c>
      <c r="U84" s="18" t="str">
        <f>IF(VLOOKUP($A84,'[1]2. Child Protection'!$B$8:$BG$226,'[1]2. Child Protection'!R$1,FALSE)=J84,"",VLOOKUP($A84,'[1]2. Child Protection'!$B$8:$BG$226,'[1]2. Child Protection'!R$1,FALSE))</f>
        <v/>
      </c>
      <c r="V84" s="18" t="str">
        <f>IF(VLOOKUP($A84,'[1]2. Child Protection'!$B$8:$BG$226,'[1]2. Child Protection'!S$1,FALSE)=K84,"",VLOOKUP($A84,'[1]2. Child Protection'!$B$8:$BG$226,'[1]2. Child Protection'!S$1,FALSE))</f>
        <v/>
      </c>
      <c r="W84" s="2" t="b">
        <f t="shared" si="1"/>
        <v>1</v>
      </c>
      <c r="X84" s="1" t="s">
        <v>147</v>
      </c>
      <c r="Y84" s="58" t="s">
        <v>22</v>
      </c>
      <c r="Z84" s="57"/>
      <c r="AA84" s="58" t="s">
        <v>22</v>
      </c>
      <c r="AB84" s="57"/>
      <c r="AC84" s="57"/>
      <c r="AD84" s="57"/>
      <c r="AE84" s="58" t="s">
        <v>22</v>
      </c>
      <c r="AF84" s="57"/>
      <c r="AG84" s="57"/>
      <c r="AH84" s="57"/>
    </row>
    <row r="85" spans="1:34" x14ac:dyDescent="0.15">
      <c r="A85" s="2" t="s">
        <v>148</v>
      </c>
      <c r="B85" s="54">
        <v>6.24</v>
      </c>
      <c r="C85" s="48"/>
      <c r="D85" s="54">
        <v>29.495999999999999</v>
      </c>
      <c r="E85" s="48"/>
      <c r="F85" s="55" t="s">
        <v>95</v>
      </c>
      <c r="G85" s="55" t="s">
        <v>149</v>
      </c>
      <c r="H85" s="54">
        <v>9.6</v>
      </c>
      <c r="I85" s="48"/>
      <c r="J85" s="55" t="s">
        <v>95</v>
      </c>
      <c r="K85" s="55" t="s">
        <v>149</v>
      </c>
      <c r="M85" s="18" t="str">
        <f>IF(VLOOKUP($A85,'[1]2. Child Protection'!$B$8:$BG$226,'[1]2. Child Protection'!J$1,FALSE)=B85,"",VLOOKUP($A85,'[1]2. Child Protection'!$B$8:$BG$226,'[1]2. Child Protection'!J$1,FALSE)-B85)</f>
        <v/>
      </c>
      <c r="N85" s="18" t="str">
        <f>IF(VLOOKUP($A85,'[1]2. Child Protection'!$B$8:$BG$226,'[1]2. Child Protection'!K$1,FALSE)=C85,"",VLOOKUP($A85,'[1]2. Child Protection'!$B$8:$BG$226,'[1]2. Child Protection'!K$1,FALSE))</f>
        <v/>
      </c>
      <c r="O85" s="18" t="str">
        <f>IF(VLOOKUP($A85,'[1]2. Child Protection'!$B$8:$BG$226,'[1]2. Child Protection'!L$1,FALSE)=D85,"",VLOOKUP($A85,'[1]2. Child Protection'!$B$8:$BG$226,'[1]2. Child Protection'!L$1,FALSE)-D85)</f>
        <v/>
      </c>
      <c r="P85" s="18" t="str">
        <f>IF(VLOOKUP($A85,'[1]2. Child Protection'!$B$8:$BG$226,'[1]2. Child Protection'!M$1,FALSE)=E85,"",VLOOKUP($A85,'[1]2. Child Protection'!$B$8:$BG$226,'[1]2. Child Protection'!M$1,FALSE))</f>
        <v/>
      </c>
      <c r="Q85" s="18" t="str">
        <f>IF(VLOOKUP($A85,'[1]2. Child Protection'!$B$8:$BG$226,'[1]2. Child Protection'!N$1,FALSE)=F85,"",VLOOKUP($A85,'[1]2. Child Protection'!$B$8:$BG$226,'[1]2. Child Protection'!N$1,FALSE))</f>
        <v/>
      </c>
      <c r="R85" s="18" t="str">
        <f>IF(VLOOKUP($A85,'[1]2. Child Protection'!$B$8:$BG$226,'[1]2. Child Protection'!O$1,FALSE)=G85,"",VLOOKUP($A85,'[1]2. Child Protection'!$B$8:$BG$226,'[1]2. Child Protection'!O$1,FALSE))</f>
        <v/>
      </c>
      <c r="S85" s="18" t="str">
        <f>IF(VLOOKUP($A85,'[1]2. Child Protection'!$B$8:$BG$226,'[1]2. Child Protection'!P$1,FALSE)=H85,"",VLOOKUP($A85,'[1]2. Child Protection'!$B$8:$BG$226,'[1]2. Child Protection'!P$1,FALSE)-H85)</f>
        <v/>
      </c>
      <c r="T85" s="18" t="str">
        <f>IF(VLOOKUP($A85,'[1]2. Child Protection'!$B$8:$BG$226,'[1]2. Child Protection'!Q$1,FALSE)=I85,"",VLOOKUP($A85,'[1]2. Child Protection'!$B$8:$BG$226,'[1]2. Child Protection'!Q$1,FALSE))</f>
        <v/>
      </c>
      <c r="U85" s="18" t="str">
        <f>IF(VLOOKUP($A85,'[1]2. Child Protection'!$B$8:$BG$226,'[1]2. Child Protection'!R$1,FALSE)=J85,"",VLOOKUP($A85,'[1]2. Child Protection'!$B$8:$BG$226,'[1]2. Child Protection'!R$1,FALSE))</f>
        <v/>
      </c>
      <c r="V85" s="18" t="str">
        <f>IF(VLOOKUP($A85,'[1]2. Child Protection'!$B$8:$BG$226,'[1]2. Child Protection'!S$1,FALSE)=K85,"",VLOOKUP($A85,'[1]2. Child Protection'!$B$8:$BG$226,'[1]2. Child Protection'!S$1,FALSE))</f>
        <v/>
      </c>
      <c r="W85" s="2" t="b">
        <f t="shared" si="1"/>
        <v>1</v>
      </c>
      <c r="X85" s="1" t="s">
        <v>148</v>
      </c>
      <c r="Y85" s="56">
        <v>6.2</v>
      </c>
      <c r="Z85" s="57"/>
      <c r="AA85" s="56">
        <v>29.5</v>
      </c>
      <c r="AB85" s="57"/>
      <c r="AC85" s="58" t="s">
        <v>14</v>
      </c>
      <c r="AD85" s="58" t="s">
        <v>15</v>
      </c>
      <c r="AE85" s="56">
        <v>9.6</v>
      </c>
      <c r="AF85" s="57"/>
      <c r="AG85" s="58" t="s">
        <v>14</v>
      </c>
      <c r="AH85" s="58" t="s">
        <v>15</v>
      </c>
    </row>
    <row r="86" spans="1:34" x14ac:dyDescent="0.15">
      <c r="A86" s="2" t="s">
        <v>150</v>
      </c>
      <c r="B86" s="54">
        <v>17.041</v>
      </c>
      <c r="C86" s="48"/>
      <c r="D86" s="54">
        <v>46.503999999999998</v>
      </c>
      <c r="E86" s="48"/>
      <c r="F86" s="55" t="s">
        <v>78</v>
      </c>
      <c r="G86" s="55" t="s">
        <v>79</v>
      </c>
      <c r="H86" s="54">
        <v>1.9</v>
      </c>
      <c r="I86" s="48"/>
      <c r="J86" s="55" t="s">
        <v>78</v>
      </c>
      <c r="K86" s="55" t="s">
        <v>79</v>
      </c>
      <c r="M86" s="18" t="str">
        <f>IF(VLOOKUP($A86,'[1]2. Child Protection'!$B$8:$BG$226,'[1]2. Child Protection'!J$1,FALSE)=B86,"",VLOOKUP($A86,'[1]2. Child Protection'!$B$8:$BG$226,'[1]2. Child Protection'!J$1,FALSE)-B86)</f>
        <v/>
      </c>
      <c r="N86" s="18" t="str">
        <f>IF(VLOOKUP($A86,'[1]2. Child Protection'!$B$8:$BG$226,'[1]2. Child Protection'!K$1,FALSE)=C86,"",VLOOKUP($A86,'[1]2. Child Protection'!$B$8:$BG$226,'[1]2. Child Protection'!K$1,FALSE))</f>
        <v/>
      </c>
      <c r="O86" s="18" t="str">
        <f>IF(VLOOKUP($A86,'[1]2. Child Protection'!$B$8:$BG$226,'[1]2. Child Protection'!L$1,FALSE)=D86,"",VLOOKUP($A86,'[1]2. Child Protection'!$B$8:$BG$226,'[1]2. Child Protection'!L$1,FALSE)-D86)</f>
        <v/>
      </c>
      <c r="P86" s="18" t="str">
        <f>IF(VLOOKUP($A86,'[1]2. Child Protection'!$B$8:$BG$226,'[1]2. Child Protection'!M$1,FALSE)=E86,"",VLOOKUP($A86,'[1]2. Child Protection'!$B$8:$BG$226,'[1]2. Child Protection'!M$1,FALSE))</f>
        <v/>
      </c>
      <c r="Q86" s="18" t="str">
        <f>IF(VLOOKUP($A86,'[1]2. Child Protection'!$B$8:$BG$226,'[1]2. Child Protection'!N$1,FALSE)=F86,"",VLOOKUP($A86,'[1]2. Child Protection'!$B$8:$BG$226,'[1]2. Child Protection'!N$1,FALSE))</f>
        <v/>
      </c>
      <c r="R86" s="18" t="str">
        <f>IF(VLOOKUP($A86,'[1]2. Child Protection'!$B$8:$BG$226,'[1]2. Child Protection'!O$1,FALSE)=G86,"",VLOOKUP($A86,'[1]2. Child Protection'!$B$8:$BG$226,'[1]2. Child Protection'!O$1,FALSE))</f>
        <v/>
      </c>
      <c r="S86" s="18" t="str">
        <f>IF(VLOOKUP($A86,'[1]2. Child Protection'!$B$8:$BG$226,'[1]2. Child Protection'!P$1,FALSE)=H86,"",VLOOKUP($A86,'[1]2. Child Protection'!$B$8:$BG$226,'[1]2. Child Protection'!P$1,FALSE)-H86)</f>
        <v/>
      </c>
      <c r="T86" s="18" t="str">
        <f>IF(VLOOKUP($A86,'[1]2. Child Protection'!$B$8:$BG$226,'[1]2. Child Protection'!Q$1,FALSE)=I86,"",VLOOKUP($A86,'[1]2. Child Protection'!$B$8:$BG$226,'[1]2. Child Protection'!Q$1,FALSE))</f>
        <v/>
      </c>
      <c r="U86" s="18" t="str">
        <f>IF(VLOOKUP($A86,'[1]2. Child Protection'!$B$8:$BG$226,'[1]2. Child Protection'!R$1,FALSE)=J86,"",VLOOKUP($A86,'[1]2. Child Protection'!$B$8:$BG$226,'[1]2. Child Protection'!R$1,FALSE))</f>
        <v/>
      </c>
      <c r="V86" s="18" t="str">
        <f>IF(VLOOKUP($A86,'[1]2. Child Protection'!$B$8:$BG$226,'[1]2. Child Protection'!S$1,FALSE)=K86,"",VLOOKUP($A86,'[1]2. Child Protection'!$B$8:$BG$226,'[1]2. Child Protection'!S$1,FALSE))</f>
        <v/>
      </c>
      <c r="W86" s="2" t="b">
        <f t="shared" si="1"/>
        <v>1</v>
      </c>
      <c r="X86" s="1" t="s">
        <v>150</v>
      </c>
      <c r="Y86" s="56">
        <v>17</v>
      </c>
      <c r="Z86" s="57"/>
      <c r="AA86" s="56">
        <v>46.5</v>
      </c>
      <c r="AB86" s="57"/>
      <c r="AC86" s="58" t="s">
        <v>78</v>
      </c>
      <c r="AD86" s="58" t="s">
        <v>79</v>
      </c>
      <c r="AE86" s="56">
        <v>1.9</v>
      </c>
      <c r="AF86" s="57"/>
      <c r="AG86" s="58" t="s">
        <v>78</v>
      </c>
      <c r="AH86" s="58" t="s">
        <v>79</v>
      </c>
    </row>
    <row r="87" spans="1:34" x14ac:dyDescent="0.15">
      <c r="A87" s="2" t="s">
        <v>151</v>
      </c>
      <c r="B87" s="54">
        <v>8.1</v>
      </c>
      <c r="C87" s="48"/>
      <c r="D87" s="54">
        <v>25.7</v>
      </c>
      <c r="E87" s="48"/>
      <c r="F87" s="55" t="s">
        <v>20</v>
      </c>
      <c r="G87" s="55" t="s">
        <v>21</v>
      </c>
      <c r="H87" s="54">
        <v>2.2000000000000002</v>
      </c>
      <c r="I87" s="48"/>
      <c r="J87" s="55" t="s">
        <v>20</v>
      </c>
      <c r="K87" s="55" t="s">
        <v>21</v>
      </c>
      <c r="M87" s="18" t="str">
        <f>IF(VLOOKUP($A87,'[1]2. Child Protection'!$B$8:$BG$226,'[1]2. Child Protection'!J$1,FALSE)=B87,"",VLOOKUP($A87,'[1]2. Child Protection'!$B$8:$BG$226,'[1]2. Child Protection'!J$1,FALSE)-B87)</f>
        <v/>
      </c>
      <c r="N87" s="18" t="str">
        <f>IF(VLOOKUP($A87,'[1]2. Child Protection'!$B$8:$BG$226,'[1]2. Child Protection'!K$1,FALSE)=C87,"",VLOOKUP($A87,'[1]2. Child Protection'!$B$8:$BG$226,'[1]2. Child Protection'!K$1,FALSE))</f>
        <v/>
      </c>
      <c r="O87" s="18" t="str">
        <f>IF(VLOOKUP($A87,'[1]2. Child Protection'!$B$8:$BG$226,'[1]2. Child Protection'!L$1,FALSE)=D87,"",VLOOKUP($A87,'[1]2. Child Protection'!$B$8:$BG$226,'[1]2. Child Protection'!L$1,FALSE)-D87)</f>
        <v/>
      </c>
      <c r="P87" s="18" t="str">
        <f>IF(VLOOKUP($A87,'[1]2. Child Protection'!$B$8:$BG$226,'[1]2. Child Protection'!M$1,FALSE)=E87,"",VLOOKUP($A87,'[1]2. Child Protection'!$B$8:$BG$226,'[1]2. Child Protection'!M$1,FALSE))</f>
        <v/>
      </c>
      <c r="Q87" s="18" t="str">
        <f>IF(VLOOKUP($A87,'[1]2. Child Protection'!$B$8:$BG$226,'[1]2. Child Protection'!N$1,FALSE)=F87,"",VLOOKUP($A87,'[1]2. Child Protection'!$B$8:$BG$226,'[1]2. Child Protection'!N$1,FALSE))</f>
        <v/>
      </c>
      <c r="R87" s="18" t="str">
        <f>IF(VLOOKUP($A87,'[1]2. Child Protection'!$B$8:$BG$226,'[1]2. Child Protection'!O$1,FALSE)=G87,"",VLOOKUP($A87,'[1]2. Child Protection'!$B$8:$BG$226,'[1]2. Child Protection'!O$1,FALSE))</f>
        <v/>
      </c>
      <c r="S87" s="18" t="str">
        <f>IF(VLOOKUP($A87,'[1]2. Child Protection'!$B$8:$BG$226,'[1]2. Child Protection'!P$1,FALSE)=H87,"",VLOOKUP($A87,'[1]2. Child Protection'!$B$8:$BG$226,'[1]2. Child Protection'!P$1,FALSE)-H87)</f>
        <v/>
      </c>
      <c r="T87" s="18" t="str">
        <f>IF(VLOOKUP($A87,'[1]2. Child Protection'!$B$8:$BG$226,'[1]2. Child Protection'!Q$1,FALSE)=I87,"",VLOOKUP($A87,'[1]2. Child Protection'!$B$8:$BG$226,'[1]2. Child Protection'!Q$1,FALSE))</f>
        <v/>
      </c>
      <c r="U87" s="18" t="str">
        <f>IF(VLOOKUP($A87,'[1]2. Child Protection'!$B$8:$BG$226,'[1]2. Child Protection'!R$1,FALSE)=J87,"",VLOOKUP($A87,'[1]2. Child Protection'!$B$8:$BG$226,'[1]2. Child Protection'!R$1,FALSE))</f>
        <v/>
      </c>
      <c r="V87" s="18" t="str">
        <f>IF(VLOOKUP($A87,'[1]2. Child Protection'!$B$8:$BG$226,'[1]2. Child Protection'!S$1,FALSE)=K87,"",VLOOKUP($A87,'[1]2. Child Protection'!$B$8:$BG$226,'[1]2. Child Protection'!S$1,FALSE))</f>
        <v/>
      </c>
      <c r="W87" s="2" t="b">
        <f t="shared" si="1"/>
        <v>1</v>
      </c>
      <c r="X87" s="1" t="s">
        <v>151</v>
      </c>
      <c r="Y87" s="56">
        <v>8.1</v>
      </c>
      <c r="Z87" s="57"/>
      <c r="AA87" s="56">
        <v>25.7</v>
      </c>
      <c r="AB87" s="57"/>
      <c r="AC87" s="58" t="s">
        <v>20</v>
      </c>
      <c r="AD87" s="58" t="s">
        <v>21</v>
      </c>
      <c r="AE87" s="56">
        <v>2.2000000000000002</v>
      </c>
      <c r="AF87" s="57"/>
      <c r="AG87" s="58" t="s">
        <v>20</v>
      </c>
      <c r="AH87" s="58" t="s">
        <v>21</v>
      </c>
    </row>
    <row r="88" spans="1:34" x14ac:dyDescent="0.15">
      <c r="A88" s="2" t="s">
        <v>152</v>
      </c>
      <c r="B88" s="54">
        <v>3.6</v>
      </c>
      <c r="C88" s="48" t="s">
        <v>48</v>
      </c>
      <c r="D88" s="54">
        <v>30.2</v>
      </c>
      <c r="E88" s="48" t="s">
        <v>48</v>
      </c>
      <c r="F88" s="55" t="s">
        <v>81</v>
      </c>
      <c r="G88" s="55" t="s">
        <v>132</v>
      </c>
      <c r="H88" s="54">
        <v>8.5</v>
      </c>
      <c r="I88" s="48" t="s">
        <v>48</v>
      </c>
      <c r="J88" s="55" t="s">
        <v>81</v>
      </c>
      <c r="K88" s="55" t="s">
        <v>132</v>
      </c>
      <c r="M88" s="18" t="str">
        <f>IF(VLOOKUP($A88,'[1]2. Child Protection'!$B$8:$BG$226,'[1]2. Child Protection'!J$1,FALSE)=B88,"",VLOOKUP($A88,'[1]2. Child Protection'!$B$8:$BG$226,'[1]2. Child Protection'!J$1,FALSE)-B88)</f>
        <v/>
      </c>
      <c r="N88" s="18" t="str">
        <f>IF(VLOOKUP($A88,'[1]2. Child Protection'!$B$8:$BG$226,'[1]2. Child Protection'!K$1,FALSE)=C88,"",VLOOKUP($A88,'[1]2. Child Protection'!$B$8:$BG$226,'[1]2. Child Protection'!K$1,FALSE))</f>
        <v/>
      </c>
      <c r="O88" s="18" t="str">
        <f>IF(VLOOKUP($A88,'[1]2. Child Protection'!$B$8:$BG$226,'[1]2. Child Protection'!L$1,FALSE)=D88,"",VLOOKUP($A88,'[1]2. Child Protection'!$B$8:$BG$226,'[1]2. Child Protection'!L$1,FALSE)-D88)</f>
        <v/>
      </c>
      <c r="P88" s="18" t="str">
        <f>IF(VLOOKUP($A88,'[1]2. Child Protection'!$B$8:$BG$226,'[1]2. Child Protection'!M$1,FALSE)=E88,"",VLOOKUP($A88,'[1]2. Child Protection'!$B$8:$BG$226,'[1]2. Child Protection'!M$1,FALSE))</f>
        <v/>
      </c>
      <c r="Q88" s="18" t="str">
        <f>IF(VLOOKUP($A88,'[1]2. Child Protection'!$B$8:$BG$226,'[1]2. Child Protection'!N$1,FALSE)=F88,"",VLOOKUP($A88,'[1]2. Child Protection'!$B$8:$BG$226,'[1]2. Child Protection'!N$1,FALSE))</f>
        <v/>
      </c>
      <c r="R88" s="18" t="str">
        <f>IF(VLOOKUP($A88,'[1]2. Child Protection'!$B$8:$BG$226,'[1]2. Child Protection'!O$1,FALSE)=G88,"",VLOOKUP($A88,'[1]2. Child Protection'!$B$8:$BG$226,'[1]2. Child Protection'!O$1,FALSE))</f>
        <v/>
      </c>
      <c r="S88" s="18" t="str">
        <f>IF(VLOOKUP($A88,'[1]2. Child Protection'!$B$8:$BG$226,'[1]2. Child Protection'!P$1,FALSE)=H88,"",VLOOKUP($A88,'[1]2. Child Protection'!$B$8:$BG$226,'[1]2. Child Protection'!P$1,FALSE)-H88)</f>
        <v/>
      </c>
      <c r="T88" s="18" t="str">
        <f>IF(VLOOKUP($A88,'[1]2. Child Protection'!$B$8:$BG$226,'[1]2. Child Protection'!Q$1,FALSE)=I88,"",VLOOKUP($A88,'[1]2. Child Protection'!$B$8:$BG$226,'[1]2. Child Protection'!Q$1,FALSE))</f>
        <v/>
      </c>
      <c r="U88" s="18" t="str">
        <f>IF(VLOOKUP($A88,'[1]2. Child Protection'!$B$8:$BG$226,'[1]2. Child Protection'!R$1,FALSE)=J88,"",VLOOKUP($A88,'[1]2. Child Protection'!$B$8:$BG$226,'[1]2. Child Protection'!R$1,FALSE))</f>
        <v/>
      </c>
      <c r="V88" s="18" t="str">
        <f>IF(VLOOKUP($A88,'[1]2. Child Protection'!$B$8:$BG$226,'[1]2. Child Protection'!S$1,FALSE)=K88,"",VLOOKUP($A88,'[1]2. Child Protection'!$B$8:$BG$226,'[1]2. Child Protection'!S$1,FALSE))</f>
        <v/>
      </c>
      <c r="W88" s="2" t="b">
        <f t="shared" si="1"/>
        <v>1</v>
      </c>
      <c r="X88" s="1" t="s">
        <v>152</v>
      </c>
      <c r="Y88" s="56">
        <v>6.3</v>
      </c>
      <c r="Z88" s="57"/>
      <c r="AA88" s="56">
        <v>32.299999999999997</v>
      </c>
      <c r="AB88" s="57"/>
      <c r="AC88" s="58" t="s">
        <v>31</v>
      </c>
      <c r="AD88" s="58" t="s">
        <v>32</v>
      </c>
      <c r="AE88" s="59">
        <v>8.5</v>
      </c>
      <c r="AF88" s="57" t="s">
        <v>37</v>
      </c>
      <c r="AG88" s="58" t="s">
        <v>81</v>
      </c>
      <c r="AH88" s="58" t="s">
        <v>132</v>
      </c>
    </row>
    <row r="89" spans="1:34" x14ac:dyDescent="0.15">
      <c r="A89" s="2" t="s">
        <v>153</v>
      </c>
      <c r="B89" s="54">
        <v>2.1349999999999998</v>
      </c>
      <c r="C89" s="48"/>
      <c r="D89" s="54">
        <v>14.898999999999999</v>
      </c>
      <c r="E89" s="48"/>
      <c r="F89" s="55" t="s">
        <v>12</v>
      </c>
      <c r="G89" s="55" t="s">
        <v>75</v>
      </c>
      <c r="H89" s="54">
        <v>1.552</v>
      </c>
      <c r="I89" s="48"/>
      <c r="J89" s="55" t="s">
        <v>12</v>
      </c>
      <c r="K89" s="55" t="s">
        <v>75</v>
      </c>
      <c r="M89" s="18" t="str">
        <f>IF(VLOOKUP($A89,'[1]2. Child Protection'!$B$8:$BG$226,'[1]2. Child Protection'!J$1,FALSE)=B89,"",VLOOKUP($A89,'[1]2. Child Protection'!$B$8:$BG$226,'[1]2. Child Protection'!J$1,FALSE)-B89)</f>
        <v/>
      </c>
      <c r="N89" s="18" t="str">
        <f>IF(VLOOKUP($A89,'[1]2. Child Protection'!$B$8:$BG$226,'[1]2. Child Protection'!K$1,FALSE)=C89,"",VLOOKUP($A89,'[1]2. Child Protection'!$B$8:$BG$226,'[1]2. Child Protection'!K$1,FALSE))</f>
        <v/>
      </c>
      <c r="O89" s="18" t="str">
        <f>IF(VLOOKUP($A89,'[1]2. Child Protection'!$B$8:$BG$226,'[1]2. Child Protection'!L$1,FALSE)=D89,"",VLOOKUP($A89,'[1]2. Child Protection'!$B$8:$BG$226,'[1]2. Child Protection'!L$1,FALSE)-D89)</f>
        <v/>
      </c>
      <c r="P89" s="18" t="str">
        <f>IF(VLOOKUP($A89,'[1]2. Child Protection'!$B$8:$BG$226,'[1]2. Child Protection'!M$1,FALSE)=E89,"",VLOOKUP($A89,'[1]2. Child Protection'!$B$8:$BG$226,'[1]2. Child Protection'!M$1,FALSE))</f>
        <v/>
      </c>
      <c r="Q89" s="18" t="str">
        <f>IF(VLOOKUP($A89,'[1]2. Child Protection'!$B$8:$BG$226,'[1]2. Child Protection'!N$1,FALSE)=F89,"",VLOOKUP($A89,'[1]2. Child Protection'!$B$8:$BG$226,'[1]2. Child Protection'!N$1,FALSE))</f>
        <v/>
      </c>
      <c r="R89" s="18" t="str">
        <f>IF(VLOOKUP($A89,'[1]2. Child Protection'!$B$8:$BG$226,'[1]2. Child Protection'!O$1,FALSE)=G89,"",VLOOKUP($A89,'[1]2. Child Protection'!$B$8:$BG$226,'[1]2. Child Protection'!O$1,FALSE))</f>
        <v/>
      </c>
      <c r="S89" s="18" t="str">
        <f>IF(VLOOKUP($A89,'[1]2. Child Protection'!$B$8:$BG$226,'[1]2. Child Protection'!P$1,FALSE)=H89,"",VLOOKUP($A89,'[1]2. Child Protection'!$B$8:$BG$226,'[1]2. Child Protection'!P$1,FALSE)-H89)</f>
        <v/>
      </c>
      <c r="T89" s="18" t="str">
        <f>IF(VLOOKUP($A89,'[1]2. Child Protection'!$B$8:$BG$226,'[1]2. Child Protection'!Q$1,FALSE)=I89,"",VLOOKUP($A89,'[1]2. Child Protection'!$B$8:$BG$226,'[1]2. Child Protection'!Q$1,FALSE))</f>
        <v/>
      </c>
      <c r="U89" s="18" t="str">
        <f>IF(VLOOKUP($A89,'[1]2. Child Protection'!$B$8:$BG$226,'[1]2. Child Protection'!R$1,FALSE)=J89,"",VLOOKUP($A89,'[1]2. Child Protection'!$B$8:$BG$226,'[1]2. Child Protection'!R$1,FALSE))</f>
        <v/>
      </c>
      <c r="V89" s="18" t="str">
        <f>IF(VLOOKUP($A89,'[1]2. Child Protection'!$B$8:$BG$226,'[1]2. Child Protection'!S$1,FALSE)=K89,"",VLOOKUP($A89,'[1]2. Child Protection'!$B$8:$BG$226,'[1]2. Child Protection'!S$1,FALSE))</f>
        <v/>
      </c>
      <c r="W89" s="2" t="b">
        <f t="shared" si="1"/>
        <v>1</v>
      </c>
      <c r="X89" s="1" t="s">
        <v>153</v>
      </c>
      <c r="Y89" s="56">
        <v>2.1</v>
      </c>
      <c r="Z89" s="57"/>
      <c r="AA89" s="56">
        <v>14.9</v>
      </c>
      <c r="AB89" s="57"/>
      <c r="AC89" s="58" t="s">
        <v>12</v>
      </c>
      <c r="AD89" s="58" t="s">
        <v>75</v>
      </c>
      <c r="AE89" s="56">
        <v>1.6</v>
      </c>
      <c r="AF89" s="57"/>
      <c r="AG89" s="58" t="s">
        <v>12</v>
      </c>
      <c r="AH89" s="58" t="s">
        <v>75</v>
      </c>
    </row>
    <row r="90" spans="1:34" x14ac:dyDescent="0.15">
      <c r="A90" s="2" t="s">
        <v>154</v>
      </c>
      <c r="B90" s="55" t="s">
        <v>22</v>
      </c>
      <c r="C90" s="48"/>
      <c r="D90" s="55" t="s">
        <v>22</v>
      </c>
      <c r="E90" s="48"/>
      <c r="F90" s="48"/>
      <c r="G90" s="48"/>
      <c r="H90" s="55" t="s">
        <v>22</v>
      </c>
      <c r="I90" s="48"/>
      <c r="J90" s="48"/>
      <c r="K90" s="48"/>
      <c r="M90" s="18" t="str">
        <f>IF(VLOOKUP($A90,'[1]2. Child Protection'!$B$8:$BG$226,'[1]2. Child Protection'!J$1,FALSE)=B90,"",VLOOKUP($A90,'[1]2. Child Protection'!$B$8:$BG$226,'[1]2. Child Protection'!J$1,FALSE)-B90)</f>
        <v/>
      </c>
      <c r="N90" s="18" t="str">
        <f>IF(VLOOKUP($A90,'[1]2. Child Protection'!$B$8:$BG$226,'[1]2. Child Protection'!K$1,FALSE)=C90,"",VLOOKUP($A90,'[1]2. Child Protection'!$B$8:$BG$226,'[1]2. Child Protection'!K$1,FALSE))</f>
        <v/>
      </c>
      <c r="O90" s="18" t="str">
        <f>IF(VLOOKUP($A90,'[1]2. Child Protection'!$B$8:$BG$226,'[1]2. Child Protection'!L$1,FALSE)=D90,"",VLOOKUP($A90,'[1]2. Child Protection'!$B$8:$BG$226,'[1]2. Child Protection'!L$1,FALSE)-D90)</f>
        <v/>
      </c>
      <c r="P90" s="18" t="str">
        <f>IF(VLOOKUP($A90,'[1]2. Child Protection'!$B$8:$BG$226,'[1]2. Child Protection'!M$1,FALSE)=E90,"",VLOOKUP($A90,'[1]2. Child Protection'!$B$8:$BG$226,'[1]2. Child Protection'!M$1,FALSE))</f>
        <v/>
      </c>
      <c r="Q90" s="18" t="str">
        <f>IF(VLOOKUP($A90,'[1]2. Child Protection'!$B$8:$BG$226,'[1]2. Child Protection'!N$1,FALSE)=F90,"",VLOOKUP($A90,'[1]2. Child Protection'!$B$8:$BG$226,'[1]2. Child Protection'!N$1,FALSE))</f>
        <v/>
      </c>
      <c r="R90" s="18" t="str">
        <f>IF(VLOOKUP($A90,'[1]2. Child Protection'!$B$8:$BG$226,'[1]2. Child Protection'!O$1,FALSE)=G90,"",VLOOKUP($A90,'[1]2. Child Protection'!$B$8:$BG$226,'[1]2. Child Protection'!O$1,FALSE))</f>
        <v/>
      </c>
      <c r="S90" s="18" t="str">
        <f>IF(VLOOKUP($A90,'[1]2. Child Protection'!$B$8:$BG$226,'[1]2. Child Protection'!P$1,FALSE)=H90,"",VLOOKUP($A90,'[1]2. Child Protection'!$B$8:$BG$226,'[1]2. Child Protection'!P$1,FALSE)-H90)</f>
        <v/>
      </c>
      <c r="T90" s="18" t="str">
        <f>IF(VLOOKUP($A90,'[1]2. Child Protection'!$B$8:$BG$226,'[1]2. Child Protection'!Q$1,FALSE)=I90,"",VLOOKUP($A90,'[1]2. Child Protection'!$B$8:$BG$226,'[1]2. Child Protection'!Q$1,FALSE))</f>
        <v/>
      </c>
      <c r="U90" s="18" t="str">
        <f>IF(VLOOKUP($A90,'[1]2. Child Protection'!$B$8:$BG$226,'[1]2. Child Protection'!R$1,FALSE)=J90,"",VLOOKUP($A90,'[1]2. Child Protection'!$B$8:$BG$226,'[1]2. Child Protection'!R$1,FALSE))</f>
        <v/>
      </c>
      <c r="V90" s="18" t="str">
        <f>IF(VLOOKUP($A90,'[1]2. Child Protection'!$B$8:$BG$226,'[1]2. Child Protection'!S$1,FALSE)=K90,"",VLOOKUP($A90,'[1]2. Child Protection'!$B$8:$BG$226,'[1]2. Child Protection'!S$1,FALSE))</f>
        <v/>
      </c>
      <c r="W90" s="2" t="b">
        <f t="shared" si="1"/>
        <v>1</v>
      </c>
      <c r="X90" s="1" t="s">
        <v>154</v>
      </c>
      <c r="Y90" s="58" t="s">
        <v>22</v>
      </c>
      <c r="Z90" s="57"/>
      <c r="AA90" s="58" t="s">
        <v>22</v>
      </c>
      <c r="AB90" s="57"/>
      <c r="AC90" s="57"/>
      <c r="AD90" s="57"/>
      <c r="AE90" s="58" t="s">
        <v>22</v>
      </c>
      <c r="AF90" s="57"/>
      <c r="AG90" s="57"/>
      <c r="AH90" s="57"/>
    </row>
    <row r="91" spans="1:34" x14ac:dyDescent="0.15">
      <c r="A91" s="2" t="s">
        <v>155</v>
      </c>
      <c r="B91" s="54">
        <v>9.1620000000000008</v>
      </c>
      <c r="C91" s="48"/>
      <c r="D91" s="54">
        <v>34.01</v>
      </c>
      <c r="E91" s="48"/>
      <c r="F91" s="55" t="s">
        <v>45</v>
      </c>
      <c r="G91" s="55" t="s">
        <v>46</v>
      </c>
      <c r="H91" s="54">
        <v>9.9939999999999998</v>
      </c>
      <c r="I91" s="48"/>
      <c r="J91" s="55" t="s">
        <v>45</v>
      </c>
      <c r="K91" s="55" t="s">
        <v>46</v>
      </c>
      <c r="M91" s="18" t="str">
        <f>IF(VLOOKUP($A91,'[1]2. Child Protection'!$B$8:$BG$226,'[1]2. Child Protection'!J$1,FALSE)=B91,"",VLOOKUP($A91,'[1]2. Child Protection'!$B$8:$BG$226,'[1]2. Child Protection'!J$1,FALSE)-B91)</f>
        <v/>
      </c>
      <c r="N91" s="18" t="str">
        <f>IF(VLOOKUP($A91,'[1]2. Child Protection'!$B$8:$BG$226,'[1]2. Child Protection'!K$1,FALSE)=C91,"",VLOOKUP($A91,'[1]2. Child Protection'!$B$8:$BG$226,'[1]2. Child Protection'!K$1,FALSE))</f>
        <v/>
      </c>
      <c r="O91" s="18" t="str">
        <f>IF(VLOOKUP($A91,'[1]2. Child Protection'!$B$8:$BG$226,'[1]2. Child Protection'!L$1,FALSE)=D91,"",VLOOKUP($A91,'[1]2. Child Protection'!$B$8:$BG$226,'[1]2. Child Protection'!L$1,FALSE)-D91)</f>
        <v/>
      </c>
      <c r="P91" s="18" t="str">
        <f>IF(VLOOKUP($A91,'[1]2. Child Protection'!$B$8:$BG$226,'[1]2. Child Protection'!M$1,FALSE)=E91,"",VLOOKUP($A91,'[1]2. Child Protection'!$B$8:$BG$226,'[1]2. Child Protection'!M$1,FALSE))</f>
        <v/>
      </c>
      <c r="Q91" s="18" t="str">
        <f>IF(VLOOKUP($A91,'[1]2. Child Protection'!$B$8:$BG$226,'[1]2. Child Protection'!N$1,FALSE)=F91,"",VLOOKUP($A91,'[1]2. Child Protection'!$B$8:$BG$226,'[1]2. Child Protection'!N$1,FALSE))</f>
        <v/>
      </c>
      <c r="R91" s="18" t="str">
        <f>IF(VLOOKUP($A91,'[1]2. Child Protection'!$B$8:$BG$226,'[1]2. Child Protection'!O$1,FALSE)=G91,"",VLOOKUP($A91,'[1]2. Child Protection'!$B$8:$BG$226,'[1]2. Child Protection'!O$1,FALSE))</f>
        <v/>
      </c>
      <c r="S91" s="18" t="str">
        <f>IF(VLOOKUP($A91,'[1]2. Child Protection'!$B$8:$BG$226,'[1]2. Child Protection'!P$1,FALSE)=H91,"",VLOOKUP($A91,'[1]2. Child Protection'!$B$8:$BG$226,'[1]2. Child Protection'!P$1,FALSE)-H91)</f>
        <v/>
      </c>
      <c r="T91" s="18" t="str">
        <f>IF(VLOOKUP($A91,'[1]2. Child Protection'!$B$8:$BG$226,'[1]2. Child Protection'!Q$1,FALSE)=I91,"",VLOOKUP($A91,'[1]2. Child Protection'!$B$8:$BG$226,'[1]2. Child Protection'!Q$1,FALSE))</f>
        <v/>
      </c>
      <c r="U91" s="18" t="str">
        <f>IF(VLOOKUP($A91,'[1]2. Child Protection'!$B$8:$BG$226,'[1]2. Child Protection'!R$1,FALSE)=J91,"",VLOOKUP($A91,'[1]2. Child Protection'!$B$8:$BG$226,'[1]2. Child Protection'!R$1,FALSE))</f>
        <v/>
      </c>
      <c r="V91" s="18" t="str">
        <f>IF(VLOOKUP($A91,'[1]2. Child Protection'!$B$8:$BG$226,'[1]2. Child Protection'!S$1,FALSE)=K91,"",VLOOKUP($A91,'[1]2. Child Protection'!$B$8:$BG$226,'[1]2. Child Protection'!S$1,FALSE))</f>
        <v/>
      </c>
      <c r="W91" s="2" t="b">
        <f t="shared" si="1"/>
        <v>1</v>
      </c>
      <c r="X91" s="1" t="s">
        <v>155</v>
      </c>
      <c r="Y91" s="56">
        <v>9.1999999999999993</v>
      </c>
      <c r="Z91" s="57"/>
      <c r="AA91" s="56">
        <v>34</v>
      </c>
      <c r="AB91" s="57"/>
      <c r="AC91" s="58" t="s">
        <v>45</v>
      </c>
      <c r="AD91" s="58" t="s">
        <v>46</v>
      </c>
      <c r="AE91" s="56">
        <v>10</v>
      </c>
      <c r="AF91" s="57"/>
      <c r="AG91" s="58" t="s">
        <v>45</v>
      </c>
      <c r="AH91" s="58" t="s">
        <v>46</v>
      </c>
    </row>
    <row r="92" spans="1:34" x14ac:dyDescent="0.15">
      <c r="A92" s="2" t="s">
        <v>156</v>
      </c>
      <c r="B92" s="55" t="s">
        <v>22</v>
      </c>
      <c r="C92" s="48"/>
      <c r="D92" s="55" t="s">
        <v>22</v>
      </c>
      <c r="E92" s="48"/>
      <c r="F92" s="48"/>
      <c r="G92" s="48"/>
      <c r="H92" s="55" t="s">
        <v>22</v>
      </c>
      <c r="I92" s="48"/>
      <c r="J92" s="48"/>
      <c r="K92" s="48"/>
      <c r="M92" s="18" t="str">
        <f>IF(VLOOKUP($A92,'[1]2. Child Protection'!$B$8:$BG$226,'[1]2. Child Protection'!J$1,FALSE)=B92,"",VLOOKUP($A92,'[1]2. Child Protection'!$B$8:$BG$226,'[1]2. Child Protection'!J$1,FALSE)-B92)</f>
        <v/>
      </c>
      <c r="N92" s="18" t="str">
        <f>IF(VLOOKUP($A92,'[1]2. Child Protection'!$B$8:$BG$226,'[1]2. Child Protection'!K$1,FALSE)=C92,"",VLOOKUP($A92,'[1]2. Child Protection'!$B$8:$BG$226,'[1]2. Child Protection'!K$1,FALSE))</f>
        <v/>
      </c>
      <c r="O92" s="18" t="str">
        <f>IF(VLOOKUP($A92,'[1]2. Child Protection'!$B$8:$BG$226,'[1]2. Child Protection'!L$1,FALSE)=D92,"",VLOOKUP($A92,'[1]2. Child Protection'!$B$8:$BG$226,'[1]2. Child Protection'!L$1,FALSE)-D92)</f>
        <v/>
      </c>
      <c r="P92" s="18" t="str">
        <f>IF(VLOOKUP($A92,'[1]2. Child Protection'!$B$8:$BG$226,'[1]2. Child Protection'!M$1,FALSE)=E92,"",VLOOKUP($A92,'[1]2. Child Protection'!$B$8:$BG$226,'[1]2. Child Protection'!M$1,FALSE))</f>
        <v/>
      </c>
      <c r="Q92" s="18" t="str">
        <f>IF(VLOOKUP($A92,'[1]2. Child Protection'!$B$8:$BG$226,'[1]2. Child Protection'!N$1,FALSE)=F92,"",VLOOKUP($A92,'[1]2. Child Protection'!$B$8:$BG$226,'[1]2. Child Protection'!N$1,FALSE))</f>
        <v/>
      </c>
      <c r="R92" s="18" t="str">
        <f>IF(VLOOKUP($A92,'[1]2. Child Protection'!$B$8:$BG$226,'[1]2. Child Protection'!O$1,FALSE)=G92,"",VLOOKUP($A92,'[1]2. Child Protection'!$B$8:$BG$226,'[1]2. Child Protection'!O$1,FALSE))</f>
        <v/>
      </c>
      <c r="S92" s="18" t="str">
        <f>IF(VLOOKUP($A92,'[1]2. Child Protection'!$B$8:$BG$226,'[1]2. Child Protection'!P$1,FALSE)=H92,"",VLOOKUP($A92,'[1]2. Child Protection'!$B$8:$BG$226,'[1]2. Child Protection'!P$1,FALSE)-H92)</f>
        <v/>
      </c>
      <c r="T92" s="18" t="str">
        <f>IF(VLOOKUP($A92,'[1]2. Child Protection'!$B$8:$BG$226,'[1]2. Child Protection'!Q$1,FALSE)=I92,"",VLOOKUP($A92,'[1]2. Child Protection'!$B$8:$BG$226,'[1]2. Child Protection'!Q$1,FALSE))</f>
        <v/>
      </c>
      <c r="U92" s="18" t="str">
        <f>IF(VLOOKUP($A92,'[1]2. Child Protection'!$B$8:$BG$226,'[1]2. Child Protection'!R$1,FALSE)=J92,"",VLOOKUP($A92,'[1]2. Child Protection'!$B$8:$BG$226,'[1]2. Child Protection'!R$1,FALSE))</f>
        <v/>
      </c>
      <c r="V92" s="18" t="str">
        <f>IF(VLOOKUP($A92,'[1]2. Child Protection'!$B$8:$BG$226,'[1]2. Child Protection'!S$1,FALSE)=K92,"",VLOOKUP($A92,'[1]2. Child Protection'!$B$8:$BG$226,'[1]2. Child Protection'!S$1,FALSE))</f>
        <v/>
      </c>
      <c r="W92" s="2" t="b">
        <f t="shared" si="1"/>
        <v>1</v>
      </c>
      <c r="X92" s="1" t="s">
        <v>156</v>
      </c>
      <c r="Y92" s="58" t="s">
        <v>22</v>
      </c>
      <c r="Z92" s="57"/>
      <c r="AA92" s="58" t="s">
        <v>22</v>
      </c>
      <c r="AB92" s="57"/>
      <c r="AC92" s="57"/>
      <c r="AD92" s="57"/>
      <c r="AE92" s="58" t="s">
        <v>22</v>
      </c>
      <c r="AF92" s="57"/>
      <c r="AG92" s="57"/>
      <c r="AH92" s="57"/>
    </row>
    <row r="93" spans="1:34" x14ac:dyDescent="0.15">
      <c r="A93" s="2" t="s">
        <v>157</v>
      </c>
      <c r="B93" s="55" t="s">
        <v>22</v>
      </c>
      <c r="C93" s="48"/>
      <c r="D93" s="55" t="s">
        <v>22</v>
      </c>
      <c r="E93" s="48"/>
      <c r="F93" s="48"/>
      <c r="G93" s="48"/>
      <c r="H93" s="55" t="s">
        <v>22</v>
      </c>
      <c r="I93" s="48"/>
      <c r="J93" s="48"/>
      <c r="K93" s="48"/>
      <c r="M93" s="18" t="str">
        <f>IF(VLOOKUP($A93,'[1]2. Child Protection'!$B$8:$BG$226,'[1]2. Child Protection'!J$1,FALSE)=B93,"",VLOOKUP($A93,'[1]2. Child Protection'!$B$8:$BG$226,'[1]2. Child Protection'!J$1,FALSE)-B93)</f>
        <v/>
      </c>
      <c r="N93" s="18" t="str">
        <f>IF(VLOOKUP($A93,'[1]2. Child Protection'!$B$8:$BG$226,'[1]2. Child Protection'!K$1,FALSE)=C93,"",VLOOKUP($A93,'[1]2. Child Protection'!$B$8:$BG$226,'[1]2. Child Protection'!K$1,FALSE))</f>
        <v/>
      </c>
      <c r="O93" s="18" t="str">
        <f>IF(VLOOKUP($A93,'[1]2. Child Protection'!$B$8:$BG$226,'[1]2. Child Protection'!L$1,FALSE)=D93,"",VLOOKUP($A93,'[1]2. Child Protection'!$B$8:$BG$226,'[1]2. Child Protection'!L$1,FALSE)-D93)</f>
        <v/>
      </c>
      <c r="P93" s="18" t="str">
        <f>IF(VLOOKUP($A93,'[1]2. Child Protection'!$B$8:$BG$226,'[1]2. Child Protection'!M$1,FALSE)=E93,"",VLOOKUP($A93,'[1]2. Child Protection'!$B$8:$BG$226,'[1]2. Child Protection'!M$1,FALSE))</f>
        <v/>
      </c>
      <c r="Q93" s="18" t="str">
        <f>IF(VLOOKUP($A93,'[1]2. Child Protection'!$B$8:$BG$226,'[1]2. Child Protection'!N$1,FALSE)=F93,"",VLOOKUP($A93,'[1]2. Child Protection'!$B$8:$BG$226,'[1]2. Child Protection'!N$1,FALSE))</f>
        <v/>
      </c>
      <c r="R93" s="18" t="str">
        <f>IF(VLOOKUP($A93,'[1]2. Child Protection'!$B$8:$BG$226,'[1]2. Child Protection'!O$1,FALSE)=G93,"",VLOOKUP($A93,'[1]2. Child Protection'!$B$8:$BG$226,'[1]2. Child Protection'!O$1,FALSE))</f>
        <v/>
      </c>
      <c r="S93" s="18" t="str">
        <f>IF(VLOOKUP($A93,'[1]2. Child Protection'!$B$8:$BG$226,'[1]2. Child Protection'!P$1,FALSE)=H93,"",VLOOKUP($A93,'[1]2. Child Protection'!$B$8:$BG$226,'[1]2. Child Protection'!P$1,FALSE)-H93)</f>
        <v/>
      </c>
      <c r="T93" s="18" t="str">
        <f>IF(VLOOKUP($A93,'[1]2. Child Protection'!$B$8:$BG$226,'[1]2. Child Protection'!Q$1,FALSE)=I93,"",VLOOKUP($A93,'[1]2. Child Protection'!$B$8:$BG$226,'[1]2. Child Protection'!Q$1,FALSE))</f>
        <v/>
      </c>
      <c r="U93" s="18" t="str">
        <f>IF(VLOOKUP($A93,'[1]2. Child Protection'!$B$8:$BG$226,'[1]2. Child Protection'!R$1,FALSE)=J93,"",VLOOKUP($A93,'[1]2. Child Protection'!$B$8:$BG$226,'[1]2. Child Protection'!R$1,FALSE))</f>
        <v/>
      </c>
      <c r="V93" s="18" t="str">
        <f>IF(VLOOKUP($A93,'[1]2. Child Protection'!$B$8:$BG$226,'[1]2. Child Protection'!S$1,FALSE)=K93,"",VLOOKUP($A93,'[1]2. Child Protection'!$B$8:$BG$226,'[1]2. Child Protection'!S$1,FALSE))</f>
        <v/>
      </c>
      <c r="W93" s="2" t="b">
        <f t="shared" si="1"/>
        <v>1</v>
      </c>
      <c r="X93" s="1" t="s">
        <v>157</v>
      </c>
      <c r="Y93" s="58" t="s">
        <v>22</v>
      </c>
      <c r="Z93" s="57"/>
      <c r="AA93" s="58" t="s">
        <v>22</v>
      </c>
      <c r="AB93" s="57"/>
      <c r="AC93" s="57"/>
      <c r="AD93" s="57"/>
      <c r="AE93" s="58" t="s">
        <v>22</v>
      </c>
      <c r="AF93" s="57"/>
      <c r="AG93" s="57"/>
      <c r="AH93" s="57"/>
    </row>
    <row r="94" spans="1:34" x14ac:dyDescent="0.15">
      <c r="A94" s="2" t="s">
        <v>158</v>
      </c>
      <c r="B94" s="54">
        <v>4.8</v>
      </c>
      <c r="C94" s="48"/>
      <c r="D94" s="54">
        <v>23.3</v>
      </c>
      <c r="E94" s="48"/>
      <c r="F94" s="55" t="s">
        <v>159</v>
      </c>
      <c r="G94" s="55" t="s">
        <v>160</v>
      </c>
      <c r="H94" s="54">
        <v>2.6339999999999999</v>
      </c>
      <c r="I94" s="48"/>
      <c r="J94" s="55" t="s">
        <v>159</v>
      </c>
      <c r="K94" s="55" t="s">
        <v>160</v>
      </c>
      <c r="M94" s="18" t="str">
        <f>IF(VLOOKUP($A94,'[1]2. Child Protection'!$B$8:$BG$226,'[1]2. Child Protection'!J$1,FALSE)=B94,"",VLOOKUP($A94,'[1]2. Child Protection'!$B$8:$BG$226,'[1]2. Child Protection'!J$1,FALSE)-B94)</f>
        <v/>
      </c>
      <c r="N94" s="18" t="str">
        <f>IF(VLOOKUP($A94,'[1]2. Child Protection'!$B$8:$BG$226,'[1]2. Child Protection'!K$1,FALSE)=C94,"",VLOOKUP($A94,'[1]2. Child Protection'!$B$8:$BG$226,'[1]2. Child Protection'!K$1,FALSE))</f>
        <v/>
      </c>
      <c r="O94" s="18" t="str">
        <f>IF(VLOOKUP($A94,'[1]2. Child Protection'!$B$8:$BG$226,'[1]2. Child Protection'!L$1,FALSE)=D94,"",VLOOKUP($A94,'[1]2. Child Protection'!$B$8:$BG$226,'[1]2. Child Protection'!L$1,FALSE)-D94)</f>
        <v/>
      </c>
      <c r="P94" s="18" t="str">
        <f>IF(VLOOKUP($A94,'[1]2. Child Protection'!$B$8:$BG$226,'[1]2. Child Protection'!M$1,FALSE)=E94,"",VLOOKUP($A94,'[1]2. Child Protection'!$B$8:$BG$226,'[1]2. Child Protection'!M$1,FALSE))</f>
        <v/>
      </c>
      <c r="Q94" s="18" t="str">
        <f>IF(VLOOKUP($A94,'[1]2. Child Protection'!$B$8:$BG$226,'[1]2. Child Protection'!N$1,FALSE)=F94,"",VLOOKUP($A94,'[1]2. Child Protection'!$B$8:$BG$226,'[1]2. Child Protection'!N$1,FALSE))</f>
        <v/>
      </c>
      <c r="R94" s="18" t="str">
        <f>IF(VLOOKUP($A94,'[1]2. Child Protection'!$B$8:$BG$226,'[1]2. Child Protection'!O$1,FALSE)=G94,"",VLOOKUP($A94,'[1]2. Child Protection'!$B$8:$BG$226,'[1]2. Child Protection'!O$1,FALSE))</f>
        <v/>
      </c>
      <c r="S94" s="18" t="str">
        <f>IF(VLOOKUP($A94,'[1]2. Child Protection'!$B$8:$BG$226,'[1]2. Child Protection'!P$1,FALSE)=H94,"",VLOOKUP($A94,'[1]2. Child Protection'!$B$8:$BG$226,'[1]2. Child Protection'!P$1,FALSE)-H94)</f>
        <v/>
      </c>
      <c r="T94" s="18" t="str">
        <f>IF(VLOOKUP($A94,'[1]2. Child Protection'!$B$8:$BG$226,'[1]2. Child Protection'!Q$1,FALSE)=I94,"",VLOOKUP($A94,'[1]2. Child Protection'!$B$8:$BG$226,'[1]2. Child Protection'!Q$1,FALSE))</f>
        <v/>
      </c>
      <c r="U94" s="18" t="str">
        <f>IF(VLOOKUP($A94,'[1]2. Child Protection'!$B$8:$BG$226,'[1]2. Child Protection'!R$1,FALSE)=J94,"",VLOOKUP($A94,'[1]2. Child Protection'!$B$8:$BG$226,'[1]2. Child Protection'!R$1,FALSE))</f>
        <v/>
      </c>
      <c r="V94" s="18" t="str">
        <f>IF(VLOOKUP($A94,'[1]2. Child Protection'!$B$8:$BG$226,'[1]2. Child Protection'!S$1,FALSE)=K94,"",VLOOKUP($A94,'[1]2. Child Protection'!$B$8:$BG$226,'[1]2. Child Protection'!S$1,FALSE))</f>
        <v/>
      </c>
      <c r="W94" s="2" t="b">
        <f t="shared" si="1"/>
        <v>1</v>
      </c>
      <c r="X94" s="1" t="s">
        <v>158</v>
      </c>
      <c r="Y94" s="56">
        <v>6.8</v>
      </c>
      <c r="Z94" s="57"/>
      <c r="AA94" s="56">
        <v>27.3</v>
      </c>
      <c r="AB94" s="57"/>
      <c r="AC94" s="58" t="s">
        <v>25</v>
      </c>
      <c r="AD94" s="58" t="s">
        <v>364</v>
      </c>
      <c r="AE94" s="56">
        <v>4.2</v>
      </c>
      <c r="AF94" s="57"/>
      <c r="AG94" s="58" t="s">
        <v>25</v>
      </c>
      <c r="AH94" s="58" t="s">
        <v>364</v>
      </c>
    </row>
    <row r="95" spans="1:34" x14ac:dyDescent="0.15">
      <c r="A95" s="2" t="s">
        <v>161</v>
      </c>
      <c r="B95" s="54">
        <v>2</v>
      </c>
      <c r="C95" s="48"/>
      <c r="D95" s="54">
        <v>16.3</v>
      </c>
      <c r="E95" s="48"/>
      <c r="F95" s="55" t="s">
        <v>76</v>
      </c>
      <c r="G95" s="55" t="s">
        <v>162</v>
      </c>
      <c r="H95" s="42">
        <v>5.3</v>
      </c>
      <c r="I95" s="48" t="s">
        <v>48</v>
      </c>
      <c r="J95" s="55" t="s">
        <v>49</v>
      </c>
      <c r="K95" s="55" t="s">
        <v>93</v>
      </c>
      <c r="M95" s="18" t="str">
        <f>IF(VLOOKUP($A95,'[1]2. Child Protection'!$B$8:$BG$226,'[1]2. Child Protection'!J$1,FALSE)=B95,"",VLOOKUP($A95,'[1]2. Child Protection'!$B$8:$BG$226,'[1]2. Child Protection'!J$1,FALSE)-B95)</f>
        <v/>
      </c>
      <c r="N95" s="18" t="str">
        <f>IF(VLOOKUP($A95,'[1]2. Child Protection'!$B$8:$BG$226,'[1]2. Child Protection'!K$1,FALSE)=C95,"",VLOOKUP($A95,'[1]2. Child Protection'!$B$8:$BG$226,'[1]2. Child Protection'!K$1,FALSE))</f>
        <v/>
      </c>
      <c r="O95" s="18" t="str">
        <f>IF(VLOOKUP($A95,'[1]2. Child Protection'!$B$8:$BG$226,'[1]2. Child Protection'!L$1,FALSE)=D95,"",VLOOKUP($A95,'[1]2. Child Protection'!$B$8:$BG$226,'[1]2. Child Protection'!L$1,FALSE)-D95)</f>
        <v/>
      </c>
      <c r="P95" s="18" t="str">
        <f>IF(VLOOKUP($A95,'[1]2. Child Protection'!$B$8:$BG$226,'[1]2. Child Protection'!M$1,FALSE)=E95,"",VLOOKUP($A95,'[1]2. Child Protection'!$B$8:$BG$226,'[1]2. Child Protection'!M$1,FALSE))</f>
        <v/>
      </c>
      <c r="Q95" s="18" t="str">
        <f>IF(VLOOKUP($A95,'[1]2. Child Protection'!$B$8:$BG$226,'[1]2. Child Protection'!N$1,FALSE)=F95,"",VLOOKUP($A95,'[1]2. Child Protection'!$B$8:$BG$226,'[1]2. Child Protection'!N$1,FALSE))</f>
        <v/>
      </c>
      <c r="R95" s="18" t="str">
        <f>IF(VLOOKUP($A95,'[1]2. Child Protection'!$B$8:$BG$226,'[1]2. Child Protection'!O$1,FALSE)=G95,"",VLOOKUP($A95,'[1]2. Child Protection'!$B$8:$BG$226,'[1]2. Child Protection'!O$1,FALSE))</f>
        <v/>
      </c>
      <c r="S95" s="18" t="str">
        <f>IF(VLOOKUP($A95,'[1]2. Child Protection'!$B$8:$BG$226,'[1]2. Child Protection'!P$1,FALSE)=H95,"",VLOOKUP($A95,'[1]2. Child Protection'!$B$8:$BG$226,'[1]2. Child Protection'!P$1,FALSE)-H95)</f>
        <v/>
      </c>
      <c r="T95" s="18" t="str">
        <f>IF(VLOOKUP($A95,'[1]2. Child Protection'!$B$8:$BG$226,'[1]2. Child Protection'!Q$1,FALSE)=I95,"",VLOOKUP($A95,'[1]2. Child Protection'!$B$8:$BG$226,'[1]2. Child Protection'!Q$1,FALSE))</f>
        <v/>
      </c>
      <c r="U95" s="18" t="str">
        <f>IF(VLOOKUP($A95,'[1]2. Child Protection'!$B$8:$BG$226,'[1]2. Child Protection'!R$1,FALSE)=J95,"",VLOOKUP($A95,'[1]2. Child Protection'!$B$8:$BG$226,'[1]2. Child Protection'!R$1,FALSE))</f>
        <v/>
      </c>
      <c r="V95" s="18" t="str">
        <f>IF(VLOOKUP($A95,'[1]2. Child Protection'!$B$8:$BG$226,'[1]2. Child Protection'!S$1,FALSE)=K95,"",VLOOKUP($A95,'[1]2. Child Protection'!$B$8:$BG$226,'[1]2. Child Protection'!S$1,FALSE))</f>
        <v/>
      </c>
      <c r="W95" s="2" t="b">
        <f t="shared" si="1"/>
        <v>0</v>
      </c>
      <c r="X95" s="1" t="s">
        <v>161</v>
      </c>
      <c r="Y95" s="56">
        <v>2</v>
      </c>
      <c r="Z95" s="57"/>
      <c r="AA95" s="56">
        <v>16.3</v>
      </c>
      <c r="AB95" s="57"/>
      <c r="AC95" s="58" t="s">
        <v>76</v>
      </c>
      <c r="AD95" s="58" t="s">
        <v>162</v>
      </c>
      <c r="AE95" s="59">
        <v>5.3</v>
      </c>
      <c r="AF95" s="57" t="s">
        <v>48</v>
      </c>
      <c r="AG95" s="58" t="s">
        <v>49</v>
      </c>
      <c r="AH95" s="58" t="s">
        <v>93</v>
      </c>
    </row>
    <row r="96" spans="1:34" x14ac:dyDescent="0.15">
      <c r="A96" s="2" t="s">
        <v>163</v>
      </c>
      <c r="B96" s="54">
        <v>2.7</v>
      </c>
      <c r="C96" s="48" t="s">
        <v>37</v>
      </c>
      <c r="D96" s="54">
        <v>16.7</v>
      </c>
      <c r="E96" s="48" t="s">
        <v>37</v>
      </c>
      <c r="F96" s="55" t="s">
        <v>58</v>
      </c>
      <c r="G96" s="55" t="s">
        <v>164</v>
      </c>
      <c r="H96" s="55" t="s">
        <v>22</v>
      </c>
      <c r="I96" s="48"/>
      <c r="J96" s="48"/>
      <c r="K96" s="48"/>
      <c r="M96" s="18" t="str">
        <f>IF(VLOOKUP($A96,'[1]2. Child Protection'!$B$8:$BG$226,'[1]2. Child Protection'!J$1,FALSE)=B96,"",VLOOKUP($A96,'[1]2. Child Protection'!$B$8:$BG$226,'[1]2. Child Protection'!J$1,FALSE)-B96)</f>
        <v/>
      </c>
      <c r="N96" s="18" t="str">
        <f>IF(VLOOKUP($A96,'[1]2. Child Protection'!$B$8:$BG$226,'[1]2. Child Protection'!K$1,FALSE)=C96,"",VLOOKUP($A96,'[1]2. Child Protection'!$B$8:$BG$226,'[1]2. Child Protection'!K$1,FALSE))</f>
        <v/>
      </c>
      <c r="O96" s="18" t="str">
        <f>IF(VLOOKUP($A96,'[1]2. Child Protection'!$B$8:$BG$226,'[1]2. Child Protection'!L$1,FALSE)=D96,"",VLOOKUP($A96,'[1]2. Child Protection'!$B$8:$BG$226,'[1]2. Child Protection'!L$1,FALSE)-D96)</f>
        <v/>
      </c>
      <c r="P96" s="18" t="str">
        <f>IF(VLOOKUP($A96,'[1]2. Child Protection'!$B$8:$BG$226,'[1]2. Child Protection'!M$1,FALSE)=E96,"",VLOOKUP($A96,'[1]2. Child Protection'!$B$8:$BG$226,'[1]2. Child Protection'!M$1,FALSE))</f>
        <v/>
      </c>
      <c r="Q96" s="18" t="str">
        <f>IF(VLOOKUP($A96,'[1]2. Child Protection'!$B$8:$BG$226,'[1]2. Child Protection'!N$1,FALSE)=F96,"",VLOOKUP($A96,'[1]2. Child Protection'!$B$8:$BG$226,'[1]2. Child Protection'!N$1,FALSE))</f>
        <v/>
      </c>
      <c r="R96" s="18" t="str">
        <f>IF(VLOOKUP($A96,'[1]2. Child Protection'!$B$8:$BG$226,'[1]2. Child Protection'!O$1,FALSE)=G96,"",VLOOKUP($A96,'[1]2. Child Protection'!$B$8:$BG$226,'[1]2. Child Protection'!O$1,FALSE))</f>
        <v/>
      </c>
      <c r="S96" s="18" t="str">
        <f>IF(VLOOKUP($A96,'[1]2. Child Protection'!$B$8:$BG$226,'[1]2. Child Protection'!P$1,FALSE)=H96,"",VLOOKUP($A96,'[1]2. Child Protection'!$B$8:$BG$226,'[1]2. Child Protection'!P$1,FALSE)-H96)</f>
        <v/>
      </c>
      <c r="T96" s="18" t="str">
        <f>IF(VLOOKUP($A96,'[1]2. Child Protection'!$B$8:$BG$226,'[1]2. Child Protection'!Q$1,FALSE)=I96,"",VLOOKUP($A96,'[1]2. Child Protection'!$B$8:$BG$226,'[1]2. Child Protection'!Q$1,FALSE))</f>
        <v/>
      </c>
      <c r="U96" s="18" t="str">
        <f>IF(VLOOKUP($A96,'[1]2. Child Protection'!$B$8:$BG$226,'[1]2. Child Protection'!R$1,FALSE)=J96,"",VLOOKUP($A96,'[1]2. Child Protection'!$B$8:$BG$226,'[1]2. Child Protection'!R$1,FALSE))</f>
        <v/>
      </c>
      <c r="V96" s="18" t="str">
        <f>IF(VLOOKUP($A96,'[1]2. Child Protection'!$B$8:$BG$226,'[1]2. Child Protection'!S$1,FALSE)=K96,"",VLOOKUP($A96,'[1]2. Child Protection'!$B$8:$BG$226,'[1]2. Child Protection'!S$1,FALSE))</f>
        <v/>
      </c>
      <c r="W96" s="2" t="b">
        <f t="shared" si="1"/>
        <v>0</v>
      </c>
      <c r="X96" s="1" t="s">
        <v>163</v>
      </c>
      <c r="Y96" s="56">
        <v>2.7</v>
      </c>
      <c r="Z96" s="57" t="s">
        <v>37</v>
      </c>
      <c r="AA96" s="56">
        <v>16.7</v>
      </c>
      <c r="AB96" s="57" t="s">
        <v>37</v>
      </c>
      <c r="AC96" s="58" t="s">
        <v>58</v>
      </c>
      <c r="AD96" s="58" t="s">
        <v>164</v>
      </c>
      <c r="AE96" s="58" t="s">
        <v>22</v>
      </c>
      <c r="AF96" s="57"/>
      <c r="AG96" s="57"/>
      <c r="AH96" s="57"/>
    </row>
    <row r="97" spans="1:34" x14ac:dyDescent="0.15">
      <c r="A97" s="2" t="s">
        <v>165</v>
      </c>
      <c r="B97" s="54">
        <v>7.2</v>
      </c>
      <c r="C97" s="48"/>
      <c r="D97" s="54">
        <v>27.9</v>
      </c>
      <c r="E97" s="48"/>
      <c r="F97" s="55" t="s">
        <v>78</v>
      </c>
      <c r="G97" s="55" t="s">
        <v>100</v>
      </c>
      <c r="H97" s="55" t="s">
        <v>22</v>
      </c>
      <c r="I97" s="48"/>
      <c r="J97" s="48"/>
      <c r="K97" s="48"/>
      <c r="M97" s="18" t="str">
        <f>IF(VLOOKUP($A97,'[1]2. Child Protection'!$B$8:$BG$226,'[1]2. Child Protection'!J$1,FALSE)=B97,"",VLOOKUP($A97,'[1]2. Child Protection'!$B$8:$BG$226,'[1]2. Child Protection'!J$1,FALSE)-B97)</f>
        <v/>
      </c>
      <c r="N97" s="18" t="str">
        <f>IF(VLOOKUP($A97,'[1]2. Child Protection'!$B$8:$BG$226,'[1]2. Child Protection'!K$1,FALSE)=C97,"",VLOOKUP($A97,'[1]2. Child Protection'!$B$8:$BG$226,'[1]2. Child Protection'!K$1,FALSE))</f>
        <v/>
      </c>
      <c r="O97" s="18" t="str">
        <f>IF(VLOOKUP($A97,'[1]2. Child Protection'!$B$8:$BG$226,'[1]2. Child Protection'!L$1,FALSE)=D97,"",VLOOKUP($A97,'[1]2. Child Protection'!$B$8:$BG$226,'[1]2. Child Protection'!L$1,FALSE)-D97)</f>
        <v/>
      </c>
      <c r="P97" s="18" t="str">
        <f>IF(VLOOKUP($A97,'[1]2. Child Protection'!$B$8:$BG$226,'[1]2. Child Protection'!M$1,FALSE)=E97,"",VLOOKUP($A97,'[1]2. Child Protection'!$B$8:$BG$226,'[1]2. Child Protection'!M$1,FALSE))</f>
        <v/>
      </c>
      <c r="Q97" s="18" t="str">
        <f>IF(VLOOKUP($A97,'[1]2. Child Protection'!$B$8:$BG$226,'[1]2. Child Protection'!N$1,FALSE)=F97,"",VLOOKUP($A97,'[1]2. Child Protection'!$B$8:$BG$226,'[1]2. Child Protection'!N$1,FALSE))</f>
        <v/>
      </c>
      <c r="R97" s="18" t="str">
        <f>IF(VLOOKUP($A97,'[1]2. Child Protection'!$B$8:$BG$226,'[1]2. Child Protection'!O$1,FALSE)=G97,"",VLOOKUP($A97,'[1]2. Child Protection'!$B$8:$BG$226,'[1]2. Child Protection'!O$1,FALSE))</f>
        <v/>
      </c>
      <c r="S97" s="18" t="str">
        <f>IF(VLOOKUP($A97,'[1]2. Child Protection'!$B$8:$BG$226,'[1]2. Child Protection'!P$1,FALSE)=H97,"",VLOOKUP($A97,'[1]2. Child Protection'!$B$8:$BG$226,'[1]2. Child Protection'!P$1,FALSE)-H97)</f>
        <v/>
      </c>
      <c r="T97" s="18" t="str">
        <f>IF(VLOOKUP($A97,'[1]2. Child Protection'!$B$8:$BG$226,'[1]2. Child Protection'!Q$1,FALSE)=I97,"",VLOOKUP($A97,'[1]2. Child Protection'!$B$8:$BG$226,'[1]2. Child Protection'!Q$1,FALSE))</f>
        <v/>
      </c>
      <c r="U97" s="18" t="str">
        <f>IF(VLOOKUP($A97,'[1]2. Child Protection'!$B$8:$BG$226,'[1]2. Child Protection'!R$1,FALSE)=J97,"",VLOOKUP($A97,'[1]2. Child Protection'!$B$8:$BG$226,'[1]2. Child Protection'!R$1,FALSE))</f>
        <v/>
      </c>
      <c r="V97" s="18" t="str">
        <f>IF(VLOOKUP($A97,'[1]2. Child Protection'!$B$8:$BG$226,'[1]2. Child Protection'!S$1,FALSE)=K97,"",VLOOKUP($A97,'[1]2. Child Protection'!$B$8:$BG$226,'[1]2. Child Protection'!S$1,FALSE))</f>
        <v/>
      </c>
      <c r="W97" s="2" t="b">
        <f t="shared" si="1"/>
        <v>0</v>
      </c>
      <c r="X97" s="1" t="s">
        <v>165</v>
      </c>
      <c r="Y97" s="56">
        <v>7.2</v>
      </c>
      <c r="Z97" s="57"/>
      <c r="AA97" s="56">
        <v>27.9</v>
      </c>
      <c r="AB97" s="57"/>
      <c r="AC97" s="58" t="s">
        <v>78</v>
      </c>
      <c r="AD97" s="58" t="s">
        <v>100</v>
      </c>
      <c r="AE97" s="58" t="s">
        <v>22</v>
      </c>
      <c r="AF97" s="57"/>
      <c r="AG97" s="57"/>
      <c r="AH97" s="57"/>
    </row>
    <row r="98" spans="1:34" x14ac:dyDescent="0.15">
      <c r="A98" s="2" t="s">
        <v>166</v>
      </c>
      <c r="B98" s="55" t="s">
        <v>22</v>
      </c>
      <c r="C98" s="48"/>
      <c r="D98" s="55" t="s">
        <v>22</v>
      </c>
      <c r="E98" s="48"/>
      <c r="F98" s="48"/>
      <c r="G98" s="48"/>
      <c r="H98" s="55" t="s">
        <v>22</v>
      </c>
      <c r="I98" s="48"/>
      <c r="J98" s="48"/>
      <c r="K98" s="48"/>
      <c r="M98" s="18" t="str">
        <f>IF(VLOOKUP($A98,'[1]2. Child Protection'!$B$8:$BG$226,'[1]2. Child Protection'!J$1,FALSE)=B98,"",VLOOKUP($A98,'[1]2. Child Protection'!$B$8:$BG$226,'[1]2. Child Protection'!J$1,FALSE)-B98)</f>
        <v/>
      </c>
      <c r="N98" s="18" t="str">
        <f>IF(VLOOKUP($A98,'[1]2. Child Protection'!$B$8:$BG$226,'[1]2. Child Protection'!K$1,FALSE)=C98,"",VLOOKUP($A98,'[1]2. Child Protection'!$B$8:$BG$226,'[1]2. Child Protection'!K$1,FALSE))</f>
        <v/>
      </c>
      <c r="O98" s="18" t="str">
        <f>IF(VLOOKUP($A98,'[1]2. Child Protection'!$B$8:$BG$226,'[1]2. Child Protection'!L$1,FALSE)=D98,"",VLOOKUP($A98,'[1]2. Child Protection'!$B$8:$BG$226,'[1]2. Child Protection'!L$1,FALSE)-D98)</f>
        <v/>
      </c>
      <c r="P98" s="18" t="str">
        <f>IF(VLOOKUP($A98,'[1]2. Child Protection'!$B$8:$BG$226,'[1]2. Child Protection'!M$1,FALSE)=E98,"",VLOOKUP($A98,'[1]2. Child Protection'!$B$8:$BG$226,'[1]2. Child Protection'!M$1,FALSE))</f>
        <v/>
      </c>
      <c r="Q98" s="18" t="str">
        <f>IF(VLOOKUP($A98,'[1]2. Child Protection'!$B$8:$BG$226,'[1]2. Child Protection'!N$1,FALSE)=F98,"",VLOOKUP($A98,'[1]2. Child Protection'!$B$8:$BG$226,'[1]2. Child Protection'!N$1,FALSE))</f>
        <v/>
      </c>
      <c r="R98" s="18" t="str">
        <f>IF(VLOOKUP($A98,'[1]2. Child Protection'!$B$8:$BG$226,'[1]2. Child Protection'!O$1,FALSE)=G98,"",VLOOKUP($A98,'[1]2. Child Protection'!$B$8:$BG$226,'[1]2. Child Protection'!O$1,FALSE))</f>
        <v/>
      </c>
      <c r="S98" s="18" t="str">
        <f>IF(VLOOKUP($A98,'[1]2. Child Protection'!$B$8:$BG$226,'[1]2. Child Protection'!P$1,FALSE)=H98,"",VLOOKUP($A98,'[1]2. Child Protection'!$B$8:$BG$226,'[1]2. Child Protection'!P$1,FALSE)-H98)</f>
        <v/>
      </c>
      <c r="T98" s="18" t="str">
        <f>IF(VLOOKUP($A98,'[1]2. Child Protection'!$B$8:$BG$226,'[1]2. Child Protection'!Q$1,FALSE)=I98,"",VLOOKUP($A98,'[1]2. Child Protection'!$B$8:$BG$226,'[1]2. Child Protection'!Q$1,FALSE))</f>
        <v/>
      </c>
      <c r="U98" s="18" t="str">
        <f>IF(VLOOKUP($A98,'[1]2. Child Protection'!$B$8:$BG$226,'[1]2. Child Protection'!R$1,FALSE)=J98,"",VLOOKUP($A98,'[1]2. Child Protection'!$B$8:$BG$226,'[1]2. Child Protection'!R$1,FALSE))</f>
        <v/>
      </c>
      <c r="V98" s="18" t="str">
        <f>IF(VLOOKUP($A98,'[1]2. Child Protection'!$B$8:$BG$226,'[1]2. Child Protection'!S$1,FALSE)=K98,"",VLOOKUP($A98,'[1]2. Child Protection'!$B$8:$BG$226,'[1]2. Child Protection'!S$1,FALSE))</f>
        <v/>
      </c>
      <c r="W98" s="2" t="b">
        <f t="shared" si="1"/>
        <v>1</v>
      </c>
      <c r="X98" s="1" t="s">
        <v>166</v>
      </c>
      <c r="Y98" s="58" t="s">
        <v>22</v>
      </c>
      <c r="Z98" s="57"/>
      <c r="AA98" s="58" t="s">
        <v>22</v>
      </c>
      <c r="AB98" s="57"/>
      <c r="AC98" s="57"/>
      <c r="AD98" s="57"/>
      <c r="AE98" s="58" t="s">
        <v>22</v>
      </c>
      <c r="AF98" s="57"/>
      <c r="AG98" s="57"/>
      <c r="AH98" s="57"/>
    </row>
    <row r="99" spans="1:34" x14ac:dyDescent="0.15">
      <c r="A99" s="2" t="s">
        <v>167</v>
      </c>
      <c r="B99" s="55" t="s">
        <v>22</v>
      </c>
      <c r="C99" s="48"/>
      <c r="D99" s="55" t="s">
        <v>22</v>
      </c>
      <c r="E99" s="48"/>
      <c r="F99" s="48"/>
      <c r="G99" s="48"/>
      <c r="H99" s="55" t="s">
        <v>22</v>
      </c>
      <c r="I99" s="48"/>
      <c r="J99" s="48"/>
      <c r="K99" s="48"/>
      <c r="M99" s="18" t="str">
        <f>IF(VLOOKUP($A99,'[1]2. Child Protection'!$B$8:$BG$226,'[1]2. Child Protection'!J$1,FALSE)=B99,"",VLOOKUP($A99,'[1]2. Child Protection'!$B$8:$BG$226,'[1]2. Child Protection'!J$1,FALSE)-B99)</f>
        <v/>
      </c>
      <c r="N99" s="18" t="str">
        <f>IF(VLOOKUP($A99,'[1]2. Child Protection'!$B$8:$BG$226,'[1]2. Child Protection'!K$1,FALSE)=C99,"",VLOOKUP($A99,'[1]2. Child Protection'!$B$8:$BG$226,'[1]2. Child Protection'!K$1,FALSE))</f>
        <v/>
      </c>
      <c r="O99" s="18" t="str">
        <f>IF(VLOOKUP($A99,'[1]2. Child Protection'!$B$8:$BG$226,'[1]2. Child Protection'!L$1,FALSE)=D99,"",VLOOKUP($A99,'[1]2. Child Protection'!$B$8:$BG$226,'[1]2. Child Protection'!L$1,FALSE)-D99)</f>
        <v/>
      </c>
      <c r="P99" s="18" t="str">
        <f>IF(VLOOKUP($A99,'[1]2. Child Protection'!$B$8:$BG$226,'[1]2. Child Protection'!M$1,FALSE)=E99,"",VLOOKUP($A99,'[1]2. Child Protection'!$B$8:$BG$226,'[1]2. Child Protection'!M$1,FALSE))</f>
        <v/>
      </c>
      <c r="Q99" s="18" t="str">
        <f>IF(VLOOKUP($A99,'[1]2. Child Protection'!$B$8:$BG$226,'[1]2. Child Protection'!N$1,FALSE)=F99,"",VLOOKUP($A99,'[1]2. Child Protection'!$B$8:$BG$226,'[1]2. Child Protection'!N$1,FALSE))</f>
        <v/>
      </c>
      <c r="R99" s="18" t="str">
        <f>IF(VLOOKUP($A99,'[1]2. Child Protection'!$B$8:$BG$226,'[1]2. Child Protection'!O$1,FALSE)=G99,"",VLOOKUP($A99,'[1]2. Child Protection'!$B$8:$BG$226,'[1]2. Child Protection'!O$1,FALSE))</f>
        <v/>
      </c>
      <c r="S99" s="18" t="str">
        <f>IF(VLOOKUP($A99,'[1]2. Child Protection'!$B$8:$BG$226,'[1]2. Child Protection'!P$1,FALSE)=H99,"",VLOOKUP($A99,'[1]2. Child Protection'!$B$8:$BG$226,'[1]2. Child Protection'!P$1,FALSE)-H99)</f>
        <v/>
      </c>
      <c r="T99" s="18" t="str">
        <f>IF(VLOOKUP($A99,'[1]2. Child Protection'!$B$8:$BG$226,'[1]2. Child Protection'!Q$1,FALSE)=I99,"",VLOOKUP($A99,'[1]2. Child Protection'!$B$8:$BG$226,'[1]2. Child Protection'!Q$1,FALSE))</f>
        <v/>
      </c>
      <c r="U99" s="18" t="str">
        <f>IF(VLOOKUP($A99,'[1]2. Child Protection'!$B$8:$BG$226,'[1]2. Child Protection'!R$1,FALSE)=J99,"",VLOOKUP($A99,'[1]2. Child Protection'!$B$8:$BG$226,'[1]2. Child Protection'!R$1,FALSE))</f>
        <v/>
      </c>
      <c r="V99" s="18" t="str">
        <f>IF(VLOOKUP($A99,'[1]2. Child Protection'!$B$8:$BG$226,'[1]2. Child Protection'!S$1,FALSE)=K99,"",VLOOKUP($A99,'[1]2. Child Protection'!$B$8:$BG$226,'[1]2. Child Protection'!S$1,FALSE))</f>
        <v/>
      </c>
      <c r="W99" s="2" t="b">
        <f t="shared" si="1"/>
        <v>1</v>
      </c>
      <c r="X99" s="1" t="s">
        <v>167</v>
      </c>
      <c r="Y99" s="58" t="s">
        <v>22</v>
      </c>
      <c r="Z99" s="57"/>
      <c r="AA99" s="58" t="s">
        <v>22</v>
      </c>
      <c r="AB99" s="57"/>
      <c r="AC99" s="57"/>
      <c r="AD99" s="57"/>
      <c r="AE99" s="58" t="s">
        <v>22</v>
      </c>
      <c r="AF99" s="57"/>
      <c r="AG99" s="57"/>
      <c r="AH99" s="57"/>
    </row>
    <row r="100" spans="1:34" x14ac:dyDescent="0.15">
      <c r="A100" s="2" t="s">
        <v>168</v>
      </c>
      <c r="B100" s="55" t="s">
        <v>22</v>
      </c>
      <c r="C100" s="48"/>
      <c r="D100" s="55" t="s">
        <v>22</v>
      </c>
      <c r="E100" s="48"/>
      <c r="F100" s="48"/>
      <c r="G100" s="48"/>
      <c r="H100" s="55" t="s">
        <v>22</v>
      </c>
      <c r="I100" s="48"/>
      <c r="J100" s="48"/>
      <c r="K100" s="48"/>
      <c r="M100" s="18" t="str">
        <f>IF(VLOOKUP($A100,'[1]2. Child Protection'!$B$8:$BG$226,'[1]2. Child Protection'!J$1,FALSE)=B100,"",VLOOKUP($A100,'[1]2. Child Protection'!$B$8:$BG$226,'[1]2. Child Protection'!J$1,FALSE)-B100)</f>
        <v/>
      </c>
      <c r="N100" s="18" t="str">
        <f>IF(VLOOKUP($A100,'[1]2. Child Protection'!$B$8:$BG$226,'[1]2. Child Protection'!K$1,FALSE)=C100,"",VLOOKUP($A100,'[1]2. Child Protection'!$B$8:$BG$226,'[1]2. Child Protection'!K$1,FALSE))</f>
        <v/>
      </c>
      <c r="O100" s="18" t="str">
        <f>IF(VLOOKUP($A100,'[1]2. Child Protection'!$B$8:$BG$226,'[1]2. Child Protection'!L$1,FALSE)=D100,"",VLOOKUP($A100,'[1]2. Child Protection'!$B$8:$BG$226,'[1]2. Child Protection'!L$1,FALSE)-D100)</f>
        <v/>
      </c>
      <c r="P100" s="18" t="str">
        <f>IF(VLOOKUP($A100,'[1]2. Child Protection'!$B$8:$BG$226,'[1]2. Child Protection'!M$1,FALSE)=E100,"",VLOOKUP($A100,'[1]2. Child Protection'!$B$8:$BG$226,'[1]2. Child Protection'!M$1,FALSE))</f>
        <v/>
      </c>
      <c r="Q100" s="18" t="str">
        <f>IF(VLOOKUP($A100,'[1]2. Child Protection'!$B$8:$BG$226,'[1]2. Child Protection'!N$1,FALSE)=F100,"",VLOOKUP($A100,'[1]2. Child Protection'!$B$8:$BG$226,'[1]2. Child Protection'!N$1,FALSE))</f>
        <v/>
      </c>
      <c r="R100" s="18" t="str">
        <f>IF(VLOOKUP($A100,'[1]2. Child Protection'!$B$8:$BG$226,'[1]2. Child Protection'!O$1,FALSE)=G100,"",VLOOKUP($A100,'[1]2. Child Protection'!$B$8:$BG$226,'[1]2. Child Protection'!O$1,FALSE))</f>
        <v/>
      </c>
      <c r="S100" s="18" t="str">
        <f>IF(VLOOKUP($A100,'[1]2. Child Protection'!$B$8:$BG$226,'[1]2. Child Protection'!P$1,FALSE)=H100,"",VLOOKUP($A100,'[1]2. Child Protection'!$B$8:$BG$226,'[1]2. Child Protection'!P$1,FALSE)-H100)</f>
        <v/>
      </c>
      <c r="T100" s="18" t="str">
        <f>IF(VLOOKUP($A100,'[1]2. Child Protection'!$B$8:$BG$226,'[1]2. Child Protection'!Q$1,FALSE)=I100,"",VLOOKUP($A100,'[1]2. Child Protection'!$B$8:$BG$226,'[1]2. Child Protection'!Q$1,FALSE))</f>
        <v/>
      </c>
      <c r="U100" s="18" t="str">
        <f>IF(VLOOKUP($A100,'[1]2. Child Protection'!$B$8:$BG$226,'[1]2. Child Protection'!R$1,FALSE)=J100,"",VLOOKUP($A100,'[1]2. Child Protection'!$B$8:$BG$226,'[1]2. Child Protection'!R$1,FALSE))</f>
        <v/>
      </c>
      <c r="V100" s="18" t="str">
        <f>IF(VLOOKUP($A100,'[1]2. Child Protection'!$B$8:$BG$226,'[1]2. Child Protection'!S$1,FALSE)=K100,"",VLOOKUP($A100,'[1]2. Child Protection'!$B$8:$BG$226,'[1]2. Child Protection'!S$1,FALSE))</f>
        <v/>
      </c>
      <c r="W100" s="2" t="b">
        <f t="shared" si="1"/>
        <v>1</v>
      </c>
      <c r="X100" s="1" t="s">
        <v>168</v>
      </c>
      <c r="Y100" s="58" t="s">
        <v>22</v>
      </c>
      <c r="Z100" s="57"/>
      <c r="AA100" s="58" t="s">
        <v>22</v>
      </c>
      <c r="AB100" s="57"/>
      <c r="AC100" s="57"/>
      <c r="AD100" s="57"/>
      <c r="AE100" s="58" t="s">
        <v>22</v>
      </c>
      <c r="AF100" s="57"/>
      <c r="AG100" s="57"/>
      <c r="AH100" s="57"/>
    </row>
    <row r="101" spans="1:34" x14ac:dyDescent="0.15">
      <c r="A101" s="2" t="s">
        <v>169</v>
      </c>
      <c r="B101" s="54">
        <v>1.365</v>
      </c>
      <c r="C101" s="48" t="s">
        <v>37</v>
      </c>
      <c r="D101" s="54">
        <v>7.8680000000000003</v>
      </c>
      <c r="E101" s="48" t="s">
        <v>37</v>
      </c>
      <c r="F101" s="55" t="s">
        <v>38</v>
      </c>
      <c r="G101" s="55" t="s">
        <v>170</v>
      </c>
      <c r="H101" s="55" t="s">
        <v>22</v>
      </c>
      <c r="I101" s="48"/>
      <c r="J101" s="48"/>
      <c r="K101" s="48"/>
      <c r="M101" s="18" t="str">
        <f>IF(VLOOKUP($A101,'[1]2. Child Protection'!$B$8:$BG$226,'[1]2. Child Protection'!J$1,FALSE)=B101,"",VLOOKUP($A101,'[1]2. Child Protection'!$B$8:$BG$226,'[1]2. Child Protection'!J$1,FALSE)-B101)</f>
        <v/>
      </c>
      <c r="N101" s="18" t="str">
        <f>IF(VLOOKUP($A101,'[1]2. Child Protection'!$B$8:$BG$226,'[1]2. Child Protection'!K$1,FALSE)=C101,"",VLOOKUP($A101,'[1]2. Child Protection'!$B$8:$BG$226,'[1]2. Child Protection'!K$1,FALSE))</f>
        <v/>
      </c>
      <c r="O101" s="18" t="str">
        <f>IF(VLOOKUP($A101,'[1]2. Child Protection'!$B$8:$BG$226,'[1]2. Child Protection'!L$1,FALSE)=D101,"",VLOOKUP($A101,'[1]2. Child Protection'!$B$8:$BG$226,'[1]2. Child Protection'!L$1,FALSE)-D101)</f>
        <v/>
      </c>
      <c r="P101" s="18" t="str">
        <f>IF(VLOOKUP($A101,'[1]2. Child Protection'!$B$8:$BG$226,'[1]2. Child Protection'!M$1,FALSE)=E101,"",VLOOKUP($A101,'[1]2. Child Protection'!$B$8:$BG$226,'[1]2. Child Protection'!M$1,FALSE))</f>
        <v/>
      </c>
      <c r="Q101" s="18" t="str">
        <f>IF(VLOOKUP($A101,'[1]2. Child Protection'!$B$8:$BG$226,'[1]2. Child Protection'!N$1,FALSE)=F101,"",VLOOKUP($A101,'[1]2. Child Protection'!$B$8:$BG$226,'[1]2. Child Protection'!N$1,FALSE))</f>
        <v/>
      </c>
      <c r="R101" s="18" t="str">
        <f>IF(VLOOKUP($A101,'[1]2. Child Protection'!$B$8:$BG$226,'[1]2. Child Protection'!O$1,FALSE)=G101,"",VLOOKUP($A101,'[1]2. Child Protection'!$B$8:$BG$226,'[1]2. Child Protection'!O$1,FALSE))</f>
        <v/>
      </c>
      <c r="S101" s="18" t="str">
        <f>IF(VLOOKUP($A101,'[1]2. Child Protection'!$B$8:$BG$226,'[1]2. Child Protection'!P$1,FALSE)=H101,"",VLOOKUP($A101,'[1]2. Child Protection'!$B$8:$BG$226,'[1]2. Child Protection'!P$1,FALSE)-H101)</f>
        <v/>
      </c>
      <c r="T101" s="18" t="str">
        <f>IF(VLOOKUP($A101,'[1]2. Child Protection'!$B$8:$BG$226,'[1]2. Child Protection'!Q$1,FALSE)=I101,"",VLOOKUP($A101,'[1]2. Child Protection'!$B$8:$BG$226,'[1]2. Child Protection'!Q$1,FALSE))</f>
        <v/>
      </c>
      <c r="U101" s="18" t="str">
        <f>IF(VLOOKUP($A101,'[1]2. Child Protection'!$B$8:$BG$226,'[1]2. Child Protection'!R$1,FALSE)=J101,"",VLOOKUP($A101,'[1]2. Child Protection'!$B$8:$BG$226,'[1]2. Child Protection'!R$1,FALSE))</f>
        <v/>
      </c>
      <c r="V101" s="18" t="str">
        <f>IF(VLOOKUP($A101,'[1]2. Child Protection'!$B$8:$BG$226,'[1]2. Child Protection'!S$1,FALSE)=K101,"",VLOOKUP($A101,'[1]2. Child Protection'!$B$8:$BG$226,'[1]2. Child Protection'!S$1,FALSE))</f>
        <v/>
      </c>
      <c r="W101" s="2" t="b">
        <f t="shared" si="1"/>
        <v>0</v>
      </c>
      <c r="X101" s="1" t="s">
        <v>169</v>
      </c>
      <c r="Y101" s="56">
        <v>1.4</v>
      </c>
      <c r="Z101" s="57" t="s">
        <v>37</v>
      </c>
      <c r="AA101" s="56">
        <v>7.9</v>
      </c>
      <c r="AB101" s="57" t="s">
        <v>37</v>
      </c>
      <c r="AC101" s="58" t="s">
        <v>38</v>
      </c>
      <c r="AD101" s="58" t="s">
        <v>170</v>
      </c>
      <c r="AE101" s="58" t="s">
        <v>22</v>
      </c>
      <c r="AF101" s="57"/>
      <c r="AG101" s="57"/>
      <c r="AH101" s="57"/>
    </row>
    <row r="102" spans="1:34" x14ac:dyDescent="0.15">
      <c r="A102" s="2" t="s">
        <v>171</v>
      </c>
      <c r="B102" s="55" t="s">
        <v>22</v>
      </c>
      <c r="C102" s="48"/>
      <c r="D102" s="55" t="s">
        <v>22</v>
      </c>
      <c r="E102" s="48"/>
      <c r="F102" s="48"/>
      <c r="G102" s="48"/>
      <c r="H102" s="55" t="s">
        <v>22</v>
      </c>
      <c r="I102" s="48"/>
      <c r="J102" s="48"/>
      <c r="K102" s="48"/>
      <c r="M102" s="18" t="str">
        <f>IF(VLOOKUP($A102,'[1]2. Child Protection'!$B$8:$BG$226,'[1]2. Child Protection'!J$1,FALSE)=B102,"",VLOOKUP($A102,'[1]2. Child Protection'!$B$8:$BG$226,'[1]2. Child Protection'!J$1,FALSE)-B102)</f>
        <v/>
      </c>
      <c r="N102" s="18" t="str">
        <f>IF(VLOOKUP($A102,'[1]2. Child Protection'!$B$8:$BG$226,'[1]2. Child Protection'!K$1,FALSE)=C102,"",VLOOKUP($A102,'[1]2. Child Protection'!$B$8:$BG$226,'[1]2. Child Protection'!K$1,FALSE))</f>
        <v/>
      </c>
      <c r="O102" s="18" t="str">
        <f>IF(VLOOKUP($A102,'[1]2. Child Protection'!$B$8:$BG$226,'[1]2. Child Protection'!L$1,FALSE)=D102,"",VLOOKUP($A102,'[1]2. Child Protection'!$B$8:$BG$226,'[1]2. Child Protection'!L$1,FALSE)-D102)</f>
        <v/>
      </c>
      <c r="P102" s="18" t="str">
        <f>IF(VLOOKUP($A102,'[1]2. Child Protection'!$B$8:$BG$226,'[1]2. Child Protection'!M$1,FALSE)=E102,"",VLOOKUP($A102,'[1]2. Child Protection'!$B$8:$BG$226,'[1]2. Child Protection'!M$1,FALSE))</f>
        <v/>
      </c>
      <c r="Q102" s="18" t="str">
        <f>IF(VLOOKUP($A102,'[1]2. Child Protection'!$B$8:$BG$226,'[1]2. Child Protection'!N$1,FALSE)=F102,"",VLOOKUP($A102,'[1]2. Child Protection'!$B$8:$BG$226,'[1]2. Child Protection'!N$1,FALSE))</f>
        <v/>
      </c>
      <c r="R102" s="18" t="str">
        <f>IF(VLOOKUP($A102,'[1]2. Child Protection'!$B$8:$BG$226,'[1]2. Child Protection'!O$1,FALSE)=G102,"",VLOOKUP($A102,'[1]2. Child Protection'!$B$8:$BG$226,'[1]2. Child Protection'!O$1,FALSE))</f>
        <v/>
      </c>
      <c r="S102" s="18" t="str">
        <f>IF(VLOOKUP($A102,'[1]2. Child Protection'!$B$8:$BG$226,'[1]2. Child Protection'!P$1,FALSE)=H102,"",VLOOKUP($A102,'[1]2. Child Protection'!$B$8:$BG$226,'[1]2. Child Protection'!P$1,FALSE)-H102)</f>
        <v/>
      </c>
      <c r="T102" s="18" t="str">
        <f>IF(VLOOKUP($A102,'[1]2. Child Protection'!$B$8:$BG$226,'[1]2. Child Protection'!Q$1,FALSE)=I102,"",VLOOKUP($A102,'[1]2. Child Protection'!$B$8:$BG$226,'[1]2. Child Protection'!Q$1,FALSE))</f>
        <v/>
      </c>
      <c r="U102" s="18" t="str">
        <f>IF(VLOOKUP($A102,'[1]2. Child Protection'!$B$8:$BG$226,'[1]2. Child Protection'!R$1,FALSE)=J102,"",VLOOKUP($A102,'[1]2. Child Protection'!$B$8:$BG$226,'[1]2. Child Protection'!R$1,FALSE))</f>
        <v/>
      </c>
      <c r="V102" s="18" t="str">
        <f>IF(VLOOKUP($A102,'[1]2. Child Protection'!$B$8:$BG$226,'[1]2. Child Protection'!S$1,FALSE)=K102,"",VLOOKUP($A102,'[1]2. Child Protection'!$B$8:$BG$226,'[1]2. Child Protection'!S$1,FALSE))</f>
        <v/>
      </c>
      <c r="W102" s="2" t="b">
        <f t="shared" si="1"/>
        <v>1</v>
      </c>
      <c r="X102" s="1" t="s">
        <v>171</v>
      </c>
      <c r="Y102" s="58" t="s">
        <v>22</v>
      </c>
      <c r="Z102" s="57"/>
      <c r="AA102" s="58" t="s">
        <v>22</v>
      </c>
      <c r="AB102" s="57"/>
      <c r="AC102" s="57"/>
      <c r="AD102" s="57"/>
      <c r="AE102" s="58" t="s">
        <v>22</v>
      </c>
      <c r="AF102" s="57"/>
      <c r="AG102" s="57"/>
      <c r="AH102" s="57"/>
    </row>
    <row r="103" spans="1:34" x14ac:dyDescent="0.15">
      <c r="A103" s="2" t="s">
        <v>172</v>
      </c>
      <c r="B103" s="54">
        <v>1.4790000000000001</v>
      </c>
      <c r="C103" s="48"/>
      <c r="D103" s="54">
        <v>9.6869999999999994</v>
      </c>
      <c r="E103" s="48"/>
      <c r="F103" s="55" t="s">
        <v>17</v>
      </c>
      <c r="G103" s="55" t="s">
        <v>18</v>
      </c>
      <c r="H103" s="54">
        <v>6.5000000000000002E-2</v>
      </c>
      <c r="I103" s="48"/>
      <c r="J103" s="55" t="s">
        <v>17</v>
      </c>
      <c r="K103" s="55" t="s">
        <v>18</v>
      </c>
      <c r="M103" s="18" t="str">
        <f>IF(VLOOKUP($A103,'[1]2. Child Protection'!$B$8:$BG$226,'[1]2. Child Protection'!J$1,FALSE)=B103,"",VLOOKUP($A103,'[1]2. Child Protection'!$B$8:$BG$226,'[1]2. Child Protection'!J$1,FALSE)-B103)</f>
        <v/>
      </c>
      <c r="N103" s="18" t="str">
        <f>IF(VLOOKUP($A103,'[1]2. Child Protection'!$B$8:$BG$226,'[1]2. Child Protection'!K$1,FALSE)=C103,"",VLOOKUP($A103,'[1]2. Child Protection'!$B$8:$BG$226,'[1]2. Child Protection'!K$1,FALSE))</f>
        <v/>
      </c>
      <c r="O103" s="18" t="str">
        <f>IF(VLOOKUP($A103,'[1]2. Child Protection'!$B$8:$BG$226,'[1]2. Child Protection'!L$1,FALSE)=D103,"",VLOOKUP($A103,'[1]2. Child Protection'!$B$8:$BG$226,'[1]2. Child Protection'!L$1,FALSE)-D103)</f>
        <v/>
      </c>
      <c r="P103" s="18" t="str">
        <f>IF(VLOOKUP($A103,'[1]2. Child Protection'!$B$8:$BG$226,'[1]2. Child Protection'!M$1,FALSE)=E103,"",VLOOKUP($A103,'[1]2. Child Protection'!$B$8:$BG$226,'[1]2. Child Protection'!M$1,FALSE))</f>
        <v/>
      </c>
      <c r="Q103" s="18" t="str">
        <f>IF(VLOOKUP($A103,'[1]2. Child Protection'!$B$8:$BG$226,'[1]2. Child Protection'!N$1,FALSE)=F103,"",VLOOKUP($A103,'[1]2. Child Protection'!$B$8:$BG$226,'[1]2. Child Protection'!N$1,FALSE))</f>
        <v/>
      </c>
      <c r="R103" s="18" t="str">
        <f>IF(VLOOKUP($A103,'[1]2. Child Protection'!$B$8:$BG$226,'[1]2. Child Protection'!O$1,FALSE)=G103,"",VLOOKUP($A103,'[1]2. Child Protection'!$B$8:$BG$226,'[1]2. Child Protection'!O$1,FALSE))</f>
        <v/>
      </c>
      <c r="S103" s="18" t="str">
        <f>IF(VLOOKUP($A103,'[1]2. Child Protection'!$B$8:$BG$226,'[1]2. Child Protection'!P$1,FALSE)=H103,"",VLOOKUP($A103,'[1]2. Child Protection'!$B$8:$BG$226,'[1]2. Child Protection'!P$1,FALSE)-H103)</f>
        <v/>
      </c>
      <c r="T103" s="18" t="str">
        <f>IF(VLOOKUP($A103,'[1]2. Child Protection'!$B$8:$BG$226,'[1]2. Child Protection'!Q$1,FALSE)=I103,"",VLOOKUP($A103,'[1]2. Child Protection'!$B$8:$BG$226,'[1]2. Child Protection'!Q$1,FALSE))</f>
        <v/>
      </c>
      <c r="U103" s="18" t="str">
        <f>IF(VLOOKUP($A103,'[1]2. Child Protection'!$B$8:$BG$226,'[1]2. Child Protection'!R$1,FALSE)=J103,"",VLOOKUP($A103,'[1]2. Child Protection'!$B$8:$BG$226,'[1]2. Child Protection'!R$1,FALSE))</f>
        <v/>
      </c>
      <c r="V103" s="18" t="str">
        <f>IF(VLOOKUP($A103,'[1]2. Child Protection'!$B$8:$BG$226,'[1]2. Child Protection'!S$1,FALSE)=K103,"",VLOOKUP($A103,'[1]2. Child Protection'!$B$8:$BG$226,'[1]2. Child Protection'!S$1,FALSE))</f>
        <v/>
      </c>
      <c r="W103" s="2" t="b">
        <f t="shared" si="1"/>
        <v>1</v>
      </c>
      <c r="X103" s="1" t="s">
        <v>172</v>
      </c>
      <c r="Y103" s="56">
        <v>1.5</v>
      </c>
      <c r="Z103" s="57"/>
      <c r="AA103" s="56">
        <v>9.6999999999999993</v>
      </c>
      <c r="AB103" s="57"/>
      <c r="AC103" s="58" t="s">
        <v>17</v>
      </c>
      <c r="AD103" s="58" t="s">
        <v>18</v>
      </c>
      <c r="AE103" s="56">
        <v>0.1</v>
      </c>
      <c r="AF103" s="57"/>
      <c r="AG103" s="58" t="s">
        <v>17</v>
      </c>
      <c r="AH103" s="58" t="s">
        <v>18</v>
      </c>
    </row>
    <row r="104" spans="1:34" x14ac:dyDescent="0.15">
      <c r="A104" s="2" t="s">
        <v>173</v>
      </c>
      <c r="B104" s="54">
        <v>0.2</v>
      </c>
      <c r="C104" s="48"/>
      <c r="D104" s="54">
        <v>7</v>
      </c>
      <c r="E104" s="48"/>
      <c r="F104" s="55" t="s">
        <v>14</v>
      </c>
      <c r="G104" s="55" t="s">
        <v>174</v>
      </c>
      <c r="H104" s="42">
        <v>0.3</v>
      </c>
      <c r="I104" s="48" t="s">
        <v>37</v>
      </c>
      <c r="J104" s="55" t="s">
        <v>175</v>
      </c>
      <c r="K104" s="55" t="s">
        <v>176</v>
      </c>
      <c r="M104" s="18" t="str">
        <f>IF(VLOOKUP($A104,'[1]2. Child Protection'!$B$8:$BG$226,'[1]2. Child Protection'!J$1,FALSE)=B104,"",VLOOKUP($A104,'[1]2. Child Protection'!$B$8:$BG$226,'[1]2. Child Protection'!J$1,FALSE)-B104)</f>
        <v/>
      </c>
      <c r="N104" s="18" t="str">
        <f>IF(VLOOKUP($A104,'[1]2. Child Protection'!$B$8:$BG$226,'[1]2. Child Protection'!K$1,FALSE)=C104,"",VLOOKUP($A104,'[1]2. Child Protection'!$B$8:$BG$226,'[1]2. Child Protection'!K$1,FALSE))</f>
        <v/>
      </c>
      <c r="O104" s="18" t="str">
        <f>IF(VLOOKUP($A104,'[1]2. Child Protection'!$B$8:$BG$226,'[1]2. Child Protection'!L$1,FALSE)=D104,"",VLOOKUP($A104,'[1]2. Child Protection'!$B$8:$BG$226,'[1]2. Child Protection'!L$1,FALSE)-D104)</f>
        <v/>
      </c>
      <c r="P104" s="18" t="str">
        <f>IF(VLOOKUP($A104,'[1]2. Child Protection'!$B$8:$BG$226,'[1]2. Child Protection'!M$1,FALSE)=E104,"",VLOOKUP($A104,'[1]2. Child Protection'!$B$8:$BG$226,'[1]2. Child Protection'!M$1,FALSE))</f>
        <v/>
      </c>
      <c r="Q104" s="18" t="str">
        <f>IF(VLOOKUP($A104,'[1]2. Child Protection'!$B$8:$BG$226,'[1]2. Child Protection'!N$1,FALSE)=F104,"",VLOOKUP($A104,'[1]2. Child Protection'!$B$8:$BG$226,'[1]2. Child Protection'!N$1,FALSE))</f>
        <v/>
      </c>
      <c r="R104" s="18" t="str">
        <f>IF(VLOOKUP($A104,'[1]2. Child Protection'!$B$8:$BG$226,'[1]2. Child Protection'!O$1,FALSE)=G104,"",VLOOKUP($A104,'[1]2. Child Protection'!$B$8:$BG$226,'[1]2. Child Protection'!O$1,FALSE))</f>
        <v/>
      </c>
      <c r="S104" s="18" t="str">
        <f>IF(VLOOKUP($A104,'[1]2. Child Protection'!$B$8:$BG$226,'[1]2. Child Protection'!P$1,FALSE)=H104,"",VLOOKUP($A104,'[1]2. Child Protection'!$B$8:$BG$226,'[1]2. Child Protection'!P$1,FALSE)-H104)</f>
        <v/>
      </c>
      <c r="T104" s="18" t="str">
        <f>IF(VLOOKUP($A104,'[1]2. Child Protection'!$B$8:$BG$226,'[1]2. Child Protection'!Q$1,FALSE)=I104,"",VLOOKUP($A104,'[1]2. Child Protection'!$B$8:$BG$226,'[1]2. Child Protection'!Q$1,FALSE))</f>
        <v/>
      </c>
      <c r="U104" s="18" t="str">
        <f>IF(VLOOKUP($A104,'[1]2. Child Protection'!$B$8:$BG$226,'[1]2. Child Protection'!R$1,FALSE)=J104,"",VLOOKUP($A104,'[1]2. Child Protection'!$B$8:$BG$226,'[1]2. Child Protection'!R$1,FALSE))</f>
        <v/>
      </c>
      <c r="V104" s="18" t="str">
        <f>IF(VLOOKUP($A104,'[1]2. Child Protection'!$B$8:$BG$226,'[1]2. Child Protection'!S$1,FALSE)=K104,"",VLOOKUP($A104,'[1]2. Child Protection'!$B$8:$BG$226,'[1]2. Child Protection'!S$1,FALSE))</f>
        <v/>
      </c>
      <c r="W104" s="2" t="b">
        <f t="shared" si="1"/>
        <v>0</v>
      </c>
      <c r="X104" s="1" t="s">
        <v>173</v>
      </c>
      <c r="Y104" s="56">
        <v>0.2</v>
      </c>
      <c r="Z104" s="57"/>
      <c r="AA104" s="56">
        <v>7</v>
      </c>
      <c r="AB104" s="57"/>
      <c r="AC104" s="58" t="s">
        <v>14</v>
      </c>
      <c r="AD104" s="58" t="s">
        <v>174</v>
      </c>
      <c r="AE104" s="59">
        <v>0.3</v>
      </c>
      <c r="AF104" s="57" t="s">
        <v>37</v>
      </c>
      <c r="AG104" s="58" t="s">
        <v>175</v>
      </c>
      <c r="AH104" s="58" t="s">
        <v>176</v>
      </c>
    </row>
    <row r="105" spans="1:34" x14ac:dyDescent="0.15">
      <c r="A105" s="2" t="s">
        <v>177</v>
      </c>
      <c r="B105" s="54">
        <v>4.3940000000000001</v>
      </c>
      <c r="C105" s="48" t="s">
        <v>37</v>
      </c>
      <c r="D105" s="54">
        <v>22.928999999999998</v>
      </c>
      <c r="E105" s="48" t="s">
        <v>37</v>
      </c>
      <c r="F105" s="55" t="s">
        <v>81</v>
      </c>
      <c r="G105" s="55" t="s">
        <v>82</v>
      </c>
      <c r="H105" s="54">
        <v>2.5</v>
      </c>
      <c r="I105" s="48" t="s">
        <v>37</v>
      </c>
      <c r="J105" s="55" t="s">
        <v>81</v>
      </c>
      <c r="K105" s="55" t="s">
        <v>82</v>
      </c>
      <c r="M105" s="18" t="str">
        <f>IF(VLOOKUP($A105,'[1]2. Child Protection'!$B$8:$BG$226,'[1]2. Child Protection'!J$1,FALSE)=B105,"",VLOOKUP($A105,'[1]2. Child Protection'!$B$8:$BG$226,'[1]2. Child Protection'!J$1,FALSE)-B105)</f>
        <v/>
      </c>
      <c r="N105" s="18" t="str">
        <f>IF(VLOOKUP($A105,'[1]2. Child Protection'!$B$8:$BG$226,'[1]2. Child Protection'!K$1,FALSE)=C105,"",VLOOKUP($A105,'[1]2. Child Protection'!$B$8:$BG$226,'[1]2. Child Protection'!K$1,FALSE))</f>
        <v/>
      </c>
      <c r="O105" s="18" t="str">
        <f>IF(VLOOKUP($A105,'[1]2. Child Protection'!$B$8:$BG$226,'[1]2. Child Protection'!L$1,FALSE)=D105,"",VLOOKUP($A105,'[1]2. Child Protection'!$B$8:$BG$226,'[1]2. Child Protection'!L$1,FALSE)-D105)</f>
        <v/>
      </c>
      <c r="P105" s="18" t="str">
        <f>IF(VLOOKUP($A105,'[1]2. Child Protection'!$B$8:$BG$226,'[1]2. Child Protection'!M$1,FALSE)=E105,"",VLOOKUP($A105,'[1]2. Child Protection'!$B$8:$BG$226,'[1]2. Child Protection'!M$1,FALSE))</f>
        <v/>
      </c>
      <c r="Q105" s="18" t="str">
        <f>IF(VLOOKUP($A105,'[1]2. Child Protection'!$B$8:$BG$226,'[1]2. Child Protection'!N$1,FALSE)=F105,"",VLOOKUP($A105,'[1]2. Child Protection'!$B$8:$BG$226,'[1]2. Child Protection'!N$1,FALSE))</f>
        <v/>
      </c>
      <c r="R105" s="18" t="str">
        <f>IF(VLOOKUP($A105,'[1]2. Child Protection'!$B$8:$BG$226,'[1]2. Child Protection'!O$1,FALSE)=G105,"",VLOOKUP($A105,'[1]2. Child Protection'!$B$8:$BG$226,'[1]2. Child Protection'!O$1,FALSE))</f>
        <v/>
      </c>
      <c r="S105" s="18" t="str">
        <f>IF(VLOOKUP($A105,'[1]2. Child Protection'!$B$8:$BG$226,'[1]2. Child Protection'!P$1,FALSE)=H105,"",VLOOKUP($A105,'[1]2. Child Protection'!$B$8:$BG$226,'[1]2. Child Protection'!P$1,FALSE)-H105)</f>
        <v/>
      </c>
      <c r="T105" s="18" t="str">
        <f>IF(VLOOKUP($A105,'[1]2. Child Protection'!$B$8:$BG$226,'[1]2. Child Protection'!Q$1,FALSE)=I105,"",VLOOKUP($A105,'[1]2. Child Protection'!$B$8:$BG$226,'[1]2. Child Protection'!Q$1,FALSE))</f>
        <v/>
      </c>
      <c r="U105" s="18" t="str">
        <f>IF(VLOOKUP($A105,'[1]2. Child Protection'!$B$8:$BG$226,'[1]2. Child Protection'!R$1,FALSE)=J105,"",VLOOKUP($A105,'[1]2. Child Protection'!$B$8:$BG$226,'[1]2. Child Protection'!R$1,FALSE))</f>
        <v/>
      </c>
      <c r="V105" s="18" t="str">
        <f>IF(VLOOKUP($A105,'[1]2. Child Protection'!$B$8:$BG$226,'[1]2. Child Protection'!S$1,FALSE)=K105,"",VLOOKUP($A105,'[1]2. Child Protection'!$B$8:$BG$226,'[1]2. Child Protection'!S$1,FALSE))</f>
        <v/>
      </c>
      <c r="W105" s="2" t="b">
        <f t="shared" si="1"/>
        <v>1</v>
      </c>
      <c r="X105" s="1" t="s">
        <v>177</v>
      </c>
      <c r="Y105" s="56">
        <v>4.4000000000000004</v>
      </c>
      <c r="Z105" s="57" t="s">
        <v>37</v>
      </c>
      <c r="AA105" s="56">
        <v>22.9</v>
      </c>
      <c r="AB105" s="57" t="s">
        <v>37</v>
      </c>
      <c r="AC105" s="58" t="s">
        <v>81</v>
      </c>
      <c r="AD105" s="58" t="s">
        <v>82</v>
      </c>
      <c r="AE105" s="56">
        <v>2.5</v>
      </c>
      <c r="AF105" s="57" t="s">
        <v>37</v>
      </c>
      <c r="AG105" s="58" t="s">
        <v>81</v>
      </c>
      <c r="AH105" s="58" t="s">
        <v>82</v>
      </c>
    </row>
    <row r="106" spans="1:34" x14ac:dyDescent="0.15">
      <c r="A106" s="2" t="s">
        <v>178</v>
      </c>
      <c r="B106" s="54">
        <v>2.391</v>
      </c>
      <c r="C106" s="48"/>
      <c r="D106" s="54">
        <v>18.434999999999999</v>
      </c>
      <c r="E106" s="48"/>
      <c r="F106" s="55" t="s">
        <v>20</v>
      </c>
      <c r="G106" s="55" t="s">
        <v>21</v>
      </c>
      <c r="H106" s="54">
        <v>8.6</v>
      </c>
      <c r="I106" s="48"/>
      <c r="J106" s="55" t="s">
        <v>20</v>
      </c>
      <c r="K106" s="55" t="s">
        <v>21</v>
      </c>
      <c r="M106" s="18" t="str">
        <f>IF(VLOOKUP($A106,'[1]2. Child Protection'!$B$8:$BG$226,'[1]2. Child Protection'!J$1,FALSE)=B106,"",VLOOKUP($A106,'[1]2. Child Protection'!$B$8:$BG$226,'[1]2. Child Protection'!J$1,FALSE)-B106)</f>
        <v/>
      </c>
      <c r="N106" s="18" t="str">
        <f>IF(VLOOKUP($A106,'[1]2. Child Protection'!$B$8:$BG$226,'[1]2. Child Protection'!K$1,FALSE)=C106,"",VLOOKUP($A106,'[1]2. Child Protection'!$B$8:$BG$226,'[1]2. Child Protection'!K$1,FALSE))</f>
        <v/>
      </c>
      <c r="O106" s="18" t="str">
        <f>IF(VLOOKUP($A106,'[1]2. Child Protection'!$B$8:$BG$226,'[1]2. Child Protection'!L$1,FALSE)=D106,"",VLOOKUP($A106,'[1]2. Child Protection'!$B$8:$BG$226,'[1]2. Child Protection'!L$1,FALSE)-D106)</f>
        <v/>
      </c>
      <c r="P106" s="18" t="str">
        <f>IF(VLOOKUP($A106,'[1]2. Child Protection'!$B$8:$BG$226,'[1]2. Child Protection'!M$1,FALSE)=E106,"",VLOOKUP($A106,'[1]2. Child Protection'!$B$8:$BG$226,'[1]2. Child Protection'!M$1,FALSE))</f>
        <v/>
      </c>
      <c r="Q106" s="18" t="str">
        <f>IF(VLOOKUP($A106,'[1]2. Child Protection'!$B$8:$BG$226,'[1]2. Child Protection'!N$1,FALSE)=F106,"",VLOOKUP($A106,'[1]2. Child Protection'!$B$8:$BG$226,'[1]2. Child Protection'!N$1,FALSE))</f>
        <v/>
      </c>
      <c r="R106" s="18" t="str">
        <f>IF(VLOOKUP($A106,'[1]2. Child Protection'!$B$8:$BG$226,'[1]2. Child Protection'!O$1,FALSE)=G106,"",VLOOKUP($A106,'[1]2. Child Protection'!$B$8:$BG$226,'[1]2. Child Protection'!O$1,FALSE))</f>
        <v/>
      </c>
      <c r="S106" s="18" t="str">
        <f>IF(VLOOKUP($A106,'[1]2. Child Protection'!$B$8:$BG$226,'[1]2. Child Protection'!P$1,FALSE)=H106,"",VLOOKUP($A106,'[1]2. Child Protection'!$B$8:$BG$226,'[1]2. Child Protection'!P$1,FALSE)-H106)</f>
        <v/>
      </c>
      <c r="T106" s="18" t="str">
        <f>IF(VLOOKUP($A106,'[1]2. Child Protection'!$B$8:$BG$226,'[1]2. Child Protection'!Q$1,FALSE)=I106,"",VLOOKUP($A106,'[1]2. Child Protection'!$B$8:$BG$226,'[1]2. Child Protection'!Q$1,FALSE))</f>
        <v/>
      </c>
      <c r="U106" s="18" t="str">
        <f>IF(VLOOKUP($A106,'[1]2. Child Protection'!$B$8:$BG$226,'[1]2. Child Protection'!R$1,FALSE)=J106,"",VLOOKUP($A106,'[1]2. Child Protection'!$B$8:$BG$226,'[1]2. Child Protection'!R$1,FALSE))</f>
        <v/>
      </c>
      <c r="V106" s="18" t="str">
        <f>IF(VLOOKUP($A106,'[1]2. Child Protection'!$B$8:$BG$226,'[1]2. Child Protection'!S$1,FALSE)=K106,"",VLOOKUP($A106,'[1]2. Child Protection'!$B$8:$BG$226,'[1]2. Child Protection'!S$1,FALSE))</f>
        <v/>
      </c>
      <c r="W106" s="2" t="b">
        <f t="shared" si="1"/>
        <v>1</v>
      </c>
      <c r="X106" s="1" t="s">
        <v>178</v>
      </c>
      <c r="Y106" s="56">
        <v>2.4</v>
      </c>
      <c r="Z106" s="57"/>
      <c r="AA106" s="56">
        <v>18.399999999999999</v>
      </c>
      <c r="AB106" s="57"/>
      <c r="AC106" s="58" t="s">
        <v>20</v>
      </c>
      <c r="AD106" s="58" t="s">
        <v>21</v>
      </c>
      <c r="AE106" s="56">
        <v>8.6</v>
      </c>
      <c r="AF106" s="57"/>
      <c r="AG106" s="58" t="s">
        <v>20</v>
      </c>
      <c r="AH106" s="58" t="s">
        <v>21</v>
      </c>
    </row>
    <row r="107" spans="1:34" x14ac:dyDescent="0.15">
      <c r="A107" s="2" t="s">
        <v>179</v>
      </c>
      <c r="B107" s="55" t="s">
        <v>22</v>
      </c>
      <c r="C107" s="48"/>
      <c r="D107" s="55" t="s">
        <v>22</v>
      </c>
      <c r="E107" s="48"/>
      <c r="F107" s="48"/>
      <c r="G107" s="48"/>
      <c r="H107" s="55" t="s">
        <v>22</v>
      </c>
      <c r="I107" s="48"/>
      <c r="J107" s="48"/>
      <c r="K107" s="48"/>
      <c r="M107" s="18" t="str">
        <f>IF(VLOOKUP($A107,'[1]2. Child Protection'!$B$8:$BG$226,'[1]2. Child Protection'!J$1,FALSE)=B107,"",VLOOKUP($A107,'[1]2. Child Protection'!$B$8:$BG$226,'[1]2. Child Protection'!J$1,FALSE)-B107)</f>
        <v/>
      </c>
      <c r="N107" s="18" t="str">
        <f>IF(VLOOKUP($A107,'[1]2. Child Protection'!$B$8:$BG$226,'[1]2. Child Protection'!K$1,FALSE)=C107,"",VLOOKUP($A107,'[1]2. Child Protection'!$B$8:$BG$226,'[1]2. Child Protection'!K$1,FALSE))</f>
        <v/>
      </c>
      <c r="O107" s="18" t="str">
        <f>IF(VLOOKUP($A107,'[1]2. Child Protection'!$B$8:$BG$226,'[1]2. Child Protection'!L$1,FALSE)=D107,"",VLOOKUP($A107,'[1]2. Child Protection'!$B$8:$BG$226,'[1]2. Child Protection'!L$1,FALSE)-D107)</f>
        <v/>
      </c>
      <c r="P107" s="18" t="str">
        <f>IF(VLOOKUP($A107,'[1]2. Child Protection'!$B$8:$BG$226,'[1]2. Child Protection'!M$1,FALSE)=E107,"",VLOOKUP($A107,'[1]2. Child Protection'!$B$8:$BG$226,'[1]2. Child Protection'!M$1,FALSE))</f>
        <v/>
      </c>
      <c r="Q107" s="18" t="str">
        <f>IF(VLOOKUP($A107,'[1]2. Child Protection'!$B$8:$BG$226,'[1]2. Child Protection'!N$1,FALSE)=F107,"",VLOOKUP($A107,'[1]2. Child Protection'!$B$8:$BG$226,'[1]2. Child Protection'!N$1,FALSE))</f>
        <v/>
      </c>
      <c r="R107" s="18" t="str">
        <f>IF(VLOOKUP($A107,'[1]2. Child Protection'!$B$8:$BG$226,'[1]2. Child Protection'!O$1,FALSE)=G107,"",VLOOKUP($A107,'[1]2. Child Protection'!$B$8:$BG$226,'[1]2. Child Protection'!O$1,FALSE))</f>
        <v/>
      </c>
      <c r="S107" s="18" t="str">
        <f>IF(VLOOKUP($A107,'[1]2. Child Protection'!$B$8:$BG$226,'[1]2. Child Protection'!P$1,FALSE)=H107,"",VLOOKUP($A107,'[1]2. Child Protection'!$B$8:$BG$226,'[1]2. Child Protection'!P$1,FALSE)-H107)</f>
        <v/>
      </c>
      <c r="T107" s="18" t="str">
        <f>IF(VLOOKUP($A107,'[1]2. Child Protection'!$B$8:$BG$226,'[1]2. Child Protection'!Q$1,FALSE)=I107,"",VLOOKUP($A107,'[1]2. Child Protection'!$B$8:$BG$226,'[1]2. Child Protection'!Q$1,FALSE))</f>
        <v/>
      </c>
      <c r="U107" s="18" t="str">
        <f>IF(VLOOKUP($A107,'[1]2. Child Protection'!$B$8:$BG$226,'[1]2. Child Protection'!R$1,FALSE)=J107,"",VLOOKUP($A107,'[1]2. Child Protection'!$B$8:$BG$226,'[1]2. Child Protection'!R$1,FALSE))</f>
        <v/>
      </c>
      <c r="V107" s="18" t="str">
        <f>IF(VLOOKUP($A107,'[1]2. Child Protection'!$B$8:$BG$226,'[1]2. Child Protection'!S$1,FALSE)=K107,"",VLOOKUP($A107,'[1]2. Child Protection'!$B$8:$BG$226,'[1]2. Child Protection'!S$1,FALSE))</f>
        <v/>
      </c>
      <c r="W107" s="2" t="b">
        <f t="shared" si="1"/>
        <v>1</v>
      </c>
      <c r="X107" s="1" t="s">
        <v>179</v>
      </c>
      <c r="Y107" s="58" t="s">
        <v>22</v>
      </c>
      <c r="Z107" s="57"/>
      <c r="AA107" s="58" t="s">
        <v>22</v>
      </c>
      <c r="AB107" s="57"/>
      <c r="AC107" s="57"/>
      <c r="AD107" s="57"/>
      <c r="AE107" s="58" t="s">
        <v>22</v>
      </c>
      <c r="AF107" s="57"/>
      <c r="AG107" s="57"/>
      <c r="AH107" s="57"/>
    </row>
    <row r="108" spans="1:34" x14ac:dyDescent="0.15">
      <c r="A108" s="2" t="s">
        <v>180</v>
      </c>
      <c r="B108" s="54">
        <v>0.307</v>
      </c>
      <c r="C108" s="48"/>
      <c r="D108" s="54">
        <v>12.867000000000001</v>
      </c>
      <c r="E108" s="48"/>
      <c r="F108" s="55" t="s">
        <v>78</v>
      </c>
      <c r="G108" s="55" t="s">
        <v>100</v>
      </c>
      <c r="H108" s="42">
        <v>0.4</v>
      </c>
      <c r="I108" s="48" t="s">
        <v>37</v>
      </c>
      <c r="J108" s="55" t="s">
        <v>49</v>
      </c>
      <c r="K108" s="55" t="s">
        <v>93</v>
      </c>
      <c r="M108" s="18" t="str">
        <f>IF(VLOOKUP($A108,'[1]2. Child Protection'!$B$8:$BG$226,'[1]2. Child Protection'!J$1,FALSE)=B108,"",VLOOKUP($A108,'[1]2. Child Protection'!$B$8:$BG$226,'[1]2. Child Protection'!J$1,FALSE)-B108)</f>
        <v/>
      </c>
      <c r="N108" s="18" t="str">
        <f>IF(VLOOKUP($A108,'[1]2. Child Protection'!$B$8:$BG$226,'[1]2. Child Protection'!K$1,FALSE)=C108,"",VLOOKUP($A108,'[1]2. Child Protection'!$B$8:$BG$226,'[1]2. Child Protection'!K$1,FALSE))</f>
        <v/>
      </c>
      <c r="O108" s="18" t="str">
        <f>IF(VLOOKUP($A108,'[1]2. Child Protection'!$B$8:$BG$226,'[1]2. Child Protection'!L$1,FALSE)=D108,"",VLOOKUP($A108,'[1]2. Child Protection'!$B$8:$BG$226,'[1]2. Child Protection'!L$1,FALSE)-D108)</f>
        <v/>
      </c>
      <c r="P108" s="18" t="str">
        <f>IF(VLOOKUP($A108,'[1]2. Child Protection'!$B$8:$BG$226,'[1]2. Child Protection'!M$1,FALSE)=E108,"",VLOOKUP($A108,'[1]2. Child Protection'!$B$8:$BG$226,'[1]2. Child Protection'!M$1,FALSE))</f>
        <v/>
      </c>
      <c r="Q108" s="18" t="str">
        <f>IF(VLOOKUP($A108,'[1]2. Child Protection'!$B$8:$BG$226,'[1]2. Child Protection'!N$1,FALSE)=F108,"",VLOOKUP($A108,'[1]2. Child Protection'!$B$8:$BG$226,'[1]2. Child Protection'!N$1,FALSE))</f>
        <v/>
      </c>
      <c r="R108" s="18" t="str">
        <f>IF(VLOOKUP($A108,'[1]2. Child Protection'!$B$8:$BG$226,'[1]2. Child Protection'!O$1,FALSE)=G108,"",VLOOKUP($A108,'[1]2. Child Protection'!$B$8:$BG$226,'[1]2. Child Protection'!O$1,FALSE))</f>
        <v/>
      </c>
      <c r="S108" s="18" t="str">
        <f>IF(VLOOKUP($A108,'[1]2. Child Protection'!$B$8:$BG$226,'[1]2. Child Protection'!P$1,FALSE)=H108,"",VLOOKUP($A108,'[1]2. Child Protection'!$B$8:$BG$226,'[1]2. Child Protection'!P$1,FALSE)-H108)</f>
        <v/>
      </c>
      <c r="T108" s="18" t="str">
        <f>IF(VLOOKUP($A108,'[1]2. Child Protection'!$B$8:$BG$226,'[1]2. Child Protection'!Q$1,FALSE)=I108,"",VLOOKUP($A108,'[1]2. Child Protection'!$B$8:$BG$226,'[1]2. Child Protection'!Q$1,FALSE))</f>
        <v/>
      </c>
      <c r="U108" s="18" t="str">
        <f>IF(VLOOKUP($A108,'[1]2. Child Protection'!$B$8:$BG$226,'[1]2. Child Protection'!R$1,FALSE)=J108,"",VLOOKUP($A108,'[1]2. Child Protection'!$B$8:$BG$226,'[1]2. Child Protection'!R$1,FALSE))</f>
        <v/>
      </c>
      <c r="V108" s="18" t="str">
        <f>IF(VLOOKUP($A108,'[1]2. Child Protection'!$B$8:$BG$226,'[1]2. Child Protection'!S$1,FALSE)=K108,"",VLOOKUP($A108,'[1]2. Child Protection'!$B$8:$BG$226,'[1]2. Child Protection'!S$1,FALSE))</f>
        <v/>
      </c>
      <c r="W108" s="2" t="b">
        <f t="shared" si="1"/>
        <v>0</v>
      </c>
      <c r="X108" s="1" t="s">
        <v>180</v>
      </c>
      <c r="Y108" s="56">
        <v>0.3</v>
      </c>
      <c r="Z108" s="57"/>
      <c r="AA108" s="56">
        <v>12.9</v>
      </c>
      <c r="AB108" s="57"/>
      <c r="AC108" s="58" t="s">
        <v>78</v>
      </c>
      <c r="AD108" s="58" t="s">
        <v>100</v>
      </c>
      <c r="AE108" s="59">
        <v>0.4</v>
      </c>
      <c r="AF108" s="57" t="s">
        <v>37</v>
      </c>
      <c r="AG108" s="58" t="s">
        <v>49</v>
      </c>
      <c r="AH108" s="58" t="s">
        <v>93</v>
      </c>
    </row>
    <row r="109" spans="1:34" x14ac:dyDescent="0.15">
      <c r="A109" s="2" t="s">
        <v>181</v>
      </c>
      <c r="B109" s="54">
        <v>7.1</v>
      </c>
      <c r="C109" s="48"/>
      <c r="D109" s="54">
        <v>32.700000000000003</v>
      </c>
      <c r="E109" s="48"/>
      <c r="F109" s="55" t="s">
        <v>76</v>
      </c>
      <c r="G109" s="55" t="s">
        <v>108</v>
      </c>
      <c r="H109" s="54">
        <v>10.8</v>
      </c>
      <c r="I109" s="48"/>
      <c r="J109" s="55" t="s">
        <v>76</v>
      </c>
      <c r="K109" s="55" t="s">
        <v>108</v>
      </c>
      <c r="M109" s="18" t="str">
        <f>IF(VLOOKUP($A109,'[1]2. Child Protection'!$B$8:$BG$226,'[1]2. Child Protection'!J$1,FALSE)=B109,"",VLOOKUP($A109,'[1]2. Child Protection'!$B$8:$BG$226,'[1]2. Child Protection'!J$1,FALSE)-B109)</f>
        <v/>
      </c>
      <c r="N109" s="18" t="str">
        <f>IF(VLOOKUP($A109,'[1]2. Child Protection'!$B$8:$BG$226,'[1]2. Child Protection'!K$1,FALSE)=C109,"",VLOOKUP($A109,'[1]2. Child Protection'!$B$8:$BG$226,'[1]2. Child Protection'!K$1,FALSE))</f>
        <v/>
      </c>
      <c r="O109" s="18" t="str">
        <f>IF(VLOOKUP($A109,'[1]2. Child Protection'!$B$8:$BG$226,'[1]2. Child Protection'!L$1,FALSE)=D109,"",VLOOKUP($A109,'[1]2. Child Protection'!$B$8:$BG$226,'[1]2. Child Protection'!L$1,FALSE)-D109)</f>
        <v/>
      </c>
      <c r="P109" s="18" t="str">
        <f>IF(VLOOKUP($A109,'[1]2. Child Protection'!$B$8:$BG$226,'[1]2. Child Protection'!M$1,FALSE)=E109,"",VLOOKUP($A109,'[1]2. Child Protection'!$B$8:$BG$226,'[1]2. Child Protection'!M$1,FALSE))</f>
        <v/>
      </c>
      <c r="Q109" s="18" t="str">
        <f>IF(VLOOKUP($A109,'[1]2. Child Protection'!$B$8:$BG$226,'[1]2. Child Protection'!N$1,FALSE)=F109,"",VLOOKUP($A109,'[1]2. Child Protection'!$B$8:$BG$226,'[1]2. Child Protection'!N$1,FALSE))</f>
        <v/>
      </c>
      <c r="R109" s="18" t="str">
        <f>IF(VLOOKUP($A109,'[1]2. Child Protection'!$B$8:$BG$226,'[1]2. Child Protection'!O$1,FALSE)=G109,"",VLOOKUP($A109,'[1]2. Child Protection'!$B$8:$BG$226,'[1]2. Child Protection'!O$1,FALSE))</f>
        <v/>
      </c>
      <c r="S109" s="18" t="str">
        <f>IF(VLOOKUP($A109,'[1]2. Child Protection'!$B$8:$BG$226,'[1]2. Child Protection'!P$1,FALSE)=H109,"",VLOOKUP($A109,'[1]2. Child Protection'!$B$8:$BG$226,'[1]2. Child Protection'!P$1,FALSE)-H109)</f>
        <v/>
      </c>
      <c r="T109" s="18" t="str">
        <f>IF(VLOOKUP($A109,'[1]2. Child Protection'!$B$8:$BG$226,'[1]2. Child Protection'!Q$1,FALSE)=I109,"",VLOOKUP($A109,'[1]2. Child Protection'!$B$8:$BG$226,'[1]2. Child Protection'!Q$1,FALSE))</f>
        <v/>
      </c>
      <c r="U109" s="18" t="str">
        <f>IF(VLOOKUP($A109,'[1]2. Child Protection'!$B$8:$BG$226,'[1]2. Child Protection'!R$1,FALSE)=J109,"",VLOOKUP($A109,'[1]2. Child Protection'!$B$8:$BG$226,'[1]2. Child Protection'!R$1,FALSE))</f>
        <v/>
      </c>
      <c r="V109" s="18" t="str">
        <f>IF(VLOOKUP($A109,'[1]2. Child Protection'!$B$8:$BG$226,'[1]2. Child Protection'!S$1,FALSE)=K109,"",VLOOKUP($A109,'[1]2. Child Protection'!$B$8:$BG$226,'[1]2. Child Protection'!S$1,FALSE))</f>
        <v/>
      </c>
      <c r="W109" s="2" t="b">
        <f t="shared" si="1"/>
        <v>1</v>
      </c>
      <c r="X109" s="1" t="s">
        <v>181</v>
      </c>
      <c r="Y109" s="56">
        <v>7.1</v>
      </c>
      <c r="Z109" s="57"/>
      <c r="AA109" s="56">
        <v>32.700000000000003</v>
      </c>
      <c r="AB109" s="57"/>
      <c r="AC109" s="58" t="s">
        <v>76</v>
      </c>
      <c r="AD109" s="58" t="s">
        <v>108</v>
      </c>
      <c r="AE109" s="56">
        <v>10.8</v>
      </c>
      <c r="AF109" s="57"/>
      <c r="AG109" s="58" t="s">
        <v>76</v>
      </c>
      <c r="AH109" s="58" t="s">
        <v>108</v>
      </c>
    </row>
    <row r="110" spans="1:34" x14ac:dyDescent="0.15">
      <c r="A110" s="2" t="s">
        <v>182</v>
      </c>
      <c r="B110" s="55" t="s">
        <v>22</v>
      </c>
      <c r="C110" s="48"/>
      <c r="D110" s="55" t="s">
        <v>22</v>
      </c>
      <c r="E110" s="48"/>
      <c r="F110" s="48"/>
      <c r="G110" s="48"/>
      <c r="H110" s="55" t="s">
        <v>22</v>
      </c>
      <c r="I110" s="48"/>
      <c r="J110" s="48"/>
      <c r="K110" s="48"/>
      <c r="M110" s="18" t="str">
        <f>IF(VLOOKUP($A110,'[1]2. Child Protection'!$B$8:$BG$226,'[1]2. Child Protection'!J$1,FALSE)=B110,"",VLOOKUP($A110,'[1]2. Child Protection'!$B$8:$BG$226,'[1]2. Child Protection'!J$1,FALSE)-B110)</f>
        <v/>
      </c>
      <c r="N110" s="18" t="str">
        <f>IF(VLOOKUP($A110,'[1]2. Child Protection'!$B$8:$BG$226,'[1]2. Child Protection'!K$1,FALSE)=C110,"",VLOOKUP($A110,'[1]2. Child Protection'!$B$8:$BG$226,'[1]2. Child Protection'!K$1,FALSE))</f>
        <v/>
      </c>
      <c r="O110" s="18" t="str">
        <f>IF(VLOOKUP($A110,'[1]2. Child Protection'!$B$8:$BG$226,'[1]2. Child Protection'!L$1,FALSE)=D110,"",VLOOKUP($A110,'[1]2. Child Protection'!$B$8:$BG$226,'[1]2. Child Protection'!L$1,FALSE)-D110)</f>
        <v/>
      </c>
      <c r="P110" s="18" t="str">
        <f>IF(VLOOKUP($A110,'[1]2. Child Protection'!$B$8:$BG$226,'[1]2. Child Protection'!M$1,FALSE)=E110,"",VLOOKUP($A110,'[1]2. Child Protection'!$B$8:$BG$226,'[1]2. Child Protection'!M$1,FALSE))</f>
        <v/>
      </c>
      <c r="Q110" s="18" t="str">
        <f>IF(VLOOKUP($A110,'[1]2. Child Protection'!$B$8:$BG$226,'[1]2. Child Protection'!N$1,FALSE)=F110,"",VLOOKUP($A110,'[1]2. Child Protection'!$B$8:$BG$226,'[1]2. Child Protection'!N$1,FALSE))</f>
        <v/>
      </c>
      <c r="R110" s="18" t="str">
        <f>IF(VLOOKUP($A110,'[1]2. Child Protection'!$B$8:$BG$226,'[1]2. Child Protection'!O$1,FALSE)=G110,"",VLOOKUP($A110,'[1]2. Child Protection'!$B$8:$BG$226,'[1]2. Child Protection'!O$1,FALSE))</f>
        <v/>
      </c>
      <c r="S110" s="18" t="str">
        <f>IF(VLOOKUP($A110,'[1]2. Child Protection'!$B$8:$BG$226,'[1]2. Child Protection'!P$1,FALSE)=H110,"",VLOOKUP($A110,'[1]2. Child Protection'!$B$8:$BG$226,'[1]2. Child Protection'!P$1,FALSE)-H110)</f>
        <v/>
      </c>
      <c r="T110" s="18" t="str">
        <f>IF(VLOOKUP($A110,'[1]2. Child Protection'!$B$8:$BG$226,'[1]2. Child Protection'!Q$1,FALSE)=I110,"",VLOOKUP($A110,'[1]2. Child Protection'!$B$8:$BG$226,'[1]2. Child Protection'!Q$1,FALSE))</f>
        <v/>
      </c>
      <c r="U110" s="18" t="str">
        <f>IF(VLOOKUP($A110,'[1]2. Child Protection'!$B$8:$BG$226,'[1]2. Child Protection'!R$1,FALSE)=J110,"",VLOOKUP($A110,'[1]2. Child Protection'!$B$8:$BG$226,'[1]2. Child Protection'!R$1,FALSE))</f>
        <v/>
      </c>
      <c r="V110" s="18" t="str">
        <f>IF(VLOOKUP($A110,'[1]2. Child Protection'!$B$8:$BG$226,'[1]2. Child Protection'!S$1,FALSE)=K110,"",VLOOKUP($A110,'[1]2. Child Protection'!$B$8:$BG$226,'[1]2. Child Protection'!S$1,FALSE))</f>
        <v/>
      </c>
      <c r="W110" s="2" t="b">
        <f t="shared" si="1"/>
        <v>1</v>
      </c>
      <c r="X110" s="1" t="s">
        <v>182</v>
      </c>
      <c r="Y110" s="58" t="s">
        <v>22</v>
      </c>
      <c r="Z110" s="57"/>
      <c r="AA110" s="58" t="s">
        <v>22</v>
      </c>
      <c r="AB110" s="57"/>
      <c r="AC110" s="57"/>
      <c r="AD110" s="57"/>
      <c r="AE110" s="58" t="s">
        <v>22</v>
      </c>
      <c r="AF110" s="57"/>
      <c r="AG110" s="57"/>
      <c r="AH110" s="57"/>
    </row>
    <row r="111" spans="1:34" x14ac:dyDescent="0.15">
      <c r="A111" s="2" t="s">
        <v>183</v>
      </c>
      <c r="B111" s="54">
        <v>1.4</v>
      </c>
      <c r="C111" s="48" t="s">
        <v>30</v>
      </c>
      <c r="D111" s="54">
        <v>6</v>
      </c>
      <c r="E111" s="48" t="s">
        <v>30</v>
      </c>
      <c r="F111" s="55" t="s">
        <v>25</v>
      </c>
      <c r="G111" s="55" t="s">
        <v>55</v>
      </c>
      <c r="H111" s="55" t="s">
        <v>22</v>
      </c>
      <c r="I111" s="48"/>
      <c r="J111" s="48"/>
      <c r="K111" s="48"/>
      <c r="M111" s="18" t="str">
        <f>IF(VLOOKUP($A111,'[1]2. Child Protection'!$B$8:$BG$226,'[1]2. Child Protection'!J$1,FALSE)=B111,"",VLOOKUP($A111,'[1]2. Child Protection'!$B$8:$BG$226,'[1]2. Child Protection'!J$1,FALSE)-B111)</f>
        <v/>
      </c>
      <c r="N111" s="18" t="str">
        <f>IF(VLOOKUP($A111,'[1]2. Child Protection'!$B$8:$BG$226,'[1]2. Child Protection'!K$1,FALSE)=C111,"",VLOOKUP($A111,'[1]2. Child Protection'!$B$8:$BG$226,'[1]2. Child Protection'!K$1,FALSE))</f>
        <v/>
      </c>
      <c r="O111" s="18" t="str">
        <f>IF(VLOOKUP($A111,'[1]2. Child Protection'!$B$8:$BG$226,'[1]2. Child Protection'!L$1,FALSE)=D111,"",VLOOKUP($A111,'[1]2. Child Protection'!$B$8:$BG$226,'[1]2. Child Protection'!L$1,FALSE)-D111)</f>
        <v/>
      </c>
      <c r="P111" s="18" t="str">
        <f>IF(VLOOKUP($A111,'[1]2. Child Protection'!$B$8:$BG$226,'[1]2. Child Protection'!M$1,FALSE)=E111,"",VLOOKUP($A111,'[1]2. Child Protection'!$B$8:$BG$226,'[1]2. Child Protection'!M$1,FALSE))</f>
        <v/>
      </c>
      <c r="Q111" s="18" t="str">
        <f>IF(VLOOKUP($A111,'[1]2. Child Protection'!$B$8:$BG$226,'[1]2. Child Protection'!N$1,FALSE)=F111,"",VLOOKUP($A111,'[1]2. Child Protection'!$B$8:$BG$226,'[1]2. Child Protection'!N$1,FALSE))</f>
        <v/>
      </c>
      <c r="R111" s="18" t="str">
        <f>IF(VLOOKUP($A111,'[1]2. Child Protection'!$B$8:$BG$226,'[1]2. Child Protection'!O$1,FALSE)=G111,"",VLOOKUP($A111,'[1]2. Child Protection'!$B$8:$BG$226,'[1]2. Child Protection'!O$1,FALSE))</f>
        <v/>
      </c>
      <c r="S111" s="18" t="str">
        <f>IF(VLOOKUP($A111,'[1]2. Child Protection'!$B$8:$BG$226,'[1]2. Child Protection'!P$1,FALSE)=H111,"",VLOOKUP($A111,'[1]2. Child Protection'!$B$8:$BG$226,'[1]2. Child Protection'!P$1,FALSE)-H111)</f>
        <v/>
      </c>
      <c r="T111" s="18" t="str">
        <f>IF(VLOOKUP($A111,'[1]2. Child Protection'!$B$8:$BG$226,'[1]2. Child Protection'!Q$1,FALSE)=I111,"",VLOOKUP($A111,'[1]2. Child Protection'!$B$8:$BG$226,'[1]2. Child Protection'!Q$1,FALSE))</f>
        <v/>
      </c>
      <c r="U111" s="18" t="str">
        <f>IF(VLOOKUP($A111,'[1]2. Child Protection'!$B$8:$BG$226,'[1]2. Child Protection'!R$1,FALSE)=J111,"",VLOOKUP($A111,'[1]2. Child Protection'!$B$8:$BG$226,'[1]2. Child Protection'!R$1,FALSE))</f>
        <v/>
      </c>
      <c r="V111" s="18" t="str">
        <f>IF(VLOOKUP($A111,'[1]2. Child Protection'!$B$8:$BG$226,'[1]2. Child Protection'!S$1,FALSE)=K111,"",VLOOKUP($A111,'[1]2. Child Protection'!$B$8:$BG$226,'[1]2. Child Protection'!S$1,FALSE))</f>
        <v/>
      </c>
      <c r="W111" s="2" t="b">
        <f t="shared" si="1"/>
        <v>0</v>
      </c>
      <c r="X111" s="1" t="s">
        <v>183</v>
      </c>
      <c r="Y111" s="56">
        <v>1.4</v>
      </c>
      <c r="Z111" s="57" t="s">
        <v>30</v>
      </c>
      <c r="AA111" s="56">
        <v>6</v>
      </c>
      <c r="AB111" s="57" t="s">
        <v>30</v>
      </c>
      <c r="AC111" s="58" t="s">
        <v>25</v>
      </c>
      <c r="AD111" s="58" t="s">
        <v>55</v>
      </c>
      <c r="AE111" s="58" t="s">
        <v>22</v>
      </c>
      <c r="AF111" s="57"/>
      <c r="AG111" s="57"/>
      <c r="AH111" s="57"/>
    </row>
    <row r="112" spans="1:34" x14ac:dyDescent="0.15">
      <c r="A112" s="2" t="s">
        <v>184</v>
      </c>
      <c r="B112" s="54">
        <v>1.038</v>
      </c>
      <c r="C112" s="48"/>
      <c r="D112" s="54">
        <v>16.411999999999999</v>
      </c>
      <c r="E112" s="48"/>
      <c r="F112" s="55" t="s">
        <v>78</v>
      </c>
      <c r="G112" s="55" t="s">
        <v>100</v>
      </c>
      <c r="H112" s="54">
        <v>1.9</v>
      </c>
      <c r="I112" s="48"/>
      <c r="J112" s="55" t="s">
        <v>78</v>
      </c>
      <c r="K112" s="55" t="s">
        <v>100</v>
      </c>
      <c r="M112" s="18" t="str">
        <f>IF(VLOOKUP($A112,'[1]2. Child Protection'!$B$8:$BG$226,'[1]2. Child Protection'!J$1,FALSE)=B112,"",VLOOKUP($A112,'[1]2. Child Protection'!$B$8:$BG$226,'[1]2. Child Protection'!J$1,FALSE)-B112)</f>
        <v/>
      </c>
      <c r="N112" s="18" t="str">
        <f>IF(VLOOKUP($A112,'[1]2. Child Protection'!$B$8:$BG$226,'[1]2. Child Protection'!K$1,FALSE)=C112,"",VLOOKUP($A112,'[1]2. Child Protection'!$B$8:$BG$226,'[1]2. Child Protection'!K$1,FALSE))</f>
        <v/>
      </c>
      <c r="O112" s="18" t="str">
        <f>IF(VLOOKUP($A112,'[1]2. Child Protection'!$B$8:$BG$226,'[1]2. Child Protection'!L$1,FALSE)=D112,"",VLOOKUP($A112,'[1]2. Child Protection'!$B$8:$BG$226,'[1]2. Child Protection'!L$1,FALSE)-D112)</f>
        <v/>
      </c>
      <c r="P112" s="18" t="str">
        <f>IF(VLOOKUP($A112,'[1]2. Child Protection'!$B$8:$BG$226,'[1]2. Child Protection'!M$1,FALSE)=E112,"",VLOOKUP($A112,'[1]2. Child Protection'!$B$8:$BG$226,'[1]2. Child Protection'!M$1,FALSE))</f>
        <v/>
      </c>
      <c r="Q112" s="18" t="str">
        <f>IF(VLOOKUP($A112,'[1]2. Child Protection'!$B$8:$BG$226,'[1]2. Child Protection'!N$1,FALSE)=F112,"",VLOOKUP($A112,'[1]2. Child Protection'!$B$8:$BG$226,'[1]2. Child Protection'!N$1,FALSE))</f>
        <v/>
      </c>
      <c r="R112" s="18" t="str">
        <f>IF(VLOOKUP($A112,'[1]2. Child Protection'!$B$8:$BG$226,'[1]2. Child Protection'!O$1,FALSE)=G112,"",VLOOKUP($A112,'[1]2. Child Protection'!$B$8:$BG$226,'[1]2. Child Protection'!O$1,FALSE))</f>
        <v/>
      </c>
      <c r="S112" s="18" t="str">
        <f>IF(VLOOKUP($A112,'[1]2. Child Protection'!$B$8:$BG$226,'[1]2. Child Protection'!P$1,FALSE)=H112,"",VLOOKUP($A112,'[1]2. Child Protection'!$B$8:$BG$226,'[1]2. Child Protection'!P$1,FALSE)-H112)</f>
        <v/>
      </c>
      <c r="T112" s="18" t="str">
        <f>IF(VLOOKUP($A112,'[1]2. Child Protection'!$B$8:$BG$226,'[1]2. Child Protection'!Q$1,FALSE)=I112,"",VLOOKUP($A112,'[1]2. Child Protection'!$B$8:$BG$226,'[1]2. Child Protection'!Q$1,FALSE))</f>
        <v/>
      </c>
      <c r="U112" s="18" t="str">
        <f>IF(VLOOKUP($A112,'[1]2. Child Protection'!$B$8:$BG$226,'[1]2. Child Protection'!R$1,FALSE)=J112,"",VLOOKUP($A112,'[1]2. Child Protection'!$B$8:$BG$226,'[1]2. Child Protection'!R$1,FALSE))</f>
        <v/>
      </c>
      <c r="V112" s="18" t="str">
        <f>IF(VLOOKUP($A112,'[1]2. Child Protection'!$B$8:$BG$226,'[1]2. Child Protection'!S$1,FALSE)=K112,"",VLOOKUP($A112,'[1]2. Child Protection'!$B$8:$BG$226,'[1]2. Child Protection'!S$1,FALSE))</f>
        <v/>
      </c>
      <c r="W112" s="2" t="b">
        <f t="shared" si="1"/>
        <v>1</v>
      </c>
      <c r="X112" s="1" t="s">
        <v>184</v>
      </c>
      <c r="Y112" s="56">
        <v>1</v>
      </c>
      <c r="Z112" s="57"/>
      <c r="AA112" s="56">
        <v>16.399999999999999</v>
      </c>
      <c r="AB112" s="57"/>
      <c r="AC112" s="58" t="s">
        <v>78</v>
      </c>
      <c r="AD112" s="58" t="s">
        <v>100</v>
      </c>
      <c r="AE112" s="56">
        <v>1.9</v>
      </c>
      <c r="AF112" s="57"/>
      <c r="AG112" s="58" t="s">
        <v>78</v>
      </c>
      <c r="AH112" s="58" t="s">
        <v>100</v>
      </c>
    </row>
    <row r="113" spans="1:34" x14ac:dyDescent="0.15">
      <c r="A113" s="2" t="s">
        <v>185</v>
      </c>
      <c r="B113" s="54">
        <v>5.8</v>
      </c>
      <c r="C113" s="48"/>
      <c r="D113" s="54">
        <v>24.9</v>
      </c>
      <c r="E113" s="48"/>
      <c r="F113" s="55" t="s">
        <v>31</v>
      </c>
      <c r="G113" s="55" t="s">
        <v>142</v>
      </c>
      <c r="H113" s="54">
        <v>8.4</v>
      </c>
      <c r="I113" s="48"/>
      <c r="J113" s="55" t="s">
        <v>31</v>
      </c>
      <c r="K113" s="55" t="s">
        <v>142</v>
      </c>
      <c r="M113" s="18" t="str">
        <f>IF(VLOOKUP($A113,'[1]2. Child Protection'!$B$8:$BG$226,'[1]2. Child Protection'!J$1,FALSE)=B113,"",VLOOKUP($A113,'[1]2. Child Protection'!$B$8:$BG$226,'[1]2. Child Protection'!J$1,FALSE)-B113)</f>
        <v/>
      </c>
      <c r="N113" s="18" t="str">
        <f>IF(VLOOKUP($A113,'[1]2. Child Protection'!$B$8:$BG$226,'[1]2. Child Protection'!K$1,FALSE)=C113,"",VLOOKUP($A113,'[1]2. Child Protection'!$B$8:$BG$226,'[1]2. Child Protection'!K$1,FALSE))</f>
        <v/>
      </c>
      <c r="O113" s="18" t="str">
        <f>IF(VLOOKUP($A113,'[1]2. Child Protection'!$B$8:$BG$226,'[1]2. Child Protection'!L$1,FALSE)=D113,"",VLOOKUP($A113,'[1]2. Child Protection'!$B$8:$BG$226,'[1]2. Child Protection'!L$1,FALSE)-D113)</f>
        <v/>
      </c>
      <c r="P113" s="18" t="str">
        <f>IF(VLOOKUP($A113,'[1]2. Child Protection'!$B$8:$BG$226,'[1]2. Child Protection'!M$1,FALSE)=E113,"",VLOOKUP($A113,'[1]2. Child Protection'!$B$8:$BG$226,'[1]2. Child Protection'!M$1,FALSE))</f>
        <v/>
      </c>
      <c r="Q113" s="18" t="str">
        <f>IF(VLOOKUP($A113,'[1]2. Child Protection'!$B$8:$BG$226,'[1]2. Child Protection'!N$1,FALSE)=F113,"",VLOOKUP($A113,'[1]2. Child Protection'!$B$8:$BG$226,'[1]2. Child Protection'!N$1,FALSE))</f>
        <v/>
      </c>
      <c r="R113" s="18" t="str">
        <f>IF(VLOOKUP($A113,'[1]2. Child Protection'!$B$8:$BG$226,'[1]2. Child Protection'!O$1,FALSE)=G113,"",VLOOKUP($A113,'[1]2. Child Protection'!$B$8:$BG$226,'[1]2. Child Protection'!O$1,FALSE))</f>
        <v/>
      </c>
      <c r="S113" s="18" t="str">
        <f>IF(VLOOKUP($A113,'[1]2. Child Protection'!$B$8:$BG$226,'[1]2. Child Protection'!P$1,FALSE)=H113,"",VLOOKUP($A113,'[1]2. Child Protection'!$B$8:$BG$226,'[1]2. Child Protection'!P$1,FALSE)-H113)</f>
        <v/>
      </c>
      <c r="T113" s="18" t="str">
        <f>IF(VLOOKUP($A113,'[1]2. Child Protection'!$B$8:$BG$226,'[1]2. Child Protection'!Q$1,FALSE)=I113,"",VLOOKUP($A113,'[1]2. Child Protection'!$B$8:$BG$226,'[1]2. Child Protection'!Q$1,FALSE))</f>
        <v/>
      </c>
      <c r="U113" s="18" t="str">
        <f>IF(VLOOKUP($A113,'[1]2. Child Protection'!$B$8:$BG$226,'[1]2. Child Protection'!R$1,FALSE)=J113,"",VLOOKUP($A113,'[1]2. Child Protection'!$B$8:$BG$226,'[1]2. Child Protection'!R$1,FALSE))</f>
        <v/>
      </c>
      <c r="V113" s="18" t="str">
        <f>IF(VLOOKUP($A113,'[1]2. Child Protection'!$B$8:$BG$226,'[1]2. Child Protection'!S$1,FALSE)=K113,"",VLOOKUP($A113,'[1]2. Child Protection'!$B$8:$BG$226,'[1]2. Child Protection'!S$1,FALSE))</f>
        <v/>
      </c>
      <c r="W113" s="2" t="b">
        <f t="shared" si="1"/>
        <v>1</v>
      </c>
      <c r="X113" s="1" t="s">
        <v>185</v>
      </c>
      <c r="Y113" s="56">
        <v>5.8</v>
      </c>
      <c r="Z113" s="57"/>
      <c r="AA113" s="56">
        <v>24.9</v>
      </c>
      <c r="AB113" s="57"/>
      <c r="AC113" s="58" t="s">
        <v>31</v>
      </c>
      <c r="AD113" s="58" t="s">
        <v>142</v>
      </c>
      <c r="AE113" s="56">
        <v>8.4</v>
      </c>
      <c r="AF113" s="57"/>
      <c r="AG113" s="58" t="s">
        <v>31</v>
      </c>
      <c r="AH113" s="58" t="s">
        <v>142</v>
      </c>
    </row>
    <row r="114" spans="1:34" x14ac:dyDescent="0.15">
      <c r="A114" s="2" t="s">
        <v>186</v>
      </c>
      <c r="B114" s="55" t="s">
        <v>22</v>
      </c>
      <c r="C114" s="48"/>
      <c r="D114" s="55" t="s">
        <v>22</v>
      </c>
      <c r="E114" s="48"/>
      <c r="F114" s="48"/>
      <c r="G114" s="48"/>
      <c r="H114" s="55" t="s">
        <v>22</v>
      </c>
      <c r="I114" s="48"/>
      <c r="J114" s="48"/>
      <c r="K114" s="48"/>
      <c r="M114" s="18" t="str">
        <f>IF(VLOOKUP($A114,'[1]2. Child Protection'!$B$8:$BG$226,'[1]2. Child Protection'!J$1,FALSE)=B114,"",VLOOKUP($A114,'[1]2. Child Protection'!$B$8:$BG$226,'[1]2. Child Protection'!J$1,FALSE)-B114)</f>
        <v/>
      </c>
      <c r="N114" s="18" t="str">
        <f>IF(VLOOKUP($A114,'[1]2. Child Protection'!$B$8:$BG$226,'[1]2. Child Protection'!K$1,FALSE)=C114,"",VLOOKUP($A114,'[1]2. Child Protection'!$B$8:$BG$226,'[1]2. Child Protection'!K$1,FALSE))</f>
        <v/>
      </c>
      <c r="O114" s="18" t="str">
        <f>IF(VLOOKUP($A114,'[1]2. Child Protection'!$B$8:$BG$226,'[1]2. Child Protection'!L$1,FALSE)=D114,"",VLOOKUP($A114,'[1]2. Child Protection'!$B$8:$BG$226,'[1]2. Child Protection'!L$1,FALSE)-D114)</f>
        <v/>
      </c>
      <c r="P114" s="18" t="str">
        <f>IF(VLOOKUP($A114,'[1]2. Child Protection'!$B$8:$BG$226,'[1]2. Child Protection'!M$1,FALSE)=E114,"",VLOOKUP($A114,'[1]2. Child Protection'!$B$8:$BG$226,'[1]2. Child Protection'!M$1,FALSE))</f>
        <v/>
      </c>
      <c r="Q114" s="18" t="str">
        <f>IF(VLOOKUP($A114,'[1]2. Child Protection'!$B$8:$BG$226,'[1]2. Child Protection'!N$1,FALSE)=F114,"",VLOOKUP($A114,'[1]2. Child Protection'!$B$8:$BG$226,'[1]2. Child Protection'!N$1,FALSE))</f>
        <v/>
      </c>
      <c r="R114" s="18" t="str">
        <f>IF(VLOOKUP($A114,'[1]2. Child Protection'!$B$8:$BG$226,'[1]2. Child Protection'!O$1,FALSE)=G114,"",VLOOKUP($A114,'[1]2. Child Protection'!$B$8:$BG$226,'[1]2. Child Protection'!O$1,FALSE))</f>
        <v/>
      </c>
      <c r="S114" s="18" t="str">
        <f>IF(VLOOKUP($A114,'[1]2. Child Protection'!$B$8:$BG$226,'[1]2. Child Protection'!P$1,FALSE)=H114,"",VLOOKUP($A114,'[1]2. Child Protection'!$B$8:$BG$226,'[1]2. Child Protection'!P$1,FALSE)-H114)</f>
        <v/>
      </c>
      <c r="T114" s="18" t="str">
        <f>IF(VLOOKUP($A114,'[1]2. Child Protection'!$B$8:$BG$226,'[1]2. Child Protection'!Q$1,FALSE)=I114,"",VLOOKUP($A114,'[1]2. Child Protection'!$B$8:$BG$226,'[1]2. Child Protection'!Q$1,FALSE))</f>
        <v/>
      </c>
      <c r="U114" s="18" t="str">
        <f>IF(VLOOKUP($A114,'[1]2. Child Protection'!$B$8:$BG$226,'[1]2. Child Protection'!R$1,FALSE)=J114,"",VLOOKUP($A114,'[1]2. Child Protection'!$B$8:$BG$226,'[1]2. Child Protection'!R$1,FALSE))</f>
        <v/>
      </c>
      <c r="V114" s="18" t="str">
        <f>IF(VLOOKUP($A114,'[1]2. Child Protection'!$B$8:$BG$226,'[1]2. Child Protection'!S$1,FALSE)=K114,"",VLOOKUP($A114,'[1]2. Child Protection'!$B$8:$BG$226,'[1]2. Child Protection'!S$1,FALSE))</f>
        <v/>
      </c>
      <c r="W114" s="2" t="b">
        <f t="shared" si="1"/>
        <v>1</v>
      </c>
      <c r="X114" s="1" t="s">
        <v>186</v>
      </c>
      <c r="Y114" s="58" t="s">
        <v>22</v>
      </c>
      <c r="Z114" s="57"/>
      <c r="AA114" s="58" t="s">
        <v>22</v>
      </c>
      <c r="AB114" s="57"/>
      <c r="AC114" s="57"/>
      <c r="AD114" s="57"/>
      <c r="AE114" s="58" t="s">
        <v>22</v>
      </c>
      <c r="AF114" s="57"/>
      <c r="AG114" s="57"/>
      <c r="AH114" s="57"/>
    </row>
    <row r="115" spans="1:34" x14ac:dyDescent="0.15">
      <c r="A115" s="2" t="s">
        <v>187</v>
      </c>
      <c r="B115" s="55" t="s">
        <v>22</v>
      </c>
      <c r="C115" s="48"/>
      <c r="D115" s="55" t="s">
        <v>22</v>
      </c>
      <c r="E115" s="48"/>
      <c r="F115" s="48"/>
      <c r="G115" s="48"/>
      <c r="H115" s="55" t="s">
        <v>22</v>
      </c>
      <c r="I115" s="48"/>
      <c r="J115" s="48"/>
      <c r="K115" s="48"/>
      <c r="M115" s="18" t="str">
        <f>IF(VLOOKUP($A115,'[1]2. Child Protection'!$B$8:$BG$226,'[1]2. Child Protection'!J$1,FALSE)=B115,"",VLOOKUP($A115,'[1]2. Child Protection'!$B$8:$BG$226,'[1]2. Child Protection'!J$1,FALSE)-B115)</f>
        <v/>
      </c>
      <c r="N115" s="18" t="str">
        <f>IF(VLOOKUP($A115,'[1]2. Child Protection'!$B$8:$BG$226,'[1]2. Child Protection'!K$1,FALSE)=C115,"",VLOOKUP($A115,'[1]2. Child Protection'!$B$8:$BG$226,'[1]2. Child Protection'!K$1,FALSE))</f>
        <v/>
      </c>
      <c r="O115" s="18" t="str">
        <f>IF(VLOOKUP($A115,'[1]2. Child Protection'!$B$8:$BG$226,'[1]2. Child Protection'!L$1,FALSE)=D115,"",VLOOKUP($A115,'[1]2. Child Protection'!$B$8:$BG$226,'[1]2. Child Protection'!L$1,FALSE)-D115)</f>
        <v/>
      </c>
      <c r="P115" s="18" t="str">
        <f>IF(VLOOKUP($A115,'[1]2. Child Protection'!$B$8:$BG$226,'[1]2. Child Protection'!M$1,FALSE)=E115,"",VLOOKUP($A115,'[1]2. Child Protection'!$B$8:$BG$226,'[1]2. Child Protection'!M$1,FALSE))</f>
        <v/>
      </c>
      <c r="Q115" s="18" t="str">
        <f>IF(VLOOKUP($A115,'[1]2. Child Protection'!$B$8:$BG$226,'[1]2. Child Protection'!N$1,FALSE)=F115,"",VLOOKUP($A115,'[1]2. Child Protection'!$B$8:$BG$226,'[1]2. Child Protection'!N$1,FALSE))</f>
        <v/>
      </c>
      <c r="R115" s="18" t="str">
        <f>IF(VLOOKUP($A115,'[1]2. Child Protection'!$B$8:$BG$226,'[1]2. Child Protection'!O$1,FALSE)=G115,"",VLOOKUP($A115,'[1]2. Child Protection'!$B$8:$BG$226,'[1]2. Child Protection'!O$1,FALSE))</f>
        <v/>
      </c>
      <c r="S115" s="18" t="str">
        <f>IF(VLOOKUP($A115,'[1]2. Child Protection'!$B$8:$BG$226,'[1]2. Child Protection'!P$1,FALSE)=H115,"",VLOOKUP($A115,'[1]2. Child Protection'!$B$8:$BG$226,'[1]2. Child Protection'!P$1,FALSE)-H115)</f>
        <v/>
      </c>
      <c r="T115" s="18" t="str">
        <f>IF(VLOOKUP($A115,'[1]2. Child Protection'!$B$8:$BG$226,'[1]2. Child Protection'!Q$1,FALSE)=I115,"",VLOOKUP($A115,'[1]2. Child Protection'!$B$8:$BG$226,'[1]2. Child Protection'!Q$1,FALSE))</f>
        <v/>
      </c>
      <c r="U115" s="18" t="str">
        <f>IF(VLOOKUP($A115,'[1]2. Child Protection'!$B$8:$BG$226,'[1]2. Child Protection'!R$1,FALSE)=J115,"",VLOOKUP($A115,'[1]2. Child Protection'!$B$8:$BG$226,'[1]2. Child Protection'!R$1,FALSE))</f>
        <v/>
      </c>
      <c r="V115" s="18" t="str">
        <f>IF(VLOOKUP($A115,'[1]2. Child Protection'!$B$8:$BG$226,'[1]2. Child Protection'!S$1,FALSE)=K115,"",VLOOKUP($A115,'[1]2. Child Protection'!$B$8:$BG$226,'[1]2. Child Protection'!S$1,FALSE))</f>
        <v/>
      </c>
      <c r="W115" s="2" t="b">
        <f t="shared" si="1"/>
        <v>1</v>
      </c>
      <c r="X115" s="1" t="s">
        <v>187</v>
      </c>
      <c r="Y115" s="58" t="s">
        <v>22</v>
      </c>
      <c r="Z115" s="57"/>
      <c r="AA115" s="58" t="s">
        <v>22</v>
      </c>
      <c r="AB115" s="57"/>
      <c r="AC115" s="57"/>
      <c r="AD115" s="57"/>
      <c r="AE115" s="58" t="s">
        <v>22</v>
      </c>
      <c r="AF115" s="57"/>
      <c r="AG115" s="57"/>
      <c r="AH115" s="57"/>
    </row>
    <row r="116" spans="1:34" x14ac:dyDescent="0.15">
      <c r="A116" s="2" t="s">
        <v>188</v>
      </c>
      <c r="B116" s="54">
        <v>0</v>
      </c>
      <c r="C116" s="48" t="s">
        <v>30</v>
      </c>
      <c r="D116" s="54">
        <v>0.3</v>
      </c>
      <c r="E116" s="48" t="s">
        <v>30</v>
      </c>
      <c r="F116" s="55" t="s">
        <v>112</v>
      </c>
      <c r="G116" s="55" t="s">
        <v>189</v>
      </c>
      <c r="H116" s="55" t="s">
        <v>22</v>
      </c>
      <c r="I116" s="48"/>
      <c r="J116" s="48"/>
      <c r="K116" s="48"/>
      <c r="M116" s="18" t="str">
        <f>IF(VLOOKUP($A116,'[1]2. Child Protection'!$B$8:$BG$226,'[1]2. Child Protection'!J$1,FALSE)=B116,"",VLOOKUP($A116,'[1]2. Child Protection'!$B$8:$BG$226,'[1]2. Child Protection'!J$1,FALSE)-B116)</f>
        <v/>
      </c>
      <c r="N116" s="18" t="str">
        <f>IF(VLOOKUP($A116,'[1]2. Child Protection'!$B$8:$BG$226,'[1]2. Child Protection'!K$1,FALSE)=C116,"",VLOOKUP($A116,'[1]2. Child Protection'!$B$8:$BG$226,'[1]2. Child Protection'!K$1,FALSE))</f>
        <v/>
      </c>
      <c r="O116" s="18" t="str">
        <f>IF(VLOOKUP($A116,'[1]2. Child Protection'!$B$8:$BG$226,'[1]2. Child Protection'!L$1,FALSE)=D116,"",VLOOKUP($A116,'[1]2. Child Protection'!$B$8:$BG$226,'[1]2. Child Protection'!L$1,FALSE)-D116)</f>
        <v/>
      </c>
      <c r="P116" s="18" t="str">
        <f>IF(VLOOKUP($A116,'[1]2. Child Protection'!$B$8:$BG$226,'[1]2. Child Protection'!M$1,FALSE)=E116,"",VLOOKUP($A116,'[1]2. Child Protection'!$B$8:$BG$226,'[1]2. Child Protection'!M$1,FALSE))</f>
        <v/>
      </c>
      <c r="Q116" s="18" t="str">
        <f>IF(VLOOKUP($A116,'[1]2. Child Protection'!$B$8:$BG$226,'[1]2. Child Protection'!N$1,FALSE)=F116,"",VLOOKUP($A116,'[1]2. Child Protection'!$B$8:$BG$226,'[1]2. Child Protection'!N$1,FALSE))</f>
        <v/>
      </c>
      <c r="R116" s="18" t="str">
        <f>IF(VLOOKUP($A116,'[1]2. Child Protection'!$B$8:$BG$226,'[1]2. Child Protection'!O$1,FALSE)=G116,"",VLOOKUP($A116,'[1]2. Child Protection'!$B$8:$BG$226,'[1]2. Child Protection'!O$1,FALSE))</f>
        <v/>
      </c>
      <c r="S116" s="18" t="str">
        <f>IF(VLOOKUP($A116,'[1]2. Child Protection'!$B$8:$BG$226,'[1]2. Child Protection'!P$1,FALSE)=H116,"",VLOOKUP($A116,'[1]2. Child Protection'!$B$8:$BG$226,'[1]2. Child Protection'!P$1,FALSE)-H116)</f>
        <v/>
      </c>
      <c r="T116" s="18" t="str">
        <f>IF(VLOOKUP($A116,'[1]2. Child Protection'!$B$8:$BG$226,'[1]2. Child Protection'!Q$1,FALSE)=I116,"",VLOOKUP($A116,'[1]2. Child Protection'!$B$8:$BG$226,'[1]2. Child Protection'!Q$1,FALSE))</f>
        <v/>
      </c>
      <c r="U116" s="18" t="str">
        <f>IF(VLOOKUP($A116,'[1]2. Child Protection'!$B$8:$BG$226,'[1]2. Child Protection'!R$1,FALSE)=J116,"",VLOOKUP($A116,'[1]2. Child Protection'!$B$8:$BG$226,'[1]2. Child Protection'!R$1,FALSE))</f>
        <v/>
      </c>
      <c r="V116" s="18" t="str">
        <f>IF(VLOOKUP($A116,'[1]2. Child Protection'!$B$8:$BG$226,'[1]2. Child Protection'!S$1,FALSE)=K116,"",VLOOKUP($A116,'[1]2. Child Protection'!$B$8:$BG$226,'[1]2. Child Protection'!S$1,FALSE))</f>
        <v/>
      </c>
      <c r="W116" s="2" t="b">
        <f t="shared" si="1"/>
        <v>0</v>
      </c>
      <c r="X116" s="1" t="s">
        <v>188</v>
      </c>
      <c r="Y116" s="56">
        <v>0</v>
      </c>
      <c r="Z116" s="57" t="s">
        <v>30</v>
      </c>
      <c r="AA116" s="56">
        <v>0.4</v>
      </c>
      <c r="AB116" s="57" t="s">
        <v>30</v>
      </c>
      <c r="AC116" s="58" t="s">
        <v>89</v>
      </c>
      <c r="AD116" s="58" t="s">
        <v>189</v>
      </c>
      <c r="AE116" s="58" t="s">
        <v>22</v>
      </c>
      <c r="AF116" s="57"/>
      <c r="AG116" s="57"/>
      <c r="AH116" s="57"/>
    </row>
    <row r="117" spans="1:34" x14ac:dyDescent="0.15">
      <c r="A117" s="2" t="s">
        <v>190</v>
      </c>
      <c r="B117" s="55" t="s">
        <v>22</v>
      </c>
      <c r="C117" s="48"/>
      <c r="D117" s="55" t="s">
        <v>22</v>
      </c>
      <c r="E117" s="48"/>
      <c r="F117" s="48"/>
      <c r="G117" s="48"/>
      <c r="H117" s="55" t="s">
        <v>22</v>
      </c>
      <c r="I117" s="48"/>
      <c r="J117" s="48"/>
      <c r="K117" s="48"/>
      <c r="M117" s="18" t="str">
        <f>IF(VLOOKUP($A117,'[1]2. Child Protection'!$B$8:$BG$226,'[1]2. Child Protection'!J$1,FALSE)=B117,"",VLOOKUP($A117,'[1]2. Child Protection'!$B$8:$BG$226,'[1]2. Child Protection'!J$1,FALSE)-B117)</f>
        <v/>
      </c>
      <c r="N117" s="18" t="str">
        <f>IF(VLOOKUP($A117,'[1]2. Child Protection'!$B$8:$BG$226,'[1]2. Child Protection'!K$1,FALSE)=C117,"",VLOOKUP($A117,'[1]2. Child Protection'!$B$8:$BG$226,'[1]2. Child Protection'!K$1,FALSE))</f>
        <v/>
      </c>
      <c r="O117" s="18" t="str">
        <f>IF(VLOOKUP($A117,'[1]2. Child Protection'!$B$8:$BG$226,'[1]2. Child Protection'!L$1,FALSE)=D117,"",VLOOKUP($A117,'[1]2. Child Protection'!$B$8:$BG$226,'[1]2. Child Protection'!L$1,FALSE)-D117)</f>
        <v/>
      </c>
      <c r="P117" s="18" t="str">
        <f>IF(VLOOKUP($A117,'[1]2. Child Protection'!$B$8:$BG$226,'[1]2. Child Protection'!M$1,FALSE)=E117,"",VLOOKUP($A117,'[1]2. Child Protection'!$B$8:$BG$226,'[1]2. Child Protection'!M$1,FALSE))</f>
        <v/>
      </c>
      <c r="Q117" s="18" t="str">
        <f>IF(VLOOKUP($A117,'[1]2. Child Protection'!$B$8:$BG$226,'[1]2. Child Protection'!N$1,FALSE)=F117,"",VLOOKUP($A117,'[1]2. Child Protection'!$B$8:$BG$226,'[1]2. Child Protection'!N$1,FALSE))</f>
        <v/>
      </c>
      <c r="R117" s="18" t="str">
        <f>IF(VLOOKUP($A117,'[1]2. Child Protection'!$B$8:$BG$226,'[1]2. Child Protection'!O$1,FALSE)=G117,"",VLOOKUP($A117,'[1]2. Child Protection'!$B$8:$BG$226,'[1]2. Child Protection'!O$1,FALSE))</f>
        <v/>
      </c>
      <c r="S117" s="18" t="str">
        <f>IF(VLOOKUP($A117,'[1]2. Child Protection'!$B$8:$BG$226,'[1]2. Child Protection'!P$1,FALSE)=H117,"",VLOOKUP($A117,'[1]2. Child Protection'!$B$8:$BG$226,'[1]2. Child Protection'!P$1,FALSE)-H117)</f>
        <v/>
      </c>
      <c r="T117" s="18" t="str">
        <f>IF(VLOOKUP($A117,'[1]2. Child Protection'!$B$8:$BG$226,'[1]2. Child Protection'!Q$1,FALSE)=I117,"",VLOOKUP($A117,'[1]2. Child Protection'!$B$8:$BG$226,'[1]2. Child Protection'!Q$1,FALSE))</f>
        <v/>
      </c>
      <c r="U117" s="18" t="str">
        <f>IF(VLOOKUP($A117,'[1]2. Child Protection'!$B$8:$BG$226,'[1]2. Child Protection'!R$1,FALSE)=J117,"",VLOOKUP($A117,'[1]2. Child Protection'!$B$8:$BG$226,'[1]2. Child Protection'!R$1,FALSE))</f>
        <v/>
      </c>
      <c r="V117" s="18" t="str">
        <f>IF(VLOOKUP($A117,'[1]2. Child Protection'!$B$8:$BG$226,'[1]2. Child Protection'!S$1,FALSE)=K117,"",VLOOKUP($A117,'[1]2. Child Protection'!$B$8:$BG$226,'[1]2. Child Protection'!S$1,FALSE))</f>
        <v/>
      </c>
      <c r="W117" s="2" t="b">
        <f t="shared" si="1"/>
        <v>1</v>
      </c>
      <c r="X117" s="1" t="s">
        <v>190</v>
      </c>
      <c r="Y117" s="58" t="s">
        <v>22</v>
      </c>
      <c r="Z117" s="57"/>
      <c r="AA117" s="58" t="s">
        <v>22</v>
      </c>
      <c r="AB117" s="57"/>
      <c r="AC117" s="57"/>
      <c r="AD117" s="57"/>
      <c r="AE117" s="58" t="s">
        <v>22</v>
      </c>
      <c r="AF117" s="57"/>
      <c r="AG117" s="57"/>
      <c r="AH117" s="57"/>
    </row>
    <row r="118" spans="1:34" x14ac:dyDescent="0.15">
      <c r="A118" s="2" t="s">
        <v>191</v>
      </c>
      <c r="B118" s="54">
        <v>12.693</v>
      </c>
      <c r="C118" s="48"/>
      <c r="D118" s="54">
        <v>38.837000000000003</v>
      </c>
      <c r="E118" s="48"/>
      <c r="F118" s="55" t="s">
        <v>112</v>
      </c>
      <c r="G118" s="55" t="s">
        <v>192</v>
      </c>
      <c r="H118" s="54">
        <v>11.231999999999999</v>
      </c>
      <c r="I118" s="48"/>
      <c r="J118" s="55" t="s">
        <v>112</v>
      </c>
      <c r="K118" s="55" t="s">
        <v>192</v>
      </c>
      <c r="M118" s="18" t="str">
        <f>IF(VLOOKUP($A118,'[1]2. Child Protection'!$B$8:$BG$226,'[1]2. Child Protection'!J$1,FALSE)=B118,"",VLOOKUP($A118,'[1]2. Child Protection'!$B$8:$BG$226,'[1]2. Child Protection'!J$1,FALSE)-B118)</f>
        <v/>
      </c>
      <c r="N118" s="18" t="str">
        <f>IF(VLOOKUP($A118,'[1]2. Child Protection'!$B$8:$BG$226,'[1]2. Child Protection'!K$1,FALSE)=C118,"",VLOOKUP($A118,'[1]2. Child Protection'!$B$8:$BG$226,'[1]2. Child Protection'!K$1,FALSE))</f>
        <v/>
      </c>
      <c r="O118" s="18" t="str">
        <f>IF(VLOOKUP($A118,'[1]2. Child Protection'!$B$8:$BG$226,'[1]2. Child Protection'!L$1,FALSE)=D118,"",VLOOKUP($A118,'[1]2. Child Protection'!$B$8:$BG$226,'[1]2. Child Protection'!L$1,FALSE)-D118)</f>
        <v/>
      </c>
      <c r="P118" s="18" t="str">
        <f>IF(VLOOKUP($A118,'[1]2. Child Protection'!$B$8:$BG$226,'[1]2. Child Protection'!M$1,FALSE)=E118,"",VLOOKUP($A118,'[1]2. Child Protection'!$B$8:$BG$226,'[1]2. Child Protection'!M$1,FALSE))</f>
        <v/>
      </c>
      <c r="Q118" s="18" t="str">
        <f>IF(VLOOKUP($A118,'[1]2. Child Protection'!$B$8:$BG$226,'[1]2. Child Protection'!N$1,FALSE)=F118,"",VLOOKUP($A118,'[1]2. Child Protection'!$B$8:$BG$226,'[1]2. Child Protection'!N$1,FALSE))</f>
        <v/>
      </c>
      <c r="R118" s="18" t="str">
        <f>IF(VLOOKUP($A118,'[1]2. Child Protection'!$B$8:$BG$226,'[1]2. Child Protection'!O$1,FALSE)=G118,"",VLOOKUP($A118,'[1]2. Child Protection'!$B$8:$BG$226,'[1]2. Child Protection'!O$1,FALSE))</f>
        <v/>
      </c>
      <c r="S118" s="18" t="str">
        <f>IF(VLOOKUP($A118,'[1]2. Child Protection'!$B$8:$BG$226,'[1]2. Child Protection'!P$1,FALSE)=H118,"",VLOOKUP($A118,'[1]2. Child Protection'!$B$8:$BG$226,'[1]2. Child Protection'!P$1,FALSE)-H118)</f>
        <v/>
      </c>
      <c r="T118" s="18" t="str">
        <f>IF(VLOOKUP($A118,'[1]2. Child Protection'!$B$8:$BG$226,'[1]2. Child Protection'!Q$1,FALSE)=I118,"",VLOOKUP($A118,'[1]2. Child Protection'!$B$8:$BG$226,'[1]2. Child Protection'!Q$1,FALSE))</f>
        <v/>
      </c>
      <c r="U118" s="18" t="str">
        <f>IF(VLOOKUP($A118,'[1]2. Child Protection'!$B$8:$BG$226,'[1]2. Child Protection'!R$1,FALSE)=J118,"",VLOOKUP($A118,'[1]2. Child Protection'!$B$8:$BG$226,'[1]2. Child Protection'!R$1,FALSE))</f>
        <v/>
      </c>
      <c r="V118" s="18" t="str">
        <f>IF(VLOOKUP($A118,'[1]2. Child Protection'!$B$8:$BG$226,'[1]2. Child Protection'!S$1,FALSE)=K118,"",VLOOKUP($A118,'[1]2. Child Protection'!$B$8:$BG$226,'[1]2. Child Protection'!S$1,FALSE))</f>
        <v/>
      </c>
      <c r="W118" s="2" t="b">
        <f t="shared" si="1"/>
        <v>1</v>
      </c>
      <c r="X118" s="1" t="s">
        <v>191</v>
      </c>
      <c r="Y118" s="56">
        <v>12.7</v>
      </c>
      <c r="Z118" s="57"/>
      <c r="AA118" s="56">
        <v>40.299999999999997</v>
      </c>
      <c r="AB118" s="57"/>
      <c r="AC118" s="58" t="s">
        <v>78</v>
      </c>
      <c r="AD118" s="58" t="s">
        <v>100</v>
      </c>
      <c r="AE118" s="56">
        <v>11.8</v>
      </c>
      <c r="AF118" s="57"/>
      <c r="AG118" s="58" t="s">
        <v>78</v>
      </c>
      <c r="AH118" s="58" t="s">
        <v>100</v>
      </c>
    </row>
    <row r="119" spans="1:34" x14ac:dyDescent="0.15">
      <c r="A119" s="2" t="s">
        <v>193</v>
      </c>
      <c r="B119" s="54">
        <v>7.4589999999999996</v>
      </c>
      <c r="C119" s="48"/>
      <c r="D119" s="54">
        <v>37.664000000000001</v>
      </c>
      <c r="E119" s="48"/>
      <c r="F119" s="55" t="s">
        <v>31</v>
      </c>
      <c r="G119" s="55" t="s">
        <v>32</v>
      </c>
      <c r="H119" s="54">
        <v>6.9640000000000004</v>
      </c>
      <c r="I119" s="48"/>
      <c r="J119" s="55" t="s">
        <v>31</v>
      </c>
      <c r="K119" s="55" t="s">
        <v>32</v>
      </c>
      <c r="M119" s="18" t="str">
        <f>IF(VLOOKUP($A119,'[1]2. Child Protection'!$B$8:$BG$226,'[1]2. Child Protection'!J$1,FALSE)=B119,"",VLOOKUP($A119,'[1]2. Child Protection'!$B$8:$BG$226,'[1]2. Child Protection'!J$1,FALSE)-B119)</f>
        <v/>
      </c>
      <c r="N119" s="18" t="str">
        <f>IF(VLOOKUP($A119,'[1]2. Child Protection'!$B$8:$BG$226,'[1]2. Child Protection'!K$1,FALSE)=C119,"",VLOOKUP($A119,'[1]2. Child Protection'!$B$8:$BG$226,'[1]2. Child Protection'!K$1,FALSE))</f>
        <v/>
      </c>
      <c r="O119" s="18" t="str">
        <f>IF(VLOOKUP($A119,'[1]2. Child Protection'!$B$8:$BG$226,'[1]2. Child Protection'!L$1,FALSE)=D119,"",VLOOKUP($A119,'[1]2. Child Protection'!$B$8:$BG$226,'[1]2. Child Protection'!L$1,FALSE)-D119)</f>
        <v/>
      </c>
      <c r="P119" s="18" t="str">
        <f>IF(VLOOKUP($A119,'[1]2. Child Protection'!$B$8:$BG$226,'[1]2. Child Protection'!M$1,FALSE)=E119,"",VLOOKUP($A119,'[1]2. Child Protection'!$B$8:$BG$226,'[1]2. Child Protection'!M$1,FALSE))</f>
        <v/>
      </c>
      <c r="Q119" s="18" t="str">
        <f>IF(VLOOKUP($A119,'[1]2. Child Protection'!$B$8:$BG$226,'[1]2. Child Protection'!N$1,FALSE)=F119,"",VLOOKUP($A119,'[1]2. Child Protection'!$B$8:$BG$226,'[1]2. Child Protection'!N$1,FALSE))</f>
        <v/>
      </c>
      <c r="R119" s="18" t="str">
        <f>IF(VLOOKUP($A119,'[1]2. Child Protection'!$B$8:$BG$226,'[1]2. Child Protection'!O$1,FALSE)=G119,"",VLOOKUP($A119,'[1]2. Child Protection'!$B$8:$BG$226,'[1]2. Child Protection'!O$1,FALSE))</f>
        <v/>
      </c>
      <c r="S119" s="18" t="str">
        <f>IF(VLOOKUP($A119,'[1]2. Child Protection'!$B$8:$BG$226,'[1]2. Child Protection'!P$1,FALSE)=H119,"",VLOOKUP($A119,'[1]2. Child Protection'!$B$8:$BG$226,'[1]2. Child Protection'!P$1,FALSE)-H119)</f>
        <v/>
      </c>
      <c r="T119" s="18" t="str">
        <f>IF(VLOOKUP($A119,'[1]2. Child Protection'!$B$8:$BG$226,'[1]2. Child Protection'!Q$1,FALSE)=I119,"",VLOOKUP($A119,'[1]2. Child Protection'!$B$8:$BG$226,'[1]2. Child Protection'!Q$1,FALSE))</f>
        <v/>
      </c>
      <c r="U119" s="18" t="str">
        <f>IF(VLOOKUP($A119,'[1]2. Child Protection'!$B$8:$BG$226,'[1]2. Child Protection'!R$1,FALSE)=J119,"",VLOOKUP($A119,'[1]2. Child Protection'!$B$8:$BG$226,'[1]2. Child Protection'!R$1,FALSE))</f>
        <v/>
      </c>
      <c r="V119" s="18" t="str">
        <f>IF(VLOOKUP($A119,'[1]2. Child Protection'!$B$8:$BG$226,'[1]2. Child Protection'!S$1,FALSE)=K119,"",VLOOKUP($A119,'[1]2. Child Protection'!$B$8:$BG$226,'[1]2. Child Protection'!S$1,FALSE))</f>
        <v/>
      </c>
      <c r="W119" s="2" t="b">
        <f t="shared" si="1"/>
        <v>1</v>
      </c>
      <c r="X119" s="1" t="s">
        <v>193</v>
      </c>
      <c r="Y119" s="56">
        <v>9</v>
      </c>
      <c r="Z119" s="57"/>
      <c r="AA119" s="56">
        <v>42.1</v>
      </c>
      <c r="AB119" s="57"/>
      <c r="AC119" s="58" t="s">
        <v>14</v>
      </c>
      <c r="AD119" s="58" t="s">
        <v>15</v>
      </c>
      <c r="AE119" s="56">
        <v>6.5</v>
      </c>
      <c r="AF119" s="57"/>
      <c r="AG119" s="58" t="s">
        <v>14</v>
      </c>
      <c r="AH119" s="58" t="s">
        <v>15</v>
      </c>
    </row>
    <row r="120" spans="1:34" x14ac:dyDescent="0.15">
      <c r="A120" s="2" t="s">
        <v>194</v>
      </c>
      <c r="B120" s="55" t="s">
        <v>22</v>
      </c>
      <c r="C120" s="48"/>
      <c r="D120" s="55" t="s">
        <v>22</v>
      </c>
      <c r="E120" s="48"/>
      <c r="F120" s="48"/>
      <c r="G120" s="48"/>
      <c r="H120" s="55" t="s">
        <v>22</v>
      </c>
      <c r="I120" s="48"/>
      <c r="J120" s="48"/>
      <c r="K120" s="48"/>
      <c r="M120" s="18" t="str">
        <f>IF(VLOOKUP($A120,'[1]2. Child Protection'!$B$8:$BG$226,'[1]2. Child Protection'!J$1,FALSE)=B120,"",VLOOKUP($A120,'[1]2. Child Protection'!$B$8:$BG$226,'[1]2. Child Protection'!J$1,FALSE)-B120)</f>
        <v/>
      </c>
      <c r="N120" s="18" t="str">
        <f>IF(VLOOKUP($A120,'[1]2. Child Protection'!$B$8:$BG$226,'[1]2. Child Protection'!K$1,FALSE)=C120,"",VLOOKUP($A120,'[1]2. Child Protection'!$B$8:$BG$226,'[1]2. Child Protection'!K$1,FALSE))</f>
        <v/>
      </c>
      <c r="O120" s="18" t="str">
        <f>IF(VLOOKUP($A120,'[1]2. Child Protection'!$B$8:$BG$226,'[1]2. Child Protection'!L$1,FALSE)=D120,"",VLOOKUP($A120,'[1]2. Child Protection'!$B$8:$BG$226,'[1]2. Child Protection'!L$1,FALSE)-D120)</f>
        <v/>
      </c>
      <c r="P120" s="18" t="str">
        <f>IF(VLOOKUP($A120,'[1]2. Child Protection'!$B$8:$BG$226,'[1]2. Child Protection'!M$1,FALSE)=E120,"",VLOOKUP($A120,'[1]2. Child Protection'!$B$8:$BG$226,'[1]2. Child Protection'!M$1,FALSE))</f>
        <v/>
      </c>
      <c r="Q120" s="18" t="str">
        <f>IF(VLOOKUP($A120,'[1]2. Child Protection'!$B$8:$BG$226,'[1]2. Child Protection'!N$1,FALSE)=F120,"",VLOOKUP($A120,'[1]2. Child Protection'!$B$8:$BG$226,'[1]2. Child Protection'!N$1,FALSE))</f>
        <v/>
      </c>
      <c r="R120" s="18" t="str">
        <f>IF(VLOOKUP($A120,'[1]2. Child Protection'!$B$8:$BG$226,'[1]2. Child Protection'!O$1,FALSE)=G120,"",VLOOKUP($A120,'[1]2. Child Protection'!$B$8:$BG$226,'[1]2. Child Protection'!O$1,FALSE))</f>
        <v/>
      </c>
      <c r="S120" s="18" t="str">
        <f>IF(VLOOKUP($A120,'[1]2. Child Protection'!$B$8:$BG$226,'[1]2. Child Protection'!P$1,FALSE)=H120,"",VLOOKUP($A120,'[1]2. Child Protection'!$B$8:$BG$226,'[1]2. Child Protection'!P$1,FALSE)-H120)</f>
        <v/>
      </c>
      <c r="T120" s="18" t="str">
        <f>IF(VLOOKUP($A120,'[1]2. Child Protection'!$B$8:$BG$226,'[1]2. Child Protection'!Q$1,FALSE)=I120,"",VLOOKUP($A120,'[1]2. Child Protection'!$B$8:$BG$226,'[1]2. Child Protection'!Q$1,FALSE))</f>
        <v/>
      </c>
      <c r="U120" s="18" t="str">
        <f>IF(VLOOKUP($A120,'[1]2. Child Protection'!$B$8:$BG$226,'[1]2. Child Protection'!R$1,FALSE)=J120,"",VLOOKUP($A120,'[1]2. Child Protection'!$B$8:$BG$226,'[1]2. Child Protection'!R$1,FALSE))</f>
        <v/>
      </c>
      <c r="V120" s="18" t="str">
        <f>IF(VLOOKUP($A120,'[1]2. Child Protection'!$B$8:$BG$226,'[1]2. Child Protection'!S$1,FALSE)=K120,"",VLOOKUP($A120,'[1]2. Child Protection'!$B$8:$BG$226,'[1]2. Child Protection'!S$1,FALSE))</f>
        <v/>
      </c>
      <c r="W120" s="2" t="b">
        <f t="shared" si="1"/>
        <v>1</v>
      </c>
      <c r="X120" s="1" t="s">
        <v>194</v>
      </c>
      <c r="Y120" s="58" t="s">
        <v>22</v>
      </c>
      <c r="Z120" s="57"/>
      <c r="AA120" s="58" t="s">
        <v>22</v>
      </c>
      <c r="AB120" s="57"/>
      <c r="AC120" s="57"/>
      <c r="AD120" s="57"/>
      <c r="AE120" s="58" t="s">
        <v>22</v>
      </c>
      <c r="AF120" s="57"/>
      <c r="AG120" s="57"/>
      <c r="AH120" s="57"/>
    </row>
    <row r="121" spans="1:34" x14ac:dyDescent="0.15">
      <c r="A121" s="2" t="s">
        <v>195</v>
      </c>
      <c r="B121" s="54">
        <v>4.7E-2</v>
      </c>
      <c r="C121" s="48"/>
      <c r="D121" s="54">
        <v>2.153</v>
      </c>
      <c r="E121" s="48"/>
      <c r="F121" s="55" t="s">
        <v>12</v>
      </c>
      <c r="G121" s="55" t="s">
        <v>75</v>
      </c>
      <c r="H121" s="54">
        <v>2.2000000000000002</v>
      </c>
      <c r="I121" s="48"/>
      <c r="J121" s="55" t="s">
        <v>12</v>
      </c>
      <c r="K121" s="55" t="s">
        <v>75</v>
      </c>
      <c r="M121" s="18" t="str">
        <f>IF(VLOOKUP($A121,'[1]2. Child Protection'!$B$8:$BG$226,'[1]2. Child Protection'!J$1,FALSE)=B121,"",VLOOKUP($A121,'[1]2. Child Protection'!$B$8:$BG$226,'[1]2. Child Protection'!J$1,FALSE)-B121)</f>
        <v/>
      </c>
      <c r="N121" s="18" t="str">
        <f>IF(VLOOKUP($A121,'[1]2. Child Protection'!$B$8:$BG$226,'[1]2. Child Protection'!K$1,FALSE)=C121,"",VLOOKUP($A121,'[1]2. Child Protection'!$B$8:$BG$226,'[1]2. Child Protection'!K$1,FALSE))</f>
        <v/>
      </c>
      <c r="O121" s="18" t="str">
        <f>IF(VLOOKUP($A121,'[1]2. Child Protection'!$B$8:$BG$226,'[1]2. Child Protection'!L$1,FALSE)=D121,"",VLOOKUP($A121,'[1]2. Child Protection'!$B$8:$BG$226,'[1]2. Child Protection'!L$1,FALSE)-D121)</f>
        <v/>
      </c>
      <c r="P121" s="18" t="str">
        <f>IF(VLOOKUP($A121,'[1]2. Child Protection'!$B$8:$BG$226,'[1]2. Child Protection'!M$1,FALSE)=E121,"",VLOOKUP($A121,'[1]2. Child Protection'!$B$8:$BG$226,'[1]2. Child Protection'!M$1,FALSE))</f>
        <v/>
      </c>
      <c r="Q121" s="18" t="str">
        <f>IF(VLOOKUP($A121,'[1]2. Child Protection'!$B$8:$BG$226,'[1]2. Child Protection'!N$1,FALSE)=F121,"",VLOOKUP($A121,'[1]2. Child Protection'!$B$8:$BG$226,'[1]2. Child Protection'!N$1,FALSE))</f>
        <v/>
      </c>
      <c r="R121" s="18" t="str">
        <f>IF(VLOOKUP($A121,'[1]2. Child Protection'!$B$8:$BG$226,'[1]2. Child Protection'!O$1,FALSE)=G121,"",VLOOKUP($A121,'[1]2. Child Protection'!$B$8:$BG$226,'[1]2. Child Protection'!O$1,FALSE))</f>
        <v/>
      </c>
      <c r="S121" s="18" t="str">
        <f>IF(VLOOKUP($A121,'[1]2. Child Protection'!$B$8:$BG$226,'[1]2. Child Protection'!P$1,FALSE)=H121,"",VLOOKUP($A121,'[1]2. Child Protection'!$B$8:$BG$226,'[1]2. Child Protection'!P$1,FALSE)-H121)</f>
        <v/>
      </c>
      <c r="T121" s="18" t="str">
        <f>IF(VLOOKUP($A121,'[1]2. Child Protection'!$B$8:$BG$226,'[1]2. Child Protection'!Q$1,FALSE)=I121,"",VLOOKUP($A121,'[1]2. Child Protection'!$B$8:$BG$226,'[1]2. Child Protection'!Q$1,FALSE))</f>
        <v/>
      </c>
      <c r="U121" s="18" t="str">
        <f>IF(VLOOKUP($A121,'[1]2. Child Protection'!$B$8:$BG$226,'[1]2. Child Protection'!R$1,FALSE)=J121,"",VLOOKUP($A121,'[1]2. Child Protection'!$B$8:$BG$226,'[1]2. Child Protection'!R$1,FALSE))</f>
        <v/>
      </c>
      <c r="V121" s="18" t="str">
        <f>IF(VLOOKUP($A121,'[1]2. Child Protection'!$B$8:$BG$226,'[1]2. Child Protection'!S$1,FALSE)=K121,"",VLOOKUP($A121,'[1]2. Child Protection'!$B$8:$BG$226,'[1]2. Child Protection'!S$1,FALSE))</f>
        <v/>
      </c>
      <c r="W121" s="2" t="b">
        <f t="shared" si="1"/>
        <v>1</v>
      </c>
      <c r="X121" s="1" t="s">
        <v>195</v>
      </c>
      <c r="Y121" s="56">
        <v>0</v>
      </c>
      <c r="Z121" s="57"/>
      <c r="AA121" s="56">
        <v>2.2000000000000002</v>
      </c>
      <c r="AB121" s="57"/>
      <c r="AC121" s="58" t="s">
        <v>12</v>
      </c>
      <c r="AD121" s="58" t="s">
        <v>75</v>
      </c>
      <c r="AE121" s="56">
        <v>2.2000000000000002</v>
      </c>
      <c r="AF121" s="57"/>
      <c r="AG121" s="58" t="s">
        <v>12</v>
      </c>
      <c r="AH121" s="58" t="s">
        <v>75</v>
      </c>
    </row>
    <row r="122" spans="1:34" x14ac:dyDescent="0.15">
      <c r="A122" s="2" t="s">
        <v>196</v>
      </c>
      <c r="B122" s="54">
        <v>15.949</v>
      </c>
      <c r="C122" s="48" t="s">
        <v>30</v>
      </c>
      <c r="D122" s="54">
        <v>53.651000000000003</v>
      </c>
      <c r="E122" s="48" t="s">
        <v>30</v>
      </c>
      <c r="F122" s="55" t="s">
        <v>78</v>
      </c>
      <c r="G122" s="55" t="s">
        <v>79</v>
      </c>
      <c r="H122" s="54">
        <v>2.1</v>
      </c>
      <c r="I122" s="48" t="s">
        <v>30</v>
      </c>
      <c r="J122" s="55" t="s">
        <v>78</v>
      </c>
      <c r="K122" s="55" t="s">
        <v>79</v>
      </c>
      <c r="M122" s="18" t="str">
        <f>IF(VLOOKUP($A122,'[1]2. Child Protection'!$B$8:$BG$226,'[1]2. Child Protection'!J$1,FALSE)=B122,"",VLOOKUP($A122,'[1]2. Child Protection'!$B$8:$BG$226,'[1]2. Child Protection'!J$1,FALSE)-B122)</f>
        <v/>
      </c>
      <c r="N122" s="18" t="str">
        <f>IF(VLOOKUP($A122,'[1]2. Child Protection'!$B$8:$BG$226,'[1]2. Child Protection'!K$1,FALSE)=C122,"",VLOOKUP($A122,'[1]2. Child Protection'!$B$8:$BG$226,'[1]2. Child Protection'!K$1,FALSE))</f>
        <v/>
      </c>
      <c r="O122" s="18" t="str">
        <f>IF(VLOOKUP($A122,'[1]2. Child Protection'!$B$8:$BG$226,'[1]2. Child Protection'!L$1,FALSE)=D122,"",VLOOKUP($A122,'[1]2. Child Protection'!$B$8:$BG$226,'[1]2. Child Protection'!L$1,FALSE)-D122)</f>
        <v/>
      </c>
      <c r="P122" s="18" t="str">
        <f>IF(VLOOKUP($A122,'[1]2. Child Protection'!$B$8:$BG$226,'[1]2. Child Protection'!M$1,FALSE)=E122,"",VLOOKUP($A122,'[1]2. Child Protection'!$B$8:$BG$226,'[1]2. Child Protection'!M$1,FALSE))</f>
        <v/>
      </c>
      <c r="Q122" s="18" t="str">
        <f>IF(VLOOKUP($A122,'[1]2. Child Protection'!$B$8:$BG$226,'[1]2. Child Protection'!N$1,FALSE)=F122,"",VLOOKUP($A122,'[1]2. Child Protection'!$B$8:$BG$226,'[1]2. Child Protection'!N$1,FALSE))</f>
        <v/>
      </c>
      <c r="R122" s="18" t="str">
        <f>IF(VLOOKUP($A122,'[1]2. Child Protection'!$B$8:$BG$226,'[1]2. Child Protection'!O$1,FALSE)=G122,"",VLOOKUP($A122,'[1]2. Child Protection'!$B$8:$BG$226,'[1]2. Child Protection'!O$1,FALSE))</f>
        <v/>
      </c>
      <c r="S122" s="18" t="str">
        <f>IF(VLOOKUP($A122,'[1]2. Child Protection'!$B$8:$BG$226,'[1]2. Child Protection'!P$1,FALSE)=H122,"",VLOOKUP($A122,'[1]2. Child Protection'!$B$8:$BG$226,'[1]2. Child Protection'!P$1,FALSE)-H122)</f>
        <v/>
      </c>
      <c r="T122" s="18" t="str">
        <f>IF(VLOOKUP($A122,'[1]2. Child Protection'!$B$8:$BG$226,'[1]2. Child Protection'!Q$1,FALSE)=I122,"",VLOOKUP($A122,'[1]2. Child Protection'!$B$8:$BG$226,'[1]2. Child Protection'!Q$1,FALSE))</f>
        <v/>
      </c>
      <c r="U122" s="18" t="str">
        <f>IF(VLOOKUP($A122,'[1]2. Child Protection'!$B$8:$BG$226,'[1]2. Child Protection'!R$1,FALSE)=J122,"",VLOOKUP($A122,'[1]2. Child Protection'!$B$8:$BG$226,'[1]2. Child Protection'!R$1,FALSE))</f>
        <v/>
      </c>
      <c r="V122" s="18" t="str">
        <f>IF(VLOOKUP($A122,'[1]2. Child Protection'!$B$8:$BG$226,'[1]2. Child Protection'!S$1,FALSE)=K122,"",VLOOKUP($A122,'[1]2. Child Protection'!$B$8:$BG$226,'[1]2. Child Protection'!S$1,FALSE))</f>
        <v/>
      </c>
      <c r="W122" s="2" t="b">
        <f t="shared" si="1"/>
        <v>1</v>
      </c>
      <c r="X122" s="1" t="s">
        <v>196</v>
      </c>
      <c r="Y122" s="56">
        <v>15.9</v>
      </c>
      <c r="Z122" s="57" t="s">
        <v>30</v>
      </c>
      <c r="AA122" s="56">
        <v>53.7</v>
      </c>
      <c r="AB122" s="57" t="s">
        <v>30</v>
      </c>
      <c r="AC122" s="58" t="s">
        <v>78</v>
      </c>
      <c r="AD122" s="58" t="s">
        <v>79</v>
      </c>
      <c r="AE122" s="56">
        <v>2.1</v>
      </c>
      <c r="AF122" s="57" t="s">
        <v>30</v>
      </c>
      <c r="AG122" s="58" t="s">
        <v>78</v>
      </c>
      <c r="AH122" s="58" t="s">
        <v>79</v>
      </c>
    </row>
    <row r="123" spans="1:34" x14ac:dyDescent="0.15">
      <c r="A123" s="2" t="s">
        <v>197</v>
      </c>
      <c r="B123" s="55" t="s">
        <v>22</v>
      </c>
      <c r="C123" s="48"/>
      <c r="D123" s="55" t="s">
        <v>22</v>
      </c>
      <c r="E123" s="48"/>
      <c r="F123" s="48"/>
      <c r="G123" s="48"/>
      <c r="H123" s="55" t="s">
        <v>22</v>
      </c>
      <c r="I123" s="48"/>
      <c r="J123" s="48"/>
      <c r="K123" s="48"/>
      <c r="M123" s="18" t="str">
        <f>IF(VLOOKUP($A123,'[1]2. Child Protection'!$B$8:$BG$226,'[1]2. Child Protection'!J$1,FALSE)=B123,"",VLOOKUP($A123,'[1]2. Child Protection'!$B$8:$BG$226,'[1]2. Child Protection'!J$1,FALSE)-B123)</f>
        <v/>
      </c>
      <c r="N123" s="18" t="str">
        <f>IF(VLOOKUP($A123,'[1]2. Child Protection'!$B$8:$BG$226,'[1]2. Child Protection'!K$1,FALSE)=C123,"",VLOOKUP($A123,'[1]2. Child Protection'!$B$8:$BG$226,'[1]2. Child Protection'!K$1,FALSE))</f>
        <v/>
      </c>
      <c r="O123" s="18" t="str">
        <f>IF(VLOOKUP($A123,'[1]2. Child Protection'!$B$8:$BG$226,'[1]2. Child Protection'!L$1,FALSE)=D123,"",VLOOKUP($A123,'[1]2. Child Protection'!$B$8:$BG$226,'[1]2. Child Protection'!L$1,FALSE)-D123)</f>
        <v/>
      </c>
      <c r="P123" s="18" t="str">
        <f>IF(VLOOKUP($A123,'[1]2. Child Protection'!$B$8:$BG$226,'[1]2. Child Protection'!M$1,FALSE)=E123,"",VLOOKUP($A123,'[1]2. Child Protection'!$B$8:$BG$226,'[1]2. Child Protection'!M$1,FALSE))</f>
        <v/>
      </c>
      <c r="Q123" s="18" t="str">
        <f>IF(VLOOKUP($A123,'[1]2. Child Protection'!$B$8:$BG$226,'[1]2. Child Protection'!N$1,FALSE)=F123,"",VLOOKUP($A123,'[1]2. Child Protection'!$B$8:$BG$226,'[1]2. Child Protection'!N$1,FALSE))</f>
        <v/>
      </c>
      <c r="R123" s="18" t="str">
        <f>IF(VLOOKUP($A123,'[1]2. Child Protection'!$B$8:$BG$226,'[1]2. Child Protection'!O$1,FALSE)=G123,"",VLOOKUP($A123,'[1]2. Child Protection'!$B$8:$BG$226,'[1]2. Child Protection'!O$1,FALSE))</f>
        <v/>
      </c>
      <c r="S123" s="18" t="str">
        <f>IF(VLOOKUP($A123,'[1]2. Child Protection'!$B$8:$BG$226,'[1]2. Child Protection'!P$1,FALSE)=H123,"",VLOOKUP($A123,'[1]2. Child Protection'!$B$8:$BG$226,'[1]2. Child Protection'!P$1,FALSE)-H123)</f>
        <v/>
      </c>
      <c r="T123" s="18" t="str">
        <f>IF(VLOOKUP($A123,'[1]2. Child Protection'!$B$8:$BG$226,'[1]2. Child Protection'!Q$1,FALSE)=I123,"",VLOOKUP($A123,'[1]2. Child Protection'!$B$8:$BG$226,'[1]2. Child Protection'!Q$1,FALSE))</f>
        <v/>
      </c>
      <c r="U123" s="18" t="str">
        <f>IF(VLOOKUP($A123,'[1]2. Child Protection'!$B$8:$BG$226,'[1]2. Child Protection'!R$1,FALSE)=J123,"",VLOOKUP($A123,'[1]2. Child Protection'!$B$8:$BG$226,'[1]2. Child Protection'!R$1,FALSE))</f>
        <v/>
      </c>
      <c r="V123" s="18" t="str">
        <f>IF(VLOOKUP($A123,'[1]2. Child Protection'!$B$8:$BG$226,'[1]2. Child Protection'!S$1,FALSE)=K123,"",VLOOKUP($A123,'[1]2. Child Protection'!$B$8:$BG$226,'[1]2. Child Protection'!S$1,FALSE))</f>
        <v/>
      </c>
      <c r="W123" s="2" t="b">
        <f t="shared" si="1"/>
        <v>1</v>
      </c>
      <c r="X123" s="1" t="s">
        <v>197</v>
      </c>
      <c r="Y123" s="58" t="s">
        <v>22</v>
      </c>
      <c r="Z123" s="57"/>
      <c r="AA123" s="58" t="s">
        <v>22</v>
      </c>
      <c r="AB123" s="57"/>
      <c r="AC123" s="57"/>
      <c r="AD123" s="57"/>
      <c r="AE123" s="58" t="s">
        <v>22</v>
      </c>
      <c r="AF123" s="57"/>
      <c r="AG123" s="57"/>
      <c r="AH123" s="57"/>
    </row>
    <row r="124" spans="1:34" x14ac:dyDescent="0.15">
      <c r="A124" s="2" t="s">
        <v>198</v>
      </c>
      <c r="B124" s="54">
        <v>5.5</v>
      </c>
      <c r="C124" s="48" t="s">
        <v>37</v>
      </c>
      <c r="D124" s="54">
        <v>26.3</v>
      </c>
      <c r="E124" s="48" t="s">
        <v>37</v>
      </c>
      <c r="F124" s="55" t="s">
        <v>199</v>
      </c>
      <c r="G124" s="55" t="s">
        <v>200</v>
      </c>
      <c r="H124" s="54">
        <v>11.8</v>
      </c>
      <c r="I124" s="48" t="s">
        <v>37</v>
      </c>
      <c r="J124" s="55" t="s">
        <v>199</v>
      </c>
      <c r="K124" s="55" t="s">
        <v>200</v>
      </c>
      <c r="M124" s="18" t="str">
        <f>IF(VLOOKUP($A124,'[1]2. Child Protection'!$B$8:$BG$226,'[1]2. Child Protection'!J$1,FALSE)=B124,"",VLOOKUP($A124,'[1]2. Child Protection'!$B$8:$BG$226,'[1]2. Child Protection'!J$1,FALSE)-B124)</f>
        <v/>
      </c>
      <c r="N124" s="18" t="str">
        <f>IF(VLOOKUP($A124,'[1]2. Child Protection'!$B$8:$BG$226,'[1]2. Child Protection'!K$1,FALSE)=C124,"",VLOOKUP($A124,'[1]2. Child Protection'!$B$8:$BG$226,'[1]2. Child Protection'!K$1,FALSE))</f>
        <v/>
      </c>
      <c r="O124" s="18" t="str">
        <f>IF(VLOOKUP($A124,'[1]2. Child Protection'!$B$8:$BG$226,'[1]2. Child Protection'!L$1,FALSE)=D124,"",VLOOKUP($A124,'[1]2. Child Protection'!$B$8:$BG$226,'[1]2. Child Protection'!L$1,FALSE)-D124)</f>
        <v/>
      </c>
      <c r="P124" s="18" t="str">
        <f>IF(VLOOKUP($A124,'[1]2. Child Protection'!$B$8:$BG$226,'[1]2. Child Protection'!M$1,FALSE)=E124,"",VLOOKUP($A124,'[1]2. Child Protection'!$B$8:$BG$226,'[1]2. Child Protection'!M$1,FALSE))</f>
        <v/>
      </c>
      <c r="Q124" s="18" t="str">
        <f>IF(VLOOKUP($A124,'[1]2. Child Protection'!$B$8:$BG$226,'[1]2. Child Protection'!N$1,FALSE)=F124,"",VLOOKUP($A124,'[1]2. Child Protection'!$B$8:$BG$226,'[1]2. Child Protection'!N$1,FALSE))</f>
        <v/>
      </c>
      <c r="R124" s="18" t="str">
        <f>IF(VLOOKUP($A124,'[1]2. Child Protection'!$B$8:$BG$226,'[1]2. Child Protection'!O$1,FALSE)=G124,"",VLOOKUP($A124,'[1]2. Child Protection'!$B$8:$BG$226,'[1]2. Child Protection'!O$1,FALSE))</f>
        <v/>
      </c>
      <c r="S124" s="18" t="str">
        <f>IF(VLOOKUP($A124,'[1]2. Child Protection'!$B$8:$BG$226,'[1]2. Child Protection'!P$1,FALSE)=H124,"",VLOOKUP($A124,'[1]2. Child Protection'!$B$8:$BG$226,'[1]2. Child Protection'!P$1,FALSE)-H124)</f>
        <v/>
      </c>
      <c r="T124" s="18" t="str">
        <f>IF(VLOOKUP($A124,'[1]2. Child Protection'!$B$8:$BG$226,'[1]2. Child Protection'!Q$1,FALSE)=I124,"",VLOOKUP($A124,'[1]2. Child Protection'!$B$8:$BG$226,'[1]2. Child Protection'!Q$1,FALSE))</f>
        <v/>
      </c>
      <c r="U124" s="18" t="str">
        <f>IF(VLOOKUP($A124,'[1]2. Child Protection'!$B$8:$BG$226,'[1]2. Child Protection'!R$1,FALSE)=J124,"",VLOOKUP($A124,'[1]2. Child Protection'!$B$8:$BG$226,'[1]2. Child Protection'!R$1,FALSE))</f>
        <v/>
      </c>
      <c r="V124" s="18" t="str">
        <f>IF(VLOOKUP($A124,'[1]2. Child Protection'!$B$8:$BG$226,'[1]2. Child Protection'!S$1,FALSE)=K124,"",VLOOKUP($A124,'[1]2. Child Protection'!$B$8:$BG$226,'[1]2. Child Protection'!S$1,FALSE))</f>
        <v/>
      </c>
      <c r="W124" s="2" t="b">
        <f t="shared" si="1"/>
        <v>1</v>
      </c>
      <c r="X124" s="1" t="s">
        <v>198</v>
      </c>
      <c r="Y124" s="56">
        <v>5.5</v>
      </c>
      <c r="Z124" s="57" t="s">
        <v>37</v>
      </c>
      <c r="AA124" s="56">
        <v>26.3</v>
      </c>
      <c r="AB124" s="57" t="s">
        <v>37</v>
      </c>
      <c r="AC124" s="58" t="s">
        <v>199</v>
      </c>
      <c r="AD124" s="58" t="s">
        <v>200</v>
      </c>
      <c r="AE124" s="56">
        <v>11.8</v>
      </c>
      <c r="AF124" s="57" t="s">
        <v>37</v>
      </c>
      <c r="AG124" s="58" t="s">
        <v>199</v>
      </c>
      <c r="AH124" s="58" t="s">
        <v>200</v>
      </c>
    </row>
    <row r="125" spans="1:34" x14ac:dyDescent="0.15">
      <c r="A125" s="2" t="s">
        <v>201</v>
      </c>
      <c r="B125" s="54">
        <v>15.5</v>
      </c>
      <c r="C125" s="48"/>
      <c r="D125" s="54">
        <v>36.6</v>
      </c>
      <c r="E125" s="48"/>
      <c r="F125" s="55" t="s">
        <v>159</v>
      </c>
      <c r="G125" s="55" t="s">
        <v>202</v>
      </c>
      <c r="H125" s="54">
        <v>1.2</v>
      </c>
      <c r="I125" s="48"/>
      <c r="J125" s="55" t="s">
        <v>159</v>
      </c>
      <c r="K125" s="55" t="s">
        <v>202</v>
      </c>
      <c r="M125" s="18" t="str">
        <f>IF(VLOOKUP($A125,'[1]2. Child Protection'!$B$8:$BG$226,'[1]2. Child Protection'!J$1,FALSE)=B125,"",VLOOKUP($A125,'[1]2. Child Protection'!$B$8:$BG$226,'[1]2. Child Protection'!J$1,FALSE)-B125)</f>
        <v/>
      </c>
      <c r="N125" s="18" t="str">
        <f>IF(VLOOKUP($A125,'[1]2. Child Protection'!$B$8:$BG$226,'[1]2. Child Protection'!K$1,FALSE)=C125,"",VLOOKUP($A125,'[1]2. Child Protection'!$B$8:$BG$226,'[1]2. Child Protection'!K$1,FALSE))</f>
        <v/>
      </c>
      <c r="O125" s="18" t="str">
        <f>IF(VLOOKUP($A125,'[1]2. Child Protection'!$B$8:$BG$226,'[1]2. Child Protection'!L$1,FALSE)=D125,"",VLOOKUP($A125,'[1]2. Child Protection'!$B$8:$BG$226,'[1]2. Child Protection'!L$1,FALSE)-D125)</f>
        <v/>
      </c>
      <c r="P125" s="18" t="str">
        <f>IF(VLOOKUP($A125,'[1]2. Child Protection'!$B$8:$BG$226,'[1]2. Child Protection'!M$1,FALSE)=E125,"",VLOOKUP($A125,'[1]2. Child Protection'!$B$8:$BG$226,'[1]2. Child Protection'!M$1,FALSE))</f>
        <v/>
      </c>
      <c r="Q125" s="18" t="str">
        <f>IF(VLOOKUP($A125,'[1]2. Child Protection'!$B$8:$BG$226,'[1]2. Child Protection'!N$1,FALSE)=F125,"",VLOOKUP($A125,'[1]2. Child Protection'!$B$8:$BG$226,'[1]2. Child Protection'!N$1,FALSE))</f>
        <v/>
      </c>
      <c r="R125" s="18" t="str">
        <f>IF(VLOOKUP($A125,'[1]2. Child Protection'!$B$8:$BG$226,'[1]2. Child Protection'!O$1,FALSE)=G125,"",VLOOKUP($A125,'[1]2. Child Protection'!$B$8:$BG$226,'[1]2. Child Protection'!O$1,FALSE))</f>
        <v/>
      </c>
      <c r="S125" s="18" t="str">
        <f>IF(VLOOKUP($A125,'[1]2. Child Protection'!$B$8:$BG$226,'[1]2. Child Protection'!P$1,FALSE)=H125,"",VLOOKUP($A125,'[1]2. Child Protection'!$B$8:$BG$226,'[1]2. Child Protection'!P$1,FALSE)-H125)</f>
        <v/>
      </c>
      <c r="T125" s="18" t="str">
        <f>IF(VLOOKUP($A125,'[1]2. Child Protection'!$B$8:$BG$226,'[1]2. Child Protection'!Q$1,FALSE)=I125,"",VLOOKUP($A125,'[1]2. Child Protection'!$B$8:$BG$226,'[1]2. Child Protection'!Q$1,FALSE))</f>
        <v/>
      </c>
      <c r="U125" s="18" t="str">
        <f>IF(VLOOKUP($A125,'[1]2. Child Protection'!$B$8:$BG$226,'[1]2. Child Protection'!R$1,FALSE)=J125,"",VLOOKUP($A125,'[1]2. Child Protection'!$B$8:$BG$226,'[1]2. Child Protection'!R$1,FALSE))</f>
        <v/>
      </c>
      <c r="V125" s="18" t="str">
        <f>IF(VLOOKUP($A125,'[1]2. Child Protection'!$B$8:$BG$226,'[1]2. Child Protection'!S$1,FALSE)=K125,"",VLOOKUP($A125,'[1]2. Child Protection'!$B$8:$BG$226,'[1]2. Child Protection'!S$1,FALSE))</f>
        <v/>
      </c>
      <c r="W125" s="2" t="b">
        <f t="shared" si="1"/>
        <v>1</v>
      </c>
      <c r="X125" s="1" t="s">
        <v>201</v>
      </c>
      <c r="Y125" s="56">
        <v>17.8</v>
      </c>
      <c r="Z125" s="57"/>
      <c r="AA125" s="56">
        <v>37</v>
      </c>
      <c r="AB125" s="57"/>
      <c r="AC125" s="58" t="s">
        <v>14</v>
      </c>
      <c r="AD125" s="58" t="s">
        <v>174</v>
      </c>
      <c r="AE125" s="56">
        <v>2</v>
      </c>
      <c r="AF125" s="57"/>
      <c r="AG125" s="58" t="s">
        <v>14</v>
      </c>
      <c r="AH125" s="58" t="s">
        <v>174</v>
      </c>
    </row>
    <row r="126" spans="1:34" x14ac:dyDescent="0.15">
      <c r="A126" s="2" t="s">
        <v>203</v>
      </c>
      <c r="B126" s="55" t="s">
        <v>22</v>
      </c>
      <c r="C126" s="48"/>
      <c r="D126" s="55" t="s">
        <v>22</v>
      </c>
      <c r="E126" s="48"/>
      <c r="F126" s="48"/>
      <c r="G126" s="48"/>
      <c r="H126" s="55" t="s">
        <v>22</v>
      </c>
      <c r="I126" s="48"/>
      <c r="J126" s="48"/>
      <c r="K126" s="48"/>
      <c r="M126" s="18" t="str">
        <f>IF(VLOOKUP($A126,'[1]2. Child Protection'!$B$8:$BG$226,'[1]2. Child Protection'!J$1,FALSE)=B126,"",VLOOKUP($A126,'[1]2. Child Protection'!$B$8:$BG$226,'[1]2. Child Protection'!J$1,FALSE)-B126)</f>
        <v/>
      </c>
      <c r="N126" s="18" t="str">
        <f>IF(VLOOKUP($A126,'[1]2. Child Protection'!$B$8:$BG$226,'[1]2. Child Protection'!K$1,FALSE)=C126,"",VLOOKUP($A126,'[1]2. Child Protection'!$B$8:$BG$226,'[1]2. Child Protection'!K$1,FALSE))</f>
        <v/>
      </c>
      <c r="O126" s="18" t="str">
        <f>IF(VLOOKUP($A126,'[1]2. Child Protection'!$B$8:$BG$226,'[1]2. Child Protection'!L$1,FALSE)=D126,"",VLOOKUP($A126,'[1]2. Child Protection'!$B$8:$BG$226,'[1]2. Child Protection'!L$1,FALSE)-D126)</f>
        <v/>
      </c>
      <c r="P126" s="18" t="str">
        <f>IF(VLOOKUP($A126,'[1]2. Child Protection'!$B$8:$BG$226,'[1]2. Child Protection'!M$1,FALSE)=E126,"",VLOOKUP($A126,'[1]2. Child Protection'!$B$8:$BG$226,'[1]2. Child Protection'!M$1,FALSE))</f>
        <v/>
      </c>
      <c r="Q126" s="18" t="str">
        <f>IF(VLOOKUP($A126,'[1]2. Child Protection'!$B$8:$BG$226,'[1]2. Child Protection'!N$1,FALSE)=F126,"",VLOOKUP($A126,'[1]2. Child Protection'!$B$8:$BG$226,'[1]2. Child Protection'!N$1,FALSE))</f>
        <v/>
      </c>
      <c r="R126" s="18" t="str">
        <f>IF(VLOOKUP($A126,'[1]2. Child Protection'!$B$8:$BG$226,'[1]2. Child Protection'!O$1,FALSE)=G126,"",VLOOKUP($A126,'[1]2. Child Protection'!$B$8:$BG$226,'[1]2. Child Protection'!O$1,FALSE))</f>
        <v/>
      </c>
      <c r="S126" s="18" t="str">
        <f>IF(VLOOKUP($A126,'[1]2. Child Protection'!$B$8:$BG$226,'[1]2. Child Protection'!P$1,FALSE)=H126,"",VLOOKUP($A126,'[1]2. Child Protection'!$B$8:$BG$226,'[1]2. Child Protection'!P$1,FALSE)-H126)</f>
        <v/>
      </c>
      <c r="T126" s="18" t="str">
        <f>IF(VLOOKUP($A126,'[1]2. Child Protection'!$B$8:$BG$226,'[1]2. Child Protection'!Q$1,FALSE)=I126,"",VLOOKUP($A126,'[1]2. Child Protection'!$B$8:$BG$226,'[1]2. Child Protection'!Q$1,FALSE))</f>
        <v/>
      </c>
      <c r="U126" s="18" t="str">
        <f>IF(VLOOKUP($A126,'[1]2. Child Protection'!$B$8:$BG$226,'[1]2. Child Protection'!R$1,FALSE)=J126,"",VLOOKUP($A126,'[1]2. Child Protection'!$B$8:$BG$226,'[1]2. Child Protection'!R$1,FALSE))</f>
        <v/>
      </c>
      <c r="V126" s="18" t="str">
        <f>IF(VLOOKUP($A126,'[1]2. Child Protection'!$B$8:$BG$226,'[1]2. Child Protection'!S$1,FALSE)=K126,"",VLOOKUP($A126,'[1]2. Child Protection'!$B$8:$BG$226,'[1]2. Child Protection'!S$1,FALSE))</f>
        <v/>
      </c>
      <c r="W126" s="2" t="b">
        <f t="shared" si="1"/>
        <v>1</v>
      </c>
      <c r="X126" s="1" t="s">
        <v>203</v>
      </c>
      <c r="Y126" s="58" t="s">
        <v>22</v>
      </c>
      <c r="Z126" s="57"/>
      <c r="AA126" s="58" t="s">
        <v>22</v>
      </c>
      <c r="AB126" s="57"/>
      <c r="AC126" s="57"/>
      <c r="AD126" s="57"/>
      <c r="AE126" s="58" t="s">
        <v>22</v>
      </c>
      <c r="AF126" s="57"/>
      <c r="AG126" s="57"/>
      <c r="AH126" s="57"/>
    </row>
    <row r="127" spans="1:34" x14ac:dyDescent="0.15">
      <c r="A127" s="2" t="s">
        <v>204</v>
      </c>
      <c r="B127" s="54">
        <v>3.63</v>
      </c>
      <c r="C127" s="48"/>
      <c r="D127" s="54">
        <v>20.701000000000001</v>
      </c>
      <c r="E127" s="48"/>
      <c r="F127" s="55" t="s">
        <v>78</v>
      </c>
      <c r="G127" s="55" t="s">
        <v>205</v>
      </c>
      <c r="H127" s="55" t="s">
        <v>22</v>
      </c>
      <c r="I127" s="48"/>
      <c r="J127" s="48"/>
      <c r="K127" s="48"/>
      <c r="M127" s="18" t="str">
        <f>IF(VLOOKUP($A127,'[1]2. Child Protection'!$B$8:$BG$226,'[1]2. Child Protection'!J$1,FALSE)=B127,"",VLOOKUP($A127,'[1]2. Child Protection'!$B$8:$BG$226,'[1]2. Child Protection'!J$1,FALSE)-B127)</f>
        <v/>
      </c>
      <c r="N127" s="18" t="str">
        <f>IF(VLOOKUP($A127,'[1]2. Child Protection'!$B$8:$BG$226,'[1]2. Child Protection'!K$1,FALSE)=C127,"",VLOOKUP($A127,'[1]2. Child Protection'!$B$8:$BG$226,'[1]2. Child Protection'!K$1,FALSE))</f>
        <v/>
      </c>
      <c r="O127" s="18" t="str">
        <f>IF(VLOOKUP($A127,'[1]2. Child Protection'!$B$8:$BG$226,'[1]2. Child Protection'!L$1,FALSE)=D127,"",VLOOKUP($A127,'[1]2. Child Protection'!$B$8:$BG$226,'[1]2. Child Protection'!L$1,FALSE)-D127)</f>
        <v/>
      </c>
      <c r="P127" s="18" t="str">
        <f>IF(VLOOKUP($A127,'[1]2. Child Protection'!$B$8:$BG$226,'[1]2. Child Protection'!M$1,FALSE)=E127,"",VLOOKUP($A127,'[1]2. Child Protection'!$B$8:$BG$226,'[1]2. Child Protection'!M$1,FALSE))</f>
        <v/>
      </c>
      <c r="Q127" s="18" t="str">
        <f>IF(VLOOKUP($A127,'[1]2. Child Protection'!$B$8:$BG$226,'[1]2. Child Protection'!N$1,FALSE)=F127,"",VLOOKUP($A127,'[1]2. Child Protection'!$B$8:$BG$226,'[1]2. Child Protection'!N$1,FALSE))</f>
        <v/>
      </c>
      <c r="R127" s="18" t="str">
        <f>IF(VLOOKUP($A127,'[1]2. Child Protection'!$B$8:$BG$226,'[1]2. Child Protection'!O$1,FALSE)=G127,"",VLOOKUP($A127,'[1]2. Child Protection'!$B$8:$BG$226,'[1]2. Child Protection'!O$1,FALSE))</f>
        <v/>
      </c>
      <c r="S127" s="18" t="str">
        <f>IF(VLOOKUP($A127,'[1]2. Child Protection'!$B$8:$BG$226,'[1]2. Child Protection'!P$1,FALSE)=H127,"",VLOOKUP($A127,'[1]2. Child Protection'!$B$8:$BG$226,'[1]2. Child Protection'!P$1,FALSE)-H127)</f>
        <v/>
      </c>
      <c r="T127" s="18" t="str">
        <f>IF(VLOOKUP($A127,'[1]2. Child Protection'!$B$8:$BG$226,'[1]2. Child Protection'!Q$1,FALSE)=I127,"",VLOOKUP($A127,'[1]2. Child Protection'!$B$8:$BG$226,'[1]2. Child Protection'!Q$1,FALSE))</f>
        <v/>
      </c>
      <c r="U127" s="18" t="str">
        <f>IF(VLOOKUP($A127,'[1]2. Child Protection'!$B$8:$BG$226,'[1]2. Child Protection'!R$1,FALSE)=J127,"",VLOOKUP($A127,'[1]2. Child Protection'!$B$8:$BG$226,'[1]2. Child Protection'!R$1,FALSE))</f>
        <v/>
      </c>
      <c r="V127" s="18" t="str">
        <f>IF(VLOOKUP($A127,'[1]2. Child Protection'!$B$8:$BG$226,'[1]2. Child Protection'!S$1,FALSE)=K127,"",VLOOKUP($A127,'[1]2. Child Protection'!$B$8:$BG$226,'[1]2. Child Protection'!S$1,FALSE))</f>
        <v/>
      </c>
      <c r="W127" s="2" t="b">
        <f t="shared" si="1"/>
        <v>0</v>
      </c>
      <c r="X127" s="1" t="s">
        <v>204</v>
      </c>
      <c r="Y127" s="56">
        <v>3.6</v>
      </c>
      <c r="Z127" s="57"/>
      <c r="AA127" s="56">
        <v>20.7</v>
      </c>
      <c r="AB127" s="57"/>
      <c r="AC127" s="58" t="s">
        <v>78</v>
      </c>
      <c r="AD127" s="58" t="s">
        <v>205</v>
      </c>
      <c r="AE127" s="58" t="s">
        <v>22</v>
      </c>
      <c r="AF127" s="57"/>
      <c r="AG127" s="57"/>
      <c r="AH127" s="57"/>
    </row>
    <row r="128" spans="1:34" x14ac:dyDescent="0.15">
      <c r="A128" s="2" t="s">
        <v>206</v>
      </c>
      <c r="B128" s="55" t="s">
        <v>22</v>
      </c>
      <c r="C128" s="48"/>
      <c r="D128" s="55" t="s">
        <v>22</v>
      </c>
      <c r="E128" s="48"/>
      <c r="F128" s="48"/>
      <c r="G128" s="48"/>
      <c r="H128" s="55" t="s">
        <v>22</v>
      </c>
      <c r="I128" s="48"/>
      <c r="J128" s="48"/>
      <c r="K128" s="48"/>
      <c r="M128" s="18" t="str">
        <f>IF(VLOOKUP($A128,'[1]2. Child Protection'!$B$8:$BG$226,'[1]2. Child Protection'!J$1,FALSE)=B128,"",VLOOKUP($A128,'[1]2. Child Protection'!$B$8:$BG$226,'[1]2. Child Protection'!J$1,FALSE)-B128)</f>
        <v/>
      </c>
      <c r="N128" s="18" t="str">
        <f>IF(VLOOKUP($A128,'[1]2. Child Protection'!$B$8:$BG$226,'[1]2. Child Protection'!K$1,FALSE)=C128,"",VLOOKUP($A128,'[1]2. Child Protection'!$B$8:$BG$226,'[1]2. Child Protection'!K$1,FALSE))</f>
        <v/>
      </c>
      <c r="O128" s="18" t="str">
        <f>IF(VLOOKUP($A128,'[1]2. Child Protection'!$B$8:$BG$226,'[1]2. Child Protection'!L$1,FALSE)=D128,"",VLOOKUP($A128,'[1]2. Child Protection'!$B$8:$BG$226,'[1]2. Child Protection'!L$1,FALSE)-D128)</f>
        <v/>
      </c>
      <c r="P128" s="18" t="str">
        <f>IF(VLOOKUP($A128,'[1]2. Child Protection'!$B$8:$BG$226,'[1]2. Child Protection'!M$1,FALSE)=E128,"",VLOOKUP($A128,'[1]2. Child Protection'!$B$8:$BG$226,'[1]2. Child Protection'!M$1,FALSE))</f>
        <v/>
      </c>
      <c r="Q128" s="18" t="str">
        <f>IF(VLOOKUP($A128,'[1]2. Child Protection'!$B$8:$BG$226,'[1]2. Child Protection'!N$1,FALSE)=F128,"",VLOOKUP($A128,'[1]2. Child Protection'!$B$8:$BG$226,'[1]2. Child Protection'!N$1,FALSE))</f>
        <v/>
      </c>
      <c r="R128" s="18" t="str">
        <f>IF(VLOOKUP($A128,'[1]2. Child Protection'!$B$8:$BG$226,'[1]2. Child Protection'!O$1,FALSE)=G128,"",VLOOKUP($A128,'[1]2. Child Protection'!$B$8:$BG$226,'[1]2. Child Protection'!O$1,FALSE))</f>
        <v/>
      </c>
      <c r="S128" s="18" t="str">
        <f>IF(VLOOKUP($A128,'[1]2. Child Protection'!$B$8:$BG$226,'[1]2. Child Protection'!P$1,FALSE)=H128,"",VLOOKUP($A128,'[1]2. Child Protection'!$B$8:$BG$226,'[1]2. Child Protection'!P$1,FALSE)-H128)</f>
        <v/>
      </c>
      <c r="T128" s="18" t="str">
        <f>IF(VLOOKUP($A128,'[1]2. Child Protection'!$B$8:$BG$226,'[1]2. Child Protection'!Q$1,FALSE)=I128,"",VLOOKUP($A128,'[1]2. Child Protection'!$B$8:$BG$226,'[1]2. Child Protection'!Q$1,FALSE))</f>
        <v/>
      </c>
      <c r="U128" s="18" t="str">
        <f>IF(VLOOKUP($A128,'[1]2. Child Protection'!$B$8:$BG$226,'[1]2. Child Protection'!R$1,FALSE)=J128,"",VLOOKUP($A128,'[1]2. Child Protection'!$B$8:$BG$226,'[1]2. Child Protection'!R$1,FALSE))</f>
        <v/>
      </c>
      <c r="V128" s="18" t="str">
        <f>IF(VLOOKUP($A128,'[1]2. Child Protection'!$B$8:$BG$226,'[1]2. Child Protection'!S$1,FALSE)=K128,"",VLOOKUP($A128,'[1]2. Child Protection'!$B$8:$BG$226,'[1]2. Child Protection'!S$1,FALSE))</f>
        <v/>
      </c>
      <c r="W128" s="2" t="b">
        <f t="shared" si="1"/>
        <v>1</v>
      </c>
      <c r="X128" s="1" t="s">
        <v>206</v>
      </c>
      <c r="Y128" s="58" t="s">
        <v>22</v>
      </c>
      <c r="Z128" s="57"/>
      <c r="AA128" s="58" t="s">
        <v>22</v>
      </c>
      <c r="AB128" s="57"/>
      <c r="AC128" s="57"/>
      <c r="AD128" s="57"/>
      <c r="AE128" s="58" t="s">
        <v>22</v>
      </c>
      <c r="AF128" s="57"/>
      <c r="AG128" s="57"/>
      <c r="AH128" s="57"/>
    </row>
    <row r="129" spans="1:34" x14ac:dyDescent="0.15">
      <c r="A129" s="2" t="s">
        <v>207</v>
      </c>
      <c r="B129" s="55" t="s">
        <v>22</v>
      </c>
      <c r="C129" s="48"/>
      <c r="D129" s="55" t="s">
        <v>22</v>
      </c>
      <c r="E129" s="48"/>
      <c r="F129" s="48"/>
      <c r="G129" s="48"/>
      <c r="H129" s="55" t="s">
        <v>22</v>
      </c>
      <c r="I129" s="48"/>
      <c r="J129" s="48"/>
      <c r="K129" s="48"/>
      <c r="M129" s="18" t="str">
        <f>IF(VLOOKUP($A129,'[1]2. Child Protection'!$B$8:$BG$226,'[1]2. Child Protection'!J$1,FALSE)=B129,"",VLOOKUP($A129,'[1]2. Child Protection'!$B$8:$BG$226,'[1]2. Child Protection'!J$1,FALSE)-B129)</f>
        <v/>
      </c>
      <c r="N129" s="18" t="str">
        <f>IF(VLOOKUP($A129,'[1]2. Child Protection'!$B$8:$BG$226,'[1]2. Child Protection'!K$1,FALSE)=C129,"",VLOOKUP($A129,'[1]2. Child Protection'!$B$8:$BG$226,'[1]2. Child Protection'!K$1,FALSE))</f>
        <v/>
      </c>
      <c r="O129" s="18" t="str">
        <f>IF(VLOOKUP($A129,'[1]2. Child Protection'!$B$8:$BG$226,'[1]2. Child Protection'!L$1,FALSE)=D129,"",VLOOKUP($A129,'[1]2. Child Protection'!$B$8:$BG$226,'[1]2. Child Protection'!L$1,FALSE)-D129)</f>
        <v/>
      </c>
      <c r="P129" s="18" t="str">
        <f>IF(VLOOKUP($A129,'[1]2. Child Protection'!$B$8:$BG$226,'[1]2. Child Protection'!M$1,FALSE)=E129,"",VLOOKUP($A129,'[1]2. Child Protection'!$B$8:$BG$226,'[1]2. Child Protection'!M$1,FALSE))</f>
        <v/>
      </c>
      <c r="Q129" s="18" t="str">
        <f>IF(VLOOKUP($A129,'[1]2. Child Protection'!$B$8:$BG$226,'[1]2. Child Protection'!N$1,FALSE)=F129,"",VLOOKUP($A129,'[1]2. Child Protection'!$B$8:$BG$226,'[1]2. Child Protection'!N$1,FALSE))</f>
        <v/>
      </c>
      <c r="R129" s="18" t="str">
        <f>IF(VLOOKUP($A129,'[1]2. Child Protection'!$B$8:$BG$226,'[1]2. Child Protection'!O$1,FALSE)=G129,"",VLOOKUP($A129,'[1]2. Child Protection'!$B$8:$BG$226,'[1]2. Child Protection'!O$1,FALSE))</f>
        <v/>
      </c>
      <c r="S129" s="18" t="str">
        <f>IF(VLOOKUP($A129,'[1]2. Child Protection'!$B$8:$BG$226,'[1]2. Child Protection'!P$1,FALSE)=H129,"",VLOOKUP($A129,'[1]2. Child Protection'!$B$8:$BG$226,'[1]2. Child Protection'!P$1,FALSE)-H129)</f>
        <v/>
      </c>
      <c r="T129" s="18" t="str">
        <f>IF(VLOOKUP($A129,'[1]2. Child Protection'!$B$8:$BG$226,'[1]2. Child Protection'!Q$1,FALSE)=I129,"",VLOOKUP($A129,'[1]2. Child Protection'!$B$8:$BG$226,'[1]2. Child Protection'!Q$1,FALSE))</f>
        <v/>
      </c>
      <c r="U129" s="18" t="str">
        <f>IF(VLOOKUP($A129,'[1]2. Child Protection'!$B$8:$BG$226,'[1]2. Child Protection'!R$1,FALSE)=J129,"",VLOOKUP($A129,'[1]2. Child Protection'!$B$8:$BG$226,'[1]2. Child Protection'!R$1,FALSE))</f>
        <v/>
      </c>
      <c r="V129" s="18" t="str">
        <f>IF(VLOOKUP($A129,'[1]2. Child Protection'!$B$8:$BG$226,'[1]2. Child Protection'!S$1,FALSE)=K129,"",VLOOKUP($A129,'[1]2. Child Protection'!$B$8:$BG$226,'[1]2. Child Protection'!S$1,FALSE))</f>
        <v/>
      </c>
      <c r="W129" s="2" t="b">
        <f t="shared" si="1"/>
        <v>1</v>
      </c>
      <c r="X129" s="1" t="s">
        <v>207</v>
      </c>
      <c r="Y129" s="58" t="s">
        <v>22</v>
      </c>
      <c r="Z129" s="57"/>
      <c r="AA129" s="58" t="s">
        <v>22</v>
      </c>
      <c r="AB129" s="57"/>
      <c r="AC129" s="57"/>
      <c r="AD129" s="57"/>
      <c r="AE129" s="58" t="s">
        <v>22</v>
      </c>
      <c r="AF129" s="57"/>
      <c r="AG129" s="57"/>
      <c r="AH129" s="57"/>
    </row>
    <row r="130" spans="1:34" x14ac:dyDescent="0.15">
      <c r="A130" s="2" t="s">
        <v>208</v>
      </c>
      <c r="B130" s="54">
        <v>0.92900000000000005</v>
      </c>
      <c r="C130" s="48"/>
      <c r="D130" s="54">
        <v>12.031000000000001</v>
      </c>
      <c r="E130" s="48"/>
      <c r="F130" s="55" t="s">
        <v>78</v>
      </c>
      <c r="G130" s="55" t="s">
        <v>100</v>
      </c>
      <c r="H130" s="54">
        <v>2.1</v>
      </c>
      <c r="I130" s="48"/>
      <c r="J130" s="55" t="s">
        <v>78</v>
      </c>
      <c r="K130" s="55" t="s">
        <v>100</v>
      </c>
      <c r="M130" s="18" t="str">
        <f>IF(VLOOKUP($A130,'[1]2. Child Protection'!$B$8:$BG$226,'[1]2. Child Protection'!J$1,FALSE)=B130,"",VLOOKUP($A130,'[1]2. Child Protection'!$B$8:$BG$226,'[1]2. Child Protection'!J$1,FALSE)-B130)</f>
        <v/>
      </c>
      <c r="N130" s="18" t="str">
        <f>IF(VLOOKUP($A130,'[1]2. Child Protection'!$B$8:$BG$226,'[1]2. Child Protection'!K$1,FALSE)=C130,"",VLOOKUP($A130,'[1]2. Child Protection'!$B$8:$BG$226,'[1]2. Child Protection'!K$1,FALSE))</f>
        <v/>
      </c>
      <c r="O130" s="18" t="str">
        <f>IF(VLOOKUP($A130,'[1]2. Child Protection'!$B$8:$BG$226,'[1]2. Child Protection'!L$1,FALSE)=D130,"",VLOOKUP($A130,'[1]2. Child Protection'!$B$8:$BG$226,'[1]2. Child Protection'!L$1,FALSE)-D130)</f>
        <v/>
      </c>
      <c r="P130" s="18" t="str">
        <f>IF(VLOOKUP($A130,'[1]2. Child Protection'!$B$8:$BG$226,'[1]2. Child Protection'!M$1,FALSE)=E130,"",VLOOKUP($A130,'[1]2. Child Protection'!$B$8:$BG$226,'[1]2. Child Protection'!M$1,FALSE))</f>
        <v/>
      </c>
      <c r="Q130" s="18" t="str">
        <f>IF(VLOOKUP($A130,'[1]2. Child Protection'!$B$8:$BG$226,'[1]2. Child Protection'!N$1,FALSE)=F130,"",VLOOKUP($A130,'[1]2. Child Protection'!$B$8:$BG$226,'[1]2. Child Protection'!N$1,FALSE))</f>
        <v/>
      </c>
      <c r="R130" s="18" t="str">
        <f>IF(VLOOKUP($A130,'[1]2. Child Protection'!$B$8:$BG$226,'[1]2. Child Protection'!O$1,FALSE)=G130,"",VLOOKUP($A130,'[1]2. Child Protection'!$B$8:$BG$226,'[1]2. Child Protection'!O$1,FALSE))</f>
        <v/>
      </c>
      <c r="S130" s="18" t="str">
        <f>IF(VLOOKUP($A130,'[1]2. Child Protection'!$B$8:$BG$226,'[1]2. Child Protection'!P$1,FALSE)=H130,"",VLOOKUP($A130,'[1]2. Child Protection'!$B$8:$BG$226,'[1]2. Child Protection'!P$1,FALSE)-H130)</f>
        <v/>
      </c>
      <c r="T130" s="18" t="str">
        <f>IF(VLOOKUP($A130,'[1]2. Child Protection'!$B$8:$BG$226,'[1]2. Child Protection'!Q$1,FALSE)=I130,"",VLOOKUP($A130,'[1]2. Child Protection'!$B$8:$BG$226,'[1]2. Child Protection'!Q$1,FALSE))</f>
        <v/>
      </c>
      <c r="U130" s="18" t="str">
        <f>IF(VLOOKUP($A130,'[1]2. Child Protection'!$B$8:$BG$226,'[1]2. Child Protection'!R$1,FALSE)=J130,"",VLOOKUP($A130,'[1]2. Child Protection'!$B$8:$BG$226,'[1]2. Child Protection'!R$1,FALSE))</f>
        <v/>
      </c>
      <c r="V130" s="18" t="str">
        <f>IF(VLOOKUP($A130,'[1]2. Child Protection'!$B$8:$BG$226,'[1]2. Child Protection'!S$1,FALSE)=K130,"",VLOOKUP($A130,'[1]2. Child Protection'!$B$8:$BG$226,'[1]2. Child Protection'!S$1,FALSE))</f>
        <v/>
      </c>
      <c r="W130" s="2" t="b">
        <f t="shared" si="1"/>
        <v>1</v>
      </c>
      <c r="X130" s="1" t="s">
        <v>208</v>
      </c>
      <c r="Y130" s="56">
        <v>0.9</v>
      </c>
      <c r="Z130" s="57"/>
      <c r="AA130" s="56">
        <v>12</v>
      </c>
      <c r="AB130" s="57"/>
      <c r="AC130" s="58" t="s">
        <v>78</v>
      </c>
      <c r="AD130" s="58" t="s">
        <v>100</v>
      </c>
      <c r="AE130" s="56">
        <v>2.1</v>
      </c>
      <c r="AF130" s="57"/>
      <c r="AG130" s="58" t="s">
        <v>78</v>
      </c>
      <c r="AH130" s="58" t="s">
        <v>100</v>
      </c>
    </row>
    <row r="131" spans="1:34" x14ac:dyDescent="0.15">
      <c r="A131" s="2" t="s">
        <v>209</v>
      </c>
      <c r="B131" s="54">
        <v>1.9</v>
      </c>
      <c r="C131" s="48"/>
      <c r="D131" s="54">
        <v>5.8</v>
      </c>
      <c r="E131" s="48"/>
      <c r="F131" s="55" t="s">
        <v>78</v>
      </c>
      <c r="G131" s="55" t="s">
        <v>100</v>
      </c>
      <c r="H131" s="54">
        <v>3.2</v>
      </c>
      <c r="I131" s="48"/>
      <c r="J131" s="55" t="s">
        <v>78</v>
      </c>
      <c r="K131" s="55" t="s">
        <v>100</v>
      </c>
      <c r="M131" s="18" t="str">
        <f>IF(VLOOKUP($A131,'[1]2. Child Protection'!$B$8:$BG$226,'[1]2. Child Protection'!J$1,FALSE)=B131,"",VLOOKUP($A131,'[1]2. Child Protection'!$B$8:$BG$226,'[1]2. Child Protection'!J$1,FALSE)-B131)</f>
        <v/>
      </c>
      <c r="N131" s="18" t="str">
        <f>IF(VLOOKUP($A131,'[1]2. Child Protection'!$B$8:$BG$226,'[1]2. Child Protection'!K$1,FALSE)=C131,"",VLOOKUP($A131,'[1]2. Child Protection'!$B$8:$BG$226,'[1]2. Child Protection'!K$1,FALSE))</f>
        <v/>
      </c>
      <c r="O131" s="18" t="str">
        <f>IF(VLOOKUP($A131,'[1]2. Child Protection'!$B$8:$BG$226,'[1]2. Child Protection'!L$1,FALSE)=D131,"",VLOOKUP($A131,'[1]2. Child Protection'!$B$8:$BG$226,'[1]2. Child Protection'!L$1,FALSE)-D131)</f>
        <v/>
      </c>
      <c r="P131" s="18" t="str">
        <f>IF(VLOOKUP($A131,'[1]2. Child Protection'!$B$8:$BG$226,'[1]2. Child Protection'!M$1,FALSE)=E131,"",VLOOKUP($A131,'[1]2. Child Protection'!$B$8:$BG$226,'[1]2. Child Protection'!M$1,FALSE))</f>
        <v/>
      </c>
      <c r="Q131" s="18" t="str">
        <f>IF(VLOOKUP($A131,'[1]2. Child Protection'!$B$8:$BG$226,'[1]2. Child Protection'!N$1,FALSE)=F131,"",VLOOKUP($A131,'[1]2. Child Protection'!$B$8:$BG$226,'[1]2. Child Protection'!N$1,FALSE))</f>
        <v/>
      </c>
      <c r="R131" s="18" t="str">
        <f>IF(VLOOKUP($A131,'[1]2. Child Protection'!$B$8:$BG$226,'[1]2. Child Protection'!O$1,FALSE)=G131,"",VLOOKUP($A131,'[1]2. Child Protection'!$B$8:$BG$226,'[1]2. Child Protection'!O$1,FALSE))</f>
        <v/>
      </c>
      <c r="S131" s="18" t="str">
        <f>IF(VLOOKUP($A131,'[1]2. Child Protection'!$B$8:$BG$226,'[1]2. Child Protection'!P$1,FALSE)=H131,"",VLOOKUP($A131,'[1]2. Child Protection'!$B$8:$BG$226,'[1]2. Child Protection'!P$1,FALSE)-H131)</f>
        <v/>
      </c>
      <c r="T131" s="18" t="str">
        <f>IF(VLOOKUP($A131,'[1]2. Child Protection'!$B$8:$BG$226,'[1]2. Child Protection'!Q$1,FALSE)=I131,"",VLOOKUP($A131,'[1]2. Child Protection'!$B$8:$BG$226,'[1]2. Child Protection'!Q$1,FALSE))</f>
        <v/>
      </c>
      <c r="U131" s="18" t="str">
        <f>IF(VLOOKUP($A131,'[1]2. Child Protection'!$B$8:$BG$226,'[1]2. Child Protection'!R$1,FALSE)=J131,"",VLOOKUP($A131,'[1]2. Child Protection'!$B$8:$BG$226,'[1]2. Child Protection'!R$1,FALSE))</f>
        <v/>
      </c>
      <c r="V131" s="18" t="str">
        <f>IF(VLOOKUP($A131,'[1]2. Child Protection'!$B$8:$BG$226,'[1]2. Child Protection'!S$1,FALSE)=K131,"",VLOOKUP($A131,'[1]2. Child Protection'!$B$8:$BG$226,'[1]2. Child Protection'!S$1,FALSE))</f>
        <v/>
      </c>
      <c r="W131" s="2" t="b">
        <f t="shared" si="1"/>
        <v>1</v>
      </c>
      <c r="X131" s="1" t="s">
        <v>209</v>
      </c>
      <c r="Y131" s="56">
        <v>1.9</v>
      </c>
      <c r="Z131" s="57"/>
      <c r="AA131" s="56">
        <v>5.8</v>
      </c>
      <c r="AB131" s="57"/>
      <c r="AC131" s="58" t="s">
        <v>78</v>
      </c>
      <c r="AD131" s="58" t="s">
        <v>100</v>
      </c>
      <c r="AE131" s="56">
        <v>3.2</v>
      </c>
      <c r="AF131" s="57"/>
      <c r="AG131" s="58" t="s">
        <v>78</v>
      </c>
      <c r="AH131" s="58" t="s">
        <v>100</v>
      </c>
    </row>
    <row r="132" spans="1:34" x14ac:dyDescent="0.15">
      <c r="A132" s="2" t="s">
        <v>210</v>
      </c>
      <c r="B132" s="55" t="s">
        <v>22</v>
      </c>
      <c r="C132" s="48"/>
      <c r="D132" s="55" t="s">
        <v>22</v>
      </c>
      <c r="E132" s="48"/>
      <c r="F132" s="48"/>
      <c r="G132" s="48"/>
      <c r="H132" s="55" t="s">
        <v>22</v>
      </c>
      <c r="I132" s="48"/>
      <c r="J132" s="48"/>
      <c r="K132" s="48"/>
      <c r="M132" s="18" t="str">
        <f>IF(VLOOKUP($A132,'[1]2. Child Protection'!$B$8:$BG$226,'[1]2. Child Protection'!J$1,FALSE)=B132,"",VLOOKUP($A132,'[1]2. Child Protection'!$B$8:$BG$226,'[1]2. Child Protection'!J$1,FALSE)-B132)</f>
        <v/>
      </c>
      <c r="N132" s="18" t="str">
        <f>IF(VLOOKUP($A132,'[1]2. Child Protection'!$B$8:$BG$226,'[1]2. Child Protection'!K$1,FALSE)=C132,"",VLOOKUP($A132,'[1]2. Child Protection'!$B$8:$BG$226,'[1]2. Child Protection'!K$1,FALSE))</f>
        <v/>
      </c>
      <c r="O132" s="18" t="str">
        <f>IF(VLOOKUP($A132,'[1]2. Child Protection'!$B$8:$BG$226,'[1]2. Child Protection'!L$1,FALSE)=D132,"",VLOOKUP($A132,'[1]2. Child Protection'!$B$8:$BG$226,'[1]2. Child Protection'!L$1,FALSE)-D132)</f>
        <v/>
      </c>
      <c r="P132" s="18" t="str">
        <f>IF(VLOOKUP($A132,'[1]2. Child Protection'!$B$8:$BG$226,'[1]2. Child Protection'!M$1,FALSE)=E132,"",VLOOKUP($A132,'[1]2. Child Protection'!$B$8:$BG$226,'[1]2. Child Protection'!M$1,FALSE))</f>
        <v/>
      </c>
      <c r="Q132" s="18" t="str">
        <f>IF(VLOOKUP($A132,'[1]2. Child Protection'!$B$8:$BG$226,'[1]2. Child Protection'!N$1,FALSE)=F132,"",VLOOKUP($A132,'[1]2. Child Protection'!$B$8:$BG$226,'[1]2. Child Protection'!N$1,FALSE))</f>
        <v/>
      </c>
      <c r="R132" s="18" t="str">
        <f>IF(VLOOKUP($A132,'[1]2. Child Protection'!$B$8:$BG$226,'[1]2. Child Protection'!O$1,FALSE)=G132,"",VLOOKUP($A132,'[1]2. Child Protection'!$B$8:$BG$226,'[1]2. Child Protection'!O$1,FALSE))</f>
        <v/>
      </c>
      <c r="S132" s="18" t="str">
        <f>IF(VLOOKUP($A132,'[1]2. Child Protection'!$B$8:$BG$226,'[1]2. Child Protection'!P$1,FALSE)=H132,"",VLOOKUP($A132,'[1]2. Child Protection'!$B$8:$BG$226,'[1]2. Child Protection'!P$1,FALSE)-H132)</f>
        <v/>
      </c>
      <c r="T132" s="18" t="str">
        <f>IF(VLOOKUP($A132,'[1]2. Child Protection'!$B$8:$BG$226,'[1]2. Child Protection'!Q$1,FALSE)=I132,"",VLOOKUP($A132,'[1]2. Child Protection'!$B$8:$BG$226,'[1]2. Child Protection'!Q$1,FALSE))</f>
        <v/>
      </c>
      <c r="U132" s="18" t="str">
        <f>IF(VLOOKUP($A132,'[1]2. Child Protection'!$B$8:$BG$226,'[1]2. Child Protection'!R$1,FALSE)=J132,"",VLOOKUP($A132,'[1]2. Child Protection'!$B$8:$BG$226,'[1]2. Child Protection'!R$1,FALSE))</f>
        <v/>
      </c>
      <c r="V132" s="18" t="str">
        <f>IF(VLOOKUP($A132,'[1]2. Child Protection'!$B$8:$BG$226,'[1]2. Child Protection'!S$1,FALSE)=K132,"",VLOOKUP($A132,'[1]2. Child Protection'!$B$8:$BG$226,'[1]2. Child Protection'!S$1,FALSE))</f>
        <v/>
      </c>
      <c r="W132" s="2" t="b">
        <f t="shared" si="1"/>
        <v>1</v>
      </c>
      <c r="X132" s="1" t="s">
        <v>210</v>
      </c>
      <c r="Y132" s="58" t="s">
        <v>22</v>
      </c>
      <c r="Z132" s="57"/>
      <c r="AA132" s="58" t="s">
        <v>22</v>
      </c>
      <c r="AB132" s="57"/>
      <c r="AC132" s="57"/>
      <c r="AD132" s="57"/>
      <c r="AE132" s="58" t="s">
        <v>22</v>
      </c>
      <c r="AF132" s="57"/>
      <c r="AG132" s="57"/>
      <c r="AH132" s="57"/>
    </row>
    <row r="133" spans="1:34" x14ac:dyDescent="0.15">
      <c r="A133" s="2" t="s">
        <v>211</v>
      </c>
      <c r="B133" s="54">
        <v>0.5</v>
      </c>
      <c r="C133" s="48"/>
      <c r="D133" s="54">
        <v>13.7</v>
      </c>
      <c r="E133" s="48"/>
      <c r="F133" s="55" t="s">
        <v>78</v>
      </c>
      <c r="G133" s="55" t="s">
        <v>212</v>
      </c>
      <c r="H133" s="55" t="s">
        <v>22</v>
      </c>
      <c r="I133" s="48"/>
      <c r="J133" s="48"/>
      <c r="K133" s="48"/>
      <c r="M133" s="18" t="str">
        <f>IF(VLOOKUP($A133,'[1]2. Child Protection'!$B$8:$BG$226,'[1]2. Child Protection'!J$1,FALSE)=B133,"",VLOOKUP($A133,'[1]2. Child Protection'!$B$8:$BG$226,'[1]2. Child Protection'!J$1,FALSE)-B133)</f>
        <v/>
      </c>
      <c r="N133" s="18" t="str">
        <f>IF(VLOOKUP($A133,'[1]2. Child Protection'!$B$8:$BG$226,'[1]2. Child Protection'!K$1,FALSE)=C133,"",VLOOKUP($A133,'[1]2. Child Protection'!$B$8:$BG$226,'[1]2. Child Protection'!K$1,FALSE))</f>
        <v/>
      </c>
      <c r="O133" s="18" t="str">
        <f>IF(VLOOKUP($A133,'[1]2. Child Protection'!$B$8:$BG$226,'[1]2. Child Protection'!L$1,FALSE)=D133,"",VLOOKUP($A133,'[1]2. Child Protection'!$B$8:$BG$226,'[1]2. Child Protection'!L$1,FALSE)-D133)</f>
        <v/>
      </c>
      <c r="P133" s="18" t="str">
        <f>IF(VLOOKUP($A133,'[1]2. Child Protection'!$B$8:$BG$226,'[1]2. Child Protection'!M$1,FALSE)=E133,"",VLOOKUP($A133,'[1]2. Child Protection'!$B$8:$BG$226,'[1]2. Child Protection'!M$1,FALSE))</f>
        <v/>
      </c>
      <c r="Q133" s="18" t="str">
        <f>IF(VLOOKUP($A133,'[1]2. Child Protection'!$B$8:$BG$226,'[1]2. Child Protection'!N$1,FALSE)=F133,"",VLOOKUP($A133,'[1]2. Child Protection'!$B$8:$BG$226,'[1]2. Child Protection'!N$1,FALSE))</f>
        <v/>
      </c>
      <c r="R133" s="18" t="str">
        <f>IF(VLOOKUP($A133,'[1]2. Child Protection'!$B$8:$BG$226,'[1]2. Child Protection'!O$1,FALSE)=G133,"",VLOOKUP($A133,'[1]2. Child Protection'!$B$8:$BG$226,'[1]2. Child Protection'!O$1,FALSE))</f>
        <v/>
      </c>
      <c r="S133" s="18" t="str">
        <f>IF(VLOOKUP($A133,'[1]2. Child Protection'!$B$8:$BG$226,'[1]2. Child Protection'!P$1,FALSE)=H133,"",VLOOKUP($A133,'[1]2. Child Protection'!$B$8:$BG$226,'[1]2. Child Protection'!P$1,FALSE)-H133)</f>
        <v/>
      </c>
      <c r="T133" s="18" t="str">
        <f>IF(VLOOKUP($A133,'[1]2. Child Protection'!$B$8:$BG$226,'[1]2. Child Protection'!Q$1,FALSE)=I133,"",VLOOKUP($A133,'[1]2. Child Protection'!$B$8:$BG$226,'[1]2. Child Protection'!Q$1,FALSE))</f>
        <v/>
      </c>
      <c r="U133" s="18" t="str">
        <f>IF(VLOOKUP($A133,'[1]2. Child Protection'!$B$8:$BG$226,'[1]2. Child Protection'!R$1,FALSE)=J133,"",VLOOKUP($A133,'[1]2. Child Protection'!$B$8:$BG$226,'[1]2. Child Protection'!R$1,FALSE))</f>
        <v/>
      </c>
      <c r="V133" s="18" t="str">
        <f>IF(VLOOKUP($A133,'[1]2. Child Protection'!$B$8:$BG$226,'[1]2. Child Protection'!S$1,FALSE)=K133,"",VLOOKUP($A133,'[1]2. Child Protection'!$B$8:$BG$226,'[1]2. Child Protection'!S$1,FALSE))</f>
        <v/>
      </c>
      <c r="W133" s="2" t="b">
        <f t="shared" si="1"/>
        <v>0</v>
      </c>
      <c r="X133" s="1" t="s">
        <v>211</v>
      </c>
      <c r="Y133" s="56">
        <v>0.5</v>
      </c>
      <c r="Z133" s="57"/>
      <c r="AA133" s="56">
        <v>13.7</v>
      </c>
      <c r="AB133" s="57"/>
      <c r="AC133" s="58" t="s">
        <v>78</v>
      </c>
      <c r="AD133" s="58" t="s">
        <v>212</v>
      </c>
      <c r="AE133" s="58" t="s">
        <v>22</v>
      </c>
      <c r="AF133" s="57"/>
      <c r="AG133" s="57"/>
      <c r="AH133" s="57"/>
    </row>
    <row r="134" spans="1:34" x14ac:dyDescent="0.15">
      <c r="A134" s="2" t="s">
        <v>213</v>
      </c>
      <c r="B134" s="54">
        <v>16.827000000000002</v>
      </c>
      <c r="C134" s="48"/>
      <c r="D134" s="54">
        <v>52.945999999999998</v>
      </c>
      <c r="E134" s="48"/>
      <c r="F134" s="55" t="s">
        <v>14</v>
      </c>
      <c r="G134" s="55" t="s">
        <v>214</v>
      </c>
      <c r="H134" s="54">
        <v>9.6999999999999993</v>
      </c>
      <c r="I134" s="48"/>
      <c r="J134" s="55" t="s">
        <v>14</v>
      </c>
      <c r="K134" s="55" t="s">
        <v>214</v>
      </c>
      <c r="M134" s="18" t="str">
        <f>IF(VLOOKUP($A134,'[1]2. Child Protection'!$B$8:$BG$226,'[1]2. Child Protection'!J$1,FALSE)=B134,"",VLOOKUP($A134,'[1]2. Child Protection'!$B$8:$BG$226,'[1]2. Child Protection'!J$1,FALSE)-B134)</f>
        <v/>
      </c>
      <c r="N134" s="18" t="str">
        <f>IF(VLOOKUP($A134,'[1]2. Child Protection'!$B$8:$BG$226,'[1]2. Child Protection'!K$1,FALSE)=C134,"",VLOOKUP($A134,'[1]2. Child Protection'!$B$8:$BG$226,'[1]2. Child Protection'!K$1,FALSE))</f>
        <v/>
      </c>
      <c r="O134" s="18" t="str">
        <f>IF(VLOOKUP($A134,'[1]2. Child Protection'!$B$8:$BG$226,'[1]2. Child Protection'!L$1,FALSE)=D134,"",VLOOKUP($A134,'[1]2. Child Protection'!$B$8:$BG$226,'[1]2. Child Protection'!L$1,FALSE)-D134)</f>
        <v/>
      </c>
      <c r="P134" s="18" t="str">
        <f>IF(VLOOKUP($A134,'[1]2. Child Protection'!$B$8:$BG$226,'[1]2. Child Protection'!M$1,FALSE)=E134,"",VLOOKUP($A134,'[1]2. Child Protection'!$B$8:$BG$226,'[1]2. Child Protection'!M$1,FALSE))</f>
        <v/>
      </c>
      <c r="Q134" s="18" t="str">
        <f>IF(VLOOKUP($A134,'[1]2. Child Protection'!$B$8:$BG$226,'[1]2. Child Protection'!N$1,FALSE)=F134,"",VLOOKUP($A134,'[1]2. Child Protection'!$B$8:$BG$226,'[1]2. Child Protection'!N$1,FALSE))</f>
        <v/>
      </c>
      <c r="R134" s="18" t="str">
        <f>IF(VLOOKUP($A134,'[1]2. Child Protection'!$B$8:$BG$226,'[1]2. Child Protection'!O$1,FALSE)=G134,"",VLOOKUP($A134,'[1]2. Child Protection'!$B$8:$BG$226,'[1]2. Child Protection'!O$1,FALSE))</f>
        <v/>
      </c>
      <c r="S134" s="18" t="str">
        <f>IF(VLOOKUP($A134,'[1]2. Child Protection'!$B$8:$BG$226,'[1]2. Child Protection'!P$1,FALSE)=H134,"",VLOOKUP($A134,'[1]2. Child Protection'!$B$8:$BG$226,'[1]2. Child Protection'!P$1,FALSE)-H134)</f>
        <v/>
      </c>
      <c r="T134" s="18" t="str">
        <f>IF(VLOOKUP($A134,'[1]2. Child Protection'!$B$8:$BG$226,'[1]2. Child Protection'!Q$1,FALSE)=I134,"",VLOOKUP($A134,'[1]2. Child Protection'!$B$8:$BG$226,'[1]2. Child Protection'!Q$1,FALSE))</f>
        <v/>
      </c>
      <c r="U134" s="18" t="str">
        <f>IF(VLOOKUP($A134,'[1]2. Child Protection'!$B$8:$BG$226,'[1]2. Child Protection'!R$1,FALSE)=J134,"",VLOOKUP($A134,'[1]2. Child Protection'!$B$8:$BG$226,'[1]2. Child Protection'!R$1,FALSE))</f>
        <v/>
      </c>
      <c r="V134" s="18" t="str">
        <f>IF(VLOOKUP($A134,'[1]2. Child Protection'!$B$8:$BG$226,'[1]2. Child Protection'!S$1,FALSE)=K134,"",VLOOKUP($A134,'[1]2. Child Protection'!$B$8:$BG$226,'[1]2. Child Protection'!S$1,FALSE))</f>
        <v/>
      </c>
      <c r="W134" s="2" t="b">
        <f t="shared" si="1"/>
        <v>1</v>
      </c>
      <c r="X134" s="1" t="s">
        <v>213</v>
      </c>
      <c r="Y134" s="56">
        <v>16.8</v>
      </c>
      <c r="Z134" s="57"/>
      <c r="AA134" s="56">
        <v>52.9</v>
      </c>
      <c r="AB134" s="57"/>
      <c r="AC134" s="58" t="s">
        <v>14</v>
      </c>
      <c r="AD134" s="58" t="s">
        <v>214</v>
      </c>
      <c r="AE134" s="56">
        <v>9.6999999999999993</v>
      </c>
      <c r="AF134" s="57"/>
      <c r="AG134" s="58" t="s">
        <v>14</v>
      </c>
      <c r="AH134" s="58" t="s">
        <v>214</v>
      </c>
    </row>
    <row r="135" spans="1:34" x14ac:dyDescent="0.15">
      <c r="A135" s="2" t="s">
        <v>215</v>
      </c>
      <c r="B135" s="54">
        <v>1.8859999999999999</v>
      </c>
      <c r="C135" s="48"/>
      <c r="D135" s="54">
        <v>16.024000000000001</v>
      </c>
      <c r="E135" s="48"/>
      <c r="F135" s="55" t="s">
        <v>25</v>
      </c>
      <c r="G135" s="55" t="s">
        <v>26</v>
      </c>
      <c r="H135" s="54">
        <v>5</v>
      </c>
      <c r="I135" s="48"/>
      <c r="J135" s="55" t="s">
        <v>25</v>
      </c>
      <c r="K135" s="55" t="s">
        <v>26</v>
      </c>
      <c r="M135" s="18" t="str">
        <f>IF(VLOOKUP($A135,'[1]2. Child Protection'!$B$8:$BG$226,'[1]2. Child Protection'!J$1,FALSE)=B135,"",VLOOKUP($A135,'[1]2. Child Protection'!$B$8:$BG$226,'[1]2. Child Protection'!J$1,FALSE)-B135)</f>
        <v/>
      </c>
      <c r="N135" s="18" t="str">
        <f>IF(VLOOKUP($A135,'[1]2. Child Protection'!$B$8:$BG$226,'[1]2. Child Protection'!K$1,FALSE)=C135,"",VLOOKUP($A135,'[1]2. Child Protection'!$B$8:$BG$226,'[1]2. Child Protection'!K$1,FALSE))</f>
        <v/>
      </c>
      <c r="O135" s="18" t="str">
        <f>IF(VLOOKUP($A135,'[1]2. Child Protection'!$B$8:$BG$226,'[1]2. Child Protection'!L$1,FALSE)=D135,"",VLOOKUP($A135,'[1]2. Child Protection'!$B$8:$BG$226,'[1]2. Child Protection'!L$1,FALSE)-D135)</f>
        <v/>
      </c>
      <c r="P135" s="18" t="str">
        <f>IF(VLOOKUP($A135,'[1]2. Child Protection'!$B$8:$BG$226,'[1]2. Child Protection'!M$1,FALSE)=E135,"",VLOOKUP($A135,'[1]2. Child Protection'!$B$8:$BG$226,'[1]2. Child Protection'!M$1,FALSE))</f>
        <v/>
      </c>
      <c r="Q135" s="18" t="str">
        <f>IF(VLOOKUP($A135,'[1]2. Child Protection'!$B$8:$BG$226,'[1]2. Child Protection'!N$1,FALSE)=F135,"",VLOOKUP($A135,'[1]2. Child Protection'!$B$8:$BG$226,'[1]2. Child Protection'!N$1,FALSE))</f>
        <v/>
      </c>
      <c r="R135" s="18" t="str">
        <f>IF(VLOOKUP($A135,'[1]2. Child Protection'!$B$8:$BG$226,'[1]2. Child Protection'!O$1,FALSE)=G135,"",VLOOKUP($A135,'[1]2. Child Protection'!$B$8:$BG$226,'[1]2. Child Protection'!O$1,FALSE))</f>
        <v/>
      </c>
      <c r="S135" s="18" t="str">
        <f>IF(VLOOKUP($A135,'[1]2. Child Protection'!$B$8:$BG$226,'[1]2. Child Protection'!P$1,FALSE)=H135,"",VLOOKUP($A135,'[1]2. Child Protection'!$B$8:$BG$226,'[1]2. Child Protection'!P$1,FALSE)-H135)</f>
        <v/>
      </c>
      <c r="T135" s="18" t="str">
        <f>IF(VLOOKUP($A135,'[1]2. Child Protection'!$B$8:$BG$226,'[1]2. Child Protection'!Q$1,FALSE)=I135,"",VLOOKUP($A135,'[1]2. Child Protection'!$B$8:$BG$226,'[1]2. Child Protection'!Q$1,FALSE))</f>
        <v/>
      </c>
      <c r="U135" s="18" t="str">
        <f>IF(VLOOKUP($A135,'[1]2. Child Protection'!$B$8:$BG$226,'[1]2. Child Protection'!R$1,FALSE)=J135,"",VLOOKUP($A135,'[1]2. Child Protection'!$B$8:$BG$226,'[1]2. Child Protection'!R$1,FALSE))</f>
        <v/>
      </c>
      <c r="V135" s="18" t="str">
        <f>IF(VLOOKUP($A135,'[1]2. Child Protection'!$B$8:$BG$226,'[1]2. Child Protection'!S$1,FALSE)=K135,"",VLOOKUP($A135,'[1]2. Child Protection'!$B$8:$BG$226,'[1]2. Child Protection'!S$1,FALSE))</f>
        <v/>
      </c>
      <c r="W135" s="2" t="b">
        <f t="shared" si="1"/>
        <v>1</v>
      </c>
      <c r="X135" s="1" t="s">
        <v>215</v>
      </c>
      <c r="Y135" s="56">
        <v>1.9</v>
      </c>
      <c r="Z135" s="57"/>
      <c r="AA135" s="56">
        <v>16</v>
      </c>
      <c r="AB135" s="57"/>
      <c r="AC135" s="58" t="s">
        <v>25</v>
      </c>
      <c r="AD135" s="58" t="s">
        <v>26</v>
      </c>
      <c r="AE135" s="56">
        <v>5</v>
      </c>
      <c r="AF135" s="57"/>
      <c r="AG135" s="58" t="s">
        <v>25</v>
      </c>
      <c r="AH135" s="58" t="s">
        <v>26</v>
      </c>
    </row>
    <row r="136" spans="1:34" x14ac:dyDescent="0.15">
      <c r="A136" s="2" t="s">
        <v>216</v>
      </c>
      <c r="B136" s="54">
        <v>1.5840000000000001</v>
      </c>
      <c r="C136" s="48" t="s">
        <v>37</v>
      </c>
      <c r="D136" s="54">
        <v>6.915</v>
      </c>
      <c r="E136" s="48" t="s">
        <v>37</v>
      </c>
      <c r="F136" s="55" t="s">
        <v>118</v>
      </c>
      <c r="G136" s="55" t="s">
        <v>119</v>
      </c>
      <c r="H136" s="54">
        <v>1.4</v>
      </c>
      <c r="I136" s="48" t="s">
        <v>37</v>
      </c>
      <c r="J136" s="55" t="s">
        <v>118</v>
      </c>
      <c r="K136" s="55" t="s">
        <v>119</v>
      </c>
      <c r="M136" s="18" t="str">
        <f>IF(VLOOKUP($A136,'[1]2. Child Protection'!$B$8:$BG$226,'[1]2. Child Protection'!J$1,FALSE)=B136,"",VLOOKUP($A136,'[1]2. Child Protection'!$B$8:$BG$226,'[1]2. Child Protection'!J$1,FALSE)-B136)</f>
        <v/>
      </c>
      <c r="N136" s="18" t="str">
        <f>IF(VLOOKUP($A136,'[1]2. Child Protection'!$B$8:$BG$226,'[1]2. Child Protection'!K$1,FALSE)=C136,"",VLOOKUP($A136,'[1]2. Child Protection'!$B$8:$BG$226,'[1]2. Child Protection'!K$1,FALSE))</f>
        <v/>
      </c>
      <c r="O136" s="18" t="str">
        <f>IF(VLOOKUP($A136,'[1]2. Child Protection'!$B$8:$BG$226,'[1]2. Child Protection'!L$1,FALSE)=D136,"",VLOOKUP($A136,'[1]2. Child Protection'!$B$8:$BG$226,'[1]2. Child Protection'!L$1,FALSE)-D136)</f>
        <v/>
      </c>
      <c r="P136" s="18" t="str">
        <f>IF(VLOOKUP($A136,'[1]2. Child Protection'!$B$8:$BG$226,'[1]2. Child Protection'!M$1,FALSE)=E136,"",VLOOKUP($A136,'[1]2. Child Protection'!$B$8:$BG$226,'[1]2. Child Protection'!M$1,FALSE))</f>
        <v/>
      </c>
      <c r="Q136" s="18" t="str">
        <f>IF(VLOOKUP($A136,'[1]2. Child Protection'!$B$8:$BG$226,'[1]2. Child Protection'!N$1,FALSE)=F136,"",VLOOKUP($A136,'[1]2. Child Protection'!$B$8:$BG$226,'[1]2. Child Protection'!N$1,FALSE))</f>
        <v/>
      </c>
      <c r="R136" s="18" t="str">
        <f>IF(VLOOKUP($A136,'[1]2. Child Protection'!$B$8:$BG$226,'[1]2. Child Protection'!O$1,FALSE)=G136,"",VLOOKUP($A136,'[1]2. Child Protection'!$B$8:$BG$226,'[1]2. Child Protection'!O$1,FALSE))</f>
        <v/>
      </c>
      <c r="S136" s="18" t="str">
        <f>IF(VLOOKUP($A136,'[1]2. Child Protection'!$B$8:$BG$226,'[1]2. Child Protection'!P$1,FALSE)=H136,"",VLOOKUP($A136,'[1]2. Child Protection'!$B$8:$BG$226,'[1]2. Child Protection'!P$1,FALSE)-H136)</f>
        <v/>
      </c>
      <c r="T136" s="18" t="str">
        <f>IF(VLOOKUP($A136,'[1]2. Child Protection'!$B$8:$BG$226,'[1]2. Child Protection'!Q$1,FALSE)=I136,"",VLOOKUP($A136,'[1]2. Child Protection'!$B$8:$BG$226,'[1]2. Child Protection'!Q$1,FALSE))</f>
        <v/>
      </c>
      <c r="U136" s="18" t="str">
        <f>IF(VLOOKUP($A136,'[1]2. Child Protection'!$B$8:$BG$226,'[1]2. Child Protection'!R$1,FALSE)=J136,"",VLOOKUP($A136,'[1]2. Child Protection'!$B$8:$BG$226,'[1]2. Child Protection'!R$1,FALSE))</f>
        <v/>
      </c>
      <c r="V136" s="18" t="str">
        <f>IF(VLOOKUP($A136,'[1]2. Child Protection'!$B$8:$BG$226,'[1]2. Child Protection'!S$1,FALSE)=K136,"",VLOOKUP($A136,'[1]2. Child Protection'!$B$8:$BG$226,'[1]2. Child Protection'!S$1,FALSE))</f>
        <v/>
      </c>
      <c r="W136" s="2" t="b">
        <f t="shared" si="1"/>
        <v>1</v>
      </c>
      <c r="X136" s="1" t="s">
        <v>216</v>
      </c>
      <c r="Y136" s="56">
        <v>1.6</v>
      </c>
      <c r="Z136" s="57" t="s">
        <v>37</v>
      </c>
      <c r="AA136" s="56">
        <v>6.9</v>
      </c>
      <c r="AB136" s="57" t="s">
        <v>37</v>
      </c>
      <c r="AC136" s="58" t="s">
        <v>118</v>
      </c>
      <c r="AD136" s="58" t="s">
        <v>119</v>
      </c>
      <c r="AE136" s="56">
        <v>1.4</v>
      </c>
      <c r="AF136" s="57" t="s">
        <v>37</v>
      </c>
      <c r="AG136" s="58" t="s">
        <v>118</v>
      </c>
      <c r="AH136" s="58" t="s">
        <v>119</v>
      </c>
    </row>
    <row r="137" spans="1:34" x14ac:dyDescent="0.15">
      <c r="A137" s="2" t="s">
        <v>217</v>
      </c>
      <c r="B137" s="54">
        <v>1.9</v>
      </c>
      <c r="C137" s="48" t="s">
        <v>37</v>
      </c>
      <c r="D137" s="54">
        <v>26.8</v>
      </c>
      <c r="E137" s="48" t="s">
        <v>37</v>
      </c>
      <c r="F137" s="55" t="s">
        <v>199</v>
      </c>
      <c r="G137" s="55" t="s">
        <v>200</v>
      </c>
      <c r="H137" s="54">
        <v>12.3</v>
      </c>
      <c r="I137" s="48" t="s">
        <v>37</v>
      </c>
      <c r="J137" s="55" t="s">
        <v>199</v>
      </c>
      <c r="K137" s="55" t="s">
        <v>200</v>
      </c>
      <c r="M137" s="18" t="str">
        <f>IF(VLOOKUP($A137,'[1]2. Child Protection'!$B$8:$BG$226,'[1]2. Child Protection'!J$1,FALSE)=B137,"",VLOOKUP($A137,'[1]2. Child Protection'!$B$8:$BG$226,'[1]2. Child Protection'!J$1,FALSE)-B137)</f>
        <v/>
      </c>
      <c r="N137" s="18" t="str">
        <f>IF(VLOOKUP($A137,'[1]2. Child Protection'!$B$8:$BG$226,'[1]2. Child Protection'!K$1,FALSE)=C137,"",VLOOKUP($A137,'[1]2. Child Protection'!$B$8:$BG$226,'[1]2. Child Protection'!K$1,FALSE))</f>
        <v/>
      </c>
      <c r="O137" s="18" t="str">
        <f>IF(VLOOKUP($A137,'[1]2. Child Protection'!$B$8:$BG$226,'[1]2. Child Protection'!L$1,FALSE)=D137,"",VLOOKUP($A137,'[1]2. Child Protection'!$B$8:$BG$226,'[1]2. Child Protection'!L$1,FALSE)-D137)</f>
        <v/>
      </c>
      <c r="P137" s="18" t="str">
        <f>IF(VLOOKUP($A137,'[1]2. Child Protection'!$B$8:$BG$226,'[1]2. Child Protection'!M$1,FALSE)=E137,"",VLOOKUP($A137,'[1]2. Child Protection'!$B$8:$BG$226,'[1]2. Child Protection'!M$1,FALSE))</f>
        <v/>
      </c>
      <c r="Q137" s="18" t="str">
        <f>IF(VLOOKUP($A137,'[1]2. Child Protection'!$B$8:$BG$226,'[1]2. Child Protection'!N$1,FALSE)=F137,"",VLOOKUP($A137,'[1]2. Child Protection'!$B$8:$BG$226,'[1]2. Child Protection'!N$1,FALSE))</f>
        <v/>
      </c>
      <c r="R137" s="18" t="str">
        <f>IF(VLOOKUP($A137,'[1]2. Child Protection'!$B$8:$BG$226,'[1]2. Child Protection'!O$1,FALSE)=G137,"",VLOOKUP($A137,'[1]2. Child Protection'!$B$8:$BG$226,'[1]2. Child Protection'!O$1,FALSE))</f>
        <v/>
      </c>
      <c r="S137" s="18" t="str">
        <f>IF(VLOOKUP($A137,'[1]2. Child Protection'!$B$8:$BG$226,'[1]2. Child Protection'!P$1,FALSE)=H137,"",VLOOKUP($A137,'[1]2. Child Protection'!$B$8:$BG$226,'[1]2. Child Protection'!P$1,FALSE)-H137)</f>
        <v/>
      </c>
      <c r="T137" s="18" t="str">
        <f>IF(VLOOKUP($A137,'[1]2. Child Protection'!$B$8:$BG$226,'[1]2. Child Protection'!Q$1,FALSE)=I137,"",VLOOKUP($A137,'[1]2. Child Protection'!$B$8:$BG$226,'[1]2. Child Protection'!Q$1,FALSE))</f>
        <v/>
      </c>
      <c r="U137" s="18" t="str">
        <f>IF(VLOOKUP($A137,'[1]2. Child Protection'!$B$8:$BG$226,'[1]2. Child Protection'!R$1,FALSE)=J137,"",VLOOKUP($A137,'[1]2. Child Protection'!$B$8:$BG$226,'[1]2. Child Protection'!R$1,FALSE))</f>
        <v/>
      </c>
      <c r="V137" s="18" t="str">
        <f>IF(VLOOKUP($A137,'[1]2. Child Protection'!$B$8:$BG$226,'[1]2. Child Protection'!S$1,FALSE)=K137,"",VLOOKUP($A137,'[1]2. Child Protection'!$B$8:$BG$226,'[1]2. Child Protection'!S$1,FALSE))</f>
        <v/>
      </c>
      <c r="W137" s="2" t="b">
        <f t="shared" si="1"/>
        <v>1</v>
      </c>
      <c r="X137" s="1" t="s">
        <v>217</v>
      </c>
      <c r="Y137" s="56">
        <v>1.9</v>
      </c>
      <c r="Z137" s="57" t="s">
        <v>37</v>
      </c>
      <c r="AA137" s="56">
        <v>26.8</v>
      </c>
      <c r="AB137" s="57" t="s">
        <v>37</v>
      </c>
      <c r="AC137" s="58" t="s">
        <v>199</v>
      </c>
      <c r="AD137" s="58" t="s">
        <v>200</v>
      </c>
      <c r="AE137" s="56">
        <v>12.3</v>
      </c>
      <c r="AF137" s="57" t="s">
        <v>37</v>
      </c>
      <c r="AG137" s="58" t="s">
        <v>199</v>
      </c>
      <c r="AH137" s="58" t="s">
        <v>200</v>
      </c>
    </row>
    <row r="138" spans="1:34" x14ac:dyDescent="0.15">
      <c r="A138" s="2" t="s">
        <v>218</v>
      </c>
      <c r="B138" s="54">
        <v>7.9</v>
      </c>
      <c r="C138" s="48"/>
      <c r="D138" s="54">
        <v>32.799999999999997</v>
      </c>
      <c r="E138" s="48"/>
      <c r="F138" s="55" t="s">
        <v>45</v>
      </c>
      <c r="G138" s="55" t="s">
        <v>46</v>
      </c>
      <c r="H138" s="54">
        <v>9</v>
      </c>
      <c r="I138" s="48"/>
      <c r="J138" s="55" t="s">
        <v>45</v>
      </c>
      <c r="K138" s="55" t="s">
        <v>46</v>
      </c>
      <c r="M138" s="18" t="str">
        <f>IF(VLOOKUP($A138,'[1]2. Child Protection'!$B$8:$BG$226,'[1]2. Child Protection'!J$1,FALSE)=B138,"",VLOOKUP($A138,'[1]2. Child Protection'!$B$8:$BG$226,'[1]2. Child Protection'!J$1,FALSE)-B138)</f>
        <v/>
      </c>
      <c r="N138" s="18" t="str">
        <f>IF(VLOOKUP($A138,'[1]2. Child Protection'!$B$8:$BG$226,'[1]2. Child Protection'!K$1,FALSE)=C138,"",VLOOKUP($A138,'[1]2. Child Protection'!$B$8:$BG$226,'[1]2. Child Protection'!K$1,FALSE))</f>
        <v/>
      </c>
      <c r="O138" s="18" t="str">
        <f>IF(VLOOKUP($A138,'[1]2. Child Protection'!$B$8:$BG$226,'[1]2. Child Protection'!L$1,FALSE)=D138,"",VLOOKUP($A138,'[1]2. Child Protection'!$B$8:$BG$226,'[1]2. Child Protection'!L$1,FALSE)-D138)</f>
        <v/>
      </c>
      <c r="P138" s="18" t="str">
        <f>IF(VLOOKUP($A138,'[1]2. Child Protection'!$B$8:$BG$226,'[1]2. Child Protection'!M$1,FALSE)=E138,"",VLOOKUP($A138,'[1]2. Child Protection'!$B$8:$BG$226,'[1]2. Child Protection'!M$1,FALSE))</f>
        <v/>
      </c>
      <c r="Q138" s="18" t="str">
        <f>IF(VLOOKUP($A138,'[1]2. Child Protection'!$B$8:$BG$226,'[1]2. Child Protection'!N$1,FALSE)=F138,"",VLOOKUP($A138,'[1]2. Child Protection'!$B$8:$BG$226,'[1]2. Child Protection'!N$1,FALSE))</f>
        <v/>
      </c>
      <c r="R138" s="18" t="str">
        <f>IF(VLOOKUP($A138,'[1]2. Child Protection'!$B$8:$BG$226,'[1]2. Child Protection'!O$1,FALSE)=G138,"",VLOOKUP($A138,'[1]2. Child Protection'!$B$8:$BG$226,'[1]2. Child Protection'!O$1,FALSE))</f>
        <v/>
      </c>
      <c r="S138" s="18" t="str">
        <f>IF(VLOOKUP($A138,'[1]2. Child Protection'!$B$8:$BG$226,'[1]2. Child Protection'!P$1,FALSE)=H138,"",VLOOKUP($A138,'[1]2. Child Protection'!$B$8:$BG$226,'[1]2. Child Protection'!P$1,FALSE)-H138)</f>
        <v/>
      </c>
      <c r="T138" s="18" t="str">
        <f>IF(VLOOKUP($A138,'[1]2. Child Protection'!$B$8:$BG$226,'[1]2. Child Protection'!Q$1,FALSE)=I138,"",VLOOKUP($A138,'[1]2. Child Protection'!$B$8:$BG$226,'[1]2. Child Protection'!Q$1,FALSE))</f>
        <v/>
      </c>
      <c r="U138" s="18" t="str">
        <f>IF(VLOOKUP($A138,'[1]2. Child Protection'!$B$8:$BG$226,'[1]2. Child Protection'!R$1,FALSE)=J138,"",VLOOKUP($A138,'[1]2. Child Protection'!$B$8:$BG$226,'[1]2. Child Protection'!R$1,FALSE))</f>
        <v/>
      </c>
      <c r="V138" s="18" t="str">
        <f>IF(VLOOKUP($A138,'[1]2. Child Protection'!$B$8:$BG$226,'[1]2. Child Protection'!S$1,FALSE)=K138,"",VLOOKUP($A138,'[1]2. Child Protection'!$B$8:$BG$226,'[1]2. Child Protection'!S$1,FALSE))</f>
        <v/>
      </c>
      <c r="W138" s="2" t="b">
        <f t="shared" si="1"/>
        <v>1</v>
      </c>
      <c r="X138" s="1" t="s">
        <v>218</v>
      </c>
      <c r="Y138" s="56">
        <v>7.9</v>
      </c>
      <c r="Z138" s="57"/>
      <c r="AA138" s="56">
        <v>32.799999999999997</v>
      </c>
      <c r="AB138" s="57"/>
      <c r="AC138" s="58" t="s">
        <v>45</v>
      </c>
      <c r="AD138" s="58" t="s">
        <v>46</v>
      </c>
      <c r="AE138" s="56">
        <v>9</v>
      </c>
      <c r="AF138" s="57"/>
      <c r="AG138" s="58" t="s">
        <v>45</v>
      </c>
      <c r="AH138" s="58" t="s">
        <v>46</v>
      </c>
    </row>
    <row r="139" spans="1:34" x14ac:dyDescent="0.15">
      <c r="A139" s="2" t="s">
        <v>219</v>
      </c>
      <c r="B139" s="55" t="s">
        <v>22</v>
      </c>
      <c r="C139" s="48"/>
      <c r="D139" s="55" t="s">
        <v>22</v>
      </c>
      <c r="E139" s="48"/>
      <c r="F139" s="48"/>
      <c r="G139" s="48"/>
      <c r="H139" s="55" t="s">
        <v>22</v>
      </c>
      <c r="I139" s="48"/>
      <c r="J139" s="48"/>
      <c r="K139" s="48"/>
      <c r="M139" s="18" t="str">
        <f>IF(VLOOKUP($A139,'[1]2. Child Protection'!$B$8:$BG$226,'[1]2. Child Protection'!J$1,FALSE)=B139,"",VLOOKUP($A139,'[1]2. Child Protection'!$B$8:$BG$226,'[1]2. Child Protection'!J$1,FALSE)-B139)</f>
        <v/>
      </c>
      <c r="N139" s="18" t="str">
        <f>IF(VLOOKUP($A139,'[1]2. Child Protection'!$B$8:$BG$226,'[1]2. Child Protection'!K$1,FALSE)=C139,"",VLOOKUP($A139,'[1]2. Child Protection'!$B$8:$BG$226,'[1]2. Child Protection'!K$1,FALSE))</f>
        <v/>
      </c>
      <c r="O139" s="18" t="str">
        <f>IF(VLOOKUP($A139,'[1]2. Child Protection'!$B$8:$BG$226,'[1]2. Child Protection'!L$1,FALSE)=D139,"",VLOOKUP($A139,'[1]2. Child Protection'!$B$8:$BG$226,'[1]2. Child Protection'!L$1,FALSE)-D139)</f>
        <v/>
      </c>
      <c r="P139" s="18" t="str">
        <f>IF(VLOOKUP($A139,'[1]2. Child Protection'!$B$8:$BG$226,'[1]2. Child Protection'!M$1,FALSE)=E139,"",VLOOKUP($A139,'[1]2. Child Protection'!$B$8:$BG$226,'[1]2. Child Protection'!M$1,FALSE))</f>
        <v/>
      </c>
      <c r="Q139" s="18" t="str">
        <f>IF(VLOOKUP($A139,'[1]2. Child Protection'!$B$8:$BG$226,'[1]2. Child Protection'!N$1,FALSE)=F139,"",VLOOKUP($A139,'[1]2. Child Protection'!$B$8:$BG$226,'[1]2. Child Protection'!N$1,FALSE))</f>
        <v/>
      </c>
      <c r="R139" s="18" t="str">
        <f>IF(VLOOKUP($A139,'[1]2. Child Protection'!$B$8:$BG$226,'[1]2. Child Protection'!O$1,FALSE)=G139,"",VLOOKUP($A139,'[1]2. Child Protection'!$B$8:$BG$226,'[1]2. Child Protection'!O$1,FALSE))</f>
        <v/>
      </c>
      <c r="S139" s="18" t="str">
        <f>IF(VLOOKUP($A139,'[1]2. Child Protection'!$B$8:$BG$226,'[1]2. Child Protection'!P$1,FALSE)=H139,"",VLOOKUP($A139,'[1]2. Child Protection'!$B$8:$BG$226,'[1]2. Child Protection'!P$1,FALSE)-H139)</f>
        <v/>
      </c>
      <c r="T139" s="18" t="str">
        <f>IF(VLOOKUP($A139,'[1]2. Child Protection'!$B$8:$BG$226,'[1]2. Child Protection'!Q$1,FALSE)=I139,"",VLOOKUP($A139,'[1]2. Child Protection'!$B$8:$BG$226,'[1]2. Child Protection'!Q$1,FALSE))</f>
        <v/>
      </c>
      <c r="U139" s="18" t="str">
        <f>IF(VLOOKUP($A139,'[1]2. Child Protection'!$B$8:$BG$226,'[1]2. Child Protection'!R$1,FALSE)=J139,"",VLOOKUP($A139,'[1]2. Child Protection'!$B$8:$BG$226,'[1]2. Child Protection'!R$1,FALSE))</f>
        <v/>
      </c>
      <c r="V139" s="18" t="str">
        <f>IF(VLOOKUP($A139,'[1]2. Child Protection'!$B$8:$BG$226,'[1]2. Child Protection'!S$1,FALSE)=K139,"",VLOOKUP($A139,'[1]2. Child Protection'!$B$8:$BG$226,'[1]2. Child Protection'!S$1,FALSE))</f>
        <v/>
      </c>
      <c r="W139" s="2" t="b">
        <f t="shared" si="1"/>
        <v>1</v>
      </c>
      <c r="X139" s="1" t="s">
        <v>365</v>
      </c>
      <c r="Y139" s="58" t="s">
        <v>22</v>
      </c>
      <c r="Z139" s="57"/>
      <c r="AA139" s="58" t="s">
        <v>22</v>
      </c>
      <c r="AB139" s="57"/>
      <c r="AC139" s="57"/>
      <c r="AD139" s="57"/>
      <c r="AE139" s="58" t="s">
        <v>22</v>
      </c>
      <c r="AF139" s="57"/>
      <c r="AG139" s="57"/>
      <c r="AH139" s="57"/>
    </row>
    <row r="140" spans="1:34" x14ac:dyDescent="0.15">
      <c r="A140" s="2" t="s">
        <v>220</v>
      </c>
      <c r="B140" s="55" t="s">
        <v>22</v>
      </c>
      <c r="C140" s="48"/>
      <c r="D140" s="55" t="s">
        <v>22</v>
      </c>
      <c r="E140" s="48"/>
      <c r="F140" s="48"/>
      <c r="G140" s="48"/>
      <c r="H140" s="55" t="s">
        <v>22</v>
      </c>
      <c r="I140" s="48"/>
      <c r="J140" s="48"/>
      <c r="K140" s="48"/>
      <c r="M140" s="18" t="str">
        <f>IF(VLOOKUP($A140,'[1]2. Child Protection'!$B$8:$BG$226,'[1]2. Child Protection'!J$1,FALSE)=B140,"",VLOOKUP($A140,'[1]2. Child Protection'!$B$8:$BG$226,'[1]2. Child Protection'!J$1,FALSE)-B140)</f>
        <v/>
      </c>
      <c r="N140" s="18" t="str">
        <f>IF(VLOOKUP($A140,'[1]2. Child Protection'!$B$8:$BG$226,'[1]2. Child Protection'!K$1,FALSE)=C140,"",VLOOKUP($A140,'[1]2. Child Protection'!$B$8:$BG$226,'[1]2. Child Protection'!K$1,FALSE))</f>
        <v/>
      </c>
      <c r="O140" s="18" t="str">
        <f>IF(VLOOKUP($A140,'[1]2. Child Protection'!$B$8:$BG$226,'[1]2. Child Protection'!L$1,FALSE)=D140,"",VLOOKUP($A140,'[1]2. Child Protection'!$B$8:$BG$226,'[1]2. Child Protection'!L$1,FALSE)-D140)</f>
        <v/>
      </c>
      <c r="P140" s="18" t="str">
        <f>IF(VLOOKUP($A140,'[1]2. Child Protection'!$B$8:$BG$226,'[1]2. Child Protection'!M$1,FALSE)=E140,"",VLOOKUP($A140,'[1]2. Child Protection'!$B$8:$BG$226,'[1]2. Child Protection'!M$1,FALSE))</f>
        <v/>
      </c>
      <c r="Q140" s="18" t="str">
        <f>IF(VLOOKUP($A140,'[1]2. Child Protection'!$B$8:$BG$226,'[1]2. Child Protection'!N$1,FALSE)=F140,"",VLOOKUP($A140,'[1]2. Child Protection'!$B$8:$BG$226,'[1]2. Child Protection'!N$1,FALSE))</f>
        <v/>
      </c>
      <c r="R140" s="18" t="str">
        <f>IF(VLOOKUP($A140,'[1]2. Child Protection'!$B$8:$BG$226,'[1]2. Child Protection'!O$1,FALSE)=G140,"",VLOOKUP($A140,'[1]2. Child Protection'!$B$8:$BG$226,'[1]2. Child Protection'!O$1,FALSE))</f>
        <v/>
      </c>
      <c r="S140" s="18" t="str">
        <f>IF(VLOOKUP($A140,'[1]2. Child Protection'!$B$8:$BG$226,'[1]2. Child Protection'!P$1,FALSE)=H140,"",VLOOKUP($A140,'[1]2. Child Protection'!$B$8:$BG$226,'[1]2. Child Protection'!P$1,FALSE)-H140)</f>
        <v/>
      </c>
      <c r="T140" s="18" t="str">
        <f>IF(VLOOKUP($A140,'[1]2. Child Protection'!$B$8:$BG$226,'[1]2. Child Protection'!Q$1,FALSE)=I140,"",VLOOKUP($A140,'[1]2. Child Protection'!$B$8:$BG$226,'[1]2. Child Protection'!Q$1,FALSE))</f>
        <v/>
      </c>
      <c r="U140" s="18" t="str">
        <f>IF(VLOOKUP($A140,'[1]2. Child Protection'!$B$8:$BG$226,'[1]2. Child Protection'!R$1,FALSE)=J140,"",VLOOKUP($A140,'[1]2. Child Protection'!$B$8:$BG$226,'[1]2. Child Protection'!R$1,FALSE))</f>
        <v/>
      </c>
      <c r="V140" s="18" t="str">
        <f>IF(VLOOKUP($A140,'[1]2. Child Protection'!$B$8:$BG$226,'[1]2. Child Protection'!S$1,FALSE)=K140,"",VLOOKUP($A140,'[1]2. Child Protection'!$B$8:$BG$226,'[1]2. Child Protection'!S$1,FALSE))</f>
        <v/>
      </c>
      <c r="W140" s="2" t="b">
        <f t="shared" si="1"/>
        <v>1</v>
      </c>
      <c r="X140" s="1" t="s">
        <v>220</v>
      </c>
      <c r="Y140" s="58" t="s">
        <v>22</v>
      </c>
      <c r="Z140" s="57"/>
      <c r="AA140" s="58" t="s">
        <v>22</v>
      </c>
      <c r="AB140" s="57"/>
      <c r="AC140" s="57"/>
      <c r="AD140" s="57"/>
      <c r="AE140" s="58" t="s">
        <v>22</v>
      </c>
      <c r="AF140" s="57"/>
      <c r="AG140" s="57"/>
      <c r="AH140" s="57"/>
    </row>
    <row r="141" spans="1:34" x14ac:dyDescent="0.15">
      <c r="A141" s="2" t="s">
        <v>221</v>
      </c>
      <c r="B141" s="54">
        <v>9.6999999999999993</v>
      </c>
      <c r="C141" s="48" t="s">
        <v>37</v>
      </c>
      <c r="D141" s="54">
        <v>35.200000000000003</v>
      </c>
      <c r="E141" s="48" t="s">
        <v>37</v>
      </c>
      <c r="F141" s="55" t="s">
        <v>64</v>
      </c>
      <c r="G141" s="55" t="s">
        <v>222</v>
      </c>
      <c r="H141" s="54">
        <v>19.399999999999999</v>
      </c>
      <c r="I141" s="48" t="s">
        <v>37</v>
      </c>
      <c r="J141" s="55" t="s">
        <v>49</v>
      </c>
      <c r="K141" s="55" t="s">
        <v>222</v>
      </c>
      <c r="M141" s="18" t="str">
        <f>IF(VLOOKUP($A141,'[1]2. Child Protection'!$B$8:$BG$226,'[1]2. Child Protection'!J$1,FALSE)=B141,"",VLOOKUP($A141,'[1]2. Child Protection'!$B$8:$BG$226,'[1]2. Child Protection'!J$1,FALSE)-B141)</f>
        <v/>
      </c>
      <c r="N141" s="18" t="str">
        <f>IF(VLOOKUP($A141,'[1]2. Child Protection'!$B$8:$BG$226,'[1]2. Child Protection'!K$1,FALSE)=C141,"",VLOOKUP($A141,'[1]2. Child Protection'!$B$8:$BG$226,'[1]2. Child Protection'!K$1,FALSE))</f>
        <v/>
      </c>
      <c r="O141" s="18" t="str">
        <f>IF(VLOOKUP($A141,'[1]2. Child Protection'!$B$8:$BG$226,'[1]2. Child Protection'!L$1,FALSE)=D141,"",VLOOKUP($A141,'[1]2. Child Protection'!$B$8:$BG$226,'[1]2. Child Protection'!L$1,FALSE)-D141)</f>
        <v/>
      </c>
      <c r="P141" s="18" t="str">
        <f>IF(VLOOKUP($A141,'[1]2. Child Protection'!$B$8:$BG$226,'[1]2. Child Protection'!M$1,FALSE)=E141,"",VLOOKUP($A141,'[1]2. Child Protection'!$B$8:$BG$226,'[1]2. Child Protection'!M$1,FALSE))</f>
        <v/>
      </c>
      <c r="Q141" s="18" t="str">
        <f>IF(VLOOKUP($A141,'[1]2. Child Protection'!$B$8:$BG$226,'[1]2. Child Protection'!N$1,FALSE)=F141,"",VLOOKUP($A141,'[1]2. Child Protection'!$B$8:$BG$226,'[1]2. Child Protection'!N$1,FALSE))</f>
        <v/>
      </c>
      <c r="R141" s="18" t="str">
        <f>IF(VLOOKUP($A141,'[1]2. Child Protection'!$B$8:$BG$226,'[1]2. Child Protection'!O$1,FALSE)=G141,"",VLOOKUP($A141,'[1]2. Child Protection'!$B$8:$BG$226,'[1]2. Child Protection'!O$1,FALSE))</f>
        <v/>
      </c>
      <c r="S141" s="18" t="str">
        <f>IF(VLOOKUP($A141,'[1]2. Child Protection'!$B$8:$BG$226,'[1]2. Child Protection'!P$1,FALSE)=H141,"",VLOOKUP($A141,'[1]2. Child Protection'!$B$8:$BG$226,'[1]2. Child Protection'!P$1,FALSE)-H141)</f>
        <v/>
      </c>
      <c r="T141" s="18" t="str">
        <f>IF(VLOOKUP($A141,'[1]2. Child Protection'!$B$8:$BG$226,'[1]2. Child Protection'!Q$1,FALSE)=I141,"",VLOOKUP($A141,'[1]2. Child Protection'!$B$8:$BG$226,'[1]2. Child Protection'!Q$1,FALSE))</f>
        <v/>
      </c>
      <c r="U141" s="18" t="str">
        <f>IF(VLOOKUP($A141,'[1]2. Child Protection'!$B$8:$BG$226,'[1]2. Child Protection'!R$1,FALSE)=J141,"",VLOOKUP($A141,'[1]2. Child Protection'!$B$8:$BG$226,'[1]2. Child Protection'!R$1,FALSE))</f>
        <v/>
      </c>
      <c r="V141" s="18" t="str">
        <f>IF(VLOOKUP($A141,'[1]2. Child Protection'!$B$8:$BG$226,'[1]2. Child Protection'!S$1,FALSE)=K141,"",VLOOKUP($A141,'[1]2. Child Protection'!$B$8:$BG$226,'[1]2. Child Protection'!S$1,FALSE))</f>
        <v/>
      </c>
      <c r="W141" s="2" t="b">
        <f t="shared" si="1"/>
        <v>1</v>
      </c>
      <c r="X141" s="1" t="s">
        <v>221</v>
      </c>
      <c r="Y141" s="56">
        <v>9.6999999999999993</v>
      </c>
      <c r="Z141" s="57" t="s">
        <v>37</v>
      </c>
      <c r="AA141" s="56">
        <v>35.200000000000003</v>
      </c>
      <c r="AB141" s="57" t="s">
        <v>37</v>
      </c>
      <c r="AC141" s="58" t="s">
        <v>64</v>
      </c>
      <c r="AD141" s="58" t="s">
        <v>222</v>
      </c>
      <c r="AE141" s="56">
        <v>19.399999999999999</v>
      </c>
      <c r="AF141" s="57" t="s">
        <v>37</v>
      </c>
      <c r="AG141" s="58" t="s">
        <v>49</v>
      </c>
      <c r="AH141" s="58" t="s">
        <v>222</v>
      </c>
    </row>
    <row r="142" spans="1:34" x14ac:dyDescent="0.15">
      <c r="A142" s="2" t="s">
        <v>223</v>
      </c>
      <c r="B142" s="54">
        <v>28</v>
      </c>
      <c r="C142" s="48" t="s">
        <v>37</v>
      </c>
      <c r="D142" s="54">
        <v>76.27</v>
      </c>
      <c r="E142" s="48" t="s">
        <v>37</v>
      </c>
      <c r="F142" s="55" t="s">
        <v>49</v>
      </c>
      <c r="G142" s="55" t="s">
        <v>93</v>
      </c>
      <c r="H142" s="54">
        <v>5.7</v>
      </c>
      <c r="I142" s="48" t="s">
        <v>37</v>
      </c>
      <c r="J142" s="55" t="s">
        <v>49</v>
      </c>
      <c r="K142" s="55" t="s">
        <v>93</v>
      </c>
      <c r="M142" s="18" t="str">
        <f>IF(VLOOKUP($A142,'[1]2. Child Protection'!$B$8:$BG$226,'[1]2. Child Protection'!J$1,FALSE)=B142,"",VLOOKUP($A142,'[1]2. Child Protection'!$B$8:$BG$226,'[1]2. Child Protection'!J$1,FALSE)-B142)</f>
        <v/>
      </c>
      <c r="N142" s="18" t="str">
        <f>IF(VLOOKUP($A142,'[1]2. Child Protection'!$B$8:$BG$226,'[1]2. Child Protection'!K$1,FALSE)=C142,"",VLOOKUP($A142,'[1]2. Child Protection'!$B$8:$BG$226,'[1]2. Child Protection'!K$1,FALSE))</f>
        <v/>
      </c>
      <c r="O142" s="18" t="str">
        <f>IF(VLOOKUP($A142,'[1]2. Child Protection'!$B$8:$BG$226,'[1]2. Child Protection'!L$1,FALSE)=D142,"",VLOOKUP($A142,'[1]2. Child Protection'!$B$8:$BG$226,'[1]2. Child Protection'!L$1,FALSE)-D142)</f>
        <v/>
      </c>
      <c r="P142" s="18" t="str">
        <f>IF(VLOOKUP($A142,'[1]2. Child Protection'!$B$8:$BG$226,'[1]2. Child Protection'!M$1,FALSE)=E142,"",VLOOKUP($A142,'[1]2. Child Protection'!$B$8:$BG$226,'[1]2. Child Protection'!M$1,FALSE))</f>
        <v/>
      </c>
      <c r="Q142" s="18" t="str">
        <f>IF(VLOOKUP($A142,'[1]2. Child Protection'!$B$8:$BG$226,'[1]2. Child Protection'!N$1,FALSE)=F142,"",VLOOKUP($A142,'[1]2. Child Protection'!$B$8:$BG$226,'[1]2. Child Protection'!N$1,FALSE))</f>
        <v/>
      </c>
      <c r="R142" s="18" t="str">
        <f>IF(VLOOKUP($A142,'[1]2. Child Protection'!$B$8:$BG$226,'[1]2. Child Protection'!O$1,FALSE)=G142,"",VLOOKUP($A142,'[1]2. Child Protection'!$B$8:$BG$226,'[1]2. Child Protection'!O$1,FALSE))</f>
        <v/>
      </c>
      <c r="S142" s="18" t="str">
        <f>IF(VLOOKUP($A142,'[1]2. Child Protection'!$B$8:$BG$226,'[1]2. Child Protection'!P$1,FALSE)=H142,"",VLOOKUP($A142,'[1]2. Child Protection'!$B$8:$BG$226,'[1]2. Child Protection'!P$1,FALSE)-H142)</f>
        <v/>
      </c>
      <c r="T142" s="18" t="str">
        <f>IF(VLOOKUP($A142,'[1]2. Child Protection'!$B$8:$BG$226,'[1]2. Child Protection'!Q$1,FALSE)=I142,"",VLOOKUP($A142,'[1]2. Child Protection'!$B$8:$BG$226,'[1]2. Child Protection'!Q$1,FALSE))</f>
        <v/>
      </c>
      <c r="U142" s="18" t="str">
        <f>IF(VLOOKUP($A142,'[1]2. Child Protection'!$B$8:$BG$226,'[1]2. Child Protection'!R$1,FALSE)=J142,"",VLOOKUP($A142,'[1]2. Child Protection'!$B$8:$BG$226,'[1]2. Child Protection'!R$1,FALSE))</f>
        <v/>
      </c>
      <c r="V142" s="18" t="str">
        <f>IF(VLOOKUP($A142,'[1]2. Child Protection'!$B$8:$BG$226,'[1]2. Child Protection'!S$1,FALSE)=K142,"",VLOOKUP($A142,'[1]2. Child Protection'!$B$8:$BG$226,'[1]2. Child Protection'!S$1,FALSE))</f>
        <v/>
      </c>
      <c r="W142" s="2" t="b">
        <f t="shared" ref="W142:W205" si="2">K142=G142</f>
        <v>1</v>
      </c>
      <c r="X142" s="1" t="s">
        <v>223</v>
      </c>
      <c r="Y142" s="56">
        <v>28</v>
      </c>
      <c r="Z142" s="57" t="s">
        <v>37</v>
      </c>
      <c r="AA142" s="56">
        <v>76.3</v>
      </c>
      <c r="AB142" s="57" t="s">
        <v>37</v>
      </c>
      <c r="AC142" s="58" t="s">
        <v>49</v>
      </c>
      <c r="AD142" s="58" t="s">
        <v>93</v>
      </c>
      <c r="AE142" s="56">
        <v>5.7</v>
      </c>
      <c r="AF142" s="57" t="s">
        <v>37</v>
      </c>
      <c r="AG142" s="58" t="s">
        <v>49</v>
      </c>
      <c r="AH142" s="58" t="s">
        <v>93</v>
      </c>
    </row>
    <row r="143" spans="1:34" x14ac:dyDescent="0.15">
      <c r="A143" s="2" t="s">
        <v>224</v>
      </c>
      <c r="B143" s="54">
        <v>12.253</v>
      </c>
      <c r="C143" s="48" t="s">
        <v>30</v>
      </c>
      <c r="D143" s="54">
        <v>30.323</v>
      </c>
      <c r="E143" s="48" t="s">
        <v>30</v>
      </c>
      <c r="F143" s="55" t="s">
        <v>112</v>
      </c>
      <c r="G143" s="55" t="s">
        <v>136</v>
      </c>
      <c r="H143" s="54">
        <v>1.611</v>
      </c>
      <c r="I143" s="48" t="s">
        <v>30</v>
      </c>
      <c r="J143" s="55" t="s">
        <v>112</v>
      </c>
      <c r="K143" s="55" t="s">
        <v>136</v>
      </c>
      <c r="M143" s="18" t="str">
        <f>IF(VLOOKUP($A143,'[1]2. Child Protection'!$B$8:$BG$226,'[1]2. Child Protection'!J$1,FALSE)=B143,"",VLOOKUP($A143,'[1]2. Child Protection'!$B$8:$BG$226,'[1]2. Child Protection'!J$1,FALSE)-B143)</f>
        <v/>
      </c>
      <c r="N143" s="18" t="str">
        <f>IF(VLOOKUP($A143,'[1]2. Child Protection'!$B$8:$BG$226,'[1]2. Child Protection'!K$1,FALSE)=C143,"",VLOOKUP($A143,'[1]2. Child Protection'!$B$8:$BG$226,'[1]2. Child Protection'!K$1,FALSE))</f>
        <v/>
      </c>
      <c r="O143" s="18" t="str">
        <f>IF(VLOOKUP($A143,'[1]2. Child Protection'!$B$8:$BG$226,'[1]2. Child Protection'!L$1,FALSE)=D143,"",VLOOKUP($A143,'[1]2. Child Protection'!$B$8:$BG$226,'[1]2. Child Protection'!L$1,FALSE)-D143)</f>
        <v/>
      </c>
      <c r="P143" s="18" t="str">
        <f>IF(VLOOKUP($A143,'[1]2. Child Protection'!$B$8:$BG$226,'[1]2. Child Protection'!M$1,FALSE)=E143,"",VLOOKUP($A143,'[1]2. Child Protection'!$B$8:$BG$226,'[1]2. Child Protection'!M$1,FALSE))</f>
        <v/>
      </c>
      <c r="Q143" s="18" t="str">
        <f>IF(VLOOKUP($A143,'[1]2. Child Protection'!$B$8:$BG$226,'[1]2. Child Protection'!N$1,FALSE)=F143,"",VLOOKUP($A143,'[1]2. Child Protection'!$B$8:$BG$226,'[1]2. Child Protection'!N$1,FALSE))</f>
        <v/>
      </c>
      <c r="R143" s="18" t="str">
        <f>IF(VLOOKUP($A143,'[1]2. Child Protection'!$B$8:$BG$226,'[1]2. Child Protection'!O$1,FALSE)=G143,"",VLOOKUP($A143,'[1]2. Child Protection'!$B$8:$BG$226,'[1]2. Child Protection'!O$1,FALSE))</f>
        <v/>
      </c>
      <c r="S143" s="18" t="str">
        <f>IF(VLOOKUP($A143,'[1]2. Child Protection'!$B$8:$BG$226,'[1]2. Child Protection'!P$1,FALSE)=H143,"",VLOOKUP($A143,'[1]2. Child Protection'!$B$8:$BG$226,'[1]2. Child Protection'!P$1,FALSE)-H143)</f>
        <v/>
      </c>
      <c r="T143" s="18" t="str">
        <f>IF(VLOOKUP($A143,'[1]2. Child Protection'!$B$8:$BG$226,'[1]2. Child Protection'!Q$1,FALSE)=I143,"",VLOOKUP($A143,'[1]2. Child Protection'!$B$8:$BG$226,'[1]2. Child Protection'!Q$1,FALSE))</f>
        <v/>
      </c>
      <c r="U143" s="18" t="str">
        <f>IF(VLOOKUP($A143,'[1]2. Child Protection'!$B$8:$BG$226,'[1]2. Child Protection'!R$1,FALSE)=J143,"",VLOOKUP($A143,'[1]2. Child Protection'!$B$8:$BG$226,'[1]2. Child Protection'!R$1,FALSE))</f>
        <v/>
      </c>
      <c r="V143" s="18" t="str">
        <f>IF(VLOOKUP($A143,'[1]2. Child Protection'!$B$8:$BG$226,'[1]2. Child Protection'!S$1,FALSE)=K143,"",VLOOKUP($A143,'[1]2. Child Protection'!$B$8:$BG$226,'[1]2. Child Protection'!S$1,FALSE))</f>
        <v/>
      </c>
      <c r="W143" s="2" t="b">
        <f t="shared" si="2"/>
        <v>1</v>
      </c>
      <c r="X143" s="1" t="s">
        <v>224</v>
      </c>
      <c r="Y143" s="56">
        <v>15.7</v>
      </c>
      <c r="Z143" s="57"/>
      <c r="AA143" s="56">
        <v>43.4</v>
      </c>
      <c r="AB143" s="57"/>
      <c r="AC143" s="58" t="s">
        <v>78</v>
      </c>
      <c r="AD143" s="58" t="s">
        <v>79</v>
      </c>
      <c r="AE143" s="56">
        <v>3.2</v>
      </c>
      <c r="AF143" s="57"/>
      <c r="AG143" s="58" t="s">
        <v>78</v>
      </c>
      <c r="AH143" s="58" t="s">
        <v>79</v>
      </c>
    </row>
    <row r="144" spans="1:34" x14ac:dyDescent="0.15">
      <c r="A144" s="2" t="s">
        <v>225</v>
      </c>
      <c r="B144" s="55" t="s">
        <v>22</v>
      </c>
      <c r="C144" s="48"/>
      <c r="D144" s="55" t="s">
        <v>22</v>
      </c>
      <c r="E144" s="48"/>
      <c r="F144" s="48"/>
      <c r="G144" s="48"/>
      <c r="H144" s="55" t="s">
        <v>22</v>
      </c>
      <c r="I144" s="48"/>
      <c r="J144" s="48"/>
      <c r="K144" s="48"/>
      <c r="M144" s="18" t="str">
        <f>IF(VLOOKUP($A144,'[1]2. Child Protection'!$B$8:$BG$226,'[1]2. Child Protection'!J$1,FALSE)=B144,"",VLOOKUP($A144,'[1]2. Child Protection'!$B$8:$BG$226,'[1]2. Child Protection'!J$1,FALSE)-B144)</f>
        <v/>
      </c>
      <c r="N144" s="18" t="str">
        <f>IF(VLOOKUP($A144,'[1]2. Child Protection'!$B$8:$BG$226,'[1]2. Child Protection'!K$1,FALSE)=C144,"",VLOOKUP($A144,'[1]2. Child Protection'!$B$8:$BG$226,'[1]2. Child Protection'!K$1,FALSE))</f>
        <v/>
      </c>
      <c r="O144" s="18" t="str">
        <f>IF(VLOOKUP($A144,'[1]2. Child Protection'!$B$8:$BG$226,'[1]2. Child Protection'!L$1,FALSE)=D144,"",VLOOKUP($A144,'[1]2. Child Protection'!$B$8:$BG$226,'[1]2. Child Protection'!L$1,FALSE)-D144)</f>
        <v/>
      </c>
      <c r="P144" s="18" t="str">
        <f>IF(VLOOKUP($A144,'[1]2. Child Protection'!$B$8:$BG$226,'[1]2. Child Protection'!M$1,FALSE)=E144,"",VLOOKUP($A144,'[1]2. Child Protection'!$B$8:$BG$226,'[1]2. Child Protection'!M$1,FALSE))</f>
        <v/>
      </c>
      <c r="Q144" s="18" t="str">
        <f>IF(VLOOKUP($A144,'[1]2. Child Protection'!$B$8:$BG$226,'[1]2. Child Protection'!N$1,FALSE)=F144,"",VLOOKUP($A144,'[1]2. Child Protection'!$B$8:$BG$226,'[1]2. Child Protection'!N$1,FALSE))</f>
        <v/>
      </c>
      <c r="R144" s="18" t="str">
        <f>IF(VLOOKUP($A144,'[1]2. Child Protection'!$B$8:$BG$226,'[1]2. Child Protection'!O$1,FALSE)=G144,"",VLOOKUP($A144,'[1]2. Child Protection'!$B$8:$BG$226,'[1]2. Child Protection'!O$1,FALSE))</f>
        <v/>
      </c>
      <c r="S144" s="18" t="str">
        <f>IF(VLOOKUP($A144,'[1]2. Child Protection'!$B$8:$BG$226,'[1]2. Child Protection'!P$1,FALSE)=H144,"",VLOOKUP($A144,'[1]2. Child Protection'!$B$8:$BG$226,'[1]2. Child Protection'!P$1,FALSE)-H144)</f>
        <v/>
      </c>
      <c r="T144" s="18" t="str">
        <f>IF(VLOOKUP($A144,'[1]2. Child Protection'!$B$8:$BG$226,'[1]2. Child Protection'!Q$1,FALSE)=I144,"",VLOOKUP($A144,'[1]2. Child Protection'!$B$8:$BG$226,'[1]2. Child Protection'!Q$1,FALSE))</f>
        <v/>
      </c>
      <c r="U144" s="18" t="str">
        <f>IF(VLOOKUP($A144,'[1]2. Child Protection'!$B$8:$BG$226,'[1]2. Child Protection'!R$1,FALSE)=J144,"",VLOOKUP($A144,'[1]2. Child Protection'!$B$8:$BG$226,'[1]2. Child Protection'!R$1,FALSE))</f>
        <v/>
      </c>
      <c r="V144" s="18" t="str">
        <f>IF(VLOOKUP($A144,'[1]2. Child Protection'!$B$8:$BG$226,'[1]2. Child Protection'!S$1,FALSE)=K144,"",VLOOKUP($A144,'[1]2. Child Protection'!$B$8:$BG$226,'[1]2. Child Protection'!S$1,FALSE))</f>
        <v/>
      </c>
      <c r="W144" s="2" t="b">
        <f t="shared" si="2"/>
        <v>1</v>
      </c>
      <c r="X144" s="1" t="s">
        <v>225</v>
      </c>
      <c r="Y144" s="58" t="s">
        <v>22</v>
      </c>
      <c r="Z144" s="57"/>
      <c r="AA144" s="58" t="s">
        <v>22</v>
      </c>
      <c r="AB144" s="57"/>
      <c r="AC144" s="57"/>
      <c r="AD144" s="57"/>
      <c r="AE144" s="58" t="s">
        <v>22</v>
      </c>
      <c r="AF144" s="57"/>
      <c r="AG144" s="57"/>
      <c r="AH144" s="57"/>
    </row>
    <row r="145" spans="1:34" x14ac:dyDescent="0.15">
      <c r="A145" s="2" t="s">
        <v>226</v>
      </c>
      <c r="B145" s="54">
        <v>0.3</v>
      </c>
      <c r="C145" s="48"/>
      <c r="D145" s="54">
        <v>7.5</v>
      </c>
      <c r="E145" s="48"/>
      <c r="F145" s="55" t="s">
        <v>20</v>
      </c>
      <c r="G145" s="55" t="s">
        <v>21</v>
      </c>
      <c r="H145" s="55" t="s">
        <v>22</v>
      </c>
      <c r="I145" s="48"/>
      <c r="J145" s="48"/>
      <c r="K145" s="48"/>
      <c r="M145" s="18" t="str">
        <f>IF(VLOOKUP($A145,'[1]2. Child Protection'!$B$8:$BG$226,'[1]2. Child Protection'!J$1,FALSE)=B145,"",VLOOKUP($A145,'[1]2. Child Protection'!$B$8:$BG$226,'[1]2. Child Protection'!J$1,FALSE)-B145)</f>
        <v/>
      </c>
      <c r="N145" s="18" t="str">
        <f>IF(VLOOKUP($A145,'[1]2. Child Protection'!$B$8:$BG$226,'[1]2. Child Protection'!K$1,FALSE)=C145,"",VLOOKUP($A145,'[1]2. Child Protection'!$B$8:$BG$226,'[1]2. Child Protection'!K$1,FALSE))</f>
        <v/>
      </c>
      <c r="O145" s="18" t="str">
        <f>IF(VLOOKUP($A145,'[1]2. Child Protection'!$B$8:$BG$226,'[1]2. Child Protection'!L$1,FALSE)=D145,"",VLOOKUP($A145,'[1]2. Child Protection'!$B$8:$BG$226,'[1]2. Child Protection'!L$1,FALSE)-D145)</f>
        <v/>
      </c>
      <c r="P145" s="18" t="str">
        <f>IF(VLOOKUP($A145,'[1]2. Child Protection'!$B$8:$BG$226,'[1]2. Child Protection'!M$1,FALSE)=E145,"",VLOOKUP($A145,'[1]2. Child Protection'!$B$8:$BG$226,'[1]2. Child Protection'!M$1,FALSE))</f>
        <v/>
      </c>
      <c r="Q145" s="18" t="str">
        <f>IF(VLOOKUP($A145,'[1]2. Child Protection'!$B$8:$BG$226,'[1]2. Child Protection'!N$1,FALSE)=F145,"",VLOOKUP($A145,'[1]2. Child Protection'!$B$8:$BG$226,'[1]2. Child Protection'!N$1,FALSE))</f>
        <v/>
      </c>
      <c r="R145" s="18" t="str">
        <f>IF(VLOOKUP($A145,'[1]2. Child Protection'!$B$8:$BG$226,'[1]2. Child Protection'!O$1,FALSE)=G145,"",VLOOKUP($A145,'[1]2. Child Protection'!$B$8:$BG$226,'[1]2. Child Protection'!O$1,FALSE))</f>
        <v/>
      </c>
      <c r="S145" s="18" t="str">
        <f>IF(VLOOKUP($A145,'[1]2. Child Protection'!$B$8:$BG$226,'[1]2. Child Protection'!P$1,FALSE)=H145,"",VLOOKUP($A145,'[1]2. Child Protection'!$B$8:$BG$226,'[1]2. Child Protection'!P$1,FALSE)-H145)</f>
        <v/>
      </c>
      <c r="T145" s="18" t="str">
        <f>IF(VLOOKUP($A145,'[1]2. Child Protection'!$B$8:$BG$226,'[1]2. Child Protection'!Q$1,FALSE)=I145,"",VLOOKUP($A145,'[1]2. Child Protection'!$B$8:$BG$226,'[1]2. Child Protection'!Q$1,FALSE))</f>
        <v/>
      </c>
      <c r="U145" s="18" t="str">
        <f>IF(VLOOKUP($A145,'[1]2. Child Protection'!$B$8:$BG$226,'[1]2. Child Protection'!R$1,FALSE)=J145,"",VLOOKUP($A145,'[1]2. Child Protection'!$B$8:$BG$226,'[1]2. Child Protection'!R$1,FALSE))</f>
        <v/>
      </c>
      <c r="V145" s="18" t="str">
        <f>IF(VLOOKUP($A145,'[1]2. Child Protection'!$B$8:$BG$226,'[1]2. Child Protection'!S$1,FALSE)=K145,"",VLOOKUP($A145,'[1]2. Child Protection'!$B$8:$BG$226,'[1]2. Child Protection'!S$1,FALSE))</f>
        <v/>
      </c>
      <c r="W145" s="2" t="b">
        <f t="shared" si="2"/>
        <v>0</v>
      </c>
      <c r="X145" s="1" t="s">
        <v>226</v>
      </c>
      <c r="Y145" s="56">
        <v>0.3</v>
      </c>
      <c r="Z145" s="57"/>
      <c r="AA145" s="56">
        <v>7.5</v>
      </c>
      <c r="AB145" s="57"/>
      <c r="AC145" s="58" t="s">
        <v>20</v>
      </c>
      <c r="AD145" s="58" t="s">
        <v>21</v>
      </c>
      <c r="AE145" s="58" t="s">
        <v>22</v>
      </c>
      <c r="AF145" s="57"/>
      <c r="AG145" s="57"/>
      <c r="AH145" s="57"/>
    </row>
    <row r="146" spans="1:34" x14ac:dyDescent="0.15">
      <c r="A146" s="2" t="s">
        <v>227</v>
      </c>
      <c r="B146" s="55" t="s">
        <v>22</v>
      </c>
      <c r="C146" s="48"/>
      <c r="D146" s="54">
        <v>1.2999999999999999E-2</v>
      </c>
      <c r="E146" s="48" t="s">
        <v>30</v>
      </c>
      <c r="F146" s="55" t="s">
        <v>112</v>
      </c>
      <c r="G146" s="55" t="s">
        <v>228</v>
      </c>
      <c r="H146" s="55" t="s">
        <v>22</v>
      </c>
      <c r="I146" s="48"/>
      <c r="J146" s="48"/>
      <c r="K146" s="48"/>
      <c r="M146" s="18" t="str">
        <f>IF(VLOOKUP($A146,'[1]2. Child Protection'!$B$8:$BG$226,'[1]2. Child Protection'!J$1,FALSE)=B146,"",VLOOKUP($A146,'[1]2. Child Protection'!$B$8:$BG$226,'[1]2. Child Protection'!J$1,FALSE)-B146)</f>
        <v/>
      </c>
      <c r="N146" s="18" t="str">
        <f>IF(VLOOKUP($A146,'[1]2. Child Protection'!$B$8:$BG$226,'[1]2. Child Protection'!K$1,FALSE)=C146,"",VLOOKUP($A146,'[1]2. Child Protection'!$B$8:$BG$226,'[1]2. Child Protection'!K$1,FALSE))</f>
        <v/>
      </c>
      <c r="O146" s="18" t="str">
        <f>IF(VLOOKUP($A146,'[1]2. Child Protection'!$B$8:$BG$226,'[1]2. Child Protection'!L$1,FALSE)=D146,"",VLOOKUP($A146,'[1]2. Child Protection'!$B$8:$BG$226,'[1]2. Child Protection'!L$1,FALSE)-D146)</f>
        <v/>
      </c>
      <c r="P146" s="18" t="str">
        <f>IF(VLOOKUP($A146,'[1]2. Child Protection'!$B$8:$BG$226,'[1]2. Child Protection'!M$1,FALSE)=E146,"",VLOOKUP($A146,'[1]2. Child Protection'!$B$8:$BG$226,'[1]2. Child Protection'!M$1,FALSE))</f>
        <v/>
      </c>
      <c r="Q146" s="18" t="str">
        <f>IF(VLOOKUP($A146,'[1]2. Child Protection'!$B$8:$BG$226,'[1]2. Child Protection'!N$1,FALSE)=F146,"",VLOOKUP($A146,'[1]2. Child Protection'!$B$8:$BG$226,'[1]2. Child Protection'!N$1,FALSE))</f>
        <v/>
      </c>
      <c r="R146" s="18" t="str">
        <f>IF(VLOOKUP($A146,'[1]2. Child Protection'!$B$8:$BG$226,'[1]2. Child Protection'!O$1,FALSE)=G146,"",VLOOKUP($A146,'[1]2. Child Protection'!$B$8:$BG$226,'[1]2. Child Protection'!O$1,FALSE))</f>
        <v/>
      </c>
      <c r="S146" s="18" t="str">
        <f>IF(VLOOKUP($A146,'[1]2. Child Protection'!$B$8:$BG$226,'[1]2. Child Protection'!P$1,FALSE)=H146,"",VLOOKUP($A146,'[1]2. Child Protection'!$B$8:$BG$226,'[1]2. Child Protection'!P$1,FALSE)-H146)</f>
        <v/>
      </c>
      <c r="T146" s="18" t="str">
        <f>IF(VLOOKUP($A146,'[1]2. Child Protection'!$B$8:$BG$226,'[1]2. Child Protection'!Q$1,FALSE)=I146,"",VLOOKUP($A146,'[1]2. Child Protection'!$B$8:$BG$226,'[1]2. Child Protection'!Q$1,FALSE))</f>
        <v/>
      </c>
      <c r="U146" s="18" t="str">
        <f>IF(VLOOKUP($A146,'[1]2. Child Protection'!$B$8:$BG$226,'[1]2. Child Protection'!R$1,FALSE)=J146,"",VLOOKUP($A146,'[1]2. Child Protection'!$B$8:$BG$226,'[1]2. Child Protection'!R$1,FALSE))</f>
        <v/>
      </c>
      <c r="V146" s="18" t="str">
        <f>IF(VLOOKUP($A146,'[1]2. Child Protection'!$B$8:$BG$226,'[1]2. Child Protection'!S$1,FALSE)=K146,"",VLOOKUP($A146,'[1]2. Child Protection'!$B$8:$BG$226,'[1]2. Child Protection'!S$1,FALSE))</f>
        <v/>
      </c>
      <c r="W146" s="2" t="b">
        <f t="shared" si="2"/>
        <v>0</v>
      </c>
      <c r="X146" s="1" t="s">
        <v>227</v>
      </c>
      <c r="Y146" s="58" t="s">
        <v>22</v>
      </c>
      <c r="Z146" s="57"/>
      <c r="AA146" s="56">
        <v>0</v>
      </c>
      <c r="AB146" s="57" t="s">
        <v>30</v>
      </c>
      <c r="AC146" s="58" t="s">
        <v>89</v>
      </c>
      <c r="AD146" s="58" t="s">
        <v>366</v>
      </c>
      <c r="AE146" s="58" t="s">
        <v>22</v>
      </c>
      <c r="AF146" s="57"/>
      <c r="AG146" s="57"/>
      <c r="AH146" s="57"/>
    </row>
    <row r="147" spans="1:34" x14ac:dyDescent="0.15">
      <c r="A147" s="2" t="s">
        <v>229</v>
      </c>
      <c r="B147" s="54">
        <v>1.2</v>
      </c>
      <c r="C147" s="48" t="s">
        <v>37</v>
      </c>
      <c r="D147" s="54">
        <v>4</v>
      </c>
      <c r="E147" s="48" t="s">
        <v>37</v>
      </c>
      <c r="F147" s="55" t="s">
        <v>81</v>
      </c>
      <c r="G147" s="55" t="s">
        <v>132</v>
      </c>
      <c r="H147" s="55" t="s">
        <v>22</v>
      </c>
      <c r="I147" s="48"/>
      <c r="J147" s="48"/>
      <c r="K147" s="48"/>
      <c r="M147" s="18" t="str">
        <f>IF(VLOOKUP($A147,'[1]2. Child Protection'!$B$8:$BG$226,'[1]2. Child Protection'!J$1,FALSE)=B147,"",VLOOKUP($A147,'[1]2. Child Protection'!$B$8:$BG$226,'[1]2. Child Protection'!J$1,FALSE)-B147)</f>
        <v/>
      </c>
      <c r="N147" s="18" t="str">
        <f>IF(VLOOKUP($A147,'[1]2. Child Protection'!$B$8:$BG$226,'[1]2. Child Protection'!K$1,FALSE)=C147,"",VLOOKUP($A147,'[1]2. Child Protection'!$B$8:$BG$226,'[1]2. Child Protection'!K$1,FALSE))</f>
        <v/>
      </c>
      <c r="O147" s="18" t="str">
        <f>IF(VLOOKUP($A147,'[1]2. Child Protection'!$B$8:$BG$226,'[1]2. Child Protection'!L$1,FALSE)=D147,"",VLOOKUP($A147,'[1]2. Child Protection'!$B$8:$BG$226,'[1]2. Child Protection'!L$1,FALSE)-D147)</f>
        <v/>
      </c>
      <c r="P147" s="18" t="str">
        <f>IF(VLOOKUP($A147,'[1]2. Child Protection'!$B$8:$BG$226,'[1]2. Child Protection'!M$1,FALSE)=E147,"",VLOOKUP($A147,'[1]2. Child Protection'!$B$8:$BG$226,'[1]2. Child Protection'!M$1,FALSE))</f>
        <v/>
      </c>
      <c r="Q147" s="18" t="str">
        <f>IF(VLOOKUP($A147,'[1]2. Child Protection'!$B$8:$BG$226,'[1]2. Child Protection'!N$1,FALSE)=F147,"",VLOOKUP($A147,'[1]2. Child Protection'!$B$8:$BG$226,'[1]2. Child Protection'!N$1,FALSE))</f>
        <v/>
      </c>
      <c r="R147" s="18" t="str">
        <f>IF(VLOOKUP($A147,'[1]2. Child Protection'!$B$8:$BG$226,'[1]2. Child Protection'!O$1,FALSE)=G147,"",VLOOKUP($A147,'[1]2. Child Protection'!$B$8:$BG$226,'[1]2. Child Protection'!O$1,FALSE))</f>
        <v/>
      </c>
      <c r="S147" s="18" t="str">
        <f>IF(VLOOKUP($A147,'[1]2. Child Protection'!$B$8:$BG$226,'[1]2. Child Protection'!P$1,FALSE)=H147,"",VLOOKUP($A147,'[1]2. Child Protection'!$B$8:$BG$226,'[1]2. Child Protection'!P$1,FALSE)-H147)</f>
        <v/>
      </c>
      <c r="T147" s="18" t="str">
        <f>IF(VLOOKUP($A147,'[1]2. Child Protection'!$B$8:$BG$226,'[1]2. Child Protection'!Q$1,FALSE)=I147,"",VLOOKUP($A147,'[1]2. Child Protection'!$B$8:$BG$226,'[1]2. Child Protection'!Q$1,FALSE))</f>
        <v/>
      </c>
      <c r="U147" s="18" t="str">
        <f>IF(VLOOKUP($A147,'[1]2. Child Protection'!$B$8:$BG$226,'[1]2. Child Protection'!R$1,FALSE)=J147,"",VLOOKUP($A147,'[1]2. Child Protection'!$B$8:$BG$226,'[1]2. Child Protection'!R$1,FALSE))</f>
        <v/>
      </c>
      <c r="V147" s="18" t="str">
        <f>IF(VLOOKUP($A147,'[1]2. Child Protection'!$B$8:$BG$226,'[1]2. Child Protection'!S$1,FALSE)=K147,"",VLOOKUP($A147,'[1]2. Child Protection'!$B$8:$BG$226,'[1]2. Child Protection'!S$1,FALSE))</f>
        <v/>
      </c>
      <c r="W147" s="2" t="b">
        <f t="shared" si="2"/>
        <v>0</v>
      </c>
      <c r="X147" s="1" t="s">
        <v>229</v>
      </c>
      <c r="Y147" s="56">
        <v>1.2</v>
      </c>
      <c r="Z147" s="57" t="s">
        <v>37</v>
      </c>
      <c r="AA147" s="56">
        <v>4</v>
      </c>
      <c r="AB147" s="57" t="s">
        <v>37</v>
      </c>
      <c r="AC147" s="58" t="s">
        <v>81</v>
      </c>
      <c r="AD147" s="58" t="s">
        <v>132</v>
      </c>
      <c r="AE147" s="58" t="s">
        <v>22</v>
      </c>
      <c r="AF147" s="57"/>
      <c r="AG147" s="57"/>
      <c r="AH147" s="57"/>
    </row>
    <row r="148" spans="1:34" x14ac:dyDescent="0.15">
      <c r="A148" s="2" t="s">
        <v>230</v>
      </c>
      <c r="B148" s="54">
        <v>3.641</v>
      </c>
      <c r="C148" s="48" t="s">
        <v>30</v>
      </c>
      <c r="D148" s="54">
        <v>18.321000000000002</v>
      </c>
      <c r="E148" s="48" t="s">
        <v>30</v>
      </c>
      <c r="F148" s="55" t="s">
        <v>17</v>
      </c>
      <c r="G148" s="55" t="s">
        <v>18</v>
      </c>
      <c r="H148" s="54">
        <v>4.7</v>
      </c>
      <c r="I148" s="48" t="s">
        <v>30</v>
      </c>
      <c r="J148" s="55" t="s">
        <v>17</v>
      </c>
      <c r="K148" s="55" t="s">
        <v>18</v>
      </c>
      <c r="M148" s="18" t="str">
        <f>IF(VLOOKUP($A148,'[1]2. Child Protection'!$B$8:$BG$226,'[1]2. Child Protection'!J$1,FALSE)=B148,"",VLOOKUP($A148,'[1]2. Child Protection'!$B$8:$BG$226,'[1]2. Child Protection'!J$1,FALSE)-B148)</f>
        <v/>
      </c>
      <c r="N148" s="18" t="str">
        <f>IF(VLOOKUP($A148,'[1]2. Child Protection'!$B$8:$BG$226,'[1]2. Child Protection'!K$1,FALSE)=C148,"",VLOOKUP($A148,'[1]2. Child Protection'!$B$8:$BG$226,'[1]2. Child Protection'!K$1,FALSE))</f>
        <v/>
      </c>
      <c r="O148" s="18" t="str">
        <f>IF(VLOOKUP($A148,'[1]2. Child Protection'!$B$8:$BG$226,'[1]2. Child Protection'!L$1,FALSE)=D148,"",VLOOKUP($A148,'[1]2. Child Protection'!$B$8:$BG$226,'[1]2. Child Protection'!L$1,FALSE)-D148)</f>
        <v/>
      </c>
      <c r="P148" s="18" t="str">
        <f>IF(VLOOKUP($A148,'[1]2. Child Protection'!$B$8:$BG$226,'[1]2. Child Protection'!M$1,FALSE)=E148,"",VLOOKUP($A148,'[1]2. Child Protection'!$B$8:$BG$226,'[1]2. Child Protection'!M$1,FALSE))</f>
        <v/>
      </c>
      <c r="Q148" s="18" t="str">
        <f>IF(VLOOKUP($A148,'[1]2. Child Protection'!$B$8:$BG$226,'[1]2. Child Protection'!N$1,FALSE)=F148,"",VLOOKUP($A148,'[1]2. Child Protection'!$B$8:$BG$226,'[1]2. Child Protection'!N$1,FALSE))</f>
        <v/>
      </c>
      <c r="R148" s="18" t="str">
        <f>IF(VLOOKUP($A148,'[1]2. Child Protection'!$B$8:$BG$226,'[1]2. Child Protection'!O$1,FALSE)=G148,"",VLOOKUP($A148,'[1]2. Child Protection'!$B$8:$BG$226,'[1]2. Child Protection'!O$1,FALSE))</f>
        <v/>
      </c>
      <c r="S148" s="18" t="str">
        <f>IF(VLOOKUP($A148,'[1]2. Child Protection'!$B$8:$BG$226,'[1]2. Child Protection'!P$1,FALSE)=H148,"",VLOOKUP($A148,'[1]2. Child Protection'!$B$8:$BG$226,'[1]2. Child Protection'!P$1,FALSE)-H148)</f>
        <v/>
      </c>
      <c r="T148" s="18" t="str">
        <f>IF(VLOOKUP($A148,'[1]2. Child Protection'!$B$8:$BG$226,'[1]2. Child Protection'!Q$1,FALSE)=I148,"",VLOOKUP($A148,'[1]2. Child Protection'!$B$8:$BG$226,'[1]2. Child Protection'!Q$1,FALSE))</f>
        <v/>
      </c>
      <c r="U148" s="18" t="str">
        <f>IF(VLOOKUP($A148,'[1]2. Child Protection'!$B$8:$BG$226,'[1]2. Child Protection'!R$1,FALSE)=J148,"",VLOOKUP($A148,'[1]2. Child Protection'!$B$8:$BG$226,'[1]2. Child Protection'!R$1,FALSE))</f>
        <v/>
      </c>
      <c r="V148" s="18" t="str">
        <f>IF(VLOOKUP($A148,'[1]2. Child Protection'!$B$8:$BG$226,'[1]2. Child Protection'!S$1,FALSE)=K148,"",VLOOKUP($A148,'[1]2. Child Protection'!$B$8:$BG$226,'[1]2. Child Protection'!S$1,FALSE))</f>
        <v/>
      </c>
      <c r="W148" s="2" t="b">
        <f t="shared" si="2"/>
        <v>1</v>
      </c>
      <c r="X148" s="1" t="s">
        <v>230</v>
      </c>
      <c r="Y148" s="56">
        <v>3.6</v>
      </c>
      <c r="Z148" s="57" t="s">
        <v>30</v>
      </c>
      <c r="AA148" s="56">
        <v>18.3</v>
      </c>
      <c r="AB148" s="57" t="s">
        <v>30</v>
      </c>
      <c r="AC148" s="58" t="s">
        <v>17</v>
      </c>
      <c r="AD148" s="58" t="s">
        <v>18</v>
      </c>
      <c r="AE148" s="56">
        <v>4.7</v>
      </c>
      <c r="AF148" s="57" t="s">
        <v>30</v>
      </c>
      <c r="AG148" s="58" t="s">
        <v>17</v>
      </c>
      <c r="AH148" s="58" t="s">
        <v>18</v>
      </c>
    </row>
    <row r="149" spans="1:34" x14ac:dyDescent="0.15">
      <c r="A149" s="2" t="s">
        <v>231</v>
      </c>
      <c r="B149" s="55" t="s">
        <v>22</v>
      </c>
      <c r="C149" s="48"/>
      <c r="D149" s="55" t="s">
        <v>22</v>
      </c>
      <c r="E149" s="48"/>
      <c r="F149" s="48"/>
      <c r="G149" s="48"/>
      <c r="H149" s="55" t="s">
        <v>22</v>
      </c>
      <c r="I149" s="48"/>
      <c r="J149" s="48"/>
      <c r="K149" s="48"/>
      <c r="M149" s="18" t="str">
        <f>IF(VLOOKUP($A149,'[1]2. Child Protection'!$B$8:$BG$226,'[1]2. Child Protection'!J$1,FALSE)=B149,"",VLOOKUP($A149,'[1]2. Child Protection'!$B$8:$BG$226,'[1]2. Child Protection'!J$1,FALSE)-B149)</f>
        <v/>
      </c>
      <c r="N149" s="18" t="str">
        <f>IF(VLOOKUP($A149,'[1]2. Child Protection'!$B$8:$BG$226,'[1]2. Child Protection'!K$1,FALSE)=C149,"",VLOOKUP($A149,'[1]2. Child Protection'!$B$8:$BG$226,'[1]2. Child Protection'!K$1,FALSE))</f>
        <v/>
      </c>
      <c r="O149" s="18" t="str">
        <f>IF(VLOOKUP($A149,'[1]2. Child Protection'!$B$8:$BG$226,'[1]2. Child Protection'!L$1,FALSE)=D149,"",VLOOKUP($A149,'[1]2. Child Protection'!$B$8:$BG$226,'[1]2. Child Protection'!L$1,FALSE)-D149)</f>
        <v/>
      </c>
      <c r="P149" s="18" t="str">
        <f>IF(VLOOKUP($A149,'[1]2. Child Protection'!$B$8:$BG$226,'[1]2. Child Protection'!M$1,FALSE)=E149,"",VLOOKUP($A149,'[1]2. Child Protection'!$B$8:$BG$226,'[1]2. Child Protection'!M$1,FALSE))</f>
        <v/>
      </c>
      <c r="Q149" s="18" t="str">
        <f>IF(VLOOKUP($A149,'[1]2. Child Protection'!$B$8:$BG$226,'[1]2. Child Protection'!N$1,FALSE)=F149,"",VLOOKUP($A149,'[1]2. Child Protection'!$B$8:$BG$226,'[1]2. Child Protection'!N$1,FALSE))</f>
        <v/>
      </c>
      <c r="R149" s="18" t="str">
        <f>IF(VLOOKUP($A149,'[1]2. Child Protection'!$B$8:$BG$226,'[1]2. Child Protection'!O$1,FALSE)=G149,"",VLOOKUP($A149,'[1]2. Child Protection'!$B$8:$BG$226,'[1]2. Child Protection'!O$1,FALSE))</f>
        <v/>
      </c>
      <c r="S149" s="18" t="str">
        <f>IF(VLOOKUP($A149,'[1]2. Child Protection'!$B$8:$BG$226,'[1]2. Child Protection'!P$1,FALSE)=H149,"",VLOOKUP($A149,'[1]2. Child Protection'!$B$8:$BG$226,'[1]2. Child Protection'!P$1,FALSE)-H149)</f>
        <v/>
      </c>
      <c r="T149" s="18" t="str">
        <f>IF(VLOOKUP($A149,'[1]2. Child Protection'!$B$8:$BG$226,'[1]2. Child Protection'!Q$1,FALSE)=I149,"",VLOOKUP($A149,'[1]2. Child Protection'!$B$8:$BG$226,'[1]2. Child Protection'!Q$1,FALSE))</f>
        <v/>
      </c>
      <c r="U149" s="18" t="str">
        <f>IF(VLOOKUP($A149,'[1]2. Child Protection'!$B$8:$BG$226,'[1]2. Child Protection'!R$1,FALSE)=J149,"",VLOOKUP($A149,'[1]2. Child Protection'!$B$8:$BG$226,'[1]2. Child Protection'!R$1,FALSE))</f>
        <v/>
      </c>
      <c r="V149" s="18" t="str">
        <f>IF(VLOOKUP($A149,'[1]2. Child Protection'!$B$8:$BG$226,'[1]2. Child Protection'!S$1,FALSE)=K149,"",VLOOKUP($A149,'[1]2. Child Protection'!$B$8:$BG$226,'[1]2. Child Protection'!S$1,FALSE))</f>
        <v/>
      </c>
      <c r="W149" s="2" t="b">
        <f t="shared" si="2"/>
        <v>1</v>
      </c>
      <c r="X149" s="1" t="s">
        <v>231</v>
      </c>
      <c r="Y149" s="58" t="s">
        <v>22</v>
      </c>
      <c r="Z149" s="57"/>
      <c r="AA149" s="58" t="s">
        <v>22</v>
      </c>
      <c r="AB149" s="57"/>
      <c r="AC149" s="57"/>
      <c r="AD149" s="57"/>
      <c r="AE149" s="58" t="s">
        <v>22</v>
      </c>
      <c r="AF149" s="57"/>
      <c r="AG149" s="57"/>
      <c r="AH149" s="57"/>
    </row>
    <row r="150" spans="1:34" x14ac:dyDescent="0.15">
      <c r="A150" s="2" t="s">
        <v>232</v>
      </c>
      <c r="B150" s="54">
        <v>6.8</v>
      </c>
      <c r="C150" s="48" t="s">
        <v>37</v>
      </c>
      <c r="D150" s="54">
        <v>26.4</v>
      </c>
      <c r="E150" s="48" t="s">
        <v>37</v>
      </c>
      <c r="F150" s="55" t="s">
        <v>118</v>
      </c>
      <c r="G150" s="55" t="s">
        <v>233</v>
      </c>
      <c r="H150" s="55" t="s">
        <v>22</v>
      </c>
      <c r="I150" s="48"/>
      <c r="J150" s="48"/>
      <c r="K150" s="48"/>
      <c r="M150" s="18" t="str">
        <f>IF(VLOOKUP($A150,'[1]2. Child Protection'!$B$8:$BG$226,'[1]2. Child Protection'!J$1,FALSE)=B150,"",VLOOKUP($A150,'[1]2. Child Protection'!$B$8:$BG$226,'[1]2. Child Protection'!J$1,FALSE)-B150)</f>
        <v/>
      </c>
      <c r="N150" s="18" t="str">
        <f>IF(VLOOKUP($A150,'[1]2. Child Protection'!$B$8:$BG$226,'[1]2. Child Protection'!K$1,FALSE)=C150,"",VLOOKUP($A150,'[1]2. Child Protection'!$B$8:$BG$226,'[1]2. Child Protection'!K$1,FALSE))</f>
        <v/>
      </c>
      <c r="O150" s="18" t="str">
        <f>IF(VLOOKUP($A150,'[1]2. Child Protection'!$B$8:$BG$226,'[1]2. Child Protection'!L$1,FALSE)=D150,"",VLOOKUP($A150,'[1]2. Child Protection'!$B$8:$BG$226,'[1]2. Child Protection'!L$1,FALSE)-D150)</f>
        <v/>
      </c>
      <c r="P150" s="18" t="str">
        <f>IF(VLOOKUP($A150,'[1]2. Child Protection'!$B$8:$BG$226,'[1]2. Child Protection'!M$1,FALSE)=E150,"",VLOOKUP($A150,'[1]2. Child Protection'!$B$8:$BG$226,'[1]2. Child Protection'!M$1,FALSE))</f>
        <v/>
      </c>
      <c r="Q150" s="18" t="str">
        <f>IF(VLOOKUP($A150,'[1]2. Child Protection'!$B$8:$BG$226,'[1]2. Child Protection'!N$1,FALSE)=F150,"",VLOOKUP($A150,'[1]2. Child Protection'!$B$8:$BG$226,'[1]2. Child Protection'!N$1,FALSE))</f>
        <v/>
      </c>
      <c r="R150" s="18" t="str">
        <f>IF(VLOOKUP($A150,'[1]2. Child Protection'!$B$8:$BG$226,'[1]2. Child Protection'!O$1,FALSE)=G150,"",VLOOKUP($A150,'[1]2. Child Protection'!$B$8:$BG$226,'[1]2. Child Protection'!O$1,FALSE))</f>
        <v/>
      </c>
      <c r="S150" s="18" t="str">
        <f>IF(VLOOKUP($A150,'[1]2. Child Protection'!$B$8:$BG$226,'[1]2. Child Protection'!P$1,FALSE)=H150,"",VLOOKUP($A150,'[1]2. Child Protection'!$B$8:$BG$226,'[1]2. Child Protection'!P$1,FALSE)-H150)</f>
        <v/>
      </c>
      <c r="T150" s="18" t="str">
        <f>IF(VLOOKUP($A150,'[1]2. Child Protection'!$B$8:$BG$226,'[1]2. Child Protection'!Q$1,FALSE)=I150,"",VLOOKUP($A150,'[1]2. Child Protection'!$B$8:$BG$226,'[1]2. Child Protection'!Q$1,FALSE))</f>
        <v/>
      </c>
      <c r="U150" s="18" t="str">
        <f>IF(VLOOKUP($A150,'[1]2. Child Protection'!$B$8:$BG$226,'[1]2. Child Protection'!R$1,FALSE)=J150,"",VLOOKUP($A150,'[1]2. Child Protection'!$B$8:$BG$226,'[1]2. Child Protection'!R$1,FALSE))</f>
        <v/>
      </c>
      <c r="V150" s="18" t="str">
        <f>IF(VLOOKUP($A150,'[1]2. Child Protection'!$B$8:$BG$226,'[1]2. Child Protection'!S$1,FALSE)=K150,"",VLOOKUP($A150,'[1]2. Child Protection'!$B$8:$BG$226,'[1]2. Child Protection'!S$1,FALSE))</f>
        <v/>
      </c>
      <c r="W150" s="2" t="b">
        <f t="shared" si="2"/>
        <v>0</v>
      </c>
      <c r="X150" s="1" t="s">
        <v>232</v>
      </c>
      <c r="Y150" s="56">
        <v>6.8</v>
      </c>
      <c r="Z150" s="57" t="s">
        <v>37</v>
      </c>
      <c r="AA150" s="56">
        <v>26.4</v>
      </c>
      <c r="AB150" s="57" t="s">
        <v>37</v>
      </c>
      <c r="AC150" s="58" t="s">
        <v>118</v>
      </c>
      <c r="AD150" s="58" t="s">
        <v>233</v>
      </c>
      <c r="AE150" s="58" t="s">
        <v>22</v>
      </c>
      <c r="AF150" s="57"/>
      <c r="AG150" s="57"/>
      <c r="AH150" s="57"/>
    </row>
    <row r="151" spans="1:34" x14ac:dyDescent="0.15">
      <c r="A151" s="2" t="s">
        <v>234</v>
      </c>
      <c r="B151" s="54">
        <v>7.9960000000000004</v>
      </c>
      <c r="C151" s="48"/>
      <c r="D151" s="54">
        <v>27.312999999999999</v>
      </c>
      <c r="E151" s="48"/>
      <c r="F151" s="55" t="s">
        <v>235</v>
      </c>
      <c r="G151" s="55" t="s">
        <v>236</v>
      </c>
      <c r="H151" s="54">
        <v>3.7</v>
      </c>
      <c r="I151" s="48"/>
      <c r="J151" s="55" t="s">
        <v>235</v>
      </c>
      <c r="K151" s="55" t="s">
        <v>236</v>
      </c>
      <c r="M151" s="18" t="str">
        <f>IF(VLOOKUP($A151,'[1]2. Child Protection'!$B$8:$BG$226,'[1]2. Child Protection'!J$1,FALSE)=B151,"",VLOOKUP($A151,'[1]2. Child Protection'!$B$8:$BG$226,'[1]2. Child Protection'!J$1,FALSE)-B151)</f>
        <v/>
      </c>
      <c r="N151" s="18" t="str">
        <f>IF(VLOOKUP($A151,'[1]2. Child Protection'!$B$8:$BG$226,'[1]2. Child Protection'!K$1,FALSE)=C151,"",VLOOKUP($A151,'[1]2. Child Protection'!$B$8:$BG$226,'[1]2. Child Protection'!K$1,FALSE))</f>
        <v/>
      </c>
      <c r="O151" s="18" t="str">
        <f>IF(VLOOKUP($A151,'[1]2. Child Protection'!$B$8:$BG$226,'[1]2. Child Protection'!L$1,FALSE)=D151,"",VLOOKUP($A151,'[1]2. Child Protection'!$B$8:$BG$226,'[1]2. Child Protection'!L$1,FALSE)-D151)</f>
        <v/>
      </c>
      <c r="P151" s="18" t="str">
        <f>IF(VLOOKUP($A151,'[1]2. Child Protection'!$B$8:$BG$226,'[1]2. Child Protection'!M$1,FALSE)=E151,"",VLOOKUP($A151,'[1]2. Child Protection'!$B$8:$BG$226,'[1]2. Child Protection'!M$1,FALSE))</f>
        <v/>
      </c>
      <c r="Q151" s="18" t="str">
        <f>IF(VLOOKUP($A151,'[1]2. Child Protection'!$B$8:$BG$226,'[1]2. Child Protection'!N$1,FALSE)=F151,"",VLOOKUP($A151,'[1]2. Child Protection'!$B$8:$BG$226,'[1]2. Child Protection'!N$1,FALSE))</f>
        <v/>
      </c>
      <c r="R151" s="18" t="str">
        <f>IF(VLOOKUP($A151,'[1]2. Child Protection'!$B$8:$BG$226,'[1]2. Child Protection'!O$1,FALSE)=G151,"",VLOOKUP($A151,'[1]2. Child Protection'!$B$8:$BG$226,'[1]2. Child Protection'!O$1,FALSE))</f>
        <v/>
      </c>
      <c r="S151" s="18" t="str">
        <f>IF(VLOOKUP($A151,'[1]2. Child Protection'!$B$8:$BG$226,'[1]2. Child Protection'!P$1,FALSE)=H151,"",VLOOKUP($A151,'[1]2. Child Protection'!$B$8:$BG$226,'[1]2. Child Protection'!P$1,FALSE)-H151)</f>
        <v/>
      </c>
      <c r="T151" s="18" t="str">
        <f>IF(VLOOKUP($A151,'[1]2. Child Protection'!$B$8:$BG$226,'[1]2. Child Protection'!Q$1,FALSE)=I151,"",VLOOKUP($A151,'[1]2. Child Protection'!$B$8:$BG$226,'[1]2. Child Protection'!Q$1,FALSE))</f>
        <v/>
      </c>
      <c r="U151" s="18" t="str">
        <f>IF(VLOOKUP($A151,'[1]2. Child Protection'!$B$8:$BG$226,'[1]2. Child Protection'!R$1,FALSE)=J151,"",VLOOKUP($A151,'[1]2. Child Protection'!$B$8:$BG$226,'[1]2. Child Protection'!R$1,FALSE))</f>
        <v/>
      </c>
      <c r="V151" s="18" t="str">
        <f>IF(VLOOKUP($A151,'[1]2. Child Protection'!$B$8:$BG$226,'[1]2. Child Protection'!S$1,FALSE)=K151,"",VLOOKUP($A151,'[1]2. Child Protection'!$B$8:$BG$226,'[1]2. Child Protection'!S$1,FALSE))</f>
        <v/>
      </c>
      <c r="W151" s="2" t="b">
        <f t="shared" si="2"/>
        <v>1</v>
      </c>
      <c r="X151" s="1" t="s">
        <v>234</v>
      </c>
      <c r="Y151" s="56">
        <v>8</v>
      </c>
      <c r="Z151" s="57"/>
      <c r="AA151" s="56">
        <v>27.3</v>
      </c>
      <c r="AB151" s="57"/>
      <c r="AC151" s="58" t="s">
        <v>235</v>
      </c>
      <c r="AD151" s="58" t="s">
        <v>236</v>
      </c>
      <c r="AE151" s="56">
        <v>3.7</v>
      </c>
      <c r="AF151" s="57"/>
      <c r="AG151" s="58" t="s">
        <v>235</v>
      </c>
      <c r="AH151" s="58" t="s">
        <v>236</v>
      </c>
    </row>
    <row r="152" spans="1:34" x14ac:dyDescent="0.15">
      <c r="A152" s="2" t="s">
        <v>237</v>
      </c>
      <c r="B152" s="54">
        <v>3.6</v>
      </c>
      <c r="C152" s="48"/>
      <c r="D152" s="54">
        <v>21.6</v>
      </c>
      <c r="E152" s="48"/>
      <c r="F152" s="55" t="s">
        <v>61</v>
      </c>
      <c r="G152" s="55" t="s">
        <v>102</v>
      </c>
      <c r="H152" s="55" t="s">
        <v>22</v>
      </c>
      <c r="I152" s="48"/>
      <c r="J152" s="48"/>
      <c r="K152" s="48"/>
      <c r="M152" s="18" t="str">
        <f>IF(VLOOKUP($A152,'[1]2. Child Protection'!$B$8:$BG$226,'[1]2. Child Protection'!J$1,FALSE)=B152,"",VLOOKUP($A152,'[1]2. Child Protection'!$B$8:$BG$226,'[1]2. Child Protection'!J$1,FALSE)-B152)</f>
        <v/>
      </c>
      <c r="N152" s="18" t="str">
        <f>IF(VLOOKUP($A152,'[1]2. Child Protection'!$B$8:$BG$226,'[1]2. Child Protection'!K$1,FALSE)=C152,"",VLOOKUP($A152,'[1]2. Child Protection'!$B$8:$BG$226,'[1]2. Child Protection'!K$1,FALSE))</f>
        <v/>
      </c>
      <c r="O152" s="18" t="str">
        <f>IF(VLOOKUP($A152,'[1]2. Child Protection'!$B$8:$BG$226,'[1]2. Child Protection'!L$1,FALSE)=D152,"",VLOOKUP($A152,'[1]2. Child Protection'!$B$8:$BG$226,'[1]2. Child Protection'!L$1,FALSE)-D152)</f>
        <v/>
      </c>
      <c r="P152" s="18" t="str">
        <f>IF(VLOOKUP($A152,'[1]2. Child Protection'!$B$8:$BG$226,'[1]2. Child Protection'!M$1,FALSE)=E152,"",VLOOKUP($A152,'[1]2. Child Protection'!$B$8:$BG$226,'[1]2. Child Protection'!M$1,FALSE))</f>
        <v/>
      </c>
      <c r="Q152" s="18" t="str">
        <f>IF(VLOOKUP($A152,'[1]2. Child Protection'!$B$8:$BG$226,'[1]2. Child Protection'!N$1,FALSE)=F152,"",VLOOKUP($A152,'[1]2. Child Protection'!$B$8:$BG$226,'[1]2. Child Protection'!N$1,FALSE))</f>
        <v/>
      </c>
      <c r="R152" s="18" t="str">
        <f>IF(VLOOKUP($A152,'[1]2. Child Protection'!$B$8:$BG$226,'[1]2. Child Protection'!O$1,FALSE)=G152,"",VLOOKUP($A152,'[1]2. Child Protection'!$B$8:$BG$226,'[1]2. Child Protection'!O$1,FALSE))</f>
        <v/>
      </c>
      <c r="S152" s="18" t="str">
        <f>IF(VLOOKUP($A152,'[1]2. Child Protection'!$B$8:$BG$226,'[1]2. Child Protection'!P$1,FALSE)=H152,"",VLOOKUP($A152,'[1]2. Child Protection'!$B$8:$BG$226,'[1]2. Child Protection'!P$1,FALSE)-H152)</f>
        <v/>
      </c>
      <c r="T152" s="18" t="str">
        <f>IF(VLOOKUP($A152,'[1]2. Child Protection'!$B$8:$BG$226,'[1]2. Child Protection'!Q$1,FALSE)=I152,"",VLOOKUP($A152,'[1]2. Child Protection'!$B$8:$BG$226,'[1]2. Child Protection'!Q$1,FALSE))</f>
        <v/>
      </c>
      <c r="U152" s="18" t="str">
        <f>IF(VLOOKUP($A152,'[1]2. Child Protection'!$B$8:$BG$226,'[1]2. Child Protection'!R$1,FALSE)=J152,"",VLOOKUP($A152,'[1]2. Child Protection'!$B$8:$BG$226,'[1]2. Child Protection'!R$1,FALSE))</f>
        <v/>
      </c>
      <c r="V152" s="18" t="str">
        <f>IF(VLOOKUP($A152,'[1]2. Child Protection'!$B$8:$BG$226,'[1]2. Child Protection'!S$1,FALSE)=K152,"",VLOOKUP($A152,'[1]2. Child Protection'!$B$8:$BG$226,'[1]2. Child Protection'!S$1,FALSE))</f>
        <v/>
      </c>
      <c r="W152" s="2" t="b">
        <f t="shared" si="2"/>
        <v>0</v>
      </c>
      <c r="X152" s="1" t="s">
        <v>237</v>
      </c>
      <c r="Y152" s="56">
        <v>3.6</v>
      </c>
      <c r="Z152" s="57"/>
      <c r="AA152" s="56">
        <v>21.6</v>
      </c>
      <c r="AB152" s="57"/>
      <c r="AC152" s="58" t="s">
        <v>61</v>
      </c>
      <c r="AD152" s="58" t="s">
        <v>102</v>
      </c>
      <c r="AE152" s="58" t="s">
        <v>22</v>
      </c>
      <c r="AF152" s="57"/>
      <c r="AG152" s="57"/>
      <c r="AH152" s="57"/>
    </row>
    <row r="153" spans="1:34" x14ac:dyDescent="0.15">
      <c r="A153" s="2" t="s">
        <v>238</v>
      </c>
      <c r="B153" s="54">
        <v>2</v>
      </c>
      <c r="C153" s="48"/>
      <c r="D153" s="54">
        <v>14.1</v>
      </c>
      <c r="E153" s="48"/>
      <c r="F153" s="55" t="s">
        <v>89</v>
      </c>
      <c r="G153" s="55" t="s">
        <v>239</v>
      </c>
      <c r="H153" s="55" t="s">
        <v>22</v>
      </c>
      <c r="I153" s="48"/>
      <c r="J153" s="48"/>
      <c r="K153" s="48"/>
      <c r="M153" s="18" t="str">
        <f>IF(VLOOKUP($A153,'[1]2. Child Protection'!$B$8:$BG$226,'[1]2. Child Protection'!J$1,FALSE)=B153,"",VLOOKUP($A153,'[1]2. Child Protection'!$B$8:$BG$226,'[1]2. Child Protection'!J$1,FALSE)-B153)</f>
        <v/>
      </c>
      <c r="N153" s="18" t="str">
        <f>IF(VLOOKUP($A153,'[1]2. Child Protection'!$B$8:$BG$226,'[1]2. Child Protection'!K$1,FALSE)=C153,"",VLOOKUP($A153,'[1]2. Child Protection'!$B$8:$BG$226,'[1]2. Child Protection'!K$1,FALSE))</f>
        <v/>
      </c>
      <c r="O153" s="18" t="str">
        <f>IF(VLOOKUP($A153,'[1]2. Child Protection'!$B$8:$BG$226,'[1]2. Child Protection'!L$1,FALSE)=D153,"",VLOOKUP($A153,'[1]2. Child Protection'!$B$8:$BG$226,'[1]2. Child Protection'!L$1,FALSE)-D153)</f>
        <v/>
      </c>
      <c r="P153" s="18" t="str">
        <f>IF(VLOOKUP($A153,'[1]2. Child Protection'!$B$8:$BG$226,'[1]2. Child Protection'!M$1,FALSE)=E153,"",VLOOKUP($A153,'[1]2. Child Protection'!$B$8:$BG$226,'[1]2. Child Protection'!M$1,FALSE))</f>
        <v/>
      </c>
      <c r="Q153" s="18" t="str">
        <f>IF(VLOOKUP($A153,'[1]2. Child Protection'!$B$8:$BG$226,'[1]2. Child Protection'!N$1,FALSE)=F153,"",VLOOKUP($A153,'[1]2. Child Protection'!$B$8:$BG$226,'[1]2. Child Protection'!N$1,FALSE))</f>
        <v/>
      </c>
      <c r="R153" s="18" t="str">
        <f>IF(VLOOKUP($A153,'[1]2. Child Protection'!$B$8:$BG$226,'[1]2. Child Protection'!O$1,FALSE)=G153,"",VLOOKUP($A153,'[1]2. Child Protection'!$B$8:$BG$226,'[1]2. Child Protection'!O$1,FALSE))</f>
        <v/>
      </c>
      <c r="S153" s="18" t="str">
        <f>IF(VLOOKUP($A153,'[1]2. Child Protection'!$B$8:$BG$226,'[1]2. Child Protection'!P$1,FALSE)=H153,"",VLOOKUP($A153,'[1]2. Child Protection'!$B$8:$BG$226,'[1]2. Child Protection'!P$1,FALSE)-H153)</f>
        <v/>
      </c>
      <c r="T153" s="18" t="str">
        <f>IF(VLOOKUP($A153,'[1]2. Child Protection'!$B$8:$BG$226,'[1]2. Child Protection'!Q$1,FALSE)=I153,"",VLOOKUP($A153,'[1]2. Child Protection'!$B$8:$BG$226,'[1]2. Child Protection'!Q$1,FALSE))</f>
        <v/>
      </c>
      <c r="U153" s="18" t="str">
        <f>IF(VLOOKUP($A153,'[1]2. Child Protection'!$B$8:$BG$226,'[1]2. Child Protection'!R$1,FALSE)=J153,"",VLOOKUP($A153,'[1]2. Child Protection'!$B$8:$BG$226,'[1]2. Child Protection'!R$1,FALSE))</f>
        <v/>
      </c>
      <c r="V153" s="18" t="str">
        <f>IF(VLOOKUP($A153,'[1]2. Child Protection'!$B$8:$BG$226,'[1]2. Child Protection'!S$1,FALSE)=K153,"",VLOOKUP($A153,'[1]2. Child Protection'!$B$8:$BG$226,'[1]2. Child Protection'!S$1,FALSE))</f>
        <v/>
      </c>
      <c r="W153" s="2" t="b">
        <f t="shared" si="2"/>
        <v>0</v>
      </c>
      <c r="X153" s="1" t="s">
        <v>238</v>
      </c>
      <c r="Y153" s="56">
        <v>2</v>
      </c>
      <c r="Z153" s="57"/>
      <c r="AA153" s="56">
        <v>14.1</v>
      </c>
      <c r="AB153" s="57"/>
      <c r="AC153" s="58" t="s">
        <v>89</v>
      </c>
      <c r="AD153" s="58" t="s">
        <v>239</v>
      </c>
      <c r="AE153" s="58" t="s">
        <v>22</v>
      </c>
      <c r="AF153" s="57"/>
      <c r="AG153" s="57"/>
      <c r="AH153" s="57"/>
    </row>
    <row r="154" spans="1:34" x14ac:dyDescent="0.15">
      <c r="A154" s="2" t="s">
        <v>240</v>
      </c>
      <c r="B154" s="54">
        <v>2.234</v>
      </c>
      <c r="C154" s="48"/>
      <c r="D154" s="54">
        <v>16.532</v>
      </c>
      <c r="E154" s="48"/>
      <c r="F154" s="55" t="s">
        <v>76</v>
      </c>
      <c r="G154" s="55" t="s">
        <v>162</v>
      </c>
      <c r="H154" s="42">
        <v>2.9</v>
      </c>
      <c r="I154" s="48" t="s">
        <v>37</v>
      </c>
      <c r="J154" s="55" t="s">
        <v>241</v>
      </c>
      <c r="K154" s="55" t="s">
        <v>242</v>
      </c>
      <c r="M154" s="18" t="str">
        <f>IF(VLOOKUP($A154,'[1]2. Child Protection'!$B$8:$BG$226,'[1]2. Child Protection'!J$1,FALSE)=B154,"",VLOOKUP($A154,'[1]2. Child Protection'!$B$8:$BG$226,'[1]2. Child Protection'!J$1,FALSE)-B154)</f>
        <v/>
      </c>
      <c r="N154" s="18" t="str">
        <f>IF(VLOOKUP($A154,'[1]2. Child Protection'!$B$8:$BG$226,'[1]2. Child Protection'!K$1,FALSE)=C154,"",VLOOKUP($A154,'[1]2. Child Protection'!$B$8:$BG$226,'[1]2. Child Protection'!K$1,FALSE))</f>
        <v/>
      </c>
      <c r="O154" s="18" t="str">
        <f>IF(VLOOKUP($A154,'[1]2. Child Protection'!$B$8:$BG$226,'[1]2. Child Protection'!L$1,FALSE)=D154,"",VLOOKUP($A154,'[1]2. Child Protection'!$B$8:$BG$226,'[1]2. Child Protection'!L$1,FALSE)-D154)</f>
        <v/>
      </c>
      <c r="P154" s="18" t="str">
        <f>IF(VLOOKUP($A154,'[1]2. Child Protection'!$B$8:$BG$226,'[1]2. Child Protection'!M$1,FALSE)=E154,"",VLOOKUP($A154,'[1]2. Child Protection'!$B$8:$BG$226,'[1]2. Child Protection'!M$1,FALSE))</f>
        <v/>
      </c>
      <c r="Q154" s="18" t="str">
        <f>IF(VLOOKUP($A154,'[1]2. Child Protection'!$B$8:$BG$226,'[1]2. Child Protection'!N$1,FALSE)=F154,"",VLOOKUP($A154,'[1]2. Child Protection'!$B$8:$BG$226,'[1]2. Child Protection'!N$1,FALSE))</f>
        <v/>
      </c>
      <c r="R154" s="18" t="str">
        <f>IF(VLOOKUP($A154,'[1]2. Child Protection'!$B$8:$BG$226,'[1]2. Child Protection'!O$1,FALSE)=G154,"",VLOOKUP($A154,'[1]2. Child Protection'!$B$8:$BG$226,'[1]2. Child Protection'!O$1,FALSE))</f>
        <v/>
      </c>
      <c r="S154" s="18" t="str">
        <f>IF(VLOOKUP($A154,'[1]2. Child Protection'!$B$8:$BG$226,'[1]2. Child Protection'!P$1,FALSE)=H154,"",VLOOKUP($A154,'[1]2. Child Protection'!$B$8:$BG$226,'[1]2. Child Protection'!P$1,FALSE)-H154)</f>
        <v/>
      </c>
      <c r="T154" s="18" t="str">
        <f>IF(VLOOKUP($A154,'[1]2. Child Protection'!$B$8:$BG$226,'[1]2. Child Protection'!Q$1,FALSE)=I154,"",VLOOKUP($A154,'[1]2. Child Protection'!$B$8:$BG$226,'[1]2. Child Protection'!Q$1,FALSE))</f>
        <v/>
      </c>
      <c r="U154" s="18" t="str">
        <f>IF(VLOOKUP($A154,'[1]2. Child Protection'!$B$8:$BG$226,'[1]2. Child Protection'!R$1,FALSE)=J154,"",VLOOKUP($A154,'[1]2. Child Protection'!$B$8:$BG$226,'[1]2. Child Protection'!R$1,FALSE))</f>
        <v/>
      </c>
      <c r="V154" s="18" t="str">
        <f>IF(VLOOKUP($A154,'[1]2. Child Protection'!$B$8:$BG$226,'[1]2. Child Protection'!S$1,FALSE)=K154,"",VLOOKUP($A154,'[1]2. Child Protection'!$B$8:$BG$226,'[1]2. Child Protection'!S$1,FALSE))</f>
        <v/>
      </c>
      <c r="W154" s="2" t="b">
        <f t="shared" si="2"/>
        <v>0</v>
      </c>
      <c r="X154" s="1" t="s">
        <v>240</v>
      </c>
      <c r="Y154" s="56">
        <v>2.2000000000000002</v>
      </c>
      <c r="Z154" s="57"/>
      <c r="AA154" s="56">
        <v>16.5</v>
      </c>
      <c r="AB154" s="57"/>
      <c r="AC154" s="58" t="s">
        <v>76</v>
      </c>
      <c r="AD154" s="58" t="s">
        <v>162</v>
      </c>
      <c r="AE154" s="59">
        <v>2.9</v>
      </c>
      <c r="AF154" s="57" t="s">
        <v>37</v>
      </c>
      <c r="AG154" s="58" t="s">
        <v>241</v>
      </c>
      <c r="AH154" s="58" t="s">
        <v>242</v>
      </c>
    </row>
    <row r="155" spans="1:34" x14ac:dyDescent="0.15">
      <c r="A155" s="2" t="s">
        <v>243</v>
      </c>
      <c r="B155" s="55" t="s">
        <v>22</v>
      </c>
      <c r="C155" s="48"/>
      <c r="D155" s="55" t="s">
        <v>22</v>
      </c>
      <c r="E155" s="48"/>
      <c r="F155" s="48"/>
      <c r="G155" s="48"/>
      <c r="H155" s="55" t="s">
        <v>22</v>
      </c>
      <c r="I155" s="48"/>
      <c r="J155" s="48"/>
      <c r="K155" s="48"/>
      <c r="M155" s="18" t="str">
        <f>IF(VLOOKUP($A155,'[1]2. Child Protection'!$B$8:$BG$226,'[1]2. Child Protection'!J$1,FALSE)=B155,"",VLOOKUP($A155,'[1]2. Child Protection'!$B$8:$BG$226,'[1]2. Child Protection'!J$1,FALSE)-B155)</f>
        <v/>
      </c>
      <c r="N155" s="18" t="str">
        <f>IF(VLOOKUP($A155,'[1]2. Child Protection'!$B$8:$BG$226,'[1]2. Child Protection'!K$1,FALSE)=C155,"",VLOOKUP($A155,'[1]2. Child Protection'!$B$8:$BG$226,'[1]2. Child Protection'!K$1,FALSE))</f>
        <v/>
      </c>
      <c r="O155" s="18" t="str">
        <f>IF(VLOOKUP($A155,'[1]2. Child Protection'!$B$8:$BG$226,'[1]2. Child Protection'!L$1,FALSE)=D155,"",VLOOKUP($A155,'[1]2. Child Protection'!$B$8:$BG$226,'[1]2. Child Protection'!L$1,FALSE)-D155)</f>
        <v/>
      </c>
      <c r="P155" s="18" t="str">
        <f>IF(VLOOKUP($A155,'[1]2. Child Protection'!$B$8:$BG$226,'[1]2. Child Protection'!M$1,FALSE)=E155,"",VLOOKUP($A155,'[1]2. Child Protection'!$B$8:$BG$226,'[1]2. Child Protection'!M$1,FALSE))</f>
        <v/>
      </c>
      <c r="Q155" s="18" t="str">
        <f>IF(VLOOKUP($A155,'[1]2. Child Protection'!$B$8:$BG$226,'[1]2. Child Protection'!N$1,FALSE)=F155,"",VLOOKUP($A155,'[1]2. Child Protection'!$B$8:$BG$226,'[1]2. Child Protection'!N$1,FALSE))</f>
        <v/>
      </c>
      <c r="R155" s="18" t="str">
        <f>IF(VLOOKUP($A155,'[1]2. Child Protection'!$B$8:$BG$226,'[1]2. Child Protection'!O$1,FALSE)=G155,"",VLOOKUP($A155,'[1]2. Child Protection'!$B$8:$BG$226,'[1]2. Child Protection'!O$1,FALSE))</f>
        <v/>
      </c>
      <c r="S155" s="18" t="str">
        <f>IF(VLOOKUP($A155,'[1]2. Child Protection'!$B$8:$BG$226,'[1]2. Child Protection'!P$1,FALSE)=H155,"",VLOOKUP($A155,'[1]2. Child Protection'!$B$8:$BG$226,'[1]2. Child Protection'!P$1,FALSE)-H155)</f>
        <v/>
      </c>
      <c r="T155" s="18" t="str">
        <f>IF(VLOOKUP($A155,'[1]2. Child Protection'!$B$8:$BG$226,'[1]2. Child Protection'!Q$1,FALSE)=I155,"",VLOOKUP($A155,'[1]2. Child Protection'!$B$8:$BG$226,'[1]2. Child Protection'!Q$1,FALSE))</f>
        <v/>
      </c>
      <c r="U155" s="18" t="str">
        <f>IF(VLOOKUP($A155,'[1]2. Child Protection'!$B$8:$BG$226,'[1]2. Child Protection'!R$1,FALSE)=J155,"",VLOOKUP($A155,'[1]2. Child Protection'!$B$8:$BG$226,'[1]2. Child Protection'!R$1,FALSE))</f>
        <v/>
      </c>
      <c r="V155" s="18" t="str">
        <f>IF(VLOOKUP($A155,'[1]2. Child Protection'!$B$8:$BG$226,'[1]2. Child Protection'!S$1,FALSE)=K155,"",VLOOKUP($A155,'[1]2. Child Protection'!$B$8:$BG$226,'[1]2. Child Protection'!S$1,FALSE))</f>
        <v/>
      </c>
      <c r="W155" s="2" t="b">
        <f t="shared" si="2"/>
        <v>1</v>
      </c>
      <c r="X155" s="1" t="s">
        <v>243</v>
      </c>
      <c r="Y155" s="58" t="s">
        <v>22</v>
      </c>
      <c r="Z155" s="57"/>
      <c r="AA155" s="58" t="s">
        <v>22</v>
      </c>
      <c r="AB155" s="57"/>
      <c r="AC155" s="57"/>
      <c r="AD155" s="57"/>
      <c r="AE155" s="58" t="s">
        <v>22</v>
      </c>
      <c r="AF155" s="57"/>
      <c r="AG155" s="57"/>
      <c r="AH155" s="57"/>
    </row>
    <row r="156" spans="1:34" x14ac:dyDescent="0.15">
      <c r="A156" s="2" t="s">
        <v>244</v>
      </c>
      <c r="B156" s="55" t="s">
        <v>22</v>
      </c>
      <c r="C156" s="48"/>
      <c r="D156" s="55" t="s">
        <v>22</v>
      </c>
      <c r="E156" s="48"/>
      <c r="F156" s="48"/>
      <c r="G156" s="48"/>
      <c r="H156" s="55" t="s">
        <v>22</v>
      </c>
      <c r="I156" s="48"/>
      <c r="J156" s="48"/>
      <c r="K156" s="48"/>
      <c r="M156" s="18" t="str">
        <f>IF(VLOOKUP($A156,'[1]2. Child Protection'!$B$8:$BG$226,'[1]2. Child Protection'!J$1,FALSE)=B156,"",VLOOKUP($A156,'[1]2. Child Protection'!$B$8:$BG$226,'[1]2. Child Protection'!J$1,FALSE)-B156)</f>
        <v/>
      </c>
      <c r="N156" s="18" t="str">
        <f>IF(VLOOKUP($A156,'[1]2. Child Protection'!$B$8:$BG$226,'[1]2. Child Protection'!K$1,FALSE)=C156,"",VLOOKUP($A156,'[1]2. Child Protection'!$B$8:$BG$226,'[1]2. Child Protection'!K$1,FALSE))</f>
        <v/>
      </c>
      <c r="O156" s="18" t="str">
        <f>IF(VLOOKUP($A156,'[1]2. Child Protection'!$B$8:$BG$226,'[1]2. Child Protection'!L$1,FALSE)=D156,"",VLOOKUP($A156,'[1]2. Child Protection'!$B$8:$BG$226,'[1]2. Child Protection'!L$1,FALSE)-D156)</f>
        <v/>
      </c>
      <c r="P156" s="18" t="str">
        <f>IF(VLOOKUP($A156,'[1]2. Child Protection'!$B$8:$BG$226,'[1]2. Child Protection'!M$1,FALSE)=E156,"",VLOOKUP($A156,'[1]2. Child Protection'!$B$8:$BG$226,'[1]2. Child Protection'!M$1,FALSE))</f>
        <v/>
      </c>
      <c r="Q156" s="18" t="str">
        <f>IF(VLOOKUP($A156,'[1]2. Child Protection'!$B$8:$BG$226,'[1]2. Child Protection'!N$1,FALSE)=F156,"",VLOOKUP($A156,'[1]2. Child Protection'!$B$8:$BG$226,'[1]2. Child Protection'!N$1,FALSE))</f>
        <v/>
      </c>
      <c r="R156" s="18" t="str">
        <f>IF(VLOOKUP($A156,'[1]2. Child Protection'!$B$8:$BG$226,'[1]2. Child Protection'!O$1,FALSE)=G156,"",VLOOKUP($A156,'[1]2. Child Protection'!$B$8:$BG$226,'[1]2. Child Protection'!O$1,FALSE))</f>
        <v/>
      </c>
      <c r="S156" s="18" t="str">
        <f>IF(VLOOKUP($A156,'[1]2. Child Protection'!$B$8:$BG$226,'[1]2. Child Protection'!P$1,FALSE)=H156,"",VLOOKUP($A156,'[1]2. Child Protection'!$B$8:$BG$226,'[1]2. Child Protection'!P$1,FALSE)-H156)</f>
        <v/>
      </c>
      <c r="T156" s="18" t="str">
        <f>IF(VLOOKUP($A156,'[1]2. Child Protection'!$B$8:$BG$226,'[1]2. Child Protection'!Q$1,FALSE)=I156,"",VLOOKUP($A156,'[1]2. Child Protection'!$B$8:$BG$226,'[1]2. Child Protection'!Q$1,FALSE))</f>
        <v/>
      </c>
      <c r="U156" s="18" t="str">
        <f>IF(VLOOKUP($A156,'[1]2. Child Protection'!$B$8:$BG$226,'[1]2. Child Protection'!R$1,FALSE)=J156,"",VLOOKUP($A156,'[1]2. Child Protection'!$B$8:$BG$226,'[1]2. Child Protection'!R$1,FALSE))</f>
        <v/>
      </c>
      <c r="V156" s="18" t="str">
        <f>IF(VLOOKUP($A156,'[1]2. Child Protection'!$B$8:$BG$226,'[1]2. Child Protection'!S$1,FALSE)=K156,"",VLOOKUP($A156,'[1]2. Child Protection'!$B$8:$BG$226,'[1]2. Child Protection'!S$1,FALSE))</f>
        <v/>
      </c>
      <c r="W156" s="2" t="b">
        <f t="shared" si="2"/>
        <v>1</v>
      </c>
      <c r="X156" s="1" t="s">
        <v>244</v>
      </c>
      <c r="Y156" s="58" t="s">
        <v>22</v>
      </c>
      <c r="Z156" s="57"/>
      <c r="AA156" s="58" t="s">
        <v>22</v>
      </c>
      <c r="AB156" s="57"/>
      <c r="AC156" s="57"/>
      <c r="AD156" s="57"/>
      <c r="AE156" s="58" t="s">
        <v>22</v>
      </c>
      <c r="AF156" s="57"/>
      <c r="AG156" s="57"/>
      <c r="AH156" s="57"/>
    </row>
    <row r="157" spans="1:34" x14ac:dyDescent="0.15">
      <c r="A157" s="2" t="s">
        <v>245</v>
      </c>
      <c r="B157" s="54">
        <v>0</v>
      </c>
      <c r="C157" s="48" t="s">
        <v>37</v>
      </c>
      <c r="D157" s="54">
        <v>4.1660000000000004</v>
      </c>
      <c r="E157" s="48" t="s">
        <v>37</v>
      </c>
      <c r="F157" s="55" t="s">
        <v>49</v>
      </c>
      <c r="G157" s="55" t="s">
        <v>50</v>
      </c>
      <c r="H157" s="54">
        <v>0.6</v>
      </c>
      <c r="I157" s="48" t="s">
        <v>37</v>
      </c>
      <c r="J157" s="55" t="s">
        <v>49</v>
      </c>
      <c r="K157" s="55" t="s">
        <v>50</v>
      </c>
      <c r="M157" s="18" t="str">
        <f>IF(VLOOKUP($A157,'[1]2. Child Protection'!$B$8:$BG$226,'[1]2. Child Protection'!J$1,FALSE)=B157,"",VLOOKUP($A157,'[1]2. Child Protection'!$B$8:$BG$226,'[1]2. Child Protection'!J$1,FALSE)-B157)</f>
        <v/>
      </c>
      <c r="N157" s="18" t="str">
        <f>IF(VLOOKUP($A157,'[1]2. Child Protection'!$B$8:$BG$226,'[1]2. Child Protection'!K$1,FALSE)=C157,"",VLOOKUP($A157,'[1]2. Child Protection'!$B$8:$BG$226,'[1]2. Child Protection'!K$1,FALSE))</f>
        <v/>
      </c>
      <c r="O157" s="18" t="str">
        <f>IF(VLOOKUP($A157,'[1]2. Child Protection'!$B$8:$BG$226,'[1]2. Child Protection'!L$1,FALSE)=D157,"",VLOOKUP($A157,'[1]2. Child Protection'!$B$8:$BG$226,'[1]2. Child Protection'!L$1,FALSE)-D157)</f>
        <v/>
      </c>
      <c r="P157" s="18" t="str">
        <f>IF(VLOOKUP($A157,'[1]2. Child Protection'!$B$8:$BG$226,'[1]2. Child Protection'!M$1,FALSE)=E157,"",VLOOKUP($A157,'[1]2. Child Protection'!$B$8:$BG$226,'[1]2. Child Protection'!M$1,FALSE))</f>
        <v/>
      </c>
      <c r="Q157" s="18" t="str">
        <f>IF(VLOOKUP($A157,'[1]2. Child Protection'!$B$8:$BG$226,'[1]2. Child Protection'!N$1,FALSE)=F157,"",VLOOKUP($A157,'[1]2. Child Protection'!$B$8:$BG$226,'[1]2. Child Protection'!N$1,FALSE))</f>
        <v/>
      </c>
      <c r="R157" s="18" t="str">
        <f>IF(VLOOKUP($A157,'[1]2. Child Protection'!$B$8:$BG$226,'[1]2. Child Protection'!O$1,FALSE)=G157,"",VLOOKUP($A157,'[1]2. Child Protection'!$B$8:$BG$226,'[1]2. Child Protection'!O$1,FALSE))</f>
        <v/>
      </c>
      <c r="S157" s="18" t="str">
        <f>IF(VLOOKUP($A157,'[1]2. Child Protection'!$B$8:$BG$226,'[1]2. Child Protection'!P$1,FALSE)=H157,"",VLOOKUP($A157,'[1]2. Child Protection'!$B$8:$BG$226,'[1]2. Child Protection'!P$1,FALSE)-H157)</f>
        <v/>
      </c>
      <c r="T157" s="18" t="str">
        <f>IF(VLOOKUP($A157,'[1]2. Child Protection'!$B$8:$BG$226,'[1]2. Child Protection'!Q$1,FALSE)=I157,"",VLOOKUP($A157,'[1]2. Child Protection'!$B$8:$BG$226,'[1]2. Child Protection'!Q$1,FALSE))</f>
        <v/>
      </c>
      <c r="U157" s="18" t="str">
        <f>IF(VLOOKUP($A157,'[1]2. Child Protection'!$B$8:$BG$226,'[1]2. Child Protection'!R$1,FALSE)=J157,"",VLOOKUP($A157,'[1]2. Child Protection'!$B$8:$BG$226,'[1]2. Child Protection'!R$1,FALSE))</f>
        <v/>
      </c>
      <c r="V157" s="18" t="str">
        <f>IF(VLOOKUP($A157,'[1]2. Child Protection'!$B$8:$BG$226,'[1]2. Child Protection'!S$1,FALSE)=K157,"",VLOOKUP($A157,'[1]2. Child Protection'!$B$8:$BG$226,'[1]2. Child Protection'!S$1,FALSE))</f>
        <v/>
      </c>
      <c r="W157" s="2" t="b">
        <f t="shared" si="2"/>
        <v>1</v>
      </c>
      <c r="X157" s="1" t="s">
        <v>245</v>
      </c>
      <c r="Y157" s="56">
        <v>0</v>
      </c>
      <c r="Z157" s="57" t="s">
        <v>37</v>
      </c>
      <c r="AA157" s="56">
        <v>4.2</v>
      </c>
      <c r="AB157" s="57" t="s">
        <v>37</v>
      </c>
      <c r="AC157" s="58" t="s">
        <v>49</v>
      </c>
      <c r="AD157" s="58" t="s">
        <v>50</v>
      </c>
      <c r="AE157" s="56">
        <v>0.6</v>
      </c>
      <c r="AF157" s="57" t="s">
        <v>37</v>
      </c>
      <c r="AG157" s="58" t="s">
        <v>49</v>
      </c>
      <c r="AH157" s="58" t="s">
        <v>50</v>
      </c>
    </row>
    <row r="158" spans="1:34" x14ac:dyDescent="0.15">
      <c r="A158" s="2" t="s">
        <v>246</v>
      </c>
      <c r="B158" s="55" t="s">
        <v>22</v>
      </c>
      <c r="C158" s="48"/>
      <c r="D158" s="55" t="s">
        <v>22</v>
      </c>
      <c r="E158" s="48"/>
      <c r="F158" s="48"/>
      <c r="G158" s="48"/>
      <c r="H158" s="55" t="s">
        <v>22</v>
      </c>
      <c r="I158" s="48"/>
      <c r="J158" s="48"/>
      <c r="K158" s="48"/>
      <c r="M158" s="18" t="str">
        <f>IF(VLOOKUP($A158,'[1]2. Child Protection'!$B$8:$BG$226,'[1]2. Child Protection'!J$1,FALSE)=B158,"",VLOOKUP($A158,'[1]2. Child Protection'!$B$8:$BG$226,'[1]2. Child Protection'!J$1,FALSE)-B158)</f>
        <v/>
      </c>
      <c r="N158" s="18" t="str">
        <f>IF(VLOOKUP($A158,'[1]2. Child Protection'!$B$8:$BG$226,'[1]2. Child Protection'!K$1,FALSE)=C158,"",VLOOKUP($A158,'[1]2. Child Protection'!$B$8:$BG$226,'[1]2. Child Protection'!K$1,FALSE))</f>
        <v/>
      </c>
      <c r="O158" s="18" t="str">
        <f>IF(VLOOKUP($A158,'[1]2. Child Protection'!$B$8:$BG$226,'[1]2. Child Protection'!L$1,FALSE)=D158,"",VLOOKUP($A158,'[1]2. Child Protection'!$B$8:$BG$226,'[1]2. Child Protection'!L$1,FALSE)-D158)</f>
        <v/>
      </c>
      <c r="P158" s="18" t="str">
        <f>IF(VLOOKUP($A158,'[1]2. Child Protection'!$B$8:$BG$226,'[1]2. Child Protection'!M$1,FALSE)=E158,"",VLOOKUP($A158,'[1]2. Child Protection'!$B$8:$BG$226,'[1]2. Child Protection'!M$1,FALSE))</f>
        <v/>
      </c>
      <c r="Q158" s="18" t="str">
        <f>IF(VLOOKUP($A158,'[1]2. Child Protection'!$B$8:$BG$226,'[1]2. Child Protection'!N$1,FALSE)=F158,"",VLOOKUP($A158,'[1]2. Child Protection'!$B$8:$BG$226,'[1]2. Child Protection'!N$1,FALSE))</f>
        <v/>
      </c>
      <c r="R158" s="18" t="str">
        <f>IF(VLOOKUP($A158,'[1]2. Child Protection'!$B$8:$BG$226,'[1]2. Child Protection'!O$1,FALSE)=G158,"",VLOOKUP($A158,'[1]2. Child Protection'!$B$8:$BG$226,'[1]2. Child Protection'!O$1,FALSE))</f>
        <v/>
      </c>
      <c r="S158" s="18" t="str">
        <f>IF(VLOOKUP($A158,'[1]2. Child Protection'!$B$8:$BG$226,'[1]2. Child Protection'!P$1,FALSE)=H158,"",VLOOKUP($A158,'[1]2. Child Protection'!$B$8:$BG$226,'[1]2. Child Protection'!P$1,FALSE)-H158)</f>
        <v/>
      </c>
      <c r="T158" s="18" t="str">
        <f>IF(VLOOKUP($A158,'[1]2. Child Protection'!$B$8:$BG$226,'[1]2. Child Protection'!Q$1,FALSE)=I158,"",VLOOKUP($A158,'[1]2. Child Protection'!$B$8:$BG$226,'[1]2. Child Protection'!Q$1,FALSE))</f>
        <v/>
      </c>
      <c r="U158" s="18" t="str">
        <f>IF(VLOOKUP($A158,'[1]2. Child Protection'!$B$8:$BG$226,'[1]2. Child Protection'!R$1,FALSE)=J158,"",VLOOKUP($A158,'[1]2. Child Protection'!$B$8:$BG$226,'[1]2. Child Protection'!R$1,FALSE))</f>
        <v/>
      </c>
      <c r="V158" s="18" t="str">
        <f>IF(VLOOKUP($A158,'[1]2. Child Protection'!$B$8:$BG$226,'[1]2. Child Protection'!S$1,FALSE)=K158,"",VLOOKUP($A158,'[1]2. Child Protection'!$B$8:$BG$226,'[1]2. Child Protection'!S$1,FALSE))</f>
        <v/>
      </c>
      <c r="W158" s="2" t="b">
        <f t="shared" si="2"/>
        <v>1</v>
      </c>
      <c r="X158" s="1" t="s">
        <v>246</v>
      </c>
      <c r="Y158" s="58" t="s">
        <v>22</v>
      </c>
      <c r="Z158" s="57"/>
      <c r="AA158" s="58" t="s">
        <v>22</v>
      </c>
      <c r="AB158" s="57"/>
      <c r="AC158" s="57"/>
      <c r="AD158" s="57"/>
      <c r="AE158" s="58" t="s">
        <v>22</v>
      </c>
      <c r="AF158" s="57"/>
      <c r="AG158" s="57"/>
      <c r="AH158" s="57"/>
    </row>
    <row r="159" spans="1:34" x14ac:dyDescent="0.15">
      <c r="A159" s="2" t="s">
        <v>247</v>
      </c>
      <c r="B159" s="54">
        <v>0.4</v>
      </c>
      <c r="C159" s="48" t="s">
        <v>37</v>
      </c>
      <c r="D159" s="54">
        <v>12.2</v>
      </c>
      <c r="E159" s="48" t="s">
        <v>37</v>
      </c>
      <c r="F159" s="55" t="s">
        <v>49</v>
      </c>
      <c r="G159" s="55" t="s">
        <v>50</v>
      </c>
      <c r="H159" s="54">
        <v>0.7</v>
      </c>
      <c r="I159" s="48" t="s">
        <v>37</v>
      </c>
      <c r="J159" s="55" t="s">
        <v>49</v>
      </c>
      <c r="K159" s="55" t="s">
        <v>50</v>
      </c>
      <c r="M159" s="18" t="str">
        <f>IF(VLOOKUP($A159,'[1]2. Child Protection'!$B$8:$BG$226,'[1]2. Child Protection'!J$1,FALSE)=B159,"",VLOOKUP($A159,'[1]2. Child Protection'!$B$8:$BG$226,'[1]2. Child Protection'!J$1,FALSE)-B159)</f>
        <v/>
      </c>
      <c r="N159" s="18" t="str">
        <f>IF(VLOOKUP($A159,'[1]2. Child Protection'!$B$8:$BG$226,'[1]2. Child Protection'!K$1,FALSE)=C159,"",VLOOKUP($A159,'[1]2. Child Protection'!$B$8:$BG$226,'[1]2. Child Protection'!K$1,FALSE))</f>
        <v/>
      </c>
      <c r="O159" s="18" t="str">
        <f>IF(VLOOKUP($A159,'[1]2. Child Protection'!$B$8:$BG$226,'[1]2. Child Protection'!L$1,FALSE)=D159,"",VLOOKUP($A159,'[1]2. Child Protection'!$B$8:$BG$226,'[1]2. Child Protection'!L$1,FALSE)-D159)</f>
        <v/>
      </c>
      <c r="P159" s="18" t="str">
        <f>IF(VLOOKUP($A159,'[1]2. Child Protection'!$B$8:$BG$226,'[1]2. Child Protection'!M$1,FALSE)=E159,"",VLOOKUP($A159,'[1]2. Child Protection'!$B$8:$BG$226,'[1]2. Child Protection'!M$1,FALSE))</f>
        <v/>
      </c>
      <c r="Q159" s="18" t="str">
        <f>IF(VLOOKUP($A159,'[1]2. Child Protection'!$B$8:$BG$226,'[1]2. Child Protection'!N$1,FALSE)=F159,"",VLOOKUP($A159,'[1]2. Child Protection'!$B$8:$BG$226,'[1]2. Child Protection'!N$1,FALSE))</f>
        <v/>
      </c>
      <c r="R159" s="18" t="str">
        <f>IF(VLOOKUP($A159,'[1]2. Child Protection'!$B$8:$BG$226,'[1]2. Child Protection'!O$1,FALSE)=G159,"",VLOOKUP($A159,'[1]2. Child Protection'!$B$8:$BG$226,'[1]2. Child Protection'!O$1,FALSE))</f>
        <v/>
      </c>
      <c r="S159" s="18" t="str">
        <f>IF(VLOOKUP($A159,'[1]2. Child Protection'!$B$8:$BG$226,'[1]2. Child Protection'!P$1,FALSE)=H159,"",VLOOKUP($A159,'[1]2. Child Protection'!$B$8:$BG$226,'[1]2. Child Protection'!P$1,FALSE)-H159)</f>
        <v/>
      </c>
      <c r="T159" s="18" t="str">
        <f>IF(VLOOKUP($A159,'[1]2. Child Protection'!$B$8:$BG$226,'[1]2. Child Protection'!Q$1,FALSE)=I159,"",VLOOKUP($A159,'[1]2. Child Protection'!$B$8:$BG$226,'[1]2. Child Protection'!Q$1,FALSE))</f>
        <v/>
      </c>
      <c r="U159" s="18" t="str">
        <f>IF(VLOOKUP($A159,'[1]2. Child Protection'!$B$8:$BG$226,'[1]2. Child Protection'!R$1,FALSE)=J159,"",VLOOKUP($A159,'[1]2. Child Protection'!$B$8:$BG$226,'[1]2. Child Protection'!R$1,FALSE))</f>
        <v/>
      </c>
      <c r="V159" s="18" t="str">
        <f>IF(VLOOKUP($A159,'[1]2. Child Protection'!$B$8:$BG$226,'[1]2. Child Protection'!S$1,FALSE)=K159,"",VLOOKUP($A159,'[1]2. Child Protection'!$B$8:$BG$226,'[1]2. Child Protection'!S$1,FALSE))</f>
        <v/>
      </c>
      <c r="W159" s="2" t="b">
        <f t="shared" si="2"/>
        <v>1</v>
      </c>
      <c r="X159" s="1" t="s">
        <v>247</v>
      </c>
      <c r="Y159" s="56">
        <v>0.4</v>
      </c>
      <c r="Z159" s="57" t="s">
        <v>37</v>
      </c>
      <c r="AA159" s="56">
        <v>12.2</v>
      </c>
      <c r="AB159" s="57" t="s">
        <v>37</v>
      </c>
      <c r="AC159" s="58" t="s">
        <v>49</v>
      </c>
      <c r="AD159" s="58" t="s">
        <v>50</v>
      </c>
      <c r="AE159" s="56">
        <v>0.7</v>
      </c>
      <c r="AF159" s="57" t="s">
        <v>37</v>
      </c>
      <c r="AG159" s="58" t="s">
        <v>49</v>
      </c>
      <c r="AH159" s="58" t="s">
        <v>50</v>
      </c>
    </row>
    <row r="160" spans="1:34" x14ac:dyDescent="0.15">
      <c r="A160" s="2" t="s">
        <v>248</v>
      </c>
      <c r="B160" s="55" t="s">
        <v>22</v>
      </c>
      <c r="C160" s="48"/>
      <c r="D160" s="55" t="s">
        <v>22</v>
      </c>
      <c r="E160" s="48"/>
      <c r="F160" s="48"/>
      <c r="G160" s="48"/>
      <c r="H160" s="55" t="s">
        <v>22</v>
      </c>
      <c r="I160" s="48"/>
      <c r="J160" s="48"/>
      <c r="K160" s="48"/>
      <c r="M160" s="18" t="str">
        <f>IF(VLOOKUP($A160,'[1]2. Child Protection'!$B$8:$BG$226,'[1]2. Child Protection'!J$1,FALSE)=B160,"",VLOOKUP($A160,'[1]2. Child Protection'!$B$8:$BG$226,'[1]2. Child Protection'!J$1,FALSE)-B160)</f>
        <v/>
      </c>
      <c r="N160" s="18" t="str">
        <f>IF(VLOOKUP($A160,'[1]2. Child Protection'!$B$8:$BG$226,'[1]2. Child Protection'!K$1,FALSE)=C160,"",VLOOKUP($A160,'[1]2. Child Protection'!$B$8:$BG$226,'[1]2. Child Protection'!K$1,FALSE))</f>
        <v/>
      </c>
      <c r="O160" s="18" t="str">
        <f>IF(VLOOKUP($A160,'[1]2. Child Protection'!$B$8:$BG$226,'[1]2. Child Protection'!L$1,FALSE)=D160,"",VLOOKUP($A160,'[1]2. Child Protection'!$B$8:$BG$226,'[1]2. Child Protection'!L$1,FALSE)-D160)</f>
        <v/>
      </c>
      <c r="P160" s="18" t="str">
        <f>IF(VLOOKUP($A160,'[1]2. Child Protection'!$B$8:$BG$226,'[1]2. Child Protection'!M$1,FALSE)=E160,"",VLOOKUP($A160,'[1]2. Child Protection'!$B$8:$BG$226,'[1]2. Child Protection'!M$1,FALSE))</f>
        <v/>
      </c>
      <c r="Q160" s="18" t="str">
        <f>IF(VLOOKUP($A160,'[1]2. Child Protection'!$B$8:$BG$226,'[1]2. Child Protection'!N$1,FALSE)=F160,"",VLOOKUP($A160,'[1]2. Child Protection'!$B$8:$BG$226,'[1]2. Child Protection'!N$1,FALSE))</f>
        <v/>
      </c>
      <c r="R160" s="18" t="str">
        <f>IF(VLOOKUP($A160,'[1]2. Child Protection'!$B$8:$BG$226,'[1]2. Child Protection'!O$1,FALSE)=G160,"",VLOOKUP($A160,'[1]2. Child Protection'!$B$8:$BG$226,'[1]2. Child Protection'!O$1,FALSE))</f>
        <v/>
      </c>
      <c r="S160" s="18" t="str">
        <f>IF(VLOOKUP($A160,'[1]2. Child Protection'!$B$8:$BG$226,'[1]2. Child Protection'!P$1,FALSE)=H160,"",VLOOKUP($A160,'[1]2. Child Protection'!$B$8:$BG$226,'[1]2. Child Protection'!P$1,FALSE)-H160)</f>
        <v/>
      </c>
      <c r="T160" s="18" t="str">
        <f>IF(VLOOKUP($A160,'[1]2. Child Protection'!$B$8:$BG$226,'[1]2. Child Protection'!Q$1,FALSE)=I160,"",VLOOKUP($A160,'[1]2. Child Protection'!$B$8:$BG$226,'[1]2. Child Protection'!Q$1,FALSE))</f>
        <v/>
      </c>
      <c r="U160" s="18" t="str">
        <f>IF(VLOOKUP($A160,'[1]2. Child Protection'!$B$8:$BG$226,'[1]2. Child Protection'!R$1,FALSE)=J160,"",VLOOKUP($A160,'[1]2. Child Protection'!$B$8:$BG$226,'[1]2. Child Protection'!R$1,FALSE))</f>
        <v/>
      </c>
      <c r="V160" s="18" t="str">
        <f>IF(VLOOKUP($A160,'[1]2. Child Protection'!$B$8:$BG$226,'[1]2. Child Protection'!S$1,FALSE)=K160,"",VLOOKUP($A160,'[1]2. Child Protection'!$B$8:$BG$226,'[1]2. Child Protection'!S$1,FALSE))</f>
        <v/>
      </c>
      <c r="W160" s="2" t="b">
        <f t="shared" si="2"/>
        <v>1</v>
      </c>
      <c r="X160" s="1" t="s">
        <v>248</v>
      </c>
      <c r="Y160" s="58" t="s">
        <v>22</v>
      </c>
      <c r="Z160" s="57"/>
      <c r="AA160" s="58" t="s">
        <v>22</v>
      </c>
      <c r="AB160" s="57"/>
      <c r="AC160" s="57"/>
      <c r="AD160" s="57"/>
      <c r="AE160" s="58" t="s">
        <v>22</v>
      </c>
      <c r="AF160" s="57"/>
      <c r="AG160" s="57"/>
      <c r="AH160" s="57"/>
    </row>
    <row r="161" spans="1:34" x14ac:dyDescent="0.15">
      <c r="A161" s="2" t="s">
        <v>249</v>
      </c>
      <c r="B161" s="54">
        <v>0.3</v>
      </c>
      <c r="C161" s="48"/>
      <c r="D161" s="54">
        <v>6.2</v>
      </c>
      <c r="E161" s="48"/>
      <c r="F161" s="55" t="s">
        <v>76</v>
      </c>
      <c r="G161" s="55" t="s">
        <v>250</v>
      </c>
      <c r="H161" s="55" t="s">
        <v>22</v>
      </c>
      <c r="I161" s="48"/>
      <c r="J161" s="48"/>
      <c r="K161" s="48"/>
      <c r="M161" s="18" t="str">
        <f>IF(VLOOKUP($A161,'[1]2. Child Protection'!$B$8:$BG$226,'[1]2. Child Protection'!J$1,FALSE)=B161,"",VLOOKUP($A161,'[1]2. Child Protection'!$B$8:$BG$226,'[1]2. Child Protection'!J$1,FALSE)-B161)</f>
        <v/>
      </c>
      <c r="N161" s="18" t="str">
        <f>IF(VLOOKUP($A161,'[1]2. Child Protection'!$B$8:$BG$226,'[1]2. Child Protection'!K$1,FALSE)=C161,"",VLOOKUP($A161,'[1]2. Child Protection'!$B$8:$BG$226,'[1]2. Child Protection'!K$1,FALSE))</f>
        <v/>
      </c>
      <c r="O161" s="18" t="str">
        <f>IF(VLOOKUP($A161,'[1]2. Child Protection'!$B$8:$BG$226,'[1]2. Child Protection'!L$1,FALSE)=D161,"",VLOOKUP($A161,'[1]2. Child Protection'!$B$8:$BG$226,'[1]2. Child Protection'!L$1,FALSE)-D161)</f>
        <v/>
      </c>
      <c r="P161" s="18" t="str">
        <f>IF(VLOOKUP($A161,'[1]2. Child Protection'!$B$8:$BG$226,'[1]2. Child Protection'!M$1,FALSE)=E161,"",VLOOKUP($A161,'[1]2. Child Protection'!$B$8:$BG$226,'[1]2. Child Protection'!M$1,FALSE))</f>
        <v/>
      </c>
      <c r="Q161" s="18" t="str">
        <f>IF(VLOOKUP($A161,'[1]2. Child Protection'!$B$8:$BG$226,'[1]2. Child Protection'!N$1,FALSE)=F161,"",VLOOKUP($A161,'[1]2. Child Protection'!$B$8:$BG$226,'[1]2. Child Protection'!N$1,FALSE))</f>
        <v/>
      </c>
      <c r="R161" s="18" t="str">
        <f>IF(VLOOKUP($A161,'[1]2. Child Protection'!$B$8:$BG$226,'[1]2. Child Protection'!O$1,FALSE)=G161,"",VLOOKUP($A161,'[1]2. Child Protection'!$B$8:$BG$226,'[1]2. Child Protection'!O$1,FALSE))</f>
        <v/>
      </c>
      <c r="S161" s="18" t="str">
        <f>IF(VLOOKUP($A161,'[1]2. Child Protection'!$B$8:$BG$226,'[1]2. Child Protection'!P$1,FALSE)=H161,"",VLOOKUP($A161,'[1]2. Child Protection'!$B$8:$BG$226,'[1]2. Child Protection'!P$1,FALSE)-H161)</f>
        <v/>
      </c>
      <c r="T161" s="18" t="str">
        <f>IF(VLOOKUP($A161,'[1]2. Child Protection'!$B$8:$BG$226,'[1]2. Child Protection'!Q$1,FALSE)=I161,"",VLOOKUP($A161,'[1]2. Child Protection'!$B$8:$BG$226,'[1]2. Child Protection'!Q$1,FALSE))</f>
        <v/>
      </c>
      <c r="U161" s="18" t="str">
        <f>IF(VLOOKUP($A161,'[1]2. Child Protection'!$B$8:$BG$226,'[1]2. Child Protection'!R$1,FALSE)=J161,"",VLOOKUP($A161,'[1]2. Child Protection'!$B$8:$BG$226,'[1]2. Child Protection'!R$1,FALSE))</f>
        <v/>
      </c>
      <c r="V161" s="18" t="str">
        <f>IF(VLOOKUP($A161,'[1]2. Child Protection'!$B$8:$BG$226,'[1]2. Child Protection'!S$1,FALSE)=K161,"",VLOOKUP($A161,'[1]2. Child Protection'!$B$8:$BG$226,'[1]2. Child Protection'!S$1,FALSE))</f>
        <v/>
      </c>
      <c r="W161" s="2" t="b">
        <f t="shared" si="2"/>
        <v>0</v>
      </c>
      <c r="X161" s="1" t="s">
        <v>249</v>
      </c>
      <c r="Y161" s="56">
        <v>0.3</v>
      </c>
      <c r="Z161" s="57"/>
      <c r="AA161" s="56">
        <v>6.2</v>
      </c>
      <c r="AB161" s="57"/>
      <c r="AC161" s="58" t="s">
        <v>76</v>
      </c>
      <c r="AD161" s="58" t="s">
        <v>250</v>
      </c>
      <c r="AE161" s="58" t="s">
        <v>22</v>
      </c>
      <c r="AF161" s="57"/>
      <c r="AG161" s="57"/>
      <c r="AH161" s="57"/>
    </row>
    <row r="162" spans="1:34" x14ac:dyDescent="0.15">
      <c r="A162" s="2" t="s">
        <v>251</v>
      </c>
      <c r="B162" s="54">
        <v>0.35599999999999998</v>
      </c>
      <c r="C162" s="48"/>
      <c r="D162" s="54">
        <v>6.8129999999999997</v>
      </c>
      <c r="E162" s="48"/>
      <c r="F162" s="55" t="s">
        <v>95</v>
      </c>
      <c r="G162" s="55" t="s">
        <v>149</v>
      </c>
      <c r="H162" s="42">
        <v>0.41199999999999998</v>
      </c>
      <c r="I162" s="48"/>
      <c r="J162" s="55" t="s">
        <v>31</v>
      </c>
      <c r="K162" s="55" t="s">
        <v>142</v>
      </c>
      <c r="M162" s="18" t="str">
        <f>IF(VLOOKUP($A162,'[1]2. Child Protection'!$B$8:$BG$226,'[1]2. Child Protection'!J$1,FALSE)=B162,"",VLOOKUP($A162,'[1]2. Child Protection'!$B$8:$BG$226,'[1]2. Child Protection'!J$1,FALSE)-B162)</f>
        <v/>
      </c>
      <c r="N162" s="18" t="str">
        <f>IF(VLOOKUP($A162,'[1]2. Child Protection'!$B$8:$BG$226,'[1]2. Child Protection'!K$1,FALSE)=C162,"",VLOOKUP($A162,'[1]2. Child Protection'!$B$8:$BG$226,'[1]2. Child Protection'!K$1,FALSE))</f>
        <v/>
      </c>
      <c r="O162" s="18" t="str">
        <f>IF(VLOOKUP($A162,'[1]2. Child Protection'!$B$8:$BG$226,'[1]2. Child Protection'!L$1,FALSE)=D162,"",VLOOKUP($A162,'[1]2. Child Protection'!$B$8:$BG$226,'[1]2. Child Protection'!L$1,FALSE)-D162)</f>
        <v/>
      </c>
      <c r="P162" s="18" t="str">
        <f>IF(VLOOKUP($A162,'[1]2. Child Protection'!$B$8:$BG$226,'[1]2. Child Protection'!M$1,FALSE)=E162,"",VLOOKUP($A162,'[1]2. Child Protection'!$B$8:$BG$226,'[1]2. Child Protection'!M$1,FALSE))</f>
        <v/>
      </c>
      <c r="Q162" s="18" t="str">
        <f>IF(VLOOKUP($A162,'[1]2. Child Protection'!$B$8:$BG$226,'[1]2. Child Protection'!N$1,FALSE)=F162,"",VLOOKUP($A162,'[1]2. Child Protection'!$B$8:$BG$226,'[1]2. Child Protection'!N$1,FALSE))</f>
        <v/>
      </c>
      <c r="R162" s="18" t="str">
        <f>IF(VLOOKUP($A162,'[1]2. Child Protection'!$B$8:$BG$226,'[1]2. Child Protection'!O$1,FALSE)=G162,"",VLOOKUP($A162,'[1]2. Child Protection'!$B$8:$BG$226,'[1]2. Child Protection'!O$1,FALSE))</f>
        <v/>
      </c>
      <c r="S162" s="18" t="str">
        <f>IF(VLOOKUP($A162,'[1]2. Child Protection'!$B$8:$BG$226,'[1]2. Child Protection'!P$1,FALSE)=H162,"",VLOOKUP($A162,'[1]2. Child Protection'!$B$8:$BG$226,'[1]2. Child Protection'!P$1,FALSE)-H162)</f>
        <v/>
      </c>
      <c r="T162" s="18" t="str">
        <f>IF(VLOOKUP($A162,'[1]2. Child Protection'!$B$8:$BG$226,'[1]2. Child Protection'!Q$1,FALSE)=I162,"",VLOOKUP($A162,'[1]2. Child Protection'!$B$8:$BG$226,'[1]2. Child Protection'!Q$1,FALSE))</f>
        <v/>
      </c>
      <c r="U162" s="18" t="str">
        <f>IF(VLOOKUP($A162,'[1]2. Child Protection'!$B$8:$BG$226,'[1]2. Child Protection'!R$1,FALSE)=J162,"",VLOOKUP($A162,'[1]2. Child Protection'!$B$8:$BG$226,'[1]2. Child Protection'!R$1,FALSE))</f>
        <v/>
      </c>
      <c r="V162" s="18" t="str">
        <f>IF(VLOOKUP($A162,'[1]2. Child Protection'!$B$8:$BG$226,'[1]2. Child Protection'!S$1,FALSE)=K162,"",VLOOKUP($A162,'[1]2. Child Protection'!$B$8:$BG$226,'[1]2. Child Protection'!S$1,FALSE))</f>
        <v/>
      </c>
      <c r="W162" s="2" t="b">
        <f t="shared" si="2"/>
        <v>0</v>
      </c>
      <c r="X162" s="1" t="s">
        <v>251</v>
      </c>
      <c r="Y162" s="56">
        <v>0.3</v>
      </c>
      <c r="Z162" s="57"/>
      <c r="AA162" s="56">
        <v>5.5</v>
      </c>
      <c r="AB162" s="57"/>
      <c r="AC162" s="58" t="s">
        <v>31</v>
      </c>
      <c r="AD162" s="58" t="s">
        <v>142</v>
      </c>
      <c r="AE162" s="56">
        <v>0.4</v>
      </c>
      <c r="AF162" s="57"/>
      <c r="AG162" s="58" t="s">
        <v>31</v>
      </c>
      <c r="AH162" s="58" t="s">
        <v>142</v>
      </c>
    </row>
    <row r="163" spans="1:34" x14ac:dyDescent="0.15">
      <c r="A163" s="2" t="s">
        <v>252</v>
      </c>
      <c r="B163" s="55" t="s">
        <v>22</v>
      </c>
      <c r="C163" s="48"/>
      <c r="D163" s="55" t="s">
        <v>22</v>
      </c>
      <c r="E163" s="48"/>
      <c r="F163" s="48"/>
      <c r="G163" s="48"/>
      <c r="H163" s="55" t="s">
        <v>22</v>
      </c>
      <c r="I163" s="48"/>
      <c r="J163" s="48"/>
      <c r="K163" s="48"/>
      <c r="M163" s="18" t="str">
        <f>IF(VLOOKUP($A163,'[1]2. Child Protection'!$B$8:$BG$226,'[1]2. Child Protection'!J$1,FALSE)=B163,"",VLOOKUP($A163,'[1]2. Child Protection'!$B$8:$BG$226,'[1]2. Child Protection'!J$1,FALSE)-B163)</f>
        <v/>
      </c>
      <c r="N163" s="18" t="str">
        <f>IF(VLOOKUP($A163,'[1]2. Child Protection'!$B$8:$BG$226,'[1]2. Child Protection'!K$1,FALSE)=C163,"",VLOOKUP($A163,'[1]2. Child Protection'!$B$8:$BG$226,'[1]2. Child Protection'!K$1,FALSE))</f>
        <v/>
      </c>
      <c r="O163" s="18" t="str">
        <f>IF(VLOOKUP($A163,'[1]2. Child Protection'!$B$8:$BG$226,'[1]2. Child Protection'!L$1,FALSE)=D163,"",VLOOKUP($A163,'[1]2. Child Protection'!$B$8:$BG$226,'[1]2. Child Protection'!L$1,FALSE)-D163)</f>
        <v/>
      </c>
      <c r="P163" s="18" t="str">
        <f>IF(VLOOKUP($A163,'[1]2. Child Protection'!$B$8:$BG$226,'[1]2. Child Protection'!M$1,FALSE)=E163,"",VLOOKUP($A163,'[1]2. Child Protection'!$B$8:$BG$226,'[1]2. Child Protection'!M$1,FALSE))</f>
        <v/>
      </c>
      <c r="Q163" s="18" t="str">
        <f>IF(VLOOKUP($A163,'[1]2. Child Protection'!$B$8:$BG$226,'[1]2. Child Protection'!N$1,FALSE)=F163,"",VLOOKUP($A163,'[1]2. Child Protection'!$B$8:$BG$226,'[1]2. Child Protection'!N$1,FALSE))</f>
        <v/>
      </c>
      <c r="R163" s="18" t="str">
        <f>IF(VLOOKUP($A163,'[1]2. Child Protection'!$B$8:$BG$226,'[1]2. Child Protection'!O$1,FALSE)=G163,"",VLOOKUP($A163,'[1]2. Child Protection'!$B$8:$BG$226,'[1]2. Child Protection'!O$1,FALSE))</f>
        <v/>
      </c>
      <c r="S163" s="18" t="str">
        <f>IF(VLOOKUP($A163,'[1]2. Child Protection'!$B$8:$BG$226,'[1]2. Child Protection'!P$1,FALSE)=H163,"",VLOOKUP($A163,'[1]2. Child Protection'!$B$8:$BG$226,'[1]2. Child Protection'!P$1,FALSE)-H163)</f>
        <v/>
      </c>
      <c r="T163" s="18" t="str">
        <f>IF(VLOOKUP($A163,'[1]2. Child Protection'!$B$8:$BG$226,'[1]2. Child Protection'!Q$1,FALSE)=I163,"",VLOOKUP($A163,'[1]2. Child Protection'!$B$8:$BG$226,'[1]2. Child Protection'!Q$1,FALSE))</f>
        <v/>
      </c>
      <c r="U163" s="18" t="str">
        <f>IF(VLOOKUP($A163,'[1]2. Child Protection'!$B$8:$BG$226,'[1]2. Child Protection'!R$1,FALSE)=J163,"",VLOOKUP($A163,'[1]2. Child Protection'!$B$8:$BG$226,'[1]2. Child Protection'!R$1,FALSE))</f>
        <v/>
      </c>
      <c r="V163" s="18" t="str">
        <f>IF(VLOOKUP($A163,'[1]2. Child Protection'!$B$8:$BG$226,'[1]2. Child Protection'!S$1,FALSE)=K163,"",VLOOKUP($A163,'[1]2. Child Protection'!$B$8:$BG$226,'[1]2. Child Protection'!S$1,FALSE))</f>
        <v/>
      </c>
      <c r="W163" s="2" t="b">
        <f t="shared" si="2"/>
        <v>1</v>
      </c>
      <c r="X163" s="1" t="s">
        <v>252</v>
      </c>
      <c r="Y163" s="58" t="s">
        <v>22</v>
      </c>
      <c r="Z163" s="57"/>
      <c r="AA163" s="58" t="s">
        <v>22</v>
      </c>
      <c r="AB163" s="57"/>
      <c r="AC163" s="57"/>
      <c r="AD163" s="57"/>
      <c r="AE163" s="58" t="s">
        <v>22</v>
      </c>
      <c r="AF163" s="57"/>
      <c r="AG163" s="57"/>
      <c r="AH163" s="57"/>
    </row>
    <row r="164" spans="1:34" x14ac:dyDescent="0.15">
      <c r="A164" s="2" t="s">
        <v>253</v>
      </c>
      <c r="B164" s="54">
        <v>3.71</v>
      </c>
      <c r="C164" s="48" t="s">
        <v>48</v>
      </c>
      <c r="D164" s="54">
        <v>23.991</v>
      </c>
      <c r="E164" s="48" t="s">
        <v>48</v>
      </c>
      <c r="F164" s="55" t="s">
        <v>49</v>
      </c>
      <c r="G164" s="55" t="s">
        <v>50</v>
      </c>
      <c r="H164" s="55" t="s">
        <v>22</v>
      </c>
      <c r="I164" s="48"/>
      <c r="J164" s="48"/>
      <c r="K164" s="48"/>
      <c r="M164" s="18" t="str">
        <f>IF(VLOOKUP($A164,'[1]2. Child Protection'!$B$8:$BG$226,'[1]2. Child Protection'!J$1,FALSE)=B164,"",VLOOKUP($A164,'[1]2. Child Protection'!$B$8:$BG$226,'[1]2. Child Protection'!J$1,FALSE)-B164)</f>
        <v/>
      </c>
      <c r="N164" s="18" t="str">
        <f>IF(VLOOKUP($A164,'[1]2. Child Protection'!$B$8:$BG$226,'[1]2. Child Protection'!K$1,FALSE)=C164,"",VLOOKUP($A164,'[1]2. Child Protection'!$B$8:$BG$226,'[1]2. Child Protection'!K$1,FALSE))</f>
        <v/>
      </c>
      <c r="O164" s="18" t="str">
        <f>IF(VLOOKUP($A164,'[1]2. Child Protection'!$B$8:$BG$226,'[1]2. Child Protection'!L$1,FALSE)=D164,"",VLOOKUP($A164,'[1]2. Child Protection'!$B$8:$BG$226,'[1]2. Child Protection'!L$1,FALSE)-D164)</f>
        <v/>
      </c>
      <c r="P164" s="18" t="str">
        <f>IF(VLOOKUP($A164,'[1]2. Child Protection'!$B$8:$BG$226,'[1]2. Child Protection'!M$1,FALSE)=E164,"",VLOOKUP($A164,'[1]2. Child Protection'!$B$8:$BG$226,'[1]2. Child Protection'!M$1,FALSE))</f>
        <v/>
      </c>
      <c r="Q164" s="18" t="str">
        <f>IF(VLOOKUP($A164,'[1]2. Child Protection'!$B$8:$BG$226,'[1]2. Child Protection'!N$1,FALSE)=F164,"",VLOOKUP($A164,'[1]2. Child Protection'!$B$8:$BG$226,'[1]2. Child Protection'!N$1,FALSE))</f>
        <v/>
      </c>
      <c r="R164" s="18" t="str">
        <f>IF(VLOOKUP($A164,'[1]2. Child Protection'!$B$8:$BG$226,'[1]2. Child Protection'!O$1,FALSE)=G164,"",VLOOKUP($A164,'[1]2. Child Protection'!$B$8:$BG$226,'[1]2. Child Protection'!O$1,FALSE))</f>
        <v/>
      </c>
      <c r="S164" s="18" t="str">
        <f>IF(VLOOKUP($A164,'[1]2. Child Protection'!$B$8:$BG$226,'[1]2. Child Protection'!P$1,FALSE)=H164,"",VLOOKUP($A164,'[1]2. Child Protection'!$B$8:$BG$226,'[1]2. Child Protection'!P$1,FALSE)-H164)</f>
        <v/>
      </c>
      <c r="T164" s="18" t="str">
        <f>IF(VLOOKUP($A164,'[1]2. Child Protection'!$B$8:$BG$226,'[1]2. Child Protection'!Q$1,FALSE)=I164,"",VLOOKUP($A164,'[1]2. Child Protection'!$B$8:$BG$226,'[1]2. Child Protection'!Q$1,FALSE))</f>
        <v/>
      </c>
      <c r="U164" s="18" t="str">
        <f>IF(VLOOKUP($A164,'[1]2. Child Protection'!$B$8:$BG$226,'[1]2. Child Protection'!R$1,FALSE)=J164,"",VLOOKUP($A164,'[1]2. Child Protection'!$B$8:$BG$226,'[1]2. Child Protection'!R$1,FALSE))</f>
        <v/>
      </c>
      <c r="V164" s="18" t="str">
        <f>IF(VLOOKUP($A164,'[1]2. Child Protection'!$B$8:$BG$226,'[1]2. Child Protection'!S$1,FALSE)=K164,"",VLOOKUP($A164,'[1]2. Child Protection'!$B$8:$BG$226,'[1]2. Child Protection'!S$1,FALSE))</f>
        <v/>
      </c>
      <c r="W164" s="2" t="b">
        <f t="shared" si="2"/>
        <v>0</v>
      </c>
      <c r="X164" s="1" t="s">
        <v>253</v>
      </c>
      <c r="Y164" s="56">
        <v>3.7</v>
      </c>
      <c r="Z164" s="57" t="s">
        <v>37</v>
      </c>
      <c r="AA164" s="56">
        <v>24</v>
      </c>
      <c r="AB164" s="57" t="s">
        <v>37</v>
      </c>
      <c r="AC164" s="58" t="s">
        <v>49</v>
      </c>
      <c r="AD164" s="58" t="s">
        <v>50</v>
      </c>
      <c r="AE164" s="58" t="s">
        <v>22</v>
      </c>
      <c r="AF164" s="57"/>
      <c r="AG164" s="57"/>
      <c r="AH164" s="57"/>
    </row>
    <row r="165" spans="1:34" x14ac:dyDescent="0.15">
      <c r="A165" s="2" t="s">
        <v>254</v>
      </c>
      <c r="B165" s="55" t="s">
        <v>22</v>
      </c>
      <c r="C165" s="48"/>
      <c r="D165" s="55" t="s">
        <v>22</v>
      </c>
      <c r="E165" s="48"/>
      <c r="F165" s="48"/>
      <c r="G165" s="48"/>
      <c r="H165" s="55" t="s">
        <v>22</v>
      </c>
      <c r="I165" s="48"/>
      <c r="J165" s="48"/>
      <c r="K165" s="48"/>
      <c r="M165" s="18" t="str">
        <f>IF(VLOOKUP($A165,'[1]2. Child Protection'!$B$8:$BG$226,'[1]2. Child Protection'!J$1,FALSE)=B165,"",VLOOKUP($A165,'[1]2. Child Protection'!$B$8:$BG$226,'[1]2. Child Protection'!J$1,FALSE)-B165)</f>
        <v/>
      </c>
      <c r="N165" s="18" t="str">
        <f>IF(VLOOKUP($A165,'[1]2. Child Protection'!$B$8:$BG$226,'[1]2. Child Protection'!K$1,FALSE)=C165,"",VLOOKUP($A165,'[1]2. Child Protection'!$B$8:$BG$226,'[1]2. Child Protection'!K$1,FALSE))</f>
        <v/>
      </c>
      <c r="O165" s="18" t="str">
        <f>IF(VLOOKUP($A165,'[1]2. Child Protection'!$B$8:$BG$226,'[1]2. Child Protection'!L$1,FALSE)=D165,"",VLOOKUP($A165,'[1]2. Child Protection'!$B$8:$BG$226,'[1]2. Child Protection'!L$1,FALSE)-D165)</f>
        <v/>
      </c>
      <c r="P165" s="18" t="str">
        <f>IF(VLOOKUP($A165,'[1]2. Child Protection'!$B$8:$BG$226,'[1]2. Child Protection'!M$1,FALSE)=E165,"",VLOOKUP($A165,'[1]2. Child Protection'!$B$8:$BG$226,'[1]2. Child Protection'!M$1,FALSE))</f>
        <v/>
      </c>
      <c r="Q165" s="18" t="str">
        <f>IF(VLOOKUP($A165,'[1]2. Child Protection'!$B$8:$BG$226,'[1]2. Child Protection'!N$1,FALSE)=F165,"",VLOOKUP($A165,'[1]2. Child Protection'!$B$8:$BG$226,'[1]2. Child Protection'!N$1,FALSE))</f>
        <v/>
      </c>
      <c r="R165" s="18" t="str">
        <f>IF(VLOOKUP($A165,'[1]2. Child Protection'!$B$8:$BG$226,'[1]2. Child Protection'!O$1,FALSE)=G165,"",VLOOKUP($A165,'[1]2. Child Protection'!$B$8:$BG$226,'[1]2. Child Protection'!O$1,FALSE))</f>
        <v/>
      </c>
      <c r="S165" s="18" t="str">
        <f>IF(VLOOKUP($A165,'[1]2. Child Protection'!$B$8:$BG$226,'[1]2. Child Protection'!P$1,FALSE)=H165,"",VLOOKUP($A165,'[1]2. Child Protection'!$B$8:$BG$226,'[1]2. Child Protection'!P$1,FALSE)-H165)</f>
        <v/>
      </c>
      <c r="T165" s="18" t="str">
        <f>IF(VLOOKUP($A165,'[1]2. Child Protection'!$B$8:$BG$226,'[1]2. Child Protection'!Q$1,FALSE)=I165,"",VLOOKUP($A165,'[1]2. Child Protection'!$B$8:$BG$226,'[1]2. Child Protection'!Q$1,FALSE))</f>
        <v/>
      </c>
      <c r="U165" s="18" t="str">
        <f>IF(VLOOKUP($A165,'[1]2. Child Protection'!$B$8:$BG$226,'[1]2. Child Protection'!R$1,FALSE)=J165,"",VLOOKUP($A165,'[1]2. Child Protection'!$B$8:$BG$226,'[1]2. Child Protection'!R$1,FALSE))</f>
        <v/>
      </c>
      <c r="V165" s="18" t="str">
        <f>IF(VLOOKUP($A165,'[1]2. Child Protection'!$B$8:$BG$226,'[1]2. Child Protection'!S$1,FALSE)=K165,"",VLOOKUP($A165,'[1]2. Child Protection'!$B$8:$BG$226,'[1]2. Child Protection'!S$1,FALSE))</f>
        <v/>
      </c>
      <c r="W165" s="2" t="b">
        <f t="shared" si="2"/>
        <v>1</v>
      </c>
      <c r="X165" s="1" t="s">
        <v>254</v>
      </c>
      <c r="Y165" s="58" t="s">
        <v>22</v>
      </c>
      <c r="Z165" s="57"/>
      <c r="AA165" s="58" t="s">
        <v>22</v>
      </c>
      <c r="AB165" s="57"/>
      <c r="AC165" s="57"/>
      <c r="AD165" s="57"/>
      <c r="AE165" s="58" t="s">
        <v>22</v>
      </c>
      <c r="AF165" s="57"/>
      <c r="AG165" s="57"/>
      <c r="AH165" s="57"/>
    </row>
    <row r="166" spans="1:34" x14ac:dyDescent="0.15">
      <c r="A166" s="2" t="s">
        <v>255</v>
      </c>
      <c r="B166" s="54">
        <v>0.9</v>
      </c>
      <c r="C166" s="48"/>
      <c r="D166" s="54">
        <v>7.4</v>
      </c>
      <c r="E166" s="48"/>
      <c r="F166" s="55" t="s">
        <v>31</v>
      </c>
      <c r="G166" s="55" t="s">
        <v>32</v>
      </c>
      <c r="H166" s="54">
        <v>2</v>
      </c>
      <c r="I166" s="48"/>
      <c r="J166" s="55" t="s">
        <v>31</v>
      </c>
      <c r="K166" s="55" t="s">
        <v>32</v>
      </c>
      <c r="M166" s="18" t="str">
        <f>IF(VLOOKUP($A166,'[1]2. Child Protection'!$B$8:$BG$226,'[1]2. Child Protection'!J$1,FALSE)=B166,"",VLOOKUP($A166,'[1]2. Child Protection'!$B$8:$BG$226,'[1]2. Child Protection'!J$1,FALSE)-B166)</f>
        <v/>
      </c>
      <c r="N166" s="18" t="str">
        <f>IF(VLOOKUP($A166,'[1]2. Child Protection'!$B$8:$BG$226,'[1]2. Child Protection'!K$1,FALSE)=C166,"",VLOOKUP($A166,'[1]2. Child Protection'!$B$8:$BG$226,'[1]2. Child Protection'!K$1,FALSE))</f>
        <v/>
      </c>
      <c r="O166" s="18" t="str">
        <f>IF(VLOOKUP($A166,'[1]2. Child Protection'!$B$8:$BG$226,'[1]2. Child Protection'!L$1,FALSE)=D166,"",VLOOKUP($A166,'[1]2. Child Protection'!$B$8:$BG$226,'[1]2. Child Protection'!L$1,FALSE)-D166)</f>
        <v/>
      </c>
      <c r="P166" s="18" t="str">
        <f>IF(VLOOKUP($A166,'[1]2. Child Protection'!$B$8:$BG$226,'[1]2. Child Protection'!M$1,FALSE)=E166,"",VLOOKUP($A166,'[1]2. Child Protection'!$B$8:$BG$226,'[1]2. Child Protection'!M$1,FALSE))</f>
        <v/>
      </c>
      <c r="Q166" s="18" t="str">
        <f>IF(VLOOKUP($A166,'[1]2. Child Protection'!$B$8:$BG$226,'[1]2. Child Protection'!N$1,FALSE)=F166,"",VLOOKUP($A166,'[1]2. Child Protection'!$B$8:$BG$226,'[1]2. Child Protection'!N$1,FALSE))</f>
        <v/>
      </c>
      <c r="R166" s="18" t="str">
        <f>IF(VLOOKUP($A166,'[1]2. Child Protection'!$B$8:$BG$226,'[1]2. Child Protection'!O$1,FALSE)=G166,"",VLOOKUP($A166,'[1]2. Child Protection'!$B$8:$BG$226,'[1]2. Child Protection'!O$1,FALSE))</f>
        <v/>
      </c>
      <c r="S166" s="18" t="str">
        <f>IF(VLOOKUP($A166,'[1]2. Child Protection'!$B$8:$BG$226,'[1]2. Child Protection'!P$1,FALSE)=H166,"",VLOOKUP($A166,'[1]2. Child Protection'!$B$8:$BG$226,'[1]2. Child Protection'!P$1,FALSE)-H166)</f>
        <v/>
      </c>
      <c r="T166" s="18" t="str">
        <f>IF(VLOOKUP($A166,'[1]2. Child Protection'!$B$8:$BG$226,'[1]2. Child Protection'!Q$1,FALSE)=I166,"",VLOOKUP($A166,'[1]2. Child Protection'!$B$8:$BG$226,'[1]2. Child Protection'!Q$1,FALSE))</f>
        <v/>
      </c>
      <c r="U166" s="18" t="str">
        <f>IF(VLOOKUP($A166,'[1]2. Child Protection'!$B$8:$BG$226,'[1]2. Child Protection'!R$1,FALSE)=J166,"",VLOOKUP($A166,'[1]2. Child Protection'!$B$8:$BG$226,'[1]2. Child Protection'!R$1,FALSE))</f>
        <v/>
      </c>
      <c r="V166" s="18" t="str">
        <f>IF(VLOOKUP($A166,'[1]2. Child Protection'!$B$8:$BG$226,'[1]2. Child Protection'!S$1,FALSE)=K166,"",VLOOKUP($A166,'[1]2. Child Protection'!$B$8:$BG$226,'[1]2. Child Protection'!S$1,FALSE))</f>
        <v/>
      </c>
      <c r="W166" s="2" t="b">
        <f t="shared" si="2"/>
        <v>1</v>
      </c>
      <c r="X166" s="1" t="s">
        <v>255</v>
      </c>
      <c r="Y166" s="56">
        <v>0.9</v>
      </c>
      <c r="Z166" s="57"/>
      <c r="AA166" s="56">
        <v>7.4</v>
      </c>
      <c r="AB166" s="57"/>
      <c r="AC166" s="58" t="s">
        <v>31</v>
      </c>
      <c r="AD166" s="58" t="s">
        <v>32</v>
      </c>
      <c r="AE166" s="56">
        <v>2</v>
      </c>
      <c r="AF166" s="57"/>
      <c r="AG166" s="58" t="s">
        <v>31</v>
      </c>
      <c r="AH166" s="58" t="s">
        <v>32</v>
      </c>
    </row>
    <row r="167" spans="1:34" x14ac:dyDescent="0.15">
      <c r="A167" s="2" t="s">
        <v>256</v>
      </c>
      <c r="B167" s="55" t="s">
        <v>22</v>
      </c>
      <c r="C167" s="48"/>
      <c r="D167" s="55" t="s">
        <v>22</v>
      </c>
      <c r="E167" s="48"/>
      <c r="F167" s="48"/>
      <c r="G167" s="48"/>
      <c r="H167" s="55" t="s">
        <v>22</v>
      </c>
      <c r="I167" s="48"/>
      <c r="J167" s="48"/>
      <c r="K167" s="48"/>
      <c r="M167" s="18" t="str">
        <f>IF(VLOOKUP($A167,'[1]2. Child Protection'!$B$8:$BG$226,'[1]2. Child Protection'!J$1,FALSE)=B167,"",VLOOKUP($A167,'[1]2. Child Protection'!$B$8:$BG$226,'[1]2. Child Protection'!J$1,FALSE)-B167)</f>
        <v/>
      </c>
      <c r="N167" s="18" t="str">
        <f>IF(VLOOKUP($A167,'[1]2. Child Protection'!$B$8:$BG$226,'[1]2. Child Protection'!K$1,FALSE)=C167,"",VLOOKUP($A167,'[1]2. Child Protection'!$B$8:$BG$226,'[1]2. Child Protection'!K$1,FALSE))</f>
        <v/>
      </c>
      <c r="O167" s="18" t="str">
        <f>IF(VLOOKUP($A167,'[1]2. Child Protection'!$B$8:$BG$226,'[1]2. Child Protection'!L$1,FALSE)=D167,"",VLOOKUP($A167,'[1]2. Child Protection'!$B$8:$BG$226,'[1]2. Child Protection'!L$1,FALSE)-D167)</f>
        <v/>
      </c>
      <c r="P167" s="18" t="str">
        <f>IF(VLOOKUP($A167,'[1]2. Child Protection'!$B$8:$BG$226,'[1]2. Child Protection'!M$1,FALSE)=E167,"",VLOOKUP($A167,'[1]2. Child Protection'!$B$8:$BG$226,'[1]2. Child Protection'!M$1,FALSE))</f>
        <v/>
      </c>
      <c r="Q167" s="18" t="str">
        <f>IF(VLOOKUP($A167,'[1]2. Child Protection'!$B$8:$BG$226,'[1]2. Child Protection'!N$1,FALSE)=F167,"",VLOOKUP($A167,'[1]2. Child Protection'!$B$8:$BG$226,'[1]2. Child Protection'!N$1,FALSE))</f>
        <v/>
      </c>
      <c r="R167" s="18" t="str">
        <f>IF(VLOOKUP($A167,'[1]2. Child Protection'!$B$8:$BG$226,'[1]2. Child Protection'!O$1,FALSE)=G167,"",VLOOKUP($A167,'[1]2. Child Protection'!$B$8:$BG$226,'[1]2. Child Protection'!O$1,FALSE))</f>
        <v/>
      </c>
      <c r="S167" s="18" t="str">
        <f>IF(VLOOKUP($A167,'[1]2. Child Protection'!$B$8:$BG$226,'[1]2. Child Protection'!P$1,FALSE)=H167,"",VLOOKUP($A167,'[1]2. Child Protection'!$B$8:$BG$226,'[1]2. Child Protection'!P$1,FALSE)-H167)</f>
        <v/>
      </c>
      <c r="T167" s="18" t="str">
        <f>IF(VLOOKUP($A167,'[1]2. Child Protection'!$B$8:$BG$226,'[1]2. Child Protection'!Q$1,FALSE)=I167,"",VLOOKUP($A167,'[1]2. Child Protection'!$B$8:$BG$226,'[1]2. Child Protection'!Q$1,FALSE))</f>
        <v/>
      </c>
      <c r="U167" s="18" t="str">
        <f>IF(VLOOKUP($A167,'[1]2. Child Protection'!$B$8:$BG$226,'[1]2. Child Protection'!R$1,FALSE)=J167,"",VLOOKUP($A167,'[1]2. Child Protection'!$B$8:$BG$226,'[1]2. Child Protection'!R$1,FALSE))</f>
        <v/>
      </c>
      <c r="V167" s="18" t="str">
        <f>IF(VLOOKUP($A167,'[1]2. Child Protection'!$B$8:$BG$226,'[1]2. Child Protection'!S$1,FALSE)=K167,"",VLOOKUP($A167,'[1]2. Child Protection'!$B$8:$BG$226,'[1]2. Child Protection'!S$1,FALSE))</f>
        <v/>
      </c>
      <c r="W167" s="2" t="b">
        <f t="shared" si="2"/>
        <v>1</v>
      </c>
      <c r="X167" s="1" t="s">
        <v>256</v>
      </c>
      <c r="Y167" s="58" t="s">
        <v>22</v>
      </c>
      <c r="Z167" s="57"/>
      <c r="AA167" s="58" t="s">
        <v>22</v>
      </c>
      <c r="AB167" s="57"/>
      <c r="AC167" s="57"/>
      <c r="AD167" s="57"/>
      <c r="AE167" s="58" t="s">
        <v>22</v>
      </c>
      <c r="AF167" s="57"/>
      <c r="AG167" s="57"/>
      <c r="AH167" s="57"/>
    </row>
    <row r="168" spans="1:34" x14ac:dyDescent="0.15">
      <c r="A168" s="2" t="s">
        <v>257</v>
      </c>
      <c r="B168" s="54">
        <v>5.4</v>
      </c>
      <c r="C168" s="48"/>
      <c r="D168" s="54">
        <v>28</v>
      </c>
      <c r="E168" s="48"/>
      <c r="F168" s="55" t="s">
        <v>45</v>
      </c>
      <c r="G168" s="55" t="s">
        <v>46</v>
      </c>
      <c r="H168" s="54">
        <v>3.1</v>
      </c>
      <c r="I168" s="48"/>
      <c r="J168" s="55" t="s">
        <v>45</v>
      </c>
      <c r="K168" s="55" t="s">
        <v>46</v>
      </c>
      <c r="M168" s="18" t="str">
        <f>IF(VLOOKUP($A168,'[1]2. Child Protection'!$B$8:$BG$226,'[1]2. Child Protection'!J$1,FALSE)=B168,"",VLOOKUP($A168,'[1]2. Child Protection'!$B$8:$BG$226,'[1]2. Child Protection'!J$1,FALSE)-B168)</f>
        <v/>
      </c>
      <c r="N168" s="18" t="str">
        <f>IF(VLOOKUP($A168,'[1]2. Child Protection'!$B$8:$BG$226,'[1]2. Child Protection'!K$1,FALSE)=C168,"",VLOOKUP($A168,'[1]2. Child Protection'!$B$8:$BG$226,'[1]2. Child Protection'!K$1,FALSE))</f>
        <v/>
      </c>
      <c r="O168" s="18" t="str">
        <f>IF(VLOOKUP($A168,'[1]2. Child Protection'!$B$8:$BG$226,'[1]2. Child Protection'!L$1,FALSE)=D168,"",VLOOKUP($A168,'[1]2. Child Protection'!$B$8:$BG$226,'[1]2. Child Protection'!L$1,FALSE)-D168)</f>
        <v/>
      </c>
      <c r="P168" s="18" t="str">
        <f>IF(VLOOKUP($A168,'[1]2. Child Protection'!$B$8:$BG$226,'[1]2. Child Protection'!M$1,FALSE)=E168,"",VLOOKUP($A168,'[1]2. Child Protection'!$B$8:$BG$226,'[1]2. Child Protection'!M$1,FALSE))</f>
        <v/>
      </c>
      <c r="Q168" s="18" t="str">
        <f>IF(VLOOKUP($A168,'[1]2. Child Protection'!$B$8:$BG$226,'[1]2. Child Protection'!N$1,FALSE)=F168,"",VLOOKUP($A168,'[1]2. Child Protection'!$B$8:$BG$226,'[1]2. Child Protection'!N$1,FALSE))</f>
        <v/>
      </c>
      <c r="R168" s="18" t="str">
        <f>IF(VLOOKUP($A168,'[1]2. Child Protection'!$B$8:$BG$226,'[1]2. Child Protection'!O$1,FALSE)=G168,"",VLOOKUP($A168,'[1]2. Child Protection'!$B$8:$BG$226,'[1]2. Child Protection'!O$1,FALSE))</f>
        <v/>
      </c>
      <c r="S168" s="18" t="str">
        <f>IF(VLOOKUP($A168,'[1]2. Child Protection'!$B$8:$BG$226,'[1]2. Child Protection'!P$1,FALSE)=H168,"",VLOOKUP($A168,'[1]2. Child Protection'!$B$8:$BG$226,'[1]2. Child Protection'!P$1,FALSE)-H168)</f>
        <v/>
      </c>
      <c r="T168" s="18" t="str">
        <f>IF(VLOOKUP($A168,'[1]2. Child Protection'!$B$8:$BG$226,'[1]2. Child Protection'!Q$1,FALSE)=I168,"",VLOOKUP($A168,'[1]2. Child Protection'!$B$8:$BG$226,'[1]2. Child Protection'!Q$1,FALSE))</f>
        <v/>
      </c>
      <c r="U168" s="18" t="str">
        <f>IF(VLOOKUP($A168,'[1]2. Child Protection'!$B$8:$BG$226,'[1]2. Child Protection'!R$1,FALSE)=J168,"",VLOOKUP($A168,'[1]2. Child Protection'!$B$8:$BG$226,'[1]2. Child Protection'!R$1,FALSE))</f>
        <v/>
      </c>
      <c r="V168" s="18" t="str">
        <f>IF(VLOOKUP($A168,'[1]2. Child Protection'!$B$8:$BG$226,'[1]2. Child Protection'!S$1,FALSE)=K168,"",VLOOKUP($A168,'[1]2. Child Protection'!$B$8:$BG$226,'[1]2. Child Protection'!S$1,FALSE))</f>
        <v/>
      </c>
      <c r="W168" s="2" t="b">
        <f t="shared" si="2"/>
        <v>1</v>
      </c>
      <c r="X168" s="1" t="s">
        <v>257</v>
      </c>
      <c r="Y168" s="56">
        <v>5.4</v>
      </c>
      <c r="Z168" s="57"/>
      <c r="AA168" s="56">
        <v>28</v>
      </c>
      <c r="AB168" s="57"/>
      <c r="AC168" s="58" t="s">
        <v>45</v>
      </c>
      <c r="AD168" s="58" t="s">
        <v>46</v>
      </c>
      <c r="AE168" s="56">
        <v>3.1</v>
      </c>
      <c r="AF168" s="57"/>
      <c r="AG168" s="58" t="s">
        <v>45</v>
      </c>
      <c r="AH168" s="58" t="s">
        <v>46</v>
      </c>
    </row>
    <row r="169" spans="1:34" x14ac:dyDescent="0.15">
      <c r="A169" s="2" t="s">
        <v>258</v>
      </c>
      <c r="B169" s="55" t="s">
        <v>22</v>
      </c>
      <c r="C169" s="48"/>
      <c r="D169" s="55" t="s">
        <v>22</v>
      </c>
      <c r="E169" s="48"/>
      <c r="F169" s="48"/>
      <c r="G169" s="48"/>
      <c r="H169" s="55" t="s">
        <v>22</v>
      </c>
      <c r="I169" s="48"/>
      <c r="J169" s="48"/>
      <c r="K169" s="48"/>
      <c r="M169" s="18" t="str">
        <f>IF(VLOOKUP($A169,'[1]2. Child Protection'!$B$8:$BG$226,'[1]2. Child Protection'!J$1,FALSE)=B169,"",VLOOKUP($A169,'[1]2. Child Protection'!$B$8:$BG$226,'[1]2. Child Protection'!J$1,FALSE)-B169)</f>
        <v/>
      </c>
      <c r="N169" s="18" t="str">
        <f>IF(VLOOKUP($A169,'[1]2. Child Protection'!$B$8:$BG$226,'[1]2. Child Protection'!K$1,FALSE)=C169,"",VLOOKUP($A169,'[1]2. Child Protection'!$B$8:$BG$226,'[1]2. Child Protection'!K$1,FALSE))</f>
        <v/>
      </c>
      <c r="O169" s="18" t="str">
        <f>IF(VLOOKUP($A169,'[1]2. Child Protection'!$B$8:$BG$226,'[1]2. Child Protection'!L$1,FALSE)=D169,"",VLOOKUP($A169,'[1]2. Child Protection'!$B$8:$BG$226,'[1]2. Child Protection'!L$1,FALSE)-D169)</f>
        <v/>
      </c>
      <c r="P169" s="18" t="str">
        <f>IF(VLOOKUP($A169,'[1]2. Child Protection'!$B$8:$BG$226,'[1]2. Child Protection'!M$1,FALSE)=E169,"",VLOOKUP($A169,'[1]2. Child Protection'!$B$8:$BG$226,'[1]2. Child Protection'!M$1,FALSE))</f>
        <v/>
      </c>
      <c r="Q169" s="18" t="str">
        <f>IF(VLOOKUP($A169,'[1]2. Child Protection'!$B$8:$BG$226,'[1]2. Child Protection'!N$1,FALSE)=F169,"",VLOOKUP($A169,'[1]2. Child Protection'!$B$8:$BG$226,'[1]2. Child Protection'!N$1,FALSE))</f>
        <v/>
      </c>
      <c r="R169" s="18" t="str">
        <f>IF(VLOOKUP($A169,'[1]2. Child Protection'!$B$8:$BG$226,'[1]2. Child Protection'!O$1,FALSE)=G169,"",VLOOKUP($A169,'[1]2. Child Protection'!$B$8:$BG$226,'[1]2. Child Protection'!O$1,FALSE))</f>
        <v/>
      </c>
      <c r="S169" s="18" t="str">
        <f>IF(VLOOKUP($A169,'[1]2. Child Protection'!$B$8:$BG$226,'[1]2. Child Protection'!P$1,FALSE)=H169,"",VLOOKUP($A169,'[1]2. Child Protection'!$B$8:$BG$226,'[1]2. Child Protection'!P$1,FALSE)-H169)</f>
        <v/>
      </c>
      <c r="T169" s="18" t="str">
        <f>IF(VLOOKUP($A169,'[1]2. Child Protection'!$B$8:$BG$226,'[1]2. Child Protection'!Q$1,FALSE)=I169,"",VLOOKUP($A169,'[1]2. Child Protection'!$B$8:$BG$226,'[1]2. Child Protection'!Q$1,FALSE))</f>
        <v/>
      </c>
      <c r="U169" s="18" t="str">
        <f>IF(VLOOKUP($A169,'[1]2. Child Protection'!$B$8:$BG$226,'[1]2. Child Protection'!R$1,FALSE)=J169,"",VLOOKUP($A169,'[1]2. Child Protection'!$B$8:$BG$226,'[1]2. Child Protection'!R$1,FALSE))</f>
        <v/>
      </c>
      <c r="V169" s="18" t="str">
        <f>IF(VLOOKUP($A169,'[1]2. Child Protection'!$B$8:$BG$226,'[1]2. Child Protection'!S$1,FALSE)=K169,"",VLOOKUP($A169,'[1]2. Child Protection'!$B$8:$BG$226,'[1]2. Child Protection'!S$1,FALSE))</f>
        <v/>
      </c>
      <c r="W169" s="2" t="b">
        <f t="shared" si="2"/>
        <v>1</v>
      </c>
      <c r="X169" s="1" t="s">
        <v>258</v>
      </c>
      <c r="Y169" s="58" t="s">
        <v>22</v>
      </c>
      <c r="Z169" s="57"/>
      <c r="AA169" s="58" t="s">
        <v>22</v>
      </c>
      <c r="AB169" s="57"/>
      <c r="AC169" s="57"/>
      <c r="AD169" s="57"/>
      <c r="AE169" s="58" t="s">
        <v>22</v>
      </c>
      <c r="AF169" s="57"/>
      <c r="AG169" s="57"/>
      <c r="AH169" s="57"/>
    </row>
    <row r="170" spans="1:34" x14ac:dyDescent="0.15">
      <c r="A170" s="2" t="s">
        <v>259</v>
      </c>
      <c r="B170" s="54">
        <v>8.8000000000000007</v>
      </c>
      <c r="C170" s="48"/>
      <c r="D170" s="54">
        <v>30.5</v>
      </c>
      <c r="E170" s="48"/>
      <c r="F170" s="55" t="s">
        <v>45</v>
      </c>
      <c r="G170" s="55" t="s">
        <v>260</v>
      </c>
      <c r="H170" s="54">
        <v>0.7</v>
      </c>
      <c r="I170" s="48"/>
      <c r="J170" s="55" t="s">
        <v>45</v>
      </c>
      <c r="K170" s="55" t="s">
        <v>260</v>
      </c>
      <c r="M170" s="18" t="str">
        <f>IF(VLOOKUP($A170,'[1]2. Child Protection'!$B$8:$BG$226,'[1]2. Child Protection'!J$1,FALSE)=B170,"",VLOOKUP($A170,'[1]2. Child Protection'!$B$8:$BG$226,'[1]2. Child Protection'!J$1,FALSE)-B170)</f>
        <v/>
      </c>
      <c r="N170" s="18" t="str">
        <f>IF(VLOOKUP($A170,'[1]2. Child Protection'!$B$8:$BG$226,'[1]2. Child Protection'!K$1,FALSE)=C170,"",VLOOKUP($A170,'[1]2. Child Protection'!$B$8:$BG$226,'[1]2. Child Protection'!K$1,FALSE))</f>
        <v/>
      </c>
      <c r="O170" s="18" t="str">
        <f>IF(VLOOKUP($A170,'[1]2. Child Protection'!$B$8:$BG$226,'[1]2. Child Protection'!L$1,FALSE)=D170,"",VLOOKUP($A170,'[1]2. Child Protection'!$B$8:$BG$226,'[1]2. Child Protection'!L$1,FALSE)-D170)</f>
        <v/>
      </c>
      <c r="P170" s="18" t="str">
        <f>IF(VLOOKUP($A170,'[1]2. Child Protection'!$B$8:$BG$226,'[1]2. Child Protection'!M$1,FALSE)=E170,"",VLOOKUP($A170,'[1]2. Child Protection'!$B$8:$BG$226,'[1]2. Child Protection'!M$1,FALSE))</f>
        <v/>
      </c>
      <c r="Q170" s="18" t="str">
        <f>IF(VLOOKUP($A170,'[1]2. Child Protection'!$B$8:$BG$226,'[1]2. Child Protection'!N$1,FALSE)=F170,"",VLOOKUP($A170,'[1]2. Child Protection'!$B$8:$BG$226,'[1]2. Child Protection'!N$1,FALSE))</f>
        <v/>
      </c>
      <c r="R170" s="18" t="str">
        <f>IF(VLOOKUP($A170,'[1]2. Child Protection'!$B$8:$BG$226,'[1]2. Child Protection'!O$1,FALSE)=G170,"",VLOOKUP($A170,'[1]2. Child Protection'!$B$8:$BG$226,'[1]2. Child Protection'!O$1,FALSE))</f>
        <v/>
      </c>
      <c r="S170" s="18" t="str">
        <f>IF(VLOOKUP($A170,'[1]2. Child Protection'!$B$8:$BG$226,'[1]2. Child Protection'!P$1,FALSE)=H170,"",VLOOKUP($A170,'[1]2. Child Protection'!$B$8:$BG$226,'[1]2. Child Protection'!P$1,FALSE)-H170)</f>
        <v/>
      </c>
      <c r="T170" s="18" t="str">
        <f>IF(VLOOKUP($A170,'[1]2. Child Protection'!$B$8:$BG$226,'[1]2. Child Protection'!Q$1,FALSE)=I170,"",VLOOKUP($A170,'[1]2. Child Protection'!$B$8:$BG$226,'[1]2. Child Protection'!Q$1,FALSE))</f>
        <v/>
      </c>
      <c r="U170" s="18" t="str">
        <f>IF(VLOOKUP($A170,'[1]2. Child Protection'!$B$8:$BG$226,'[1]2. Child Protection'!R$1,FALSE)=J170,"",VLOOKUP($A170,'[1]2. Child Protection'!$B$8:$BG$226,'[1]2. Child Protection'!R$1,FALSE))</f>
        <v/>
      </c>
      <c r="V170" s="18" t="str">
        <f>IF(VLOOKUP($A170,'[1]2. Child Protection'!$B$8:$BG$226,'[1]2. Child Protection'!S$1,FALSE)=K170,"",VLOOKUP($A170,'[1]2. Child Protection'!$B$8:$BG$226,'[1]2. Child Protection'!S$1,FALSE))</f>
        <v/>
      </c>
      <c r="W170" s="2" t="b">
        <f t="shared" si="2"/>
        <v>1</v>
      </c>
      <c r="X170" s="1" t="s">
        <v>259</v>
      </c>
      <c r="Y170" s="56">
        <v>8.8000000000000007</v>
      </c>
      <c r="Z170" s="57"/>
      <c r="AA170" s="56">
        <v>30.5</v>
      </c>
      <c r="AB170" s="57"/>
      <c r="AC170" s="58" t="s">
        <v>45</v>
      </c>
      <c r="AD170" s="58" t="s">
        <v>260</v>
      </c>
      <c r="AE170" s="56">
        <v>0.7</v>
      </c>
      <c r="AF170" s="57"/>
      <c r="AG170" s="58" t="s">
        <v>45</v>
      </c>
      <c r="AH170" s="58" t="s">
        <v>260</v>
      </c>
    </row>
    <row r="171" spans="1:34" x14ac:dyDescent="0.15">
      <c r="A171" s="2" t="s">
        <v>261</v>
      </c>
      <c r="B171" s="54">
        <v>1.2</v>
      </c>
      <c r="C171" s="48"/>
      <c r="D171" s="54">
        <v>5.5</v>
      </c>
      <c r="E171" s="48"/>
      <c r="F171" s="55" t="s">
        <v>45</v>
      </c>
      <c r="G171" s="55" t="s">
        <v>46</v>
      </c>
      <c r="H171" s="42">
        <v>0.9</v>
      </c>
      <c r="I171" s="48" t="s">
        <v>37</v>
      </c>
      <c r="J171" s="55" t="s">
        <v>58</v>
      </c>
      <c r="K171" s="55" t="s">
        <v>59</v>
      </c>
      <c r="M171" s="18" t="str">
        <f>IF(VLOOKUP($A171,'[1]2. Child Protection'!$B$8:$BG$226,'[1]2. Child Protection'!J$1,FALSE)=B171,"",VLOOKUP($A171,'[1]2. Child Protection'!$B$8:$BG$226,'[1]2. Child Protection'!J$1,FALSE)-B171)</f>
        <v/>
      </c>
      <c r="N171" s="18" t="str">
        <f>IF(VLOOKUP($A171,'[1]2. Child Protection'!$B$8:$BG$226,'[1]2. Child Protection'!K$1,FALSE)=C171,"",VLOOKUP($A171,'[1]2. Child Protection'!$B$8:$BG$226,'[1]2. Child Protection'!K$1,FALSE))</f>
        <v/>
      </c>
      <c r="O171" s="18" t="str">
        <f>IF(VLOOKUP($A171,'[1]2. Child Protection'!$B$8:$BG$226,'[1]2. Child Protection'!L$1,FALSE)=D171,"",VLOOKUP($A171,'[1]2. Child Protection'!$B$8:$BG$226,'[1]2. Child Protection'!L$1,FALSE)-D171)</f>
        <v/>
      </c>
      <c r="P171" s="18" t="str">
        <f>IF(VLOOKUP($A171,'[1]2. Child Protection'!$B$8:$BG$226,'[1]2. Child Protection'!M$1,FALSE)=E171,"",VLOOKUP($A171,'[1]2. Child Protection'!$B$8:$BG$226,'[1]2. Child Protection'!M$1,FALSE))</f>
        <v/>
      </c>
      <c r="Q171" s="18" t="str">
        <f>IF(VLOOKUP($A171,'[1]2. Child Protection'!$B$8:$BG$226,'[1]2. Child Protection'!N$1,FALSE)=F171,"",VLOOKUP($A171,'[1]2. Child Protection'!$B$8:$BG$226,'[1]2. Child Protection'!N$1,FALSE))</f>
        <v/>
      </c>
      <c r="R171" s="18" t="str">
        <f>IF(VLOOKUP($A171,'[1]2. Child Protection'!$B$8:$BG$226,'[1]2. Child Protection'!O$1,FALSE)=G171,"",VLOOKUP($A171,'[1]2. Child Protection'!$B$8:$BG$226,'[1]2. Child Protection'!O$1,FALSE))</f>
        <v/>
      </c>
      <c r="S171" s="18" t="str">
        <f>IF(VLOOKUP($A171,'[1]2. Child Protection'!$B$8:$BG$226,'[1]2. Child Protection'!P$1,FALSE)=H171,"",VLOOKUP($A171,'[1]2. Child Protection'!$B$8:$BG$226,'[1]2. Child Protection'!P$1,FALSE)-H171)</f>
        <v/>
      </c>
      <c r="T171" s="18" t="str">
        <f>IF(VLOOKUP($A171,'[1]2. Child Protection'!$B$8:$BG$226,'[1]2. Child Protection'!Q$1,FALSE)=I171,"",VLOOKUP($A171,'[1]2. Child Protection'!$B$8:$BG$226,'[1]2. Child Protection'!Q$1,FALSE))</f>
        <v/>
      </c>
      <c r="U171" s="18" t="str">
        <f>IF(VLOOKUP($A171,'[1]2. Child Protection'!$B$8:$BG$226,'[1]2. Child Protection'!R$1,FALSE)=J171,"",VLOOKUP($A171,'[1]2. Child Protection'!$B$8:$BG$226,'[1]2. Child Protection'!R$1,FALSE))</f>
        <v/>
      </c>
      <c r="V171" s="18" t="str">
        <f>IF(VLOOKUP($A171,'[1]2. Child Protection'!$B$8:$BG$226,'[1]2. Child Protection'!S$1,FALSE)=K171,"",VLOOKUP($A171,'[1]2. Child Protection'!$B$8:$BG$226,'[1]2. Child Protection'!S$1,FALSE))</f>
        <v/>
      </c>
      <c r="W171" s="2" t="b">
        <f t="shared" si="2"/>
        <v>0</v>
      </c>
      <c r="X171" s="1" t="s">
        <v>261</v>
      </c>
      <c r="Y171" s="56">
        <v>1.2</v>
      </c>
      <c r="Z171" s="57"/>
      <c r="AA171" s="56">
        <v>5.5</v>
      </c>
      <c r="AB171" s="57"/>
      <c r="AC171" s="58" t="s">
        <v>45</v>
      </c>
      <c r="AD171" s="58" t="s">
        <v>46</v>
      </c>
      <c r="AE171" s="59">
        <v>0.9</v>
      </c>
      <c r="AF171" s="57" t="s">
        <v>37</v>
      </c>
      <c r="AG171" s="58" t="s">
        <v>58</v>
      </c>
      <c r="AH171" s="58" t="s">
        <v>59</v>
      </c>
    </row>
    <row r="172" spans="1:34" x14ac:dyDescent="0.15">
      <c r="A172" s="2" t="s">
        <v>262</v>
      </c>
      <c r="B172" s="55" t="s">
        <v>22</v>
      </c>
      <c r="C172" s="48"/>
      <c r="D172" s="55" t="s">
        <v>22</v>
      </c>
      <c r="E172" s="48"/>
      <c r="F172" s="48"/>
      <c r="G172" s="48"/>
      <c r="H172" s="55" t="s">
        <v>22</v>
      </c>
      <c r="I172" s="48"/>
      <c r="J172" s="48"/>
      <c r="K172" s="48"/>
      <c r="M172" s="18" t="str">
        <f>IF(VLOOKUP($A172,'[1]2. Child Protection'!$B$8:$BG$226,'[1]2. Child Protection'!J$1,FALSE)=B172,"",VLOOKUP($A172,'[1]2. Child Protection'!$B$8:$BG$226,'[1]2. Child Protection'!J$1,FALSE)-B172)</f>
        <v/>
      </c>
      <c r="N172" s="18" t="str">
        <f>IF(VLOOKUP($A172,'[1]2. Child Protection'!$B$8:$BG$226,'[1]2. Child Protection'!K$1,FALSE)=C172,"",VLOOKUP($A172,'[1]2. Child Protection'!$B$8:$BG$226,'[1]2. Child Protection'!K$1,FALSE))</f>
        <v/>
      </c>
      <c r="O172" s="18" t="str">
        <f>IF(VLOOKUP($A172,'[1]2. Child Protection'!$B$8:$BG$226,'[1]2. Child Protection'!L$1,FALSE)=D172,"",VLOOKUP($A172,'[1]2. Child Protection'!$B$8:$BG$226,'[1]2. Child Protection'!L$1,FALSE)-D172)</f>
        <v/>
      </c>
      <c r="P172" s="18" t="str">
        <f>IF(VLOOKUP($A172,'[1]2. Child Protection'!$B$8:$BG$226,'[1]2. Child Protection'!M$1,FALSE)=E172,"",VLOOKUP($A172,'[1]2. Child Protection'!$B$8:$BG$226,'[1]2. Child Protection'!M$1,FALSE))</f>
        <v/>
      </c>
      <c r="Q172" s="18" t="str">
        <f>IF(VLOOKUP($A172,'[1]2. Child Protection'!$B$8:$BG$226,'[1]2. Child Protection'!N$1,FALSE)=F172,"",VLOOKUP($A172,'[1]2. Child Protection'!$B$8:$BG$226,'[1]2. Child Protection'!N$1,FALSE))</f>
        <v/>
      </c>
      <c r="R172" s="18" t="str">
        <f>IF(VLOOKUP($A172,'[1]2. Child Protection'!$B$8:$BG$226,'[1]2. Child Protection'!O$1,FALSE)=G172,"",VLOOKUP($A172,'[1]2. Child Protection'!$B$8:$BG$226,'[1]2. Child Protection'!O$1,FALSE))</f>
        <v/>
      </c>
      <c r="S172" s="18" t="str">
        <f>IF(VLOOKUP($A172,'[1]2. Child Protection'!$B$8:$BG$226,'[1]2. Child Protection'!P$1,FALSE)=H172,"",VLOOKUP($A172,'[1]2. Child Protection'!$B$8:$BG$226,'[1]2. Child Protection'!P$1,FALSE)-H172)</f>
        <v/>
      </c>
      <c r="T172" s="18" t="str">
        <f>IF(VLOOKUP($A172,'[1]2. Child Protection'!$B$8:$BG$226,'[1]2. Child Protection'!Q$1,FALSE)=I172,"",VLOOKUP($A172,'[1]2. Child Protection'!$B$8:$BG$226,'[1]2. Child Protection'!Q$1,FALSE))</f>
        <v/>
      </c>
      <c r="U172" s="18" t="str">
        <f>IF(VLOOKUP($A172,'[1]2. Child Protection'!$B$8:$BG$226,'[1]2. Child Protection'!R$1,FALSE)=J172,"",VLOOKUP($A172,'[1]2. Child Protection'!$B$8:$BG$226,'[1]2. Child Protection'!R$1,FALSE))</f>
        <v/>
      </c>
      <c r="V172" s="18" t="str">
        <f>IF(VLOOKUP($A172,'[1]2. Child Protection'!$B$8:$BG$226,'[1]2. Child Protection'!S$1,FALSE)=K172,"",VLOOKUP($A172,'[1]2. Child Protection'!$B$8:$BG$226,'[1]2. Child Protection'!S$1,FALSE))</f>
        <v/>
      </c>
      <c r="W172" s="2" t="b">
        <f t="shared" si="2"/>
        <v>1</v>
      </c>
      <c r="X172" s="1" t="s">
        <v>262</v>
      </c>
      <c r="Y172" s="58" t="s">
        <v>22</v>
      </c>
      <c r="Z172" s="57"/>
      <c r="AA172" s="58" t="s">
        <v>22</v>
      </c>
      <c r="AB172" s="57"/>
      <c r="AC172" s="57"/>
      <c r="AD172" s="57"/>
      <c r="AE172" s="58" t="s">
        <v>22</v>
      </c>
      <c r="AF172" s="57"/>
      <c r="AG172" s="57"/>
      <c r="AH172" s="57"/>
    </row>
    <row r="173" spans="1:34" x14ac:dyDescent="0.15">
      <c r="A173" s="2" t="s">
        <v>263</v>
      </c>
      <c r="B173" s="54">
        <v>8.6</v>
      </c>
      <c r="C173" s="48"/>
      <c r="D173" s="54">
        <v>29.6</v>
      </c>
      <c r="E173" s="48"/>
      <c r="F173" s="55" t="s">
        <v>45</v>
      </c>
      <c r="G173" s="55" t="s">
        <v>264</v>
      </c>
      <c r="H173" s="54">
        <v>4.0999999999999996</v>
      </c>
      <c r="I173" s="48"/>
      <c r="J173" s="55" t="s">
        <v>45</v>
      </c>
      <c r="K173" s="55" t="s">
        <v>264</v>
      </c>
      <c r="M173" s="18" t="str">
        <f>IF(VLOOKUP($A173,'[1]2. Child Protection'!$B$8:$BG$226,'[1]2. Child Protection'!J$1,FALSE)=B173,"",VLOOKUP($A173,'[1]2. Child Protection'!$B$8:$BG$226,'[1]2. Child Protection'!J$1,FALSE)-B173)</f>
        <v/>
      </c>
      <c r="N173" s="18" t="str">
        <f>IF(VLOOKUP($A173,'[1]2. Child Protection'!$B$8:$BG$226,'[1]2. Child Protection'!K$1,FALSE)=C173,"",VLOOKUP($A173,'[1]2. Child Protection'!$B$8:$BG$226,'[1]2. Child Protection'!K$1,FALSE))</f>
        <v/>
      </c>
      <c r="O173" s="18" t="str">
        <f>IF(VLOOKUP($A173,'[1]2. Child Protection'!$B$8:$BG$226,'[1]2. Child Protection'!L$1,FALSE)=D173,"",VLOOKUP($A173,'[1]2. Child Protection'!$B$8:$BG$226,'[1]2. Child Protection'!L$1,FALSE)-D173)</f>
        <v/>
      </c>
      <c r="P173" s="18" t="str">
        <f>IF(VLOOKUP($A173,'[1]2. Child Protection'!$B$8:$BG$226,'[1]2. Child Protection'!M$1,FALSE)=E173,"",VLOOKUP($A173,'[1]2. Child Protection'!$B$8:$BG$226,'[1]2. Child Protection'!M$1,FALSE))</f>
        <v/>
      </c>
      <c r="Q173" s="18" t="str">
        <f>IF(VLOOKUP($A173,'[1]2. Child Protection'!$B$8:$BG$226,'[1]2. Child Protection'!N$1,FALSE)=F173,"",VLOOKUP($A173,'[1]2. Child Protection'!$B$8:$BG$226,'[1]2. Child Protection'!N$1,FALSE))</f>
        <v/>
      </c>
      <c r="R173" s="18" t="str">
        <f>IF(VLOOKUP($A173,'[1]2. Child Protection'!$B$8:$BG$226,'[1]2. Child Protection'!O$1,FALSE)=G173,"",VLOOKUP($A173,'[1]2. Child Protection'!$B$8:$BG$226,'[1]2. Child Protection'!O$1,FALSE))</f>
        <v/>
      </c>
      <c r="S173" s="18" t="str">
        <f>IF(VLOOKUP($A173,'[1]2. Child Protection'!$B$8:$BG$226,'[1]2. Child Protection'!P$1,FALSE)=H173,"",VLOOKUP($A173,'[1]2. Child Protection'!$B$8:$BG$226,'[1]2. Child Protection'!P$1,FALSE)-H173)</f>
        <v/>
      </c>
      <c r="T173" s="18" t="str">
        <f>IF(VLOOKUP($A173,'[1]2. Child Protection'!$B$8:$BG$226,'[1]2. Child Protection'!Q$1,FALSE)=I173,"",VLOOKUP($A173,'[1]2. Child Protection'!$B$8:$BG$226,'[1]2. Child Protection'!Q$1,FALSE))</f>
        <v/>
      </c>
      <c r="U173" s="18" t="str">
        <f>IF(VLOOKUP($A173,'[1]2. Child Protection'!$B$8:$BG$226,'[1]2. Child Protection'!R$1,FALSE)=J173,"",VLOOKUP($A173,'[1]2. Child Protection'!$B$8:$BG$226,'[1]2. Child Protection'!R$1,FALSE))</f>
        <v/>
      </c>
      <c r="V173" s="18" t="str">
        <f>IF(VLOOKUP($A173,'[1]2. Child Protection'!$B$8:$BG$226,'[1]2. Child Protection'!S$1,FALSE)=K173,"",VLOOKUP($A173,'[1]2. Child Protection'!$B$8:$BG$226,'[1]2. Child Protection'!S$1,FALSE))</f>
        <v/>
      </c>
      <c r="W173" s="2" t="b">
        <f t="shared" si="2"/>
        <v>1</v>
      </c>
      <c r="X173" s="1" t="s">
        <v>263</v>
      </c>
      <c r="Y173" s="56">
        <v>8.6</v>
      </c>
      <c r="Z173" s="57"/>
      <c r="AA173" s="56">
        <v>29.6</v>
      </c>
      <c r="AB173" s="57"/>
      <c r="AC173" s="58" t="s">
        <v>45</v>
      </c>
      <c r="AD173" s="58" t="s">
        <v>264</v>
      </c>
      <c r="AE173" s="56">
        <v>4.0999999999999996</v>
      </c>
      <c r="AF173" s="57"/>
      <c r="AG173" s="58" t="s">
        <v>45</v>
      </c>
      <c r="AH173" s="58" t="s">
        <v>264</v>
      </c>
    </row>
    <row r="174" spans="1:34" x14ac:dyDescent="0.15">
      <c r="A174" s="2" t="s">
        <v>265</v>
      </c>
      <c r="B174" s="54">
        <v>0</v>
      </c>
      <c r="C174" s="48" t="s">
        <v>30</v>
      </c>
      <c r="D174" s="54">
        <v>0.1</v>
      </c>
      <c r="E174" s="48" t="s">
        <v>30</v>
      </c>
      <c r="F174" s="55" t="s">
        <v>266</v>
      </c>
      <c r="G174" s="55" t="s">
        <v>267</v>
      </c>
      <c r="H174" s="55" t="s">
        <v>22</v>
      </c>
      <c r="I174" s="48"/>
      <c r="J174" s="48"/>
      <c r="K174" s="48"/>
      <c r="M174" s="18" t="str">
        <f>IF(VLOOKUP($A174,'[1]2. Child Protection'!$B$8:$BG$226,'[1]2. Child Protection'!J$1,FALSE)=B174,"",VLOOKUP($A174,'[1]2. Child Protection'!$B$8:$BG$226,'[1]2. Child Protection'!J$1,FALSE)-B174)</f>
        <v/>
      </c>
      <c r="N174" s="18" t="str">
        <f>IF(VLOOKUP($A174,'[1]2. Child Protection'!$B$8:$BG$226,'[1]2. Child Protection'!K$1,FALSE)=C174,"",VLOOKUP($A174,'[1]2. Child Protection'!$B$8:$BG$226,'[1]2. Child Protection'!K$1,FALSE))</f>
        <v/>
      </c>
      <c r="O174" s="18" t="str">
        <f>IF(VLOOKUP($A174,'[1]2. Child Protection'!$B$8:$BG$226,'[1]2. Child Protection'!L$1,FALSE)=D174,"",VLOOKUP($A174,'[1]2. Child Protection'!$B$8:$BG$226,'[1]2. Child Protection'!L$1,FALSE)-D174)</f>
        <v/>
      </c>
      <c r="P174" s="18" t="str">
        <f>IF(VLOOKUP($A174,'[1]2. Child Protection'!$B$8:$BG$226,'[1]2. Child Protection'!M$1,FALSE)=E174,"",VLOOKUP($A174,'[1]2. Child Protection'!$B$8:$BG$226,'[1]2. Child Protection'!M$1,FALSE))</f>
        <v/>
      </c>
      <c r="Q174" s="18" t="str">
        <f>IF(VLOOKUP($A174,'[1]2. Child Protection'!$B$8:$BG$226,'[1]2. Child Protection'!N$1,FALSE)=F174,"",VLOOKUP($A174,'[1]2. Child Protection'!$B$8:$BG$226,'[1]2. Child Protection'!N$1,FALSE))</f>
        <v/>
      </c>
      <c r="R174" s="18" t="str">
        <f>IF(VLOOKUP($A174,'[1]2. Child Protection'!$B$8:$BG$226,'[1]2. Child Protection'!O$1,FALSE)=G174,"",VLOOKUP($A174,'[1]2. Child Protection'!$B$8:$BG$226,'[1]2. Child Protection'!O$1,FALSE))</f>
        <v/>
      </c>
      <c r="S174" s="18" t="str">
        <f>IF(VLOOKUP($A174,'[1]2. Child Protection'!$B$8:$BG$226,'[1]2. Child Protection'!P$1,FALSE)=H174,"",VLOOKUP($A174,'[1]2. Child Protection'!$B$8:$BG$226,'[1]2. Child Protection'!P$1,FALSE)-H174)</f>
        <v/>
      </c>
      <c r="T174" s="18" t="str">
        <f>IF(VLOOKUP($A174,'[1]2. Child Protection'!$B$8:$BG$226,'[1]2. Child Protection'!Q$1,FALSE)=I174,"",VLOOKUP($A174,'[1]2. Child Protection'!$B$8:$BG$226,'[1]2. Child Protection'!Q$1,FALSE))</f>
        <v/>
      </c>
      <c r="U174" s="18" t="str">
        <f>IF(VLOOKUP($A174,'[1]2. Child Protection'!$B$8:$BG$226,'[1]2. Child Protection'!R$1,FALSE)=J174,"",VLOOKUP($A174,'[1]2. Child Protection'!$B$8:$BG$226,'[1]2. Child Protection'!R$1,FALSE))</f>
        <v/>
      </c>
      <c r="V174" s="18" t="str">
        <f>IF(VLOOKUP($A174,'[1]2. Child Protection'!$B$8:$BG$226,'[1]2. Child Protection'!S$1,FALSE)=K174,"",VLOOKUP($A174,'[1]2. Child Protection'!$B$8:$BG$226,'[1]2. Child Protection'!S$1,FALSE))</f>
        <v/>
      </c>
      <c r="W174" s="2" t="b">
        <f t="shared" si="2"/>
        <v>0</v>
      </c>
      <c r="X174" s="1" t="s">
        <v>265</v>
      </c>
      <c r="Y174" s="56">
        <v>0</v>
      </c>
      <c r="Z174" s="57" t="s">
        <v>30</v>
      </c>
      <c r="AA174" s="56">
        <v>0.1</v>
      </c>
      <c r="AB174" s="57" t="s">
        <v>30</v>
      </c>
      <c r="AC174" s="58" t="s">
        <v>112</v>
      </c>
      <c r="AD174" s="58" t="s">
        <v>267</v>
      </c>
      <c r="AE174" s="58" t="s">
        <v>22</v>
      </c>
      <c r="AF174" s="57"/>
      <c r="AG174" s="57"/>
      <c r="AH174" s="57"/>
    </row>
    <row r="175" spans="1:34" x14ac:dyDescent="0.15">
      <c r="A175" s="2" t="s">
        <v>268</v>
      </c>
      <c r="B175" s="55" t="s">
        <v>22</v>
      </c>
      <c r="C175" s="48"/>
      <c r="D175" s="55" t="s">
        <v>22</v>
      </c>
      <c r="E175" s="48"/>
      <c r="F175" s="48"/>
      <c r="G175" s="48"/>
      <c r="H175" s="55" t="s">
        <v>22</v>
      </c>
      <c r="I175" s="48"/>
      <c r="J175" s="48"/>
      <c r="K175" s="48"/>
      <c r="M175" s="18" t="str">
        <f>IF(VLOOKUP($A175,'[1]2. Child Protection'!$B$8:$BG$226,'[1]2. Child Protection'!J$1,FALSE)=B175,"",VLOOKUP($A175,'[1]2. Child Protection'!$B$8:$BG$226,'[1]2. Child Protection'!J$1,FALSE)-B175)</f>
        <v/>
      </c>
      <c r="N175" s="18" t="str">
        <f>IF(VLOOKUP($A175,'[1]2. Child Protection'!$B$8:$BG$226,'[1]2. Child Protection'!K$1,FALSE)=C175,"",VLOOKUP($A175,'[1]2. Child Protection'!$B$8:$BG$226,'[1]2. Child Protection'!K$1,FALSE))</f>
        <v/>
      </c>
      <c r="O175" s="18" t="str">
        <f>IF(VLOOKUP($A175,'[1]2. Child Protection'!$B$8:$BG$226,'[1]2. Child Protection'!L$1,FALSE)=D175,"",VLOOKUP($A175,'[1]2. Child Protection'!$B$8:$BG$226,'[1]2. Child Protection'!L$1,FALSE)-D175)</f>
        <v/>
      </c>
      <c r="P175" s="18" t="str">
        <f>IF(VLOOKUP($A175,'[1]2. Child Protection'!$B$8:$BG$226,'[1]2. Child Protection'!M$1,FALSE)=E175,"",VLOOKUP($A175,'[1]2. Child Protection'!$B$8:$BG$226,'[1]2. Child Protection'!M$1,FALSE))</f>
        <v/>
      </c>
      <c r="Q175" s="18" t="str">
        <f>IF(VLOOKUP($A175,'[1]2. Child Protection'!$B$8:$BG$226,'[1]2. Child Protection'!N$1,FALSE)=F175,"",VLOOKUP($A175,'[1]2. Child Protection'!$B$8:$BG$226,'[1]2. Child Protection'!N$1,FALSE))</f>
        <v/>
      </c>
      <c r="R175" s="18" t="str">
        <f>IF(VLOOKUP($A175,'[1]2. Child Protection'!$B$8:$BG$226,'[1]2. Child Protection'!O$1,FALSE)=G175,"",VLOOKUP($A175,'[1]2. Child Protection'!$B$8:$BG$226,'[1]2. Child Protection'!O$1,FALSE))</f>
        <v/>
      </c>
      <c r="S175" s="18" t="str">
        <f>IF(VLOOKUP($A175,'[1]2. Child Protection'!$B$8:$BG$226,'[1]2. Child Protection'!P$1,FALSE)=H175,"",VLOOKUP($A175,'[1]2. Child Protection'!$B$8:$BG$226,'[1]2. Child Protection'!P$1,FALSE)-H175)</f>
        <v/>
      </c>
      <c r="T175" s="18" t="str">
        <f>IF(VLOOKUP($A175,'[1]2. Child Protection'!$B$8:$BG$226,'[1]2. Child Protection'!Q$1,FALSE)=I175,"",VLOOKUP($A175,'[1]2. Child Protection'!$B$8:$BG$226,'[1]2. Child Protection'!Q$1,FALSE))</f>
        <v/>
      </c>
      <c r="U175" s="18" t="str">
        <f>IF(VLOOKUP($A175,'[1]2. Child Protection'!$B$8:$BG$226,'[1]2. Child Protection'!R$1,FALSE)=J175,"",VLOOKUP($A175,'[1]2. Child Protection'!$B$8:$BG$226,'[1]2. Child Protection'!R$1,FALSE))</f>
        <v/>
      </c>
      <c r="V175" s="18" t="str">
        <f>IF(VLOOKUP($A175,'[1]2. Child Protection'!$B$8:$BG$226,'[1]2. Child Protection'!S$1,FALSE)=K175,"",VLOOKUP($A175,'[1]2. Child Protection'!$B$8:$BG$226,'[1]2. Child Protection'!S$1,FALSE))</f>
        <v/>
      </c>
      <c r="W175" s="2" t="b">
        <f t="shared" si="2"/>
        <v>1</v>
      </c>
      <c r="X175" s="1" t="s">
        <v>268</v>
      </c>
      <c r="Y175" s="58" t="s">
        <v>22</v>
      </c>
      <c r="Z175" s="57"/>
      <c r="AA175" s="58" t="s">
        <v>22</v>
      </c>
      <c r="AB175" s="57"/>
      <c r="AC175" s="57"/>
      <c r="AD175" s="57"/>
      <c r="AE175" s="58" t="s">
        <v>22</v>
      </c>
      <c r="AF175" s="57"/>
      <c r="AG175" s="57"/>
      <c r="AH175" s="57"/>
    </row>
    <row r="176" spans="1:34" x14ac:dyDescent="0.15">
      <c r="A176" s="2" t="s">
        <v>269</v>
      </c>
      <c r="B176" s="55" t="s">
        <v>22</v>
      </c>
      <c r="C176" s="48"/>
      <c r="D176" s="55" t="s">
        <v>22</v>
      </c>
      <c r="E176" s="48"/>
      <c r="F176" s="48"/>
      <c r="G176" s="48"/>
      <c r="H176" s="55" t="s">
        <v>22</v>
      </c>
      <c r="I176" s="48"/>
      <c r="J176" s="48"/>
      <c r="K176" s="48"/>
      <c r="M176" s="18" t="str">
        <f>IF(VLOOKUP($A176,'[1]2. Child Protection'!$B$8:$BG$226,'[1]2. Child Protection'!J$1,FALSE)=B176,"",VLOOKUP($A176,'[1]2. Child Protection'!$B$8:$BG$226,'[1]2. Child Protection'!J$1,FALSE)-B176)</f>
        <v/>
      </c>
      <c r="N176" s="18" t="str">
        <f>IF(VLOOKUP($A176,'[1]2. Child Protection'!$B$8:$BG$226,'[1]2. Child Protection'!K$1,FALSE)=C176,"",VLOOKUP($A176,'[1]2. Child Protection'!$B$8:$BG$226,'[1]2. Child Protection'!K$1,FALSE))</f>
        <v/>
      </c>
      <c r="O176" s="18" t="str">
        <f>IF(VLOOKUP($A176,'[1]2. Child Protection'!$B$8:$BG$226,'[1]2. Child Protection'!L$1,FALSE)=D176,"",VLOOKUP($A176,'[1]2. Child Protection'!$B$8:$BG$226,'[1]2. Child Protection'!L$1,FALSE)-D176)</f>
        <v/>
      </c>
      <c r="P176" s="18" t="str">
        <f>IF(VLOOKUP($A176,'[1]2. Child Protection'!$B$8:$BG$226,'[1]2. Child Protection'!M$1,FALSE)=E176,"",VLOOKUP($A176,'[1]2. Child Protection'!$B$8:$BG$226,'[1]2. Child Protection'!M$1,FALSE))</f>
        <v/>
      </c>
      <c r="Q176" s="18" t="str">
        <f>IF(VLOOKUP($A176,'[1]2. Child Protection'!$B$8:$BG$226,'[1]2. Child Protection'!N$1,FALSE)=F176,"",VLOOKUP($A176,'[1]2. Child Protection'!$B$8:$BG$226,'[1]2. Child Protection'!N$1,FALSE))</f>
        <v/>
      </c>
      <c r="R176" s="18" t="str">
        <f>IF(VLOOKUP($A176,'[1]2. Child Protection'!$B$8:$BG$226,'[1]2. Child Protection'!O$1,FALSE)=G176,"",VLOOKUP($A176,'[1]2. Child Protection'!$B$8:$BG$226,'[1]2. Child Protection'!O$1,FALSE))</f>
        <v/>
      </c>
      <c r="S176" s="18" t="str">
        <f>IF(VLOOKUP($A176,'[1]2. Child Protection'!$B$8:$BG$226,'[1]2. Child Protection'!P$1,FALSE)=H176,"",VLOOKUP($A176,'[1]2. Child Protection'!$B$8:$BG$226,'[1]2. Child Protection'!P$1,FALSE)-H176)</f>
        <v/>
      </c>
      <c r="T176" s="18" t="str">
        <f>IF(VLOOKUP($A176,'[1]2. Child Protection'!$B$8:$BG$226,'[1]2. Child Protection'!Q$1,FALSE)=I176,"",VLOOKUP($A176,'[1]2. Child Protection'!$B$8:$BG$226,'[1]2. Child Protection'!Q$1,FALSE))</f>
        <v/>
      </c>
      <c r="U176" s="18" t="str">
        <f>IF(VLOOKUP($A176,'[1]2. Child Protection'!$B$8:$BG$226,'[1]2. Child Protection'!R$1,FALSE)=J176,"",VLOOKUP($A176,'[1]2. Child Protection'!$B$8:$BG$226,'[1]2. Child Protection'!R$1,FALSE))</f>
        <v/>
      </c>
      <c r="V176" s="18" t="str">
        <f>IF(VLOOKUP($A176,'[1]2. Child Protection'!$B$8:$BG$226,'[1]2. Child Protection'!S$1,FALSE)=K176,"",VLOOKUP($A176,'[1]2. Child Protection'!$B$8:$BG$226,'[1]2. Child Protection'!S$1,FALSE))</f>
        <v/>
      </c>
      <c r="W176" s="2" t="b">
        <f t="shared" si="2"/>
        <v>1</v>
      </c>
      <c r="X176" s="1" t="s">
        <v>269</v>
      </c>
      <c r="Y176" s="58" t="s">
        <v>22</v>
      </c>
      <c r="Z176" s="57"/>
      <c r="AA176" s="58" t="s">
        <v>22</v>
      </c>
      <c r="AB176" s="57"/>
      <c r="AC176" s="57"/>
      <c r="AD176" s="57"/>
      <c r="AE176" s="58" t="s">
        <v>22</v>
      </c>
      <c r="AF176" s="57"/>
      <c r="AG176" s="57"/>
      <c r="AH176" s="57"/>
    </row>
    <row r="177" spans="1:34" x14ac:dyDescent="0.15">
      <c r="A177" s="2" t="s">
        <v>270</v>
      </c>
      <c r="B177" s="54">
        <v>5.5960000000000001</v>
      </c>
      <c r="C177" s="48"/>
      <c r="D177" s="54">
        <v>21.282</v>
      </c>
      <c r="E177" s="48"/>
      <c r="F177" s="55" t="s">
        <v>14</v>
      </c>
      <c r="G177" s="55" t="s">
        <v>15</v>
      </c>
      <c r="H177" s="54">
        <v>4.4000000000000004</v>
      </c>
      <c r="I177" s="48"/>
      <c r="J177" s="55" t="s">
        <v>14</v>
      </c>
      <c r="K177" s="55" t="s">
        <v>15</v>
      </c>
      <c r="M177" s="18" t="str">
        <f>IF(VLOOKUP($A177,'[1]2. Child Protection'!$B$8:$BG$226,'[1]2. Child Protection'!J$1,FALSE)=B177,"",VLOOKUP($A177,'[1]2. Child Protection'!$B$8:$BG$226,'[1]2. Child Protection'!J$1,FALSE)-B177)</f>
        <v/>
      </c>
      <c r="N177" s="18" t="str">
        <f>IF(VLOOKUP($A177,'[1]2. Child Protection'!$B$8:$BG$226,'[1]2. Child Protection'!K$1,FALSE)=C177,"",VLOOKUP($A177,'[1]2. Child Protection'!$B$8:$BG$226,'[1]2. Child Protection'!K$1,FALSE))</f>
        <v/>
      </c>
      <c r="O177" s="18" t="str">
        <f>IF(VLOOKUP($A177,'[1]2. Child Protection'!$B$8:$BG$226,'[1]2. Child Protection'!L$1,FALSE)=D177,"",VLOOKUP($A177,'[1]2. Child Protection'!$B$8:$BG$226,'[1]2. Child Protection'!L$1,FALSE)-D177)</f>
        <v/>
      </c>
      <c r="P177" s="18" t="str">
        <f>IF(VLOOKUP($A177,'[1]2. Child Protection'!$B$8:$BG$226,'[1]2. Child Protection'!M$1,FALSE)=E177,"",VLOOKUP($A177,'[1]2. Child Protection'!$B$8:$BG$226,'[1]2. Child Protection'!M$1,FALSE))</f>
        <v/>
      </c>
      <c r="Q177" s="18" t="str">
        <f>IF(VLOOKUP($A177,'[1]2. Child Protection'!$B$8:$BG$226,'[1]2. Child Protection'!N$1,FALSE)=F177,"",VLOOKUP($A177,'[1]2. Child Protection'!$B$8:$BG$226,'[1]2. Child Protection'!N$1,FALSE))</f>
        <v/>
      </c>
      <c r="R177" s="18" t="str">
        <f>IF(VLOOKUP($A177,'[1]2. Child Protection'!$B$8:$BG$226,'[1]2. Child Protection'!O$1,FALSE)=G177,"",VLOOKUP($A177,'[1]2. Child Protection'!$B$8:$BG$226,'[1]2. Child Protection'!O$1,FALSE))</f>
        <v/>
      </c>
      <c r="S177" s="18" t="str">
        <f>IF(VLOOKUP($A177,'[1]2. Child Protection'!$B$8:$BG$226,'[1]2. Child Protection'!P$1,FALSE)=H177,"",VLOOKUP($A177,'[1]2. Child Protection'!$B$8:$BG$226,'[1]2. Child Protection'!P$1,FALSE)-H177)</f>
        <v/>
      </c>
      <c r="T177" s="18" t="str">
        <f>IF(VLOOKUP($A177,'[1]2. Child Protection'!$B$8:$BG$226,'[1]2. Child Protection'!Q$1,FALSE)=I177,"",VLOOKUP($A177,'[1]2. Child Protection'!$B$8:$BG$226,'[1]2. Child Protection'!Q$1,FALSE))</f>
        <v/>
      </c>
      <c r="U177" s="18" t="str">
        <f>IF(VLOOKUP($A177,'[1]2. Child Protection'!$B$8:$BG$226,'[1]2. Child Protection'!R$1,FALSE)=J177,"",VLOOKUP($A177,'[1]2. Child Protection'!$B$8:$BG$226,'[1]2. Child Protection'!R$1,FALSE))</f>
        <v/>
      </c>
      <c r="V177" s="18" t="str">
        <f>IF(VLOOKUP($A177,'[1]2. Child Protection'!$B$8:$BG$226,'[1]2. Child Protection'!S$1,FALSE)=K177,"",VLOOKUP($A177,'[1]2. Child Protection'!$B$8:$BG$226,'[1]2. Child Protection'!S$1,FALSE))</f>
        <v/>
      </c>
      <c r="W177" s="2" t="b">
        <f t="shared" si="2"/>
        <v>1</v>
      </c>
      <c r="X177" s="1" t="s">
        <v>270</v>
      </c>
      <c r="Y177" s="56">
        <v>5.6</v>
      </c>
      <c r="Z177" s="57"/>
      <c r="AA177" s="56">
        <v>21.3</v>
      </c>
      <c r="AB177" s="57"/>
      <c r="AC177" s="58" t="s">
        <v>14</v>
      </c>
      <c r="AD177" s="58" t="s">
        <v>15</v>
      </c>
      <c r="AE177" s="56">
        <v>4.4000000000000004</v>
      </c>
      <c r="AF177" s="57"/>
      <c r="AG177" s="58" t="s">
        <v>14</v>
      </c>
      <c r="AH177" s="58" t="s">
        <v>15</v>
      </c>
    </row>
    <row r="178" spans="1:34" x14ac:dyDescent="0.15">
      <c r="A178" s="2" t="s">
        <v>271</v>
      </c>
      <c r="B178" s="54">
        <v>8.3529999999999998</v>
      </c>
      <c r="C178" s="48" t="s">
        <v>37</v>
      </c>
      <c r="D178" s="54">
        <v>45.267000000000003</v>
      </c>
      <c r="E178" s="48" t="s">
        <v>37</v>
      </c>
      <c r="F178" s="55" t="s">
        <v>40</v>
      </c>
      <c r="G178" s="55" t="s">
        <v>272</v>
      </c>
      <c r="H178" s="55" t="s">
        <v>22</v>
      </c>
      <c r="I178" s="48"/>
      <c r="J178" s="48"/>
      <c r="K178" s="48"/>
      <c r="M178" s="18" t="str">
        <f>IF(VLOOKUP($A178,'[1]2. Child Protection'!$B$8:$BG$226,'[1]2. Child Protection'!J$1,FALSE)=B178,"",VLOOKUP($A178,'[1]2. Child Protection'!$B$8:$BG$226,'[1]2. Child Protection'!J$1,FALSE)-B178)</f>
        <v/>
      </c>
      <c r="N178" s="18" t="str">
        <f>IF(VLOOKUP($A178,'[1]2. Child Protection'!$B$8:$BG$226,'[1]2. Child Protection'!K$1,FALSE)=C178,"",VLOOKUP($A178,'[1]2. Child Protection'!$B$8:$BG$226,'[1]2. Child Protection'!K$1,FALSE))</f>
        <v/>
      </c>
      <c r="O178" s="18" t="str">
        <f>IF(VLOOKUP($A178,'[1]2. Child Protection'!$B$8:$BG$226,'[1]2. Child Protection'!L$1,FALSE)=D178,"",VLOOKUP($A178,'[1]2. Child Protection'!$B$8:$BG$226,'[1]2. Child Protection'!L$1,FALSE)-D178)</f>
        <v/>
      </c>
      <c r="P178" s="18" t="str">
        <f>IF(VLOOKUP($A178,'[1]2. Child Protection'!$B$8:$BG$226,'[1]2. Child Protection'!M$1,FALSE)=E178,"",VLOOKUP($A178,'[1]2. Child Protection'!$B$8:$BG$226,'[1]2. Child Protection'!M$1,FALSE))</f>
        <v/>
      </c>
      <c r="Q178" s="18" t="str">
        <f>IF(VLOOKUP($A178,'[1]2. Child Protection'!$B$8:$BG$226,'[1]2. Child Protection'!N$1,FALSE)=F178,"",VLOOKUP($A178,'[1]2. Child Protection'!$B$8:$BG$226,'[1]2. Child Protection'!N$1,FALSE))</f>
        <v/>
      </c>
      <c r="R178" s="18" t="str">
        <f>IF(VLOOKUP($A178,'[1]2. Child Protection'!$B$8:$BG$226,'[1]2. Child Protection'!O$1,FALSE)=G178,"",VLOOKUP($A178,'[1]2. Child Protection'!$B$8:$BG$226,'[1]2. Child Protection'!O$1,FALSE))</f>
        <v/>
      </c>
      <c r="S178" s="18" t="str">
        <f>IF(VLOOKUP($A178,'[1]2. Child Protection'!$B$8:$BG$226,'[1]2. Child Protection'!P$1,FALSE)=H178,"",VLOOKUP($A178,'[1]2. Child Protection'!$B$8:$BG$226,'[1]2. Child Protection'!P$1,FALSE)-H178)</f>
        <v/>
      </c>
      <c r="T178" s="18" t="str">
        <f>IF(VLOOKUP($A178,'[1]2. Child Protection'!$B$8:$BG$226,'[1]2. Child Protection'!Q$1,FALSE)=I178,"",VLOOKUP($A178,'[1]2. Child Protection'!$B$8:$BG$226,'[1]2. Child Protection'!Q$1,FALSE))</f>
        <v/>
      </c>
      <c r="U178" s="18" t="str">
        <f>IF(VLOOKUP($A178,'[1]2. Child Protection'!$B$8:$BG$226,'[1]2. Child Protection'!R$1,FALSE)=J178,"",VLOOKUP($A178,'[1]2. Child Protection'!$B$8:$BG$226,'[1]2. Child Protection'!R$1,FALSE))</f>
        <v/>
      </c>
      <c r="V178" s="18" t="str">
        <f>IF(VLOOKUP($A178,'[1]2. Child Protection'!$B$8:$BG$226,'[1]2. Child Protection'!S$1,FALSE)=K178,"",VLOOKUP($A178,'[1]2. Child Protection'!$B$8:$BG$226,'[1]2. Child Protection'!S$1,FALSE))</f>
        <v/>
      </c>
      <c r="W178" s="2" t="b">
        <f t="shared" si="2"/>
        <v>0</v>
      </c>
      <c r="X178" s="1" t="s">
        <v>271</v>
      </c>
      <c r="Y178" s="56">
        <v>16.7</v>
      </c>
      <c r="Z178" s="57" t="s">
        <v>30</v>
      </c>
      <c r="AA178" s="56">
        <v>35.4</v>
      </c>
      <c r="AB178" s="57" t="s">
        <v>30</v>
      </c>
      <c r="AC178" s="58" t="s">
        <v>89</v>
      </c>
      <c r="AD178" s="58" t="s">
        <v>367</v>
      </c>
      <c r="AE178" s="56">
        <v>7.1</v>
      </c>
      <c r="AF178" s="57" t="s">
        <v>30</v>
      </c>
      <c r="AG178" s="58" t="s">
        <v>89</v>
      </c>
      <c r="AH178" s="58" t="s">
        <v>367</v>
      </c>
    </row>
    <row r="179" spans="1:34" x14ac:dyDescent="0.15">
      <c r="A179" s="2" t="s">
        <v>273</v>
      </c>
      <c r="B179" s="54">
        <v>0.94199999999999995</v>
      </c>
      <c r="C179" s="48"/>
      <c r="D179" s="54">
        <v>3.5630000000000002</v>
      </c>
      <c r="E179" s="48"/>
      <c r="F179" s="55" t="s">
        <v>61</v>
      </c>
      <c r="G179" s="55" t="s">
        <v>134</v>
      </c>
      <c r="H179" s="54">
        <v>0.6</v>
      </c>
      <c r="I179" s="48"/>
      <c r="J179" s="55" t="s">
        <v>61</v>
      </c>
      <c r="K179" s="55" t="s">
        <v>134</v>
      </c>
      <c r="M179" s="18" t="str">
        <f>IF(VLOOKUP($A179,'[1]2. Child Protection'!$B$8:$BG$226,'[1]2. Child Protection'!J$1,FALSE)=B179,"",VLOOKUP($A179,'[1]2. Child Protection'!$B$8:$BG$226,'[1]2. Child Protection'!J$1,FALSE)-B179)</f>
        <v/>
      </c>
      <c r="N179" s="18" t="str">
        <f>IF(VLOOKUP($A179,'[1]2. Child Protection'!$B$8:$BG$226,'[1]2. Child Protection'!K$1,FALSE)=C179,"",VLOOKUP($A179,'[1]2. Child Protection'!$B$8:$BG$226,'[1]2. Child Protection'!K$1,FALSE))</f>
        <v/>
      </c>
      <c r="O179" s="18" t="str">
        <f>IF(VLOOKUP($A179,'[1]2. Child Protection'!$B$8:$BG$226,'[1]2. Child Protection'!L$1,FALSE)=D179,"",VLOOKUP($A179,'[1]2. Child Protection'!$B$8:$BG$226,'[1]2. Child Protection'!L$1,FALSE)-D179)</f>
        <v/>
      </c>
      <c r="P179" s="18" t="str">
        <f>IF(VLOOKUP($A179,'[1]2. Child Protection'!$B$8:$BG$226,'[1]2. Child Protection'!M$1,FALSE)=E179,"",VLOOKUP($A179,'[1]2. Child Protection'!$B$8:$BG$226,'[1]2. Child Protection'!M$1,FALSE))</f>
        <v/>
      </c>
      <c r="Q179" s="18" t="str">
        <f>IF(VLOOKUP($A179,'[1]2. Child Protection'!$B$8:$BG$226,'[1]2. Child Protection'!N$1,FALSE)=F179,"",VLOOKUP($A179,'[1]2. Child Protection'!$B$8:$BG$226,'[1]2. Child Protection'!N$1,FALSE))</f>
        <v/>
      </c>
      <c r="R179" s="18" t="str">
        <f>IF(VLOOKUP($A179,'[1]2. Child Protection'!$B$8:$BG$226,'[1]2. Child Protection'!O$1,FALSE)=G179,"",VLOOKUP($A179,'[1]2. Child Protection'!$B$8:$BG$226,'[1]2. Child Protection'!O$1,FALSE))</f>
        <v/>
      </c>
      <c r="S179" s="18" t="str">
        <f>IF(VLOOKUP($A179,'[1]2. Child Protection'!$B$8:$BG$226,'[1]2. Child Protection'!P$1,FALSE)=H179,"",VLOOKUP($A179,'[1]2. Child Protection'!$B$8:$BG$226,'[1]2. Child Protection'!P$1,FALSE)-H179)</f>
        <v/>
      </c>
      <c r="T179" s="18" t="str">
        <f>IF(VLOOKUP($A179,'[1]2. Child Protection'!$B$8:$BG$226,'[1]2. Child Protection'!Q$1,FALSE)=I179,"",VLOOKUP($A179,'[1]2. Child Protection'!$B$8:$BG$226,'[1]2. Child Protection'!Q$1,FALSE))</f>
        <v/>
      </c>
      <c r="U179" s="18" t="str">
        <f>IF(VLOOKUP($A179,'[1]2. Child Protection'!$B$8:$BG$226,'[1]2. Child Protection'!R$1,FALSE)=J179,"",VLOOKUP($A179,'[1]2. Child Protection'!$B$8:$BG$226,'[1]2. Child Protection'!R$1,FALSE))</f>
        <v/>
      </c>
      <c r="V179" s="18" t="str">
        <f>IF(VLOOKUP($A179,'[1]2. Child Protection'!$B$8:$BG$226,'[1]2. Child Protection'!S$1,FALSE)=K179,"",VLOOKUP($A179,'[1]2. Child Protection'!$B$8:$BG$226,'[1]2. Child Protection'!S$1,FALSE))</f>
        <v/>
      </c>
      <c r="W179" s="2" t="b">
        <f t="shared" si="2"/>
        <v>1</v>
      </c>
      <c r="X179" s="1" t="s">
        <v>273</v>
      </c>
      <c r="Y179" s="56">
        <v>0.9</v>
      </c>
      <c r="Z179" s="57"/>
      <c r="AA179" s="56">
        <v>3.6</v>
      </c>
      <c r="AB179" s="57"/>
      <c r="AC179" s="58" t="s">
        <v>61</v>
      </c>
      <c r="AD179" s="58" t="s">
        <v>134</v>
      </c>
      <c r="AE179" s="56">
        <v>0.6</v>
      </c>
      <c r="AF179" s="57"/>
      <c r="AG179" s="58" t="s">
        <v>61</v>
      </c>
      <c r="AH179" s="58" t="s">
        <v>134</v>
      </c>
    </row>
    <row r="180" spans="1:34" x14ac:dyDescent="0.15">
      <c r="A180" s="2" t="s">
        <v>274</v>
      </c>
      <c r="B180" s="54">
        <v>8.8550000000000004</v>
      </c>
      <c r="C180" s="48" t="s">
        <v>37</v>
      </c>
      <c r="D180" s="54">
        <v>51.545999999999999</v>
      </c>
      <c r="E180" s="48" t="s">
        <v>37</v>
      </c>
      <c r="F180" s="55" t="s">
        <v>58</v>
      </c>
      <c r="G180" s="55" t="s">
        <v>275</v>
      </c>
      <c r="H180" s="55" t="s">
        <v>22</v>
      </c>
      <c r="I180" s="48"/>
      <c r="J180" s="48"/>
      <c r="K180" s="48"/>
      <c r="M180" s="18" t="str">
        <f>IF(VLOOKUP($A180,'[1]2. Child Protection'!$B$8:$BG$226,'[1]2. Child Protection'!J$1,FALSE)=B180,"",VLOOKUP($A180,'[1]2. Child Protection'!$B$8:$BG$226,'[1]2. Child Protection'!J$1,FALSE)-B180)</f>
        <v/>
      </c>
      <c r="N180" s="18" t="str">
        <f>IF(VLOOKUP($A180,'[1]2. Child Protection'!$B$8:$BG$226,'[1]2. Child Protection'!K$1,FALSE)=C180,"",VLOOKUP($A180,'[1]2. Child Protection'!$B$8:$BG$226,'[1]2. Child Protection'!K$1,FALSE))</f>
        <v/>
      </c>
      <c r="O180" s="18" t="str">
        <f>IF(VLOOKUP($A180,'[1]2. Child Protection'!$B$8:$BG$226,'[1]2. Child Protection'!L$1,FALSE)=D180,"",VLOOKUP($A180,'[1]2. Child Protection'!$B$8:$BG$226,'[1]2. Child Protection'!L$1,FALSE)-D180)</f>
        <v/>
      </c>
      <c r="P180" s="18" t="str">
        <f>IF(VLOOKUP($A180,'[1]2. Child Protection'!$B$8:$BG$226,'[1]2. Child Protection'!M$1,FALSE)=E180,"",VLOOKUP($A180,'[1]2. Child Protection'!$B$8:$BG$226,'[1]2. Child Protection'!M$1,FALSE))</f>
        <v/>
      </c>
      <c r="Q180" s="18" t="str">
        <f>IF(VLOOKUP($A180,'[1]2. Child Protection'!$B$8:$BG$226,'[1]2. Child Protection'!N$1,FALSE)=F180,"",VLOOKUP($A180,'[1]2. Child Protection'!$B$8:$BG$226,'[1]2. Child Protection'!N$1,FALSE))</f>
        <v/>
      </c>
      <c r="R180" s="18" t="str">
        <f>IF(VLOOKUP($A180,'[1]2. Child Protection'!$B$8:$BG$226,'[1]2. Child Protection'!O$1,FALSE)=G180,"",VLOOKUP($A180,'[1]2. Child Protection'!$B$8:$BG$226,'[1]2. Child Protection'!O$1,FALSE))</f>
        <v/>
      </c>
      <c r="S180" s="18" t="str">
        <f>IF(VLOOKUP($A180,'[1]2. Child Protection'!$B$8:$BG$226,'[1]2. Child Protection'!P$1,FALSE)=H180,"",VLOOKUP($A180,'[1]2. Child Protection'!$B$8:$BG$226,'[1]2. Child Protection'!P$1,FALSE)-H180)</f>
        <v/>
      </c>
      <c r="T180" s="18" t="str">
        <f>IF(VLOOKUP($A180,'[1]2. Child Protection'!$B$8:$BG$226,'[1]2. Child Protection'!Q$1,FALSE)=I180,"",VLOOKUP($A180,'[1]2. Child Protection'!$B$8:$BG$226,'[1]2. Child Protection'!Q$1,FALSE))</f>
        <v/>
      </c>
      <c r="U180" s="18" t="str">
        <f>IF(VLOOKUP($A180,'[1]2. Child Protection'!$B$8:$BG$226,'[1]2. Child Protection'!R$1,FALSE)=J180,"",VLOOKUP($A180,'[1]2. Child Protection'!$B$8:$BG$226,'[1]2. Child Protection'!R$1,FALSE))</f>
        <v/>
      </c>
      <c r="V180" s="18" t="str">
        <f>IF(VLOOKUP($A180,'[1]2. Child Protection'!$B$8:$BG$226,'[1]2. Child Protection'!S$1,FALSE)=K180,"",VLOOKUP($A180,'[1]2. Child Protection'!$B$8:$BG$226,'[1]2. Child Protection'!S$1,FALSE))</f>
        <v/>
      </c>
      <c r="W180" s="2" t="b">
        <f t="shared" si="2"/>
        <v>0</v>
      </c>
      <c r="X180" s="1" t="s">
        <v>274</v>
      </c>
      <c r="Y180" s="56">
        <v>8.9</v>
      </c>
      <c r="Z180" s="57" t="s">
        <v>37</v>
      </c>
      <c r="AA180" s="56">
        <v>51.5</v>
      </c>
      <c r="AB180" s="57" t="s">
        <v>37</v>
      </c>
      <c r="AC180" s="58" t="s">
        <v>58</v>
      </c>
      <c r="AD180" s="58" t="s">
        <v>275</v>
      </c>
      <c r="AE180" s="58" t="s">
        <v>22</v>
      </c>
      <c r="AF180" s="57"/>
      <c r="AG180" s="57"/>
      <c r="AH180" s="57"/>
    </row>
    <row r="181" spans="1:34" x14ac:dyDescent="0.15">
      <c r="A181" s="2" t="s">
        <v>276</v>
      </c>
      <c r="B181" s="55" t="s">
        <v>22</v>
      </c>
      <c r="C181" s="48"/>
      <c r="D181" s="55" t="s">
        <v>22</v>
      </c>
      <c r="E181" s="48"/>
      <c r="F181" s="48"/>
      <c r="G181" s="48"/>
      <c r="H181" s="55" t="s">
        <v>22</v>
      </c>
      <c r="I181" s="48"/>
      <c r="J181" s="48"/>
      <c r="K181" s="48"/>
      <c r="M181" s="18" t="str">
        <f>IF(VLOOKUP($A181,'[1]2. Child Protection'!$B$8:$BG$226,'[1]2. Child Protection'!J$1,FALSE)=B181,"",VLOOKUP($A181,'[1]2. Child Protection'!$B$8:$BG$226,'[1]2. Child Protection'!J$1,FALSE)-B181)</f>
        <v/>
      </c>
      <c r="N181" s="18" t="str">
        <f>IF(VLOOKUP($A181,'[1]2. Child Protection'!$B$8:$BG$226,'[1]2. Child Protection'!K$1,FALSE)=C181,"",VLOOKUP($A181,'[1]2. Child Protection'!$B$8:$BG$226,'[1]2. Child Protection'!K$1,FALSE))</f>
        <v/>
      </c>
      <c r="O181" s="18" t="str">
        <f>IF(VLOOKUP($A181,'[1]2. Child Protection'!$B$8:$BG$226,'[1]2. Child Protection'!L$1,FALSE)=D181,"",VLOOKUP($A181,'[1]2. Child Protection'!$B$8:$BG$226,'[1]2. Child Protection'!L$1,FALSE)-D181)</f>
        <v/>
      </c>
      <c r="P181" s="18" t="str">
        <f>IF(VLOOKUP($A181,'[1]2. Child Protection'!$B$8:$BG$226,'[1]2. Child Protection'!M$1,FALSE)=E181,"",VLOOKUP($A181,'[1]2. Child Protection'!$B$8:$BG$226,'[1]2. Child Protection'!M$1,FALSE))</f>
        <v/>
      </c>
      <c r="Q181" s="18" t="str">
        <f>IF(VLOOKUP($A181,'[1]2. Child Protection'!$B$8:$BG$226,'[1]2. Child Protection'!N$1,FALSE)=F181,"",VLOOKUP($A181,'[1]2. Child Protection'!$B$8:$BG$226,'[1]2. Child Protection'!N$1,FALSE))</f>
        <v/>
      </c>
      <c r="R181" s="18" t="str">
        <f>IF(VLOOKUP($A181,'[1]2. Child Protection'!$B$8:$BG$226,'[1]2. Child Protection'!O$1,FALSE)=G181,"",VLOOKUP($A181,'[1]2. Child Protection'!$B$8:$BG$226,'[1]2. Child Protection'!O$1,FALSE))</f>
        <v/>
      </c>
      <c r="S181" s="18" t="str">
        <f>IF(VLOOKUP($A181,'[1]2. Child Protection'!$B$8:$BG$226,'[1]2. Child Protection'!P$1,FALSE)=H181,"",VLOOKUP($A181,'[1]2. Child Protection'!$B$8:$BG$226,'[1]2. Child Protection'!P$1,FALSE)-H181)</f>
        <v/>
      </c>
      <c r="T181" s="18" t="str">
        <f>IF(VLOOKUP($A181,'[1]2. Child Protection'!$B$8:$BG$226,'[1]2. Child Protection'!Q$1,FALSE)=I181,"",VLOOKUP($A181,'[1]2. Child Protection'!$B$8:$BG$226,'[1]2. Child Protection'!Q$1,FALSE))</f>
        <v/>
      </c>
      <c r="U181" s="18" t="str">
        <f>IF(VLOOKUP($A181,'[1]2. Child Protection'!$B$8:$BG$226,'[1]2. Child Protection'!R$1,FALSE)=J181,"",VLOOKUP($A181,'[1]2. Child Protection'!$B$8:$BG$226,'[1]2. Child Protection'!R$1,FALSE))</f>
        <v/>
      </c>
      <c r="V181" s="18" t="str">
        <f>IF(VLOOKUP($A181,'[1]2. Child Protection'!$B$8:$BG$226,'[1]2. Child Protection'!S$1,FALSE)=K181,"",VLOOKUP($A181,'[1]2. Child Protection'!$B$8:$BG$226,'[1]2. Child Protection'!S$1,FALSE))</f>
        <v/>
      </c>
      <c r="W181" s="2" t="b">
        <f t="shared" si="2"/>
        <v>1</v>
      </c>
      <c r="X181" s="1" t="s">
        <v>276</v>
      </c>
      <c r="Y181" s="58" t="s">
        <v>22</v>
      </c>
      <c r="Z181" s="57"/>
      <c r="AA181" s="58" t="s">
        <v>22</v>
      </c>
      <c r="AB181" s="57"/>
      <c r="AC181" s="57"/>
      <c r="AD181" s="57"/>
      <c r="AE181" s="58" t="s">
        <v>22</v>
      </c>
      <c r="AF181" s="57"/>
      <c r="AG181" s="57"/>
      <c r="AH181" s="57"/>
    </row>
    <row r="182" spans="1:34" x14ac:dyDescent="0.15">
      <c r="A182" s="2" t="s">
        <v>277</v>
      </c>
      <c r="B182" s="54">
        <v>0.9</v>
      </c>
      <c r="C182" s="48"/>
      <c r="D182" s="54">
        <v>9.8000000000000007</v>
      </c>
      <c r="E182" s="48"/>
      <c r="F182" s="55" t="s">
        <v>61</v>
      </c>
      <c r="G182" s="55" t="s">
        <v>134</v>
      </c>
      <c r="H182" s="55" t="s">
        <v>22</v>
      </c>
      <c r="I182" s="48"/>
      <c r="J182" s="48"/>
      <c r="K182" s="48"/>
      <c r="M182" s="18" t="str">
        <f>IF(VLOOKUP($A182,'[1]2. Child Protection'!$B$8:$BG$226,'[1]2. Child Protection'!J$1,FALSE)=B182,"",VLOOKUP($A182,'[1]2. Child Protection'!$B$8:$BG$226,'[1]2. Child Protection'!J$1,FALSE)-B182)</f>
        <v/>
      </c>
      <c r="N182" s="18" t="str">
        <f>IF(VLOOKUP($A182,'[1]2. Child Protection'!$B$8:$BG$226,'[1]2. Child Protection'!K$1,FALSE)=C182,"",VLOOKUP($A182,'[1]2. Child Protection'!$B$8:$BG$226,'[1]2. Child Protection'!K$1,FALSE))</f>
        <v/>
      </c>
      <c r="O182" s="18" t="str">
        <f>IF(VLOOKUP($A182,'[1]2. Child Protection'!$B$8:$BG$226,'[1]2. Child Protection'!L$1,FALSE)=D182,"",VLOOKUP($A182,'[1]2. Child Protection'!$B$8:$BG$226,'[1]2. Child Protection'!L$1,FALSE)-D182)</f>
        <v/>
      </c>
      <c r="P182" s="18" t="str">
        <f>IF(VLOOKUP($A182,'[1]2. Child Protection'!$B$8:$BG$226,'[1]2. Child Protection'!M$1,FALSE)=E182,"",VLOOKUP($A182,'[1]2. Child Protection'!$B$8:$BG$226,'[1]2. Child Protection'!M$1,FALSE))</f>
        <v/>
      </c>
      <c r="Q182" s="18" t="str">
        <f>IF(VLOOKUP($A182,'[1]2. Child Protection'!$B$8:$BG$226,'[1]2. Child Protection'!N$1,FALSE)=F182,"",VLOOKUP($A182,'[1]2. Child Protection'!$B$8:$BG$226,'[1]2. Child Protection'!N$1,FALSE))</f>
        <v/>
      </c>
      <c r="R182" s="18" t="str">
        <f>IF(VLOOKUP($A182,'[1]2. Child Protection'!$B$8:$BG$226,'[1]2. Child Protection'!O$1,FALSE)=G182,"",VLOOKUP($A182,'[1]2. Child Protection'!$B$8:$BG$226,'[1]2. Child Protection'!O$1,FALSE))</f>
        <v/>
      </c>
      <c r="S182" s="18" t="str">
        <f>IF(VLOOKUP($A182,'[1]2. Child Protection'!$B$8:$BG$226,'[1]2. Child Protection'!P$1,FALSE)=H182,"",VLOOKUP($A182,'[1]2. Child Protection'!$B$8:$BG$226,'[1]2. Child Protection'!P$1,FALSE)-H182)</f>
        <v/>
      </c>
      <c r="T182" s="18" t="str">
        <f>IF(VLOOKUP($A182,'[1]2. Child Protection'!$B$8:$BG$226,'[1]2. Child Protection'!Q$1,FALSE)=I182,"",VLOOKUP($A182,'[1]2. Child Protection'!$B$8:$BG$226,'[1]2. Child Protection'!Q$1,FALSE))</f>
        <v/>
      </c>
      <c r="U182" s="18" t="str">
        <f>IF(VLOOKUP($A182,'[1]2. Child Protection'!$B$8:$BG$226,'[1]2. Child Protection'!R$1,FALSE)=J182,"",VLOOKUP($A182,'[1]2. Child Protection'!$B$8:$BG$226,'[1]2. Child Protection'!R$1,FALSE))</f>
        <v/>
      </c>
      <c r="V182" s="18" t="str">
        <f>IF(VLOOKUP($A182,'[1]2. Child Protection'!$B$8:$BG$226,'[1]2. Child Protection'!S$1,FALSE)=K182,"",VLOOKUP($A182,'[1]2. Child Protection'!$B$8:$BG$226,'[1]2. Child Protection'!S$1,FALSE))</f>
        <v/>
      </c>
      <c r="W182" s="2" t="b">
        <f t="shared" si="2"/>
        <v>0</v>
      </c>
      <c r="X182" s="1" t="s">
        <v>277</v>
      </c>
      <c r="Y182" s="56">
        <v>0.9</v>
      </c>
      <c r="Z182" s="57"/>
      <c r="AA182" s="56">
        <v>9.8000000000000007</v>
      </c>
      <c r="AB182" s="57"/>
      <c r="AC182" s="58" t="s">
        <v>61</v>
      </c>
      <c r="AD182" s="58" t="s">
        <v>134</v>
      </c>
      <c r="AE182" s="58" t="s">
        <v>22</v>
      </c>
      <c r="AF182" s="57"/>
      <c r="AG182" s="57"/>
      <c r="AH182" s="57"/>
    </row>
    <row r="183" spans="1:34" x14ac:dyDescent="0.15">
      <c r="A183" s="2" t="s">
        <v>278</v>
      </c>
      <c r="B183" s="54">
        <v>0.7</v>
      </c>
      <c r="C183" s="48"/>
      <c r="D183" s="54">
        <v>13.4</v>
      </c>
      <c r="E183" s="48"/>
      <c r="F183" s="55" t="s">
        <v>31</v>
      </c>
      <c r="G183" s="55" t="s">
        <v>32</v>
      </c>
      <c r="H183" s="55" t="s">
        <v>22</v>
      </c>
      <c r="I183" s="48"/>
      <c r="J183" s="48"/>
      <c r="K183" s="48"/>
      <c r="M183" s="18" t="str">
        <f>IF(VLOOKUP($A183,'[1]2. Child Protection'!$B$8:$BG$226,'[1]2. Child Protection'!J$1,FALSE)=B183,"",VLOOKUP($A183,'[1]2. Child Protection'!$B$8:$BG$226,'[1]2. Child Protection'!J$1,FALSE)-B183)</f>
        <v/>
      </c>
      <c r="N183" s="18" t="str">
        <f>IF(VLOOKUP($A183,'[1]2. Child Protection'!$B$8:$BG$226,'[1]2. Child Protection'!K$1,FALSE)=C183,"",VLOOKUP($A183,'[1]2. Child Protection'!$B$8:$BG$226,'[1]2. Child Protection'!K$1,FALSE))</f>
        <v/>
      </c>
      <c r="O183" s="18" t="str">
        <f>IF(VLOOKUP($A183,'[1]2. Child Protection'!$B$8:$BG$226,'[1]2. Child Protection'!L$1,FALSE)=D183,"",VLOOKUP($A183,'[1]2. Child Protection'!$B$8:$BG$226,'[1]2. Child Protection'!L$1,FALSE)-D183)</f>
        <v/>
      </c>
      <c r="P183" s="18" t="str">
        <f>IF(VLOOKUP($A183,'[1]2. Child Protection'!$B$8:$BG$226,'[1]2. Child Protection'!M$1,FALSE)=E183,"",VLOOKUP($A183,'[1]2. Child Protection'!$B$8:$BG$226,'[1]2. Child Protection'!M$1,FALSE))</f>
        <v/>
      </c>
      <c r="Q183" s="18" t="str">
        <f>IF(VLOOKUP($A183,'[1]2. Child Protection'!$B$8:$BG$226,'[1]2. Child Protection'!N$1,FALSE)=F183,"",VLOOKUP($A183,'[1]2. Child Protection'!$B$8:$BG$226,'[1]2. Child Protection'!N$1,FALSE))</f>
        <v/>
      </c>
      <c r="R183" s="18" t="str">
        <f>IF(VLOOKUP($A183,'[1]2. Child Protection'!$B$8:$BG$226,'[1]2. Child Protection'!O$1,FALSE)=G183,"",VLOOKUP($A183,'[1]2. Child Protection'!$B$8:$BG$226,'[1]2. Child Protection'!O$1,FALSE))</f>
        <v/>
      </c>
      <c r="S183" s="18" t="str">
        <f>IF(VLOOKUP($A183,'[1]2. Child Protection'!$B$8:$BG$226,'[1]2. Child Protection'!P$1,FALSE)=H183,"",VLOOKUP($A183,'[1]2. Child Protection'!$B$8:$BG$226,'[1]2. Child Protection'!P$1,FALSE)-H183)</f>
        <v/>
      </c>
      <c r="T183" s="18" t="str">
        <f>IF(VLOOKUP($A183,'[1]2. Child Protection'!$B$8:$BG$226,'[1]2. Child Protection'!Q$1,FALSE)=I183,"",VLOOKUP($A183,'[1]2. Child Protection'!$B$8:$BG$226,'[1]2. Child Protection'!Q$1,FALSE))</f>
        <v/>
      </c>
      <c r="U183" s="18" t="str">
        <f>IF(VLOOKUP($A183,'[1]2. Child Protection'!$B$8:$BG$226,'[1]2. Child Protection'!R$1,FALSE)=J183,"",VLOOKUP($A183,'[1]2. Child Protection'!$B$8:$BG$226,'[1]2. Child Protection'!R$1,FALSE))</f>
        <v/>
      </c>
      <c r="V183" s="18" t="str">
        <f>IF(VLOOKUP($A183,'[1]2. Child Protection'!$B$8:$BG$226,'[1]2. Child Protection'!S$1,FALSE)=K183,"",VLOOKUP($A183,'[1]2. Child Protection'!$B$8:$BG$226,'[1]2. Child Protection'!S$1,FALSE))</f>
        <v/>
      </c>
      <c r="W183" s="2" t="b">
        <f t="shared" si="2"/>
        <v>0</v>
      </c>
      <c r="X183" s="1" t="s">
        <v>278</v>
      </c>
      <c r="Y183" s="56">
        <v>0.7</v>
      </c>
      <c r="Z183" s="57"/>
      <c r="AA183" s="56">
        <v>13.4</v>
      </c>
      <c r="AB183" s="57"/>
      <c r="AC183" s="58" t="s">
        <v>31</v>
      </c>
      <c r="AD183" s="58" t="s">
        <v>32</v>
      </c>
      <c r="AE183" s="58" t="s">
        <v>22</v>
      </c>
      <c r="AF183" s="57"/>
      <c r="AG183" s="57"/>
      <c r="AH183" s="57"/>
    </row>
    <row r="184" spans="1:34" x14ac:dyDescent="0.15">
      <c r="A184" s="2" t="s">
        <v>279</v>
      </c>
      <c r="B184" s="54">
        <v>11.875</v>
      </c>
      <c r="C184" s="48" t="s">
        <v>37</v>
      </c>
      <c r="D184" s="54">
        <v>34.198999999999998</v>
      </c>
      <c r="E184" s="48" t="s">
        <v>37</v>
      </c>
      <c r="F184" s="55" t="s">
        <v>81</v>
      </c>
      <c r="G184" s="55" t="s">
        <v>132</v>
      </c>
      <c r="H184" s="55" t="s">
        <v>22</v>
      </c>
      <c r="I184" s="48"/>
      <c r="J184" s="48"/>
      <c r="K184" s="48"/>
      <c r="M184" s="18" t="str">
        <f>IF(VLOOKUP($A184,'[1]2. Child Protection'!$B$8:$BG$226,'[1]2. Child Protection'!J$1,FALSE)=B184,"",VLOOKUP($A184,'[1]2. Child Protection'!$B$8:$BG$226,'[1]2. Child Protection'!J$1,FALSE)-B184)</f>
        <v/>
      </c>
      <c r="N184" s="18" t="str">
        <f>IF(VLOOKUP($A184,'[1]2. Child Protection'!$B$8:$BG$226,'[1]2. Child Protection'!K$1,FALSE)=C184,"",VLOOKUP($A184,'[1]2. Child Protection'!$B$8:$BG$226,'[1]2. Child Protection'!K$1,FALSE))</f>
        <v/>
      </c>
      <c r="O184" s="18" t="str">
        <f>IF(VLOOKUP($A184,'[1]2. Child Protection'!$B$8:$BG$226,'[1]2. Child Protection'!L$1,FALSE)=D184,"",VLOOKUP($A184,'[1]2. Child Protection'!$B$8:$BG$226,'[1]2. Child Protection'!L$1,FALSE)-D184)</f>
        <v/>
      </c>
      <c r="P184" s="18" t="str">
        <f>IF(VLOOKUP($A184,'[1]2. Child Protection'!$B$8:$BG$226,'[1]2. Child Protection'!M$1,FALSE)=E184,"",VLOOKUP($A184,'[1]2. Child Protection'!$B$8:$BG$226,'[1]2. Child Protection'!M$1,FALSE))</f>
        <v/>
      </c>
      <c r="Q184" s="18" t="str">
        <f>IF(VLOOKUP($A184,'[1]2. Child Protection'!$B$8:$BG$226,'[1]2. Child Protection'!N$1,FALSE)=F184,"",VLOOKUP($A184,'[1]2. Child Protection'!$B$8:$BG$226,'[1]2. Child Protection'!N$1,FALSE))</f>
        <v/>
      </c>
      <c r="R184" s="18" t="str">
        <f>IF(VLOOKUP($A184,'[1]2. Child Protection'!$B$8:$BG$226,'[1]2. Child Protection'!O$1,FALSE)=G184,"",VLOOKUP($A184,'[1]2. Child Protection'!$B$8:$BG$226,'[1]2. Child Protection'!O$1,FALSE))</f>
        <v/>
      </c>
      <c r="S184" s="18" t="str">
        <f>IF(VLOOKUP($A184,'[1]2. Child Protection'!$B$8:$BG$226,'[1]2. Child Protection'!P$1,FALSE)=H184,"",VLOOKUP($A184,'[1]2. Child Protection'!$B$8:$BG$226,'[1]2. Child Protection'!P$1,FALSE)-H184)</f>
        <v/>
      </c>
      <c r="T184" s="18" t="str">
        <f>IF(VLOOKUP($A184,'[1]2. Child Protection'!$B$8:$BG$226,'[1]2. Child Protection'!Q$1,FALSE)=I184,"",VLOOKUP($A184,'[1]2. Child Protection'!$B$8:$BG$226,'[1]2. Child Protection'!Q$1,FALSE))</f>
        <v/>
      </c>
      <c r="U184" s="18" t="str">
        <f>IF(VLOOKUP($A184,'[1]2. Child Protection'!$B$8:$BG$226,'[1]2. Child Protection'!R$1,FALSE)=J184,"",VLOOKUP($A184,'[1]2. Child Protection'!$B$8:$BG$226,'[1]2. Child Protection'!R$1,FALSE))</f>
        <v/>
      </c>
      <c r="V184" s="18" t="str">
        <f>IF(VLOOKUP($A184,'[1]2. Child Protection'!$B$8:$BG$226,'[1]2. Child Protection'!S$1,FALSE)=K184,"",VLOOKUP($A184,'[1]2. Child Protection'!$B$8:$BG$226,'[1]2. Child Protection'!S$1,FALSE))</f>
        <v/>
      </c>
      <c r="W184" s="2" t="b">
        <f t="shared" si="2"/>
        <v>0</v>
      </c>
      <c r="X184" s="1" t="s">
        <v>279</v>
      </c>
      <c r="Y184" s="56">
        <v>11.9</v>
      </c>
      <c r="Z184" s="57" t="s">
        <v>37</v>
      </c>
      <c r="AA184" s="56">
        <v>34.200000000000003</v>
      </c>
      <c r="AB184" s="57" t="s">
        <v>37</v>
      </c>
      <c r="AC184" s="58" t="s">
        <v>81</v>
      </c>
      <c r="AD184" s="58" t="s">
        <v>132</v>
      </c>
      <c r="AE184" s="58" t="s">
        <v>22</v>
      </c>
      <c r="AF184" s="57"/>
      <c r="AG184" s="57"/>
      <c r="AH184" s="57"/>
    </row>
    <row r="185" spans="1:34" x14ac:dyDescent="0.15">
      <c r="A185" s="2" t="s">
        <v>280</v>
      </c>
      <c r="B185" s="54">
        <v>8.8019999999999996</v>
      </c>
      <c r="C185" s="48" t="s">
        <v>30</v>
      </c>
      <c r="D185" s="54">
        <v>36.034999999999997</v>
      </c>
      <c r="E185" s="48" t="s">
        <v>30</v>
      </c>
      <c r="F185" s="55" t="s">
        <v>78</v>
      </c>
      <c r="G185" s="55" t="s">
        <v>100</v>
      </c>
      <c r="H185" s="54">
        <v>19.600000000000001</v>
      </c>
      <c r="I185" s="48" t="s">
        <v>30</v>
      </c>
      <c r="J185" s="55" t="s">
        <v>78</v>
      </c>
      <c r="K185" s="55" t="s">
        <v>100</v>
      </c>
      <c r="M185" s="18" t="str">
        <f>IF(VLOOKUP($A185,'[1]2. Child Protection'!$B$8:$BG$226,'[1]2. Child Protection'!J$1,FALSE)=B185,"",VLOOKUP($A185,'[1]2. Child Protection'!$B$8:$BG$226,'[1]2. Child Protection'!J$1,FALSE)-B185)</f>
        <v/>
      </c>
      <c r="N185" s="18" t="str">
        <f>IF(VLOOKUP($A185,'[1]2. Child Protection'!$B$8:$BG$226,'[1]2. Child Protection'!K$1,FALSE)=C185,"",VLOOKUP($A185,'[1]2. Child Protection'!$B$8:$BG$226,'[1]2. Child Protection'!K$1,FALSE))</f>
        <v/>
      </c>
      <c r="O185" s="18" t="str">
        <f>IF(VLOOKUP($A185,'[1]2. Child Protection'!$B$8:$BG$226,'[1]2. Child Protection'!L$1,FALSE)=D185,"",VLOOKUP($A185,'[1]2. Child Protection'!$B$8:$BG$226,'[1]2. Child Protection'!L$1,FALSE)-D185)</f>
        <v/>
      </c>
      <c r="P185" s="18" t="str">
        <f>IF(VLOOKUP($A185,'[1]2. Child Protection'!$B$8:$BG$226,'[1]2. Child Protection'!M$1,FALSE)=E185,"",VLOOKUP($A185,'[1]2. Child Protection'!$B$8:$BG$226,'[1]2. Child Protection'!M$1,FALSE))</f>
        <v/>
      </c>
      <c r="Q185" s="18" t="str">
        <f>IF(VLOOKUP($A185,'[1]2. Child Protection'!$B$8:$BG$226,'[1]2. Child Protection'!N$1,FALSE)=F185,"",VLOOKUP($A185,'[1]2. Child Protection'!$B$8:$BG$226,'[1]2. Child Protection'!N$1,FALSE))</f>
        <v/>
      </c>
      <c r="R185" s="18" t="str">
        <f>IF(VLOOKUP($A185,'[1]2. Child Protection'!$B$8:$BG$226,'[1]2. Child Protection'!O$1,FALSE)=G185,"",VLOOKUP($A185,'[1]2. Child Protection'!$B$8:$BG$226,'[1]2. Child Protection'!O$1,FALSE))</f>
        <v/>
      </c>
      <c r="S185" s="18" t="str">
        <f>IF(VLOOKUP($A185,'[1]2. Child Protection'!$B$8:$BG$226,'[1]2. Child Protection'!P$1,FALSE)=H185,"",VLOOKUP($A185,'[1]2. Child Protection'!$B$8:$BG$226,'[1]2. Child Protection'!P$1,FALSE)-H185)</f>
        <v/>
      </c>
      <c r="T185" s="18" t="str">
        <f>IF(VLOOKUP($A185,'[1]2. Child Protection'!$B$8:$BG$226,'[1]2. Child Protection'!Q$1,FALSE)=I185,"",VLOOKUP($A185,'[1]2. Child Protection'!$B$8:$BG$226,'[1]2. Child Protection'!Q$1,FALSE))</f>
        <v/>
      </c>
      <c r="U185" s="18" t="str">
        <f>IF(VLOOKUP($A185,'[1]2. Child Protection'!$B$8:$BG$226,'[1]2. Child Protection'!R$1,FALSE)=J185,"",VLOOKUP($A185,'[1]2. Child Protection'!$B$8:$BG$226,'[1]2. Child Protection'!R$1,FALSE))</f>
        <v/>
      </c>
      <c r="V185" s="18" t="str">
        <f>IF(VLOOKUP($A185,'[1]2. Child Protection'!$B$8:$BG$226,'[1]2. Child Protection'!S$1,FALSE)=K185,"",VLOOKUP($A185,'[1]2. Child Protection'!$B$8:$BG$226,'[1]2. Child Protection'!S$1,FALSE))</f>
        <v/>
      </c>
      <c r="W185" s="2" t="b">
        <f t="shared" si="2"/>
        <v>1</v>
      </c>
      <c r="X185" s="1" t="s">
        <v>280</v>
      </c>
      <c r="Y185" s="56">
        <v>8.8000000000000007</v>
      </c>
      <c r="Z185" s="57" t="s">
        <v>30</v>
      </c>
      <c r="AA185" s="56">
        <v>36</v>
      </c>
      <c r="AB185" s="57" t="s">
        <v>30</v>
      </c>
      <c r="AC185" s="58" t="s">
        <v>78</v>
      </c>
      <c r="AD185" s="58" t="s">
        <v>100</v>
      </c>
      <c r="AE185" s="56">
        <v>19.600000000000001</v>
      </c>
      <c r="AF185" s="57"/>
      <c r="AG185" s="58" t="s">
        <v>78</v>
      </c>
      <c r="AH185" s="58" t="s">
        <v>100</v>
      </c>
    </row>
    <row r="186" spans="1:34" x14ac:dyDescent="0.15">
      <c r="A186" s="2" t="s">
        <v>281</v>
      </c>
      <c r="B186" s="55" t="s">
        <v>22</v>
      </c>
      <c r="C186" s="48"/>
      <c r="D186" s="55" t="s">
        <v>22</v>
      </c>
      <c r="E186" s="48"/>
      <c r="F186" s="48"/>
      <c r="G186" s="48"/>
      <c r="H186" s="55" t="s">
        <v>22</v>
      </c>
      <c r="I186" s="48"/>
      <c r="J186" s="48"/>
      <c r="K186" s="48"/>
      <c r="M186" s="18" t="str">
        <f>IF(VLOOKUP($A186,'[1]2. Child Protection'!$B$8:$BG$226,'[1]2. Child Protection'!J$1,FALSE)=B186,"",VLOOKUP($A186,'[1]2. Child Protection'!$B$8:$BG$226,'[1]2. Child Protection'!J$1,FALSE)-B186)</f>
        <v/>
      </c>
      <c r="N186" s="18" t="str">
        <f>IF(VLOOKUP($A186,'[1]2. Child Protection'!$B$8:$BG$226,'[1]2. Child Protection'!K$1,FALSE)=C186,"",VLOOKUP($A186,'[1]2. Child Protection'!$B$8:$BG$226,'[1]2. Child Protection'!K$1,FALSE))</f>
        <v/>
      </c>
      <c r="O186" s="18" t="str">
        <f>IF(VLOOKUP($A186,'[1]2. Child Protection'!$B$8:$BG$226,'[1]2. Child Protection'!L$1,FALSE)=D186,"",VLOOKUP($A186,'[1]2. Child Protection'!$B$8:$BG$226,'[1]2. Child Protection'!L$1,FALSE)-D186)</f>
        <v/>
      </c>
      <c r="P186" s="18" t="str">
        <f>IF(VLOOKUP($A186,'[1]2. Child Protection'!$B$8:$BG$226,'[1]2. Child Protection'!M$1,FALSE)=E186,"",VLOOKUP($A186,'[1]2. Child Protection'!$B$8:$BG$226,'[1]2. Child Protection'!M$1,FALSE))</f>
        <v/>
      </c>
      <c r="Q186" s="18" t="str">
        <f>IF(VLOOKUP($A186,'[1]2. Child Protection'!$B$8:$BG$226,'[1]2. Child Protection'!N$1,FALSE)=F186,"",VLOOKUP($A186,'[1]2. Child Protection'!$B$8:$BG$226,'[1]2. Child Protection'!N$1,FALSE))</f>
        <v/>
      </c>
      <c r="R186" s="18" t="str">
        <f>IF(VLOOKUP($A186,'[1]2. Child Protection'!$B$8:$BG$226,'[1]2. Child Protection'!O$1,FALSE)=G186,"",VLOOKUP($A186,'[1]2. Child Protection'!$B$8:$BG$226,'[1]2. Child Protection'!O$1,FALSE))</f>
        <v/>
      </c>
      <c r="S186" s="18" t="str">
        <f>IF(VLOOKUP($A186,'[1]2. Child Protection'!$B$8:$BG$226,'[1]2. Child Protection'!P$1,FALSE)=H186,"",VLOOKUP($A186,'[1]2. Child Protection'!$B$8:$BG$226,'[1]2. Child Protection'!P$1,FALSE)-H186)</f>
        <v/>
      </c>
      <c r="T186" s="18" t="str">
        <f>IF(VLOOKUP($A186,'[1]2. Child Protection'!$B$8:$BG$226,'[1]2. Child Protection'!Q$1,FALSE)=I186,"",VLOOKUP($A186,'[1]2. Child Protection'!$B$8:$BG$226,'[1]2. Child Protection'!Q$1,FALSE))</f>
        <v/>
      </c>
      <c r="U186" s="18" t="str">
        <f>IF(VLOOKUP($A186,'[1]2. Child Protection'!$B$8:$BG$226,'[1]2. Child Protection'!R$1,FALSE)=J186,"",VLOOKUP($A186,'[1]2. Child Protection'!$B$8:$BG$226,'[1]2. Child Protection'!R$1,FALSE))</f>
        <v/>
      </c>
      <c r="V186" s="18" t="str">
        <f>IF(VLOOKUP($A186,'[1]2. Child Protection'!$B$8:$BG$226,'[1]2. Child Protection'!S$1,FALSE)=K186,"",VLOOKUP($A186,'[1]2. Child Protection'!$B$8:$BG$226,'[1]2. Child Protection'!S$1,FALSE))</f>
        <v/>
      </c>
      <c r="W186" s="2" t="b">
        <f t="shared" si="2"/>
        <v>1</v>
      </c>
      <c r="X186" s="1" t="s">
        <v>281</v>
      </c>
      <c r="Y186" s="58" t="s">
        <v>22</v>
      </c>
      <c r="Z186" s="57"/>
      <c r="AA186" s="58" t="s">
        <v>22</v>
      </c>
      <c r="AB186" s="57"/>
      <c r="AC186" s="57"/>
      <c r="AD186" s="57"/>
      <c r="AE186" s="58" t="s">
        <v>22</v>
      </c>
      <c r="AF186" s="57"/>
      <c r="AG186" s="57"/>
      <c r="AH186" s="57"/>
    </row>
    <row r="187" spans="1:34" x14ac:dyDescent="0.15">
      <c r="A187" s="2" t="s">
        <v>282</v>
      </c>
      <c r="B187" s="55" t="s">
        <v>22</v>
      </c>
      <c r="C187" s="48"/>
      <c r="D187" s="55" t="s">
        <v>22</v>
      </c>
      <c r="E187" s="48"/>
      <c r="F187" s="48"/>
      <c r="G187" s="48"/>
      <c r="H187" s="55" t="s">
        <v>22</v>
      </c>
      <c r="I187" s="48"/>
      <c r="J187" s="48"/>
      <c r="K187" s="48"/>
      <c r="M187" s="18" t="str">
        <f>IF(VLOOKUP($A187,'[1]2. Child Protection'!$B$8:$BG$226,'[1]2. Child Protection'!J$1,FALSE)=B187,"",VLOOKUP($A187,'[1]2. Child Protection'!$B$8:$BG$226,'[1]2. Child Protection'!J$1,FALSE)-B187)</f>
        <v/>
      </c>
      <c r="N187" s="18" t="str">
        <f>IF(VLOOKUP($A187,'[1]2. Child Protection'!$B$8:$BG$226,'[1]2. Child Protection'!K$1,FALSE)=C187,"",VLOOKUP($A187,'[1]2. Child Protection'!$B$8:$BG$226,'[1]2. Child Protection'!K$1,FALSE))</f>
        <v/>
      </c>
      <c r="O187" s="18" t="str">
        <f>IF(VLOOKUP($A187,'[1]2. Child Protection'!$B$8:$BG$226,'[1]2. Child Protection'!L$1,FALSE)=D187,"",VLOOKUP($A187,'[1]2. Child Protection'!$B$8:$BG$226,'[1]2. Child Protection'!L$1,FALSE)-D187)</f>
        <v/>
      </c>
      <c r="P187" s="18" t="str">
        <f>IF(VLOOKUP($A187,'[1]2. Child Protection'!$B$8:$BG$226,'[1]2. Child Protection'!M$1,FALSE)=E187,"",VLOOKUP($A187,'[1]2. Child Protection'!$B$8:$BG$226,'[1]2. Child Protection'!M$1,FALSE))</f>
        <v/>
      </c>
      <c r="Q187" s="18" t="str">
        <f>IF(VLOOKUP($A187,'[1]2. Child Protection'!$B$8:$BG$226,'[1]2. Child Protection'!N$1,FALSE)=F187,"",VLOOKUP($A187,'[1]2. Child Protection'!$B$8:$BG$226,'[1]2. Child Protection'!N$1,FALSE))</f>
        <v/>
      </c>
      <c r="R187" s="18" t="str">
        <f>IF(VLOOKUP($A187,'[1]2. Child Protection'!$B$8:$BG$226,'[1]2. Child Protection'!O$1,FALSE)=G187,"",VLOOKUP($A187,'[1]2. Child Protection'!$B$8:$BG$226,'[1]2. Child Protection'!O$1,FALSE))</f>
        <v/>
      </c>
      <c r="S187" s="18" t="str">
        <f>IF(VLOOKUP($A187,'[1]2. Child Protection'!$B$8:$BG$226,'[1]2. Child Protection'!P$1,FALSE)=H187,"",VLOOKUP($A187,'[1]2. Child Protection'!$B$8:$BG$226,'[1]2. Child Protection'!P$1,FALSE)-H187)</f>
        <v/>
      </c>
      <c r="T187" s="18" t="str">
        <f>IF(VLOOKUP($A187,'[1]2. Child Protection'!$B$8:$BG$226,'[1]2. Child Protection'!Q$1,FALSE)=I187,"",VLOOKUP($A187,'[1]2. Child Protection'!$B$8:$BG$226,'[1]2. Child Protection'!Q$1,FALSE))</f>
        <v/>
      </c>
      <c r="U187" s="18" t="str">
        <f>IF(VLOOKUP($A187,'[1]2. Child Protection'!$B$8:$BG$226,'[1]2. Child Protection'!R$1,FALSE)=J187,"",VLOOKUP($A187,'[1]2. Child Protection'!$B$8:$BG$226,'[1]2. Child Protection'!R$1,FALSE))</f>
        <v/>
      </c>
      <c r="V187" s="18" t="str">
        <f>IF(VLOOKUP($A187,'[1]2. Child Protection'!$B$8:$BG$226,'[1]2. Child Protection'!S$1,FALSE)=K187,"",VLOOKUP($A187,'[1]2. Child Protection'!$B$8:$BG$226,'[1]2. Child Protection'!S$1,FALSE))</f>
        <v/>
      </c>
      <c r="W187" s="2" t="b">
        <f t="shared" si="2"/>
        <v>1</v>
      </c>
      <c r="X187" s="1" t="s">
        <v>282</v>
      </c>
      <c r="Y187" s="58" t="s">
        <v>22</v>
      </c>
      <c r="Z187" s="57"/>
      <c r="AA187" s="58" t="s">
        <v>22</v>
      </c>
      <c r="AB187" s="57"/>
      <c r="AC187" s="57"/>
      <c r="AD187" s="57"/>
      <c r="AE187" s="58" t="s">
        <v>22</v>
      </c>
      <c r="AF187" s="57"/>
      <c r="AG187" s="57"/>
      <c r="AH187" s="57"/>
    </row>
    <row r="188" spans="1:34" x14ac:dyDescent="0.15">
      <c r="A188" s="2" t="s">
        <v>283</v>
      </c>
      <c r="B188" s="54">
        <v>2.4889999999999999</v>
      </c>
      <c r="C188" s="48" t="s">
        <v>37</v>
      </c>
      <c r="D188" s="54">
        <v>13.27</v>
      </c>
      <c r="E188" s="48" t="s">
        <v>37</v>
      </c>
      <c r="F188" s="55" t="s">
        <v>40</v>
      </c>
      <c r="G188" s="55" t="s">
        <v>272</v>
      </c>
      <c r="H188" s="55" t="s">
        <v>22</v>
      </c>
      <c r="I188" s="48"/>
      <c r="J188" s="48"/>
      <c r="K188" s="48"/>
      <c r="M188" s="18" t="str">
        <f>IF(VLOOKUP($A188,'[1]2. Child Protection'!$B$8:$BG$226,'[1]2. Child Protection'!J$1,FALSE)=B188,"",VLOOKUP($A188,'[1]2. Child Protection'!$B$8:$BG$226,'[1]2. Child Protection'!J$1,FALSE)-B188)</f>
        <v/>
      </c>
      <c r="N188" s="18" t="str">
        <f>IF(VLOOKUP($A188,'[1]2. Child Protection'!$B$8:$BG$226,'[1]2. Child Protection'!K$1,FALSE)=C188,"",VLOOKUP($A188,'[1]2. Child Protection'!$B$8:$BG$226,'[1]2. Child Protection'!K$1,FALSE))</f>
        <v/>
      </c>
      <c r="O188" s="18" t="str">
        <f>IF(VLOOKUP($A188,'[1]2. Child Protection'!$B$8:$BG$226,'[1]2. Child Protection'!L$1,FALSE)=D188,"",VLOOKUP($A188,'[1]2. Child Protection'!$B$8:$BG$226,'[1]2. Child Protection'!L$1,FALSE)-D188)</f>
        <v/>
      </c>
      <c r="P188" s="18" t="str">
        <f>IF(VLOOKUP($A188,'[1]2. Child Protection'!$B$8:$BG$226,'[1]2. Child Protection'!M$1,FALSE)=E188,"",VLOOKUP($A188,'[1]2. Child Protection'!$B$8:$BG$226,'[1]2. Child Protection'!M$1,FALSE))</f>
        <v/>
      </c>
      <c r="Q188" s="18" t="str">
        <f>IF(VLOOKUP($A188,'[1]2. Child Protection'!$B$8:$BG$226,'[1]2. Child Protection'!N$1,FALSE)=F188,"",VLOOKUP($A188,'[1]2. Child Protection'!$B$8:$BG$226,'[1]2. Child Protection'!N$1,FALSE))</f>
        <v/>
      </c>
      <c r="R188" s="18" t="str">
        <f>IF(VLOOKUP($A188,'[1]2. Child Protection'!$B$8:$BG$226,'[1]2. Child Protection'!O$1,FALSE)=G188,"",VLOOKUP($A188,'[1]2. Child Protection'!$B$8:$BG$226,'[1]2. Child Protection'!O$1,FALSE))</f>
        <v/>
      </c>
      <c r="S188" s="18" t="str">
        <f>IF(VLOOKUP($A188,'[1]2. Child Protection'!$B$8:$BG$226,'[1]2. Child Protection'!P$1,FALSE)=H188,"",VLOOKUP($A188,'[1]2. Child Protection'!$B$8:$BG$226,'[1]2. Child Protection'!P$1,FALSE)-H188)</f>
        <v/>
      </c>
      <c r="T188" s="18" t="str">
        <f>IF(VLOOKUP($A188,'[1]2. Child Protection'!$B$8:$BG$226,'[1]2. Child Protection'!Q$1,FALSE)=I188,"",VLOOKUP($A188,'[1]2. Child Protection'!$B$8:$BG$226,'[1]2. Child Protection'!Q$1,FALSE))</f>
        <v/>
      </c>
      <c r="U188" s="18" t="str">
        <f>IF(VLOOKUP($A188,'[1]2. Child Protection'!$B$8:$BG$226,'[1]2. Child Protection'!R$1,FALSE)=J188,"",VLOOKUP($A188,'[1]2. Child Protection'!$B$8:$BG$226,'[1]2. Child Protection'!R$1,FALSE))</f>
        <v/>
      </c>
      <c r="V188" s="18" t="str">
        <f>IF(VLOOKUP($A188,'[1]2. Child Protection'!$B$8:$BG$226,'[1]2. Child Protection'!S$1,FALSE)=K188,"",VLOOKUP($A188,'[1]2. Child Protection'!$B$8:$BG$226,'[1]2. Child Protection'!S$1,FALSE))</f>
        <v/>
      </c>
      <c r="W188" s="2" t="b">
        <f t="shared" si="2"/>
        <v>0</v>
      </c>
      <c r="X188" s="1" t="s">
        <v>283</v>
      </c>
      <c r="Y188" s="56">
        <v>2.5</v>
      </c>
      <c r="Z188" s="57" t="s">
        <v>37</v>
      </c>
      <c r="AA188" s="56">
        <v>13.3</v>
      </c>
      <c r="AB188" s="57" t="s">
        <v>37</v>
      </c>
      <c r="AC188" s="58" t="s">
        <v>40</v>
      </c>
      <c r="AD188" s="58" t="s">
        <v>272</v>
      </c>
      <c r="AE188" s="58" t="s">
        <v>22</v>
      </c>
      <c r="AF188" s="57"/>
      <c r="AG188" s="57"/>
      <c r="AH188" s="57"/>
    </row>
    <row r="189" spans="1:34" x14ac:dyDescent="0.15">
      <c r="A189" s="2" t="s">
        <v>284</v>
      </c>
      <c r="B189" s="54">
        <v>0.124</v>
      </c>
      <c r="C189" s="48"/>
      <c r="D189" s="54">
        <v>8.6669999999999998</v>
      </c>
      <c r="E189" s="48"/>
      <c r="F189" s="55" t="s">
        <v>76</v>
      </c>
      <c r="G189" s="55" t="s">
        <v>162</v>
      </c>
      <c r="H189" s="55" t="s">
        <v>22</v>
      </c>
      <c r="I189" s="48"/>
      <c r="J189" s="48"/>
      <c r="K189" s="48"/>
      <c r="M189" s="18" t="str">
        <f>IF(VLOOKUP($A189,'[1]2. Child Protection'!$B$8:$BG$226,'[1]2. Child Protection'!J$1,FALSE)=B189,"",VLOOKUP($A189,'[1]2. Child Protection'!$B$8:$BG$226,'[1]2. Child Protection'!J$1,FALSE)-B189)</f>
        <v/>
      </c>
      <c r="N189" s="18" t="str">
        <f>IF(VLOOKUP($A189,'[1]2. Child Protection'!$B$8:$BG$226,'[1]2. Child Protection'!K$1,FALSE)=C189,"",VLOOKUP($A189,'[1]2. Child Protection'!$B$8:$BG$226,'[1]2. Child Protection'!K$1,FALSE))</f>
        <v/>
      </c>
      <c r="O189" s="18" t="str">
        <f>IF(VLOOKUP($A189,'[1]2. Child Protection'!$B$8:$BG$226,'[1]2. Child Protection'!L$1,FALSE)=D189,"",VLOOKUP($A189,'[1]2. Child Protection'!$B$8:$BG$226,'[1]2. Child Protection'!L$1,FALSE)-D189)</f>
        <v/>
      </c>
      <c r="P189" s="18" t="str">
        <f>IF(VLOOKUP($A189,'[1]2. Child Protection'!$B$8:$BG$226,'[1]2. Child Protection'!M$1,FALSE)=E189,"",VLOOKUP($A189,'[1]2. Child Protection'!$B$8:$BG$226,'[1]2. Child Protection'!M$1,FALSE))</f>
        <v/>
      </c>
      <c r="Q189" s="18" t="str">
        <f>IF(VLOOKUP($A189,'[1]2. Child Protection'!$B$8:$BG$226,'[1]2. Child Protection'!N$1,FALSE)=F189,"",VLOOKUP($A189,'[1]2. Child Protection'!$B$8:$BG$226,'[1]2. Child Protection'!N$1,FALSE))</f>
        <v/>
      </c>
      <c r="R189" s="18" t="str">
        <f>IF(VLOOKUP($A189,'[1]2. Child Protection'!$B$8:$BG$226,'[1]2. Child Protection'!O$1,FALSE)=G189,"",VLOOKUP($A189,'[1]2. Child Protection'!$B$8:$BG$226,'[1]2. Child Protection'!O$1,FALSE))</f>
        <v/>
      </c>
      <c r="S189" s="18" t="str">
        <f>IF(VLOOKUP($A189,'[1]2. Child Protection'!$B$8:$BG$226,'[1]2. Child Protection'!P$1,FALSE)=H189,"",VLOOKUP($A189,'[1]2. Child Protection'!$B$8:$BG$226,'[1]2. Child Protection'!P$1,FALSE)-H189)</f>
        <v/>
      </c>
      <c r="T189" s="18" t="str">
        <f>IF(VLOOKUP($A189,'[1]2. Child Protection'!$B$8:$BG$226,'[1]2. Child Protection'!Q$1,FALSE)=I189,"",VLOOKUP($A189,'[1]2. Child Protection'!$B$8:$BG$226,'[1]2. Child Protection'!Q$1,FALSE))</f>
        <v/>
      </c>
      <c r="U189" s="18" t="str">
        <f>IF(VLOOKUP($A189,'[1]2. Child Protection'!$B$8:$BG$226,'[1]2. Child Protection'!R$1,FALSE)=J189,"",VLOOKUP($A189,'[1]2. Child Protection'!$B$8:$BG$226,'[1]2. Child Protection'!R$1,FALSE))</f>
        <v/>
      </c>
      <c r="V189" s="18" t="str">
        <f>IF(VLOOKUP($A189,'[1]2. Child Protection'!$B$8:$BG$226,'[1]2. Child Protection'!S$1,FALSE)=K189,"",VLOOKUP($A189,'[1]2. Child Protection'!$B$8:$BG$226,'[1]2. Child Protection'!S$1,FALSE))</f>
        <v/>
      </c>
      <c r="W189" s="2" t="b">
        <f t="shared" si="2"/>
        <v>0</v>
      </c>
      <c r="X189" s="1" t="s">
        <v>284</v>
      </c>
      <c r="Y189" s="56">
        <v>0.1</v>
      </c>
      <c r="Z189" s="57"/>
      <c r="AA189" s="56">
        <v>8.6999999999999993</v>
      </c>
      <c r="AB189" s="57"/>
      <c r="AC189" s="58" t="s">
        <v>76</v>
      </c>
      <c r="AD189" s="58" t="s">
        <v>162</v>
      </c>
      <c r="AE189" s="58" t="s">
        <v>22</v>
      </c>
      <c r="AF189" s="57"/>
      <c r="AG189" s="57"/>
      <c r="AH189" s="57"/>
    </row>
    <row r="190" spans="1:34" x14ac:dyDescent="0.15">
      <c r="A190" s="2" t="s">
        <v>285</v>
      </c>
      <c r="B190" s="54">
        <v>3</v>
      </c>
      <c r="C190" s="48"/>
      <c r="D190" s="54">
        <v>20.2</v>
      </c>
      <c r="E190" s="48"/>
      <c r="F190" s="55" t="s">
        <v>45</v>
      </c>
      <c r="G190" s="55" t="s">
        <v>46</v>
      </c>
      <c r="H190" s="54">
        <v>9.8000000000000007</v>
      </c>
      <c r="I190" s="48"/>
      <c r="J190" s="55" t="s">
        <v>45</v>
      </c>
      <c r="K190" s="55" t="s">
        <v>46</v>
      </c>
      <c r="M190" s="18" t="str">
        <f>IF(VLOOKUP($A190,'[1]2. Child Protection'!$B$8:$BG$226,'[1]2. Child Protection'!J$1,FALSE)=B190,"",VLOOKUP($A190,'[1]2. Child Protection'!$B$8:$BG$226,'[1]2. Child Protection'!J$1,FALSE)-B190)</f>
        <v/>
      </c>
      <c r="N190" s="18" t="str">
        <f>IF(VLOOKUP($A190,'[1]2. Child Protection'!$B$8:$BG$226,'[1]2. Child Protection'!K$1,FALSE)=C190,"",VLOOKUP($A190,'[1]2. Child Protection'!$B$8:$BG$226,'[1]2. Child Protection'!K$1,FALSE))</f>
        <v/>
      </c>
      <c r="O190" s="18" t="str">
        <f>IF(VLOOKUP($A190,'[1]2. Child Protection'!$B$8:$BG$226,'[1]2. Child Protection'!L$1,FALSE)=D190,"",VLOOKUP($A190,'[1]2. Child Protection'!$B$8:$BG$226,'[1]2. Child Protection'!L$1,FALSE)-D190)</f>
        <v/>
      </c>
      <c r="P190" s="18" t="str">
        <f>IF(VLOOKUP($A190,'[1]2. Child Protection'!$B$8:$BG$226,'[1]2. Child Protection'!M$1,FALSE)=E190,"",VLOOKUP($A190,'[1]2. Child Protection'!$B$8:$BG$226,'[1]2. Child Protection'!M$1,FALSE))</f>
        <v/>
      </c>
      <c r="Q190" s="18" t="str">
        <f>IF(VLOOKUP($A190,'[1]2. Child Protection'!$B$8:$BG$226,'[1]2. Child Protection'!N$1,FALSE)=F190,"",VLOOKUP($A190,'[1]2. Child Protection'!$B$8:$BG$226,'[1]2. Child Protection'!N$1,FALSE))</f>
        <v/>
      </c>
      <c r="R190" s="18" t="str">
        <f>IF(VLOOKUP($A190,'[1]2. Child Protection'!$B$8:$BG$226,'[1]2. Child Protection'!O$1,FALSE)=G190,"",VLOOKUP($A190,'[1]2. Child Protection'!$B$8:$BG$226,'[1]2. Child Protection'!O$1,FALSE))</f>
        <v/>
      </c>
      <c r="S190" s="18" t="str">
        <f>IF(VLOOKUP($A190,'[1]2. Child Protection'!$B$8:$BG$226,'[1]2. Child Protection'!P$1,FALSE)=H190,"",VLOOKUP($A190,'[1]2. Child Protection'!$B$8:$BG$226,'[1]2. Child Protection'!P$1,FALSE)-H190)</f>
        <v/>
      </c>
      <c r="T190" s="18" t="str">
        <f>IF(VLOOKUP($A190,'[1]2. Child Protection'!$B$8:$BG$226,'[1]2. Child Protection'!Q$1,FALSE)=I190,"",VLOOKUP($A190,'[1]2. Child Protection'!$B$8:$BG$226,'[1]2. Child Protection'!Q$1,FALSE))</f>
        <v/>
      </c>
      <c r="U190" s="18" t="str">
        <f>IF(VLOOKUP($A190,'[1]2. Child Protection'!$B$8:$BG$226,'[1]2. Child Protection'!R$1,FALSE)=J190,"",VLOOKUP($A190,'[1]2. Child Protection'!$B$8:$BG$226,'[1]2. Child Protection'!R$1,FALSE))</f>
        <v/>
      </c>
      <c r="V190" s="18" t="str">
        <f>IF(VLOOKUP($A190,'[1]2. Child Protection'!$B$8:$BG$226,'[1]2. Child Protection'!S$1,FALSE)=K190,"",VLOOKUP($A190,'[1]2. Child Protection'!$B$8:$BG$226,'[1]2. Child Protection'!S$1,FALSE))</f>
        <v/>
      </c>
      <c r="W190" s="2" t="b">
        <f t="shared" si="2"/>
        <v>1</v>
      </c>
      <c r="X190" s="1" t="s">
        <v>285</v>
      </c>
      <c r="Y190" s="56">
        <v>3</v>
      </c>
      <c r="Z190" s="57"/>
      <c r="AA190" s="56">
        <v>20.2</v>
      </c>
      <c r="AB190" s="57"/>
      <c r="AC190" s="58" t="s">
        <v>45</v>
      </c>
      <c r="AD190" s="58" t="s">
        <v>46</v>
      </c>
      <c r="AE190" s="56">
        <v>9.8000000000000007</v>
      </c>
      <c r="AF190" s="57"/>
      <c r="AG190" s="58" t="s">
        <v>45</v>
      </c>
      <c r="AH190" s="58" t="s">
        <v>46</v>
      </c>
    </row>
    <row r="191" spans="1:34" x14ac:dyDescent="0.15">
      <c r="A191" s="2" t="s">
        <v>286</v>
      </c>
      <c r="B191" s="54">
        <v>2.6459999999999999</v>
      </c>
      <c r="C191" s="48"/>
      <c r="D191" s="54">
        <v>14.923999999999999</v>
      </c>
      <c r="E191" s="48"/>
      <c r="F191" s="55" t="s">
        <v>61</v>
      </c>
      <c r="G191" s="55" t="s">
        <v>134</v>
      </c>
      <c r="H191" s="54">
        <v>1.2</v>
      </c>
      <c r="I191" s="48"/>
      <c r="J191" s="55" t="s">
        <v>61</v>
      </c>
      <c r="K191" s="55" t="s">
        <v>134</v>
      </c>
      <c r="M191" s="18" t="str">
        <f>IF(VLOOKUP($A191,'[1]2. Child Protection'!$B$8:$BG$226,'[1]2. Child Protection'!J$1,FALSE)=B191,"",VLOOKUP($A191,'[1]2. Child Protection'!$B$8:$BG$226,'[1]2. Child Protection'!J$1,FALSE)-B191)</f>
        <v/>
      </c>
      <c r="N191" s="18" t="str">
        <f>IF(VLOOKUP($A191,'[1]2. Child Protection'!$B$8:$BG$226,'[1]2. Child Protection'!K$1,FALSE)=C191,"",VLOOKUP($A191,'[1]2. Child Protection'!$B$8:$BG$226,'[1]2. Child Protection'!K$1,FALSE))</f>
        <v/>
      </c>
      <c r="O191" s="18" t="str">
        <f>IF(VLOOKUP($A191,'[1]2. Child Protection'!$B$8:$BG$226,'[1]2. Child Protection'!L$1,FALSE)=D191,"",VLOOKUP($A191,'[1]2. Child Protection'!$B$8:$BG$226,'[1]2. Child Protection'!L$1,FALSE)-D191)</f>
        <v/>
      </c>
      <c r="P191" s="18" t="str">
        <f>IF(VLOOKUP($A191,'[1]2. Child Protection'!$B$8:$BG$226,'[1]2. Child Protection'!M$1,FALSE)=E191,"",VLOOKUP($A191,'[1]2. Child Protection'!$B$8:$BG$226,'[1]2. Child Protection'!M$1,FALSE))</f>
        <v/>
      </c>
      <c r="Q191" s="18" t="str">
        <f>IF(VLOOKUP($A191,'[1]2. Child Protection'!$B$8:$BG$226,'[1]2. Child Protection'!N$1,FALSE)=F191,"",VLOOKUP($A191,'[1]2. Child Protection'!$B$8:$BG$226,'[1]2. Child Protection'!N$1,FALSE))</f>
        <v/>
      </c>
      <c r="R191" s="18" t="str">
        <f>IF(VLOOKUP($A191,'[1]2. Child Protection'!$B$8:$BG$226,'[1]2. Child Protection'!O$1,FALSE)=G191,"",VLOOKUP($A191,'[1]2. Child Protection'!$B$8:$BG$226,'[1]2. Child Protection'!O$1,FALSE))</f>
        <v/>
      </c>
      <c r="S191" s="18" t="str">
        <f>IF(VLOOKUP($A191,'[1]2. Child Protection'!$B$8:$BG$226,'[1]2. Child Protection'!P$1,FALSE)=H191,"",VLOOKUP($A191,'[1]2. Child Protection'!$B$8:$BG$226,'[1]2. Child Protection'!P$1,FALSE)-H191)</f>
        <v/>
      </c>
      <c r="T191" s="18" t="str">
        <f>IF(VLOOKUP($A191,'[1]2. Child Protection'!$B$8:$BG$226,'[1]2. Child Protection'!Q$1,FALSE)=I191,"",VLOOKUP($A191,'[1]2. Child Protection'!$B$8:$BG$226,'[1]2. Child Protection'!Q$1,FALSE))</f>
        <v/>
      </c>
      <c r="U191" s="18" t="str">
        <f>IF(VLOOKUP($A191,'[1]2. Child Protection'!$B$8:$BG$226,'[1]2. Child Protection'!R$1,FALSE)=J191,"",VLOOKUP($A191,'[1]2. Child Protection'!$B$8:$BG$226,'[1]2. Child Protection'!R$1,FALSE))</f>
        <v/>
      </c>
      <c r="V191" s="18" t="str">
        <f>IF(VLOOKUP($A191,'[1]2. Child Protection'!$B$8:$BG$226,'[1]2. Child Protection'!S$1,FALSE)=K191,"",VLOOKUP($A191,'[1]2. Child Protection'!$B$8:$BG$226,'[1]2. Child Protection'!S$1,FALSE))</f>
        <v/>
      </c>
      <c r="W191" s="2" t="b">
        <f t="shared" si="2"/>
        <v>1</v>
      </c>
      <c r="X191" s="1" t="s">
        <v>286</v>
      </c>
      <c r="Y191" s="56">
        <v>2.6</v>
      </c>
      <c r="Z191" s="57"/>
      <c r="AA191" s="56">
        <v>14.9</v>
      </c>
      <c r="AB191" s="57"/>
      <c r="AC191" s="58" t="s">
        <v>61</v>
      </c>
      <c r="AD191" s="58" t="s">
        <v>134</v>
      </c>
      <c r="AE191" s="56">
        <v>1.2</v>
      </c>
      <c r="AF191" s="57"/>
      <c r="AG191" s="58" t="s">
        <v>61</v>
      </c>
      <c r="AH191" s="58" t="s">
        <v>134</v>
      </c>
    </row>
    <row r="192" spans="1:34" x14ac:dyDescent="0.15">
      <c r="A192" s="2" t="s">
        <v>287</v>
      </c>
      <c r="B192" s="54">
        <v>6.4</v>
      </c>
      <c r="C192" s="48"/>
      <c r="D192" s="54">
        <v>24.8</v>
      </c>
      <c r="E192" s="48"/>
      <c r="F192" s="55" t="s">
        <v>76</v>
      </c>
      <c r="G192" s="55" t="s">
        <v>108</v>
      </c>
      <c r="H192" s="54">
        <v>2.6</v>
      </c>
      <c r="I192" s="48"/>
      <c r="J192" s="55" t="s">
        <v>76</v>
      </c>
      <c r="K192" s="55" t="s">
        <v>108</v>
      </c>
      <c r="M192" s="18" t="str">
        <f>IF(VLOOKUP($A192,'[1]2. Child Protection'!$B$8:$BG$226,'[1]2. Child Protection'!J$1,FALSE)=B192,"",VLOOKUP($A192,'[1]2. Child Protection'!$B$8:$BG$226,'[1]2. Child Protection'!J$1,FALSE)-B192)</f>
        <v/>
      </c>
      <c r="N192" s="18" t="str">
        <f>IF(VLOOKUP($A192,'[1]2. Child Protection'!$B$8:$BG$226,'[1]2. Child Protection'!K$1,FALSE)=C192,"",VLOOKUP($A192,'[1]2. Child Protection'!$B$8:$BG$226,'[1]2. Child Protection'!K$1,FALSE))</f>
        <v/>
      </c>
      <c r="O192" s="18" t="str">
        <f>IF(VLOOKUP($A192,'[1]2. Child Protection'!$B$8:$BG$226,'[1]2. Child Protection'!L$1,FALSE)=D192,"",VLOOKUP($A192,'[1]2. Child Protection'!$B$8:$BG$226,'[1]2. Child Protection'!L$1,FALSE)-D192)</f>
        <v/>
      </c>
      <c r="P192" s="18" t="str">
        <f>IF(VLOOKUP($A192,'[1]2. Child Protection'!$B$8:$BG$226,'[1]2. Child Protection'!M$1,FALSE)=E192,"",VLOOKUP($A192,'[1]2. Child Protection'!$B$8:$BG$226,'[1]2. Child Protection'!M$1,FALSE))</f>
        <v/>
      </c>
      <c r="Q192" s="18" t="str">
        <f>IF(VLOOKUP($A192,'[1]2. Child Protection'!$B$8:$BG$226,'[1]2. Child Protection'!N$1,FALSE)=F192,"",VLOOKUP($A192,'[1]2. Child Protection'!$B$8:$BG$226,'[1]2. Child Protection'!N$1,FALSE))</f>
        <v/>
      </c>
      <c r="R192" s="18" t="str">
        <f>IF(VLOOKUP($A192,'[1]2. Child Protection'!$B$8:$BG$226,'[1]2. Child Protection'!O$1,FALSE)=G192,"",VLOOKUP($A192,'[1]2. Child Protection'!$B$8:$BG$226,'[1]2. Child Protection'!O$1,FALSE))</f>
        <v/>
      </c>
      <c r="S192" s="18" t="str">
        <f>IF(VLOOKUP($A192,'[1]2. Child Protection'!$B$8:$BG$226,'[1]2. Child Protection'!P$1,FALSE)=H192,"",VLOOKUP($A192,'[1]2. Child Protection'!$B$8:$BG$226,'[1]2. Child Protection'!P$1,FALSE)-H192)</f>
        <v/>
      </c>
      <c r="T192" s="18" t="str">
        <f>IF(VLOOKUP($A192,'[1]2. Child Protection'!$B$8:$BG$226,'[1]2. Child Protection'!Q$1,FALSE)=I192,"",VLOOKUP($A192,'[1]2. Child Protection'!$B$8:$BG$226,'[1]2. Child Protection'!Q$1,FALSE))</f>
        <v/>
      </c>
      <c r="U192" s="18" t="str">
        <f>IF(VLOOKUP($A192,'[1]2. Child Protection'!$B$8:$BG$226,'[1]2. Child Protection'!R$1,FALSE)=J192,"",VLOOKUP($A192,'[1]2. Child Protection'!$B$8:$BG$226,'[1]2. Child Protection'!R$1,FALSE))</f>
        <v/>
      </c>
      <c r="V192" s="18" t="str">
        <f>IF(VLOOKUP($A192,'[1]2. Child Protection'!$B$8:$BG$226,'[1]2. Child Protection'!S$1,FALSE)=K192,"",VLOOKUP($A192,'[1]2. Child Protection'!$B$8:$BG$226,'[1]2. Child Protection'!S$1,FALSE))</f>
        <v/>
      </c>
      <c r="W192" s="2" t="b">
        <f t="shared" si="2"/>
        <v>1</v>
      </c>
      <c r="X192" s="1" t="s">
        <v>287</v>
      </c>
      <c r="Y192" s="56">
        <v>6.4</v>
      </c>
      <c r="Z192" s="57"/>
      <c r="AA192" s="56">
        <v>24.8</v>
      </c>
      <c r="AB192" s="57"/>
      <c r="AC192" s="58" t="s">
        <v>76</v>
      </c>
      <c r="AD192" s="58" t="s">
        <v>108</v>
      </c>
      <c r="AE192" s="56">
        <v>2.6</v>
      </c>
      <c r="AF192" s="57"/>
      <c r="AG192" s="58" t="s">
        <v>76</v>
      </c>
      <c r="AH192" s="58" t="s">
        <v>108</v>
      </c>
    </row>
    <row r="193" spans="1:34" x14ac:dyDescent="0.15">
      <c r="A193" s="2" t="s">
        <v>288</v>
      </c>
      <c r="B193" s="55" t="s">
        <v>22</v>
      </c>
      <c r="C193" s="48"/>
      <c r="D193" s="55" t="s">
        <v>22</v>
      </c>
      <c r="E193" s="48"/>
      <c r="F193" s="48"/>
      <c r="G193" s="48"/>
      <c r="H193" s="55" t="s">
        <v>22</v>
      </c>
      <c r="I193" s="48"/>
      <c r="J193" s="48"/>
      <c r="K193" s="48"/>
      <c r="M193" s="18" t="str">
        <f>IF(VLOOKUP($A193,'[1]2. Child Protection'!$B$8:$BG$226,'[1]2. Child Protection'!J$1,FALSE)=B193,"",VLOOKUP($A193,'[1]2. Child Protection'!$B$8:$BG$226,'[1]2. Child Protection'!J$1,FALSE)-B193)</f>
        <v/>
      </c>
      <c r="N193" s="18" t="str">
        <f>IF(VLOOKUP($A193,'[1]2. Child Protection'!$B$8:$BG$226,'[1]2. Child Protection'!K$1,FALSE)=C193,"",VLOOKUP($A193,'[1]2. Child Protection'!$B$8:$BG$226,'[1]2. Child Protection'!K$1,FALSE))</f>
        <v/>
      </c>
      <c r="O193" s="18" t="str">
        <f>IF(VLOOKUP($A193,'[1]2. Child Protection'!$B$8:$BG$226,'[1]2. Child Protection'!L$1,FALSE)=D193,"",VLOOKUP($A193,'[1]2. Child Protection'!$B$8:$BG$226,'[1]2. Child Protection'!L$1,FALSE)-D193)</f>
        <v/>
      </c>
      <c r="P193" s="18" t="str">
        <f>IF(VLOOKUP($A193,'[1]2. Child Protection'!$B$8:$BG$226,'[1]2. Child Protection'!M$1,FALSE)=E193,"",VLOOKUP($A193,'[1]2. Child Protection'!$B$8:$BG$226,'[1]2. Child Protection'!M$1,FALSE))</f>
        <v/>
      </c>
      <c r="Q193" s="18" t="str">
        <f>IF(VLOOKUP($A193,'[1]2. Child Protection'!$B$8:$BG$226,'[1]2. Child Protection'!N$1,FALSE)=F193,"",VLOOKUP($A193,'[1]2. Child Protection'!$B$8:$BG$226,'[1]2. Child Protection'!N$1,FALSE))</f>
        <v/>
      </c>
      <c r="R193" s="18" t="str">
        <f>IF(VLOOKUP($A193,'[1]2. Child Protection'!$B$8:$BG$226,'[1]2. Child Protection'!O$1,FALSE)=G193,"",VLOOKUP($A193,'[1]2. Child Protection'!$B$8:$BG$226,'[1]2. Child Protection'!O$1,FALSE))</f>
        <v/>
      </c>
      <c r="S193" s="18" t="str">
        <f>IF(VLOOKUP($A193,'[1]2. Child Protection'!$B$8:$BG$226,'[1]2. Child Protection'!P$1,FALSE)=H193,"",VLOOKUP($A193,'[1]2. Child Protection'!$B$8:$BG$226,'[1]2. Child Protection'!P$1,FALSE)-H193)</f>
        <v/>
      </c>
      <c r="T193" s="18" t="str">
        <f>IF(VLOOKUP($A193,'[1]2. Child Protection'!$B$8:$BG$226,'[1]2. Child Protection'!Q$1,FALSE)=I193,"",VLOOKUP($A193,'[1]2. Child Protection'!$B$8:$BG$226,'[1]2. Child Protection'!Q$1,FALSE))</f>
        <v/>
      </c>
      <c r="U193" s="18" t="str">
        <f>IF(VLOOKUP($A193,'[1]2. Child Protection'!$B$8:$BG$226,'[1]2. Child Protection'!R$1,FALSE)=J193,"",VLOOKUP($A193,'[1]2. Child Protection'!$B$8:$BG$226,'[1]2. Child Protection'!R$1,FALSE))</f>
        <v/>
      </c>
      <c r="V193" s="18" t="str">
        <f>IF(VLOOKUP($A193,'[1]2. Child Protection'!$B$8:$BG$226,'[1]2. Child Protection'!S$1,FALSE)=K193,"",VLOOKUP($A193,'[1]2. Child Protection'!$B$8:$BG$226,'[1]2. Child Protection'!S$1,FALSE))</f>
        <v/>
      </c>
      <c r="W193" s="2" t="b">
        <f t="shared" si="2"/>
        <v>1</v>
      </c>
      <c r="X193" s="1" t="s">
        <v>288</v>
      </c>
      <c r="Y193" s="58" t="s">
        <v>22</v>
      </c>
      <c r="Z193" s="57"/>
      <c r="AA193" s="58" t="s">
        <v>22</v>
      </c>
      <c r="AB193" s="57"/>
      <c r="AC193" s="57"/>
      <c r="AD193" s="57"/>
      <c r="AE193" s="58" t="s">
        <v>22</v>
      </c>
      <c r="AF193" s="57"/>
      <c r="AG193" s="57"/>
      <c r="AH193" s="57"/>
    </row>
    <row r="194" spans="1:34" x14ac:dyDescent="0.15">
      <c r="A194" s="2" t="s">
        <v>289</v>
      </c>
      <c r="B194" s="54">
        <v>0.4</v>
      </c>
      <c r="C194" s="48"/>
      <c r="D194" s="54">
        <v>10.1</v>
      </c>
      <c r="E194" s="48"/>
      <c r="F194" s="55" t="s">
        <v>45</v>
      </c>
      <c r="G194" s="55" t="s">
        <v>46</v>
      </c>
      <c r="H194" s="54">
        <v>2.8</v>
      </c>
      <c r="I194" s="48"/>
      <c r="J194" s="55" t="s">
        <v>45</v>
      </c>
      <c r="K194" s="55" t="s">
        <v>46</v>
      </c>
      <c r="M194" s="18" t="str">
        <f>IF(VLOOKUP($A194,'[1]2. Child Protection'!$B$8:$BG$226,'[1]2. Child Protection'!J$1,FALSE)=B194,"",VLOOKUP($A194,'[1]2. Child Protection'!$B$8:$BG$226,'[1]2. Child Protection'!J$1,FALSE)-B194)</f>
        <v/>
      </c>
      <c r="N194" s="18" t="str">
        <f>IF(VLOOKUP($A194,'[1]2. Child Protection'!$B$8:$BG$226,'[1]2. Child Protection'!K$1,FALSE)=C194,"",VLOOKUP($A194,'[1]2. Child Protection'!$B$8:$BG$226,'[1]2. Child Protection'!K$1,FALSE))</f>
        <v/>
      </c>
      <c r="O194" s="18" t="str">
        <f>IF(VLOOKUP($A194,'[1]2. Child Protection'!$B$8:$BG$226,'[1]2. Child Protection'!L$1,FALSE)=D194,"",VLOOKUP($A194,'[1]2. Child Protection'!$B$8:$BG$226,'[1]2. Child Protection'!L$1,FALSE)-D194)</f>
        <v/>
      </c>
      <c r="P194" s="18" t="str">
        <f>IF(VLOOKUP($A194,'[1]2. Child Protection'!$B$8:$BG$226,'[1]2. Child Protection'!M$1,FALSE)=E194,"",VLOOKUP($A194,'[1]2. Child Protection'!$B$8:$BG$226,'[1]2. Child Protection'!M$1,FALSE))</f>
        <v/>
      </c>
      <c r="Q194" s="18" t="str">
        <f>IF(VLOOKUP($A194,'[1]2. Child Protection'!$B$8:$BG$226,'[1]2. Child Protection'!N$1,FALSE)=F194,"",VLOOKUP($A194,'[1]2. Child Protection'!$B$8:$BG$226,'[1]2. Child Protection'!N$1,FALSE))</f>
        <v/>
      </c>
      <c r="R194" s="18" t="str">
        <f>IF(VLOOKUP($A194,'[1]2. Child Protection'!$B$8:$BG$226,'[1]2. Child Protection'!O$1,FALSE)=G194,"",VLOOKUP($A194,'[1]2. Child Protection'!$B$8:$BG$226,'[1]2. Child Protection'!O$1,FALSE))</f>
        <v/>
      </c>
      <c r="S194" s="18" t="str">
        <f>IF(VLOOKUP($A194,'[1]2. Child Protection'!$B$8:$BG$226,'[1]2. Child Protection'!P$1,FALSE)=H194,"",VLOOKUP($A194,'[1]2. Child Protection'!$B$8:$BG$226,'[1]2. Child Protection'!P$1,FALSE)-H194)</f>
        <v/>
      </c>
      <c r="T194" s="18" t="str">
        <f>IF(VLOOKUP($A194,'[1]2. Child Protection'!$B$8:$BG$226,'[1]2. Child Protection'!Q$1,FALSE)=I194,"",VLOOKUP($A194,'[1]2. Child Protection'!$B$8:$BG$226,'[1]2. Child Protection'!Q$1,FALSE))</f>
        <v/>
      </c>
      <c r="U194" s="18" t="str">
        <f>IF(VLOOKUP($A194,'[1]2. Child Protection'!$B$8:$BG$226,'[1]2. Child Protection'!R$1,FALSE)=J194,"",VLOOKUP($A194,'[1]2. Child Protection'!$B$8:$BG$226,'[1]2. Child Protection'!R$1,FALSE))</f>
        <v/>
      </c>
      <c r="V194" s="18" t="str">
        <f>IF(VLOOKUP($A194,'[1]2. Child Protection'!$B$8:$BG$226,'[1]2. Child Protection'!S$1,FALSE)=K194,"",VLOOKUP($A194,'[1]2. Child Protection'!$B$8:$BG$226,'[1]2. Child Protection'!S$1,FALSE))</f>
        <v/>
      </c>
      <c r="W194" s="2" t="b">
        <f t="shared" si="2"/>
        <v>1</v>
      </c>
      <c r="X194" s="1" t="s">
        <v>289</v>
      </c>
      <c r="Y194" s="56">
        <v>0.4</v>
      </c>
      <c r="Z194" s="57"/>
      <c r="AA194" s="56">
        <v>10.1</v>
      </c>
      <c r="AB194" s="57"/>
      <c r="AC194" s="58" t="s">
        <v>45</v>
      </c>
      <c r="AD194" s="58" t="s">
        <v>46</v>
      </c>
      <c r="AE194" s="56">
        <v>2.8</v>
      </c>
      <c r="AF194" s="57"/>
      <c r="AG194" s="58" t="s">
        <v>45</v>
      </c>
      <c r="AH194" s="58" t="s">
        <v>46</v>
      </c>
    </row>
    <row r="195" spans="1:34" x14ac:dyDescent="0.15">
      <c r="A195" s="2" t="s">
        <v>290</v>
      </c>
      <c r="B195" s="54">
        <v>2.7</v>
      </c>
      <c r="C195" s="48" t="s">
        <v>48</v>
      </c>
      <c r="D195" s="54">
        <v>11.183</v>
      </c>
      <c r="E195" s="48" t="s">
        <v>48</v>
      </c>
      <c r="F195" s="55" t="s">
        <v>38</v>
      </c>
      <c r="G195" s="55" t="s">
        <v>170</v>
      </c>
      <c r="H195" s="55" t="s">
        <v>22</v>
      </c>
      <c r="I195" s="48"/>
      <c r="J195" s="48"/>
      <c r="K195" s="48"/>
      <c r="M195" s="18" t="str">
        <f>IF(VLOOKUP($A195,'[1]2. Child Protection'!$B$8:$BG$226,'[1]2. Child Protection'!J$1,FALSE)=B195,"",VLOOKUP($A195,'[1]2. Child Protection'!$B$8:$BG$226,'[1]2. Child Protection'!J$1,FALSE)-B195)</f>
        <v/>
      </c>
      <c r="N195" s="18" t="str">
        <f>IF(VLOOKUP($A195,'[1]2. Child Protection'!$B$8:$BG$226,'[1]2. Child Protection'!K$1,FALSE)=C195,"",VLOOKUP($A195,'[1]2. Child Protection'!$B$8:$BG$226,'[1]2. Child Protection'!K$1,FALSE))</f>
        <v/>
      </c>
      <c r="O195" s="18" t="str">
        <f>IF(VLOOKUP($A195,'[1]2. Child Protection'!$B$8:$BG$226,'[1]2. Child Protection'!L$1,FALSE)=D195,"",VLOOKUP($A195,'[1]2. Child Protection'!$B$8:$BG$226,'[1]2. Child Protection'!L$1,FALSE)-D195)</f>
        <v/>
      </c>
      <c r="P195" s="18" t="str">
        <f>IF(VLOOKUP($A195,'[1]2. Child Protection'!$B$8:$BG$226,'[1]2. Child Protection'!M$1,FALSE)=E195,"",VLOOKUP($A195,'[1]2. Child Protection'!$B$8:$BG$226,'[1]2. Child Protection'!M$1,FALSE))</f>
        <v/>
      </c>
      <c r="Q195" s="18" t="str">
        <f>IF(VLOOKUP($A195,'[1]2. Child Protection'!$B$8:$BG$226,'[1]2. Child Protection'!N$1,FALSE)=F195,"",VLOOKUP($A195,'[1]2. Child Protection'!$B$8:$BG$226,'[1]2. Child Protection'!N$1,FALSE))</f>
        <v/>
      </c>
      <c r="R195" s="18" t="str">
        <f>IF(VLOOKUP($A195,'[1]2. Child Protection'!$B$8:$BG$226,'[1]2. Child Protection'!O$1,FALSE)=G195,"",VLOOKUP($A195,'[1]2. Child Protection'!$B$8:$BG$226,'[1]2. Child Protection'!O$1,FALSE))</f>
        <v/>
      </c>
      <c r="S195" s="18" t="str">
        <f>IF(VLOOKUP($A195,'[1]2. Child Protection'!$B$8:$BG$226,'[1]2. Child Protection'!P$1,FALSE)=H195,"",VLOOKUP($A195,'[1]2. Child Protection'!$B$8:$BG$226,'[1]2. Child Protection'!P$1,FALSE)-H195)</f>
        <v/>
      </c>
      <c r="T195" s="18" t="str">
        <f>IF(VLOOKUP($A195,'[1]2. Child Protection'!$B$8:$BG$226,'[1]2. Child Protection'!Q$1,FALSE)=I195,"",VLOOKUP($A195,'[1]2. Child Protection'!$B$8:$BG$226,'[1]2. Child Protection'!Q$1,FALSE))</f>
        <v/>
      </c>
      <c r="U195" s="18" t="str">
        <f>IF(VLOOKUP($A195,'[1]2. Child Protection'!$B$8:$BG$226,'[1]2. Child Protection'!R$1,FALSE)=J195,"",VLOOKUP($A195,'[1]2. Child Protection'!$B$8:$BG$226,'[1]2. Child Protection'!R$1,FALSE))</f>
        <v/>
      </c>
      <c r="V195" s="18" t="str">
        <f>IF(VLOOKUP($A195,'[1]2. Child Protection'!$B$8:$BG$226,'[1]2. Child Protection'!S$1,FALSE)=K195,"",VLOOKUP($A195,'[1]2. Child Protection'!$B$8:$BG$226,'[1]2. Child Protection'!S$1,FALSE))</f>
        <v/>
      </c>
      <c r="W195" s="2" t="b">
        <f t="shared" si="2"/>
        <v>0</v>
      </c>
      <c r="X195" s="1" t="s">
        <v>290</v>
      </c>
      <c r="Y195" s="56">
        <v>2.7</v>
      </c>
      <c r="Z195" s="57" t="s">
        <v>37</v>
      </c>
      <c r="AA195" s="56">
        <v>11.2</v>
      </c>
      <c r="AB195" s="57" t="s">
        <v>37</v>
      </c>
      <c r="AC195" s="58" t="s">
        <v>38</v>
      </c>
      <c r="AD195" s="58" t="s">
        <v>170</v>
      </c>
      <c r="AE195" s="58" t="s">
        <v>22</v>
      </c>
      <c r="AF195" s="57"/>
      <c r="AG195" s="57"/>
      <c r="AH195" s="57"/>
    </row>
    <row r="196" spans="1:34" x14ac:dyDescent="0.15">
      <c r="A196" s="2" t="s">
        <v>291</v>
      </c>
      <c r="B196" s="54">
        <v>0</v>
      </c>
      <c r="C196" s="48"/>
      <c r="D196" s="54">
        <v>1.486</v>
      </c>
      <c r="E196" s="48"/>
      <c r="F196" s="55" t="s">
        <v>78</v>
      </c>
      <c r="G196" s="55" t="s">
        <v>100</v>
      </c>
      <c r="H196" s="54">
        <v>0</v>
      </c>
      <c r="I196" s="48"/>
      <c r="J196" s="55" t="s">
        <v>78</v>
      </c>
      <c r="K196" s="55" t="s">
        <v>100</v>
      </c>
      <c r="M196" s="18" t="str">
        <f>IF(VLOOKUP($A196,'[1]2. Child Protection'!$B$8:$BG$226,'[1]2. Child Protection'!J$1,FALSE)=B196,"",VLOOKUP($A196,'[1]2. Child Protection'!$B$8:$BG$226,'[1]2. Child Protection'!J$1,FALSE)-B196)</f>
        <v/>
      </c>
      <c r="N196" s="18" t="str">
        <f>IF(VLOOKUP($A196,'[1]2. Child Protection'!$B$8:$BG$226,'[1]2. Child Protection'!K$1,FALSE)=C196,"",VLOOKUP($A196,'[1]2. Child Protection'!$B$8:$BG$226,'[1]2. Child Protection'!K$1,FALSE))</f>
        <v/>
      </c>
      <c r="O196" s="18" t="str">
        <f>IF(VLOOKUP($A196,'[1]2. Child Protection'!$B$8:$BG$226,'[1]2. Child Protection'!L$1,FALSE)=D196,"",VLOOKUP($A196,'[1]2. Child Protection'!$B$8:$BG$226,'[1]2. Child Protection'!L$1,FALSE)-D196)</f>
        <v/>
      </c>
      <c r="P196" s="18" t="str">
        <f>IF(VLOOKUP($A196,'[1]2. Child Protection'!$B$8:$BG$226,'[1]2. Child Protection'!M$1,FALSE)=E196,"",VLOOKUP($A196,'[1]2. Child Protection'!$B$8:$BG$226,'[1]2. Child Protection'!M$1,FALSE))</f>
        <v/>
      </c>
      <c r="Q196" s="18" t="str">
        <f>IF(VLOOKUP($A196,'[1]2. Child Protection'!$B$8:$BG$226,'[1]2. Child Protection'!N$1,FALSE)=F196,"",VLOOKUP($A196,'[1]2. Child Protection'!$B$8:$BG$226,'[1]2. Child Protection'!N$1,FALSE))</f>
        <v/>
      </c>
      <c r="R196" s="18" t="str">
        <f>IF(VLOOKUP($A196,'[1]2. Child Protection'!$B$8:$BG$226,'[1]2. Child Protection'!O$1,FALSE)=G196,"",VLOOKUP($A196,'[1]2. Child Protection'!$B$8:$BG$226,'[1]2. Child Protection'!O$1,FALSE))</f>
        <v/>
      </c>
      <c r="S196" s="18" t="str">
        <f>IF(VLOOKUP($A196,'[1]2. Child Protection'!$B$8:$BG$226,'[1]2. Child Protection'!P$1,FALSE)=H196,"",VLOOKUP($A196,'[1]2. Child Protection'!$B$8:$BG$226,'[1]2. Child Protection'!P$1,FALSE)-H196)</f>
        <v/>
      </c>
      <c r="T196" s="18" t="str">
        <f>IF(VLOOKUP($A196,'[1]2. Child Protection'!$B$8:$BG$226,'[1]2. Child Protection'!Q$1,FALSE)=I196,"",VLOOKUP($A196,'[1]2. Child Protection'!$B$8:$BG$226,'[1]2. Child Protection'!Q$1,FALSE))</f>
        <v/>
      </c>
      <c r="U196" s="18" t="str">
        <f>IF(VLOOKUP($A196,'[1]2. Child Protection'!$B$8:$BG$226,'[1]2. Child Protection'!R$1,FALSE)=J196,"",VLOOKUP($A196,'[1]2. Child Protection'!$B$8:$BG$226,'[1]2. Child Protection'!R$1,FALSE))</f>
        <v/>
      </c>
      <c r="V196" s="18" t="str">
        <f>IF(VLOOKUP($A196,'[1]2. Child Protection'!$B$8:$BG$226,'[1]2. Child Protection'!S$1,FALSE)=K196,"",VLOOKUP($A196,'[1]2. Child Protection'!$B$8:$BG$226,'[1]2. Child Protection'!S$1,FALSE))</f>
        <v/>
      </c>
      <c r="W196" s="2" t="b">
        <f t="shared" si="2"/>
        <v>1</v>
      </c>
      <c r="X196" s="1" t="s">
        <v>291</v>
      </c>
      <c r="Y196" s="56">
        <v>0</v>
      </c>
      <c r="Z196" s="57"/>
      <c r="AA196" s="56">
        <v>1.5</v>
      </c>
      <c r="AB196" s="57"/>
      <c r="AC196" s="58" t="s">
        <v>78</v>
      </c>
      <c r="AD196" s="58" t="s">
        <v>100</v>
      </c>
      <c r="AE196" s="56">
        <v>0</v>
      </c>
      <c r="AF196" s="57"/>
      <c r="AG196" s="58" t="s">
        <v>78</v>
      </c>
      <c r="AH196" s="58" t="s">
        <v>100</v>
      </c>
    </row>
    <row r="197" spans="1:34" x14ac:dyDescent="0.15">
      <c r="A197" s="2" t="s">
        <v>292</v>
      </c>
      <c r="B197" s="54">
        <v>2</v>
      </c>
      <c r="C197" s="48"/>
      <c r="D197" s="54">
        <v>14.7</v>
      </c>
      <c r="E197" s="48"/>
      <c r="F197" s="55" t="s">
        <v>78</v>
      </c>
      <c r="G197" s="55" t="s">
        <v>79</v>
      </c>
      <c r="H197" s="55" t="s">
        <v>22</v>
      </c>
      <c r="I197" s="48"/>
      <c r="J197" s="48"/>
      <c r="K197" s="48"/>
      <c r="M197" s="18" t="str">
        <f>IF(VLOOKUP($A197,'[1]2. Child Protection'!$B$8:$BG$226,'[1]2. Child Protection'!J$1,FALSE)=B197,"",VLOOKUP($A197,'[1]2. Child Protection'!$B$8:$BG$226,'[1]2. Child Protection'!J$1,FALSE)-B197)</f>
        <v/>
      </c>
      <c r="N197" s="18" t="str">
        <f>IF(VLOOKUP($A197,'[1]2. Child Protection'!$B$8:$BG$226,'[1]2. Child Protection'!K$1,FALSE)=C197,"",VLOOKUP($A197,'[1]2. Child Protection'!$B$8:$BG$226,'[1]2. Child Protection'!K$1,FALSE))</f>
        <v/>
      </c>
      <c r="O197" s="18" t="str">
        <f>IF(VLOOKUP($A197,'[1]2. Child Protection'!$B$8:$BG$226,'[1]2. Child Protection'!L$1,FALSE)=D197,"",VLOOKUP($A197,'[1]2. Child Protection'!$B$8:$BG$226,'[1]2. Child Protection'!L$1,FALSE)-D197)</f>
        <v/>
      </c>
      <c r="P197" s="18" t="str">
        <f>IF(VLOOKUP($A197,'[1]2. Child Protection'!$B$8:$BG$226,'[1]2. Child Protection'!M$1,FALSE)=E197,"",VLOOKUP($A197,'[1]2. Child Protection'!$B$8:$BG$226,'[1]2. Child Protection'!M$1,FALSE))</f>
        <v/>
      </c>
      <c r="Q197" s="18" t="str">
        <f>IF(VLOOKUP($A197,'[1]2. Child Protection'!$B$8:$BG$226,'[1]2. Child Protection'!N$1,FALSE)=F197,"",VLOOKUP($A197,'[1]2. Child Protection'!$B$8:$BG$226,'[1]2. Child Protection'!N$1,FALSE))</f>
        <v/>
      </c>
      <c r="R197" s="18" t="str">
        <f>IF(VLOOKUP($A197,'[1]2. Child Protection'!$B$8:$BG$226,'[1]2. Child Protection'!O$1,FALSE)=G197,"",VLOOKUP($A197,'[1]2. Child Protection'!$B$8:$BG$226,'[1]2. Child Protection'!O$1,FALSE))</f>
        <v/>
      </c>
      <c r="S197" s="18" t="str">
        <f>IF(VLOOKUP($A197,'[1]2. Child Protection'!$B$8:$BG$226,'[1]2. Child Protection'!P$1,FALSE)=H197,"",VLOOKUP($A197,'[1]2. Child Protection'!$B$8:$BG$226,'[1]2. Child Protection'!P$1,FALSE)-H197)</f>
        <v/>
      </c>
      <c r="T197" s="18" t="str">
        <f>IF(VLOOKUP($A197,'[1]2. Child Protection'!$B$8:$BG$226,'[1]2. Child Protection'!Q$1,FALSE)=I197,"",VLOOKUP($A197,'[1]2. Child Protection'!$B$8:$BG$226,'[1]2. Child Protection'!Q$1,FALSE))</f>
        <v/>
      </c>
      <c r="U197" s="18" t="str">
        <f>IF(VLOOKUP($A197,'[1]2. Child Protection'!$B$8:$BG$226,'[1]2. Child Protection'!R$1,FALSE)=J197,"",VLOOKUP($A197,'[1]2. Child Protection'!$B$8:$BG$226,'[1]2. Child Protection'!R$1,FALSE))</f>
        <v/>
      </c>
      <c r="V197" s="18" t="str">
        <f>IF(VLOOKUP($A197,'[1]2. Child Protection'!$B$8:$BG$226,'[1]2. Child Protection'!S$1,FALSE)=K197,"",VLOOKUP($A197,'[1]2. Child Protection'!$B$8:$BG$226,'[1]2. Child Protection'!S$1,FALSE))</f>
        <v/>
      </c>
      <c r="W197" s="2" t="b">
        <f t="shared" si="2"/>
        <v>0</v>
      </c>
      <c r="X197" s="1" t="s">
        <v>368</v>
      </c>
      <c r="Y197" s="56">
        <v>2</v>
      </c>
      <c r="Z197" s="57"/>
      <c r="AA197" s="56">
        <v>14.7</v>
      </c>
      <c r="AB197" s="57"/>
      <c r="AC197" s="58" t="s">
        <v>78</v>
      </c>
      <c r="AD197" s="58" t="s">
        <v>79</v>
      </c>
      <c r="AE197" s="58" t="s">
        <v>22</v>
      </c>
      <c r="AF197" s="57"/>
      <c r="AG197" s="57"/>
      <c r="AH197" s="57"/>
    </row>
    <row r="198" spans="1:34" x14ac:dyDescent="0.15">
      <c r="A198" s="2" t="s">
        <v>293</v>
      </c>
      <c r="B198" s="54">
        <v>0.2</v>
      </c>
      <c r="C198" s="48"/>
      <c r="D198" s="54">
        <v>6.1</v>
      </c>
      <c r="E198" s="48"/>
      <c r="F198" s="55" t="s">
        <v>45</v>
      </c>
      <c r="G198" s="55" t="s">
        <v>46</v>
      </c>
      <c r="H198" s="55" t="s">
        <v>22</v>
      </c>
      <c r="I198" s="48"/>
      <c r="J198" s="48"/>
      <c r="K198" s="48"/>
      <c r="M198" s="18" t="str">
        <f>IF(VLOOKUP($A198,'[1]2. Child Protection'!$B$8:$BG$226,'[1]2. Child Protection'!J$1,FALSE)=B198,"",VLOOKUP($A198,'[1]2. Child Protection'!$B$8:$BG$226,'[1]2. Child Protection'!J$1,FALSE)-B198)</f>
        <v/>
      </c>
      <c r="N198" s="18" t="str">
        <f>IF(VLOOKUP($A198,'[1]2. Child Protection'!$B$8:$BG$226,'[1]2. Child Protection'!K$1,FALSE)=C198,"",VLOOKUP($A198,'[1]2. Child Protection'!$B$8:$BG$226,'[1]2. Child Protection'!K$1,FALSE))</f>
        <v/>
      </c>
      <c r="O198" s="18" t="str">
        <f>IF(VLOOKUP($A198,'[1]2. Child Protection'!$B$8:$BG$226,'[1]2. Child Protection'!L$1,FALSE)=D198,"",VLOOKUP($A198,'[1]2. Child Protection'!$B$8:$BG$226,'[1]2. Child Protection'!L$1,FALSE)-D198)</f>
        <v/>
      </c>
      <c r="P198" s="18" t="str">
        <f>IF(VLOOKUP($A198,'[1]2. Child Protection'!$B$8:$BG$226,'[1]2. Child Protection'!M$1,FALSE)=E198,"",VLOOKUP($A198,'[1]2. Child Protection'!$B$8:$BG$226,'[1]2. Child Protection'!M$1,FALSE))</f>
        <v/>
      </c>
      <c r="Q198" s="18" t="str">
        <f>IF(VLOOKUP($A198,'[1]2. Child Protection'!$B$8:$BG$226,'[1]2. Child Protection'!N$1,FALSE)=F198,"",VLOOKUP($A198,'[1]2. Child Protection'!$B$8:$BG$226,'[1]2. Child Protection'!N$1,FALSE))</f>
        <v/>
      </c>
      <c r="R198" s="18" t="str">
        <f>IF(VLOOKUP($A198,'[1]2. Child Protection'!$B$8:$BG$226,'[1]2. Child Protection'!O$1,FALSE)=G198,"",VLOOKUP($A198,'[1]2. Child Protection'!$B$8:$BG$226,'[1]2. Child Protection'!O$1,FALSE))</f>
        <v/>
      </c>
      <c r="S198" s="18" t="str">
        <f>IF(VLOOKUP($A198,'[1]2. Child Protection'!$B$8:$BG$226,'[1]2. Child Protection'!P$1,FALSE)=H198,"",VLOOKUP($A198,'[1]2. Child Protection'!$B$8:$BG$226,'[1]2. Child Protection'!P$1,FALSE)-H198)</f>
        <v/>
      </c>
      <c r="T198" s="18" t="str">
        <f>IF(VLOOKUP($A198,'[1]2. Child Protection'!$B$8:$BG$226,'[1]2. Child Protection'!Q$1,FALSE)=I198,"",VLOOKUP($A198,'[1]2. Child Protection'!$B$8:$BG$226,'[1]2. Child Protection'!Q$1,FALSE))</f>
        <v/>
      </c>
      <c r="U198" s="18" t="str">
        <f>IF(VLOOKUP($A198,'[1]2. Child Protection'!$B$8:$BG$226,'[1]2. Child Protection'!R$1,FALSE)=J198,"",VLOOKUP($A198,'[1]2. Child Protection'!$B$8:$BG$226,'[1]2. Child Protection'!R$1,FALSE))</f>
        <v/>
      </c>
      <c r="V198" s="18" t="str">
        <f>IF(VLOOKUP($A198,'[1]2. Child Protection'!$B$8:$BG$226,'[1]2. Child Protection'!S$1,FALSE)=K198,"",VLOOKUP($A198,'[1]2. Child Protection'!$B$8:$BG$226,'[1]2. Child Protection'!S$1,FALSE))</f>
        <v/>
      </c>
      <c r="W198" s="2" t="b">
        <f t="shared" si="2"/>
        <v>0</v>
      </c>
      <c r="X198" s="1" t="s">
        <v>293</v>
      </c>
      <c r="Y198" s="56">
        <v>0.2</v>
      </c>
      <c r="Z198" s="57"/>
      <c r="AA198" s="56">
        <v>6.1</v>
      </c>
      <c r="AB198" s="57"/>
      <c r="AC198" s="58" t="s">
        <v>45</v>
      </c>
      <c r="AD198" s="58" t="s">
        <v>46</v>
      </c>
      <c r="AE198" s="58" t="s">
        <v>22</v>
      </c>
      <c r="AF198" s="57"/>
      <c r="AG198" s="57"/>
      <c r="AH198" s="57"/>
    </row>
    <row r="199" spans="1:34" x14ac:dyDescent="0.15">
      <c r="A199" s="2" t="s">
        <v>294</v>
      </c>
      <c r="B199" s="54">
        <v>0</v>
      </c>
      <c r="C199" s="48"/>
      <c r="D199" s="54">
        <v>23.315000000000001</v>
      </c>
      <c r="E199" s="48"/>
      <c r="F199" s="55" t="s">
        <v>31</v>
      </c>
      <c r="G199" s="55" t="s">
        <v>32</v>
      </c>
      <c r="H199" s="54">
        <v>5.1289999999999996</v>
      </c>
      <c r="I199" s="48" t="s">
        <v>295</v>
      </c>
      <c r="J199" s="55" t="s">
        <v>31</v>
      </c>
      <c r="K199" s="55" t="s">
        <v>32</v>
      </c>
      <c r="M199" s="18" t="str">
        <f>IF(VLOOKUP($A199,'[1]2. Child Protection'!$B$8:$BG$226,'[1]2. Child Protection'!J$1,FALSE)=B199,"",VLOOKUP($A199,'[1]2. Child Protection'!$B$8:$BG$226,'[1]2. Child Protection'!J$1,FALSE)-B199)</f>
        <v/>
      </c>
      <c r="N199" s="18" t="str">
        <f>IF(VLOOKUP($A199,'[1]2. Child Protection'!$B$8:$BG$226,'[1]2. Child Protection'!K$1,FALSE)=C199,"",VLOOKUP($A199,'[1]2. Child Protection'!$B$8:$BG$226,'[1]2. Child Protection'!K$1,FALSE))</f>
        <v/>
      </c>
      <c r="O199" s="18" t="str">
        <f>IF(VLOOKUP($A199,'[1]2. Child Protection'!$B$8:$BG$226,'[1]2. Child Protection'!L$1,FALSE)=D199,"",VLOOKUP($A199,'[1]2. Child Protection'!$B$8:$BG$226,'[1]2. Child Protection'!L$1,FALSE)-D199)</f>
        <v/>
      </c>
      <c r="P199" s="18" t="str">
        <f>IF(VLOOKUP($A199,'[1]2. Child Protection'!$B$8:$BG$226,'[1]2. Child Protection'!M$1,FALSE)=E199,"",VLOOKUP($A199,'[1]2. Child Protection'!$B$8:$BG$226,'[1]2. Child Protection'!M$1,FALSE))</f>
        <v/>
      </c>
      <c r="Q199" s="18" t="str">
        <f>IF(VLOOKUP($A199,'[1]2. Child Protection'!$B$8:$BG$226,'[1]2. Child Protection'!N$1,FALSE)=F199,"",VLOOKUP($A199,'[1]2. Child Protection'!$B$8:$BG$226,'[1]2. Child Protection'!N$1,FALSE))</f>
        <v/>
      </c>
      <c r="R199" s="18" t="str">
        <f>IF(VLOOKUP($A199,'[1]2. Child Protection'!$B$8:$BG$226,'[1]2. Child Protection'!O$1,FALSE)=G199,"",VLOOKUP($A199,'[1]2. Child Protection'!$B$8:$BG$226,'[1]2. Child Protection'!O$1,FALSE))</f>
        <v/>
      </c>
      <c r="S199" s="18" t="str">
        <f>IF(VLOOKUP($A199,'[1]2. Child Protection'!$B$8:$BG$226,'[1]2. Child Protection'!P$1,FALSE)=H199,"",VLOOKUP($A199,'[1]2. Child Protection'!$B$8:$BG$226,'[1]2. Child Protection'!P$1,FALSE)-H199)</f>
        <v/>
      </c>
      <c r="T199" s="18" t="str">
        <f>IF(VLOOKUP($A199,'[1]2. Child Protection'!$B$8:$BG$226,'[1]2. Child Protection'!Q$1,FALSE)=I199,"",VLOOKUP($A199,'[1]2. Child Protection'!$B$8:$BG$226,'[1]2. Child Protection'!Q$1,FALSE))</f>
        <v/>
      </c>
      <c r="U199" s="18" t="str">
        <f>IF(VLOOKUP($A199,'[1]2. Child Protection'!$B$8:$BG$226,'[1]2. Child Protection'!R$1,FALSE)=J199,"",VLOOKUP($A199,'[1]2. Child Protection'!$B$8:$BG$226,'[1]2. Child Protection'!R$1,FALSE))</f>
        <v/>
      </c>
      <c r="V199" s="18" t="str">
        <f>IF(VLOOKUP($A199,'[1]2. Child Protection'!$B$8:$BG$226,'[1]2. Child Protection'!S$1,FALSE)=K199,"",VLOOKUP($A199,'[1]2. Child Protection'!$B$8:$BG$226,'[1]2. Child Protection'!S$1,FALSE))</f>
        <v/>
      </c>
      <c r="W199" s="2" t="b">
        <f t="shared" si="2"/>
        <v>1</v>
      </c>
      <c r="X199" s="1" t="s">
        <v>294</v>
      </c>
      <c r="Y199" s="56">
        <v>0</v>
      </c>
      <c r="Z199" s="57"/>
      <c r="AA199" s="56">
        <v>23.3</v>
      </c>
      <c r="AB199" s="57"/>
      <c r="AC199" s="58" t="s">
        <v>31</v>
      </c>
      <c r="AD199" s="58" t="s">
        <v>32</v>
      </c>
      <c r="AE199" s="56">
        <v>5.0999999999999996</v>
      </c>
      <c r="AF199" s="57" t="s">
        <v>295</v>
      </c>
      <c r="AG199" s="58" t="s">
        <v>31</v>
      </c>
      <c r="AH199" s="58" t="s">
        <v>32</v>
      </c>
    </row>
    <row r="200" spans="1:34" x14ac:dyDescent="0.15">
      <c r="A200" s="2" t="s">
        <v>296</v>
      </c>
      <c r="B200" s="54">
        <v>0</v>
      </c>
      <c r="C200" s="48"/>
      <c r="D200" s="54">
        <v>1.841</v>
      </c>
      <c r="E200" s="48"/>
      <c r="F200" s="55" t="s">
        <v>31</v>
      </c>
      <c r="G200" s="55" t="s">
        <v>32</v>
      </c>
      <c r="H200" s="54">
        <v>1.728</v>
      </c>
      <c r="I200" s="48"/>
      <c r="J200" s="55" t="s">
        <v>31</v>
      </c>
      <c r="K200" s="55" t="s">
        <v>32</v>
      </c>
      <c r="M200" s="18" t="str">
        <f>IF(VLOOKUP($A200,'[1]2. Child Protection'!$B$8:$BG$226,'[1]2. Child Protection'!J$1,FALSE)=B200,"",VLOOKUP($A200,'[1]2. Child Protection'!$B$8:$BG$226,'[1]2. Child Protection'!J$1,FALSE)-B200)</f>
        <v/>
      </c>
      <c r="N200" s="18" t="str">
        <f>IF(VLOOKUP($A200,'[1]2. Child Protection'!$B$8:$BG$226,'[1]2. Child Protection'!K$1,FALSE)=C200,"",VLOOKUP($A200,'[1]2. Child Protection'!$B$8:$BG$226,'[1]2. Child Protection'!K$1,FALSE))</f>
        <v/>
      </c>
      <c r="O200" s="18" t="str">
        <f>IF(VLOOKUP($A200,'[1]2. Child Protection'!$B$8:$BG$226,'[1]2. Child Protection'!L$1,FALSE)=D200,"",VLOOKUP($A200,'[1]2. Child Protection'!$B$8:$BG$226,'[1]2. Child Protection'!L$1,FALSE)-D200)</f>
        <v/>
      </c>
      <c r="P200" s="18" t="str">
        <f>IF(VLOOKUP($A200,'[1]2. Child Protection'!$B$8:$BG$226,'[1]2. Child Protection'!M$1,FALSE)=E200,"",VLOOKUP($A200,'[1]2. Child Protection'!$B$8:$BG$226,'[1]2. Child Protection'!M$1,FALSE))</f>
        <v/>
      </c>
      <c r="Q200" s="18" t="str">
        <f>IF(VLOOKUP($A200,'[1]2. Child Protection'!$B$8:$BG$226,'[1]2. Child Protection'!N$1,FALSE)=F200,"",VLOOKUP($A200,'[1]2. Child Protection'!$B$8:$BG$226,'[1]2. Child Protection'!N$1,FALSE))</f>
        <v/>
      </c>
      <c r="R200" s="18" t="str">
        <f>IF(VLOOKUP($A200,'[1]2. Child Protection'!$B$8:$BG$226,'[1]2. Child Protection'!O$1,FALSE)=G200,"",VLOOKUP($A200,'[1]2. Child Protection'!$B$8:$BG$226,'[1]2. Child Protection'!O$1,FALSE))</f>
        <v/>
      </c>
      <c r="S200" s="18" t="str">
        <f>IF(VLOOKUP($A200,'[1]2. Child Protection'!$B$8:$BG$226,'[1]2. Child Protection'!P$1,FALSE)=H200,"",VLOOKUP($A200,'[1]2. Child Protection'!$B$8:$BG$226,'[1]2. Child Protection'!P$1,FALSE)-H200)</f>
        <v/>
      </c>
      <c r="T200" s="18" t="str">
        <f>IF(VLOOKUP($A200,'[1]2. Child Protection'!$B$8:$BG$226,'[1]2. Child Protection'!Q$1,FALSE)=I200,"",VLOOKUP($A200,'[1]2. Child Protection'!$B$8:$BG$226,'[1]2. Child Protection'!Q$1,FALSE))</f>
        <v/>
      </c>
      <c r="U200" s="18" t="str">
        <f>IF(VLOOKUP($A200,'[1]2. Child Protection'!$B$8:$BG$226,'[1]2. Child Protection'!R$1,FALSE)=J200,"",VLOOKUP($A200,'[1]2. Child Protection'!$B$8:$BG$226,'[1]2. Child Protection'!R$1,FALSE))</f>
        <v/>
      </c>
      <c r="V200" s="18" t="str">
        <f>IF(VLOOKUP($A200,'[1]2. Child Protection'!$B$8:$BG$226,'[1]2. Child Protection'!S$1,FALSE)=K200,"",VLOOKUP($A200,'[1]2. Child Protection'!$B$8:$BG$226,'[1]2. Child Protection'!S$1,FALSE))</f>
        <v/>
      </c>
      <c r="W200" s="2" t="b">
        <f t="shared" si="2"/>
        <v>1</v>
      </c>
      <c r="X200" s="1" t="s">
        <v>296</v>
      </c>
      <c r="Y200" s="56">
        <v>0</v>
      </c>
      <c r="Z200" s="57"/>
      <c r="AA200" s="56">
        <v>1.8</v>
      </c>
      <c r="AB200" s="57"/>
      <c r="AC200" s="58" t="s">
        <v>31</v>
      </c>
      <c r="AD200" s="58" t="s">
        <v>32</v>
      </c>
      <c r="AE200" s="56">
        <v>1.7</v>
      </c>
      <c r="AF200" s="57"/>
      <c r="AG200" s="58" t="s">
        <v>31</v>
      </c>
      <c r="AH200" s="58" t="s">
        <v>32</v>
      </c>
    </row>
    <row r="201" spans="1:34" x14ac:dyDescent="0.15">
      <c r="A201" s="2" t="s">
        <v>297</v>
      </c>
      <c r="B201" s="54">
        <v>7.2809999999999997</v>
      </c>
      <c r="C201" s="48"/>
      <c r="D201" s="54">
        <v>34.027999999999999</v>
      </c>
      <c r="E201" s="48"/>
      <c r="F201" s="55" t="s">
        <v>61</v>
      </c>
      <c r="G201" s="55" t="s">
        <v>134</v>
      </c>
      <c r="H201" s="54">
        <v>5.5</v>
      </c>
      <c r="I201" s="48"/>
      <c r="J201" s="55" t="s">
        <v>61</v>
      </c>
      <c r="K201" s="55" t="s">
        <v>134</v>
      </c>
      <c r="M201" s="18" t="str">
        <f>IF(VLOOKUP($A201,'[1]2. Child Protection'!$B$8:$BG$226,'[1]2. Child Protection'!J$1,FALSE)=B201,"",VLOOKUP($A201,'[1]2. Child Protection'!$B$8:$BG$226,'[1]2. Child Protection'!J$1,FALSE)-B201)</f>
        <v/>
      </c>
      <c r="N201" s="18" t="str">
        <f>IF(VLOOKUP($A201,'[1]2. Child Protection'!$B$8:$BG$226,'[1]2. Child Protection'!K$1,FALSE)=C201,"",VLOOKUP($A201,'[1]2. Child Protection'!$B$8:$BG$226,'[1]2. Child Protection'!K$1,FALSE))</f>
        <v/>
      </c>
      <c r="O201" s="18" t="str">
        <f>IF(VLOOKUP($A201,'[1]2. Child Protection'!$B$8:$BG$226,'[1]2. Child Protection'!L$1,FALSE)=D201,"",VLOOKUP($A201,'[1]2. Child Protection'!$B$8:$BG$226,'[1]2. Child Protection'!L$1,FALSE)-D201)</f>
        <v/>
      </c>
      <c r="P201" s="18" t="str">
        <f>IF(VLOOKUP($A201,'[1]2. Child Protection'!$B$8:$BG$226,'[1]2. Child Protection'!M$1,FALSE)=E201,"",VLOOKUP($A201,'[1]2. Child Protection'!$B$8:$BG$226,'[1]2. Child Protection'!M$1,FALSE))</f>
        <v/>
      </c>
      <c r="Q201" s="18" t="str">
        <f>IF(VLOOKUP($A201,'[1]2. Child Protection'!$B$8:$BG$226,'[1]2. Child Protection'!N$1,FALSE)=F201,"",VLOOKUP($A201,'[1]2. Child Protection'!$B$8:$BG$226,'[1]2. Child Protection'!N$1,FALSE))</f>
        <v/>
      </c>
      <c r="R201" s="18" t="str">
        <f>IF(VLOOKUP($A201,'[1]2. Child Protection'!$B$8:$BG$226,'[1]2. Child Protection'!O$1,FALSE)=G201,"",VLOOKUP($A201,'[1]2. Child Protection'!$B$8:$BG$226,'[1]2. Child Protection'!O$1,FALSE))</f>
        <v/>
      </c>
      <c r="S201" s="18" t="str">
        <f>IF(VLOOKUP($A201,'[1]2. Child Protection'!$B$8:$BG$226,'[1]2. Child Protection'!P$1,FALSE)=H201,"",VLOOKUP($A201,'[1]2. Child Protection'!$B$8:$BG$226,'[1]2. Child Protection'!P$1,FALSE)-H201)</f>
        <v/>
      </c>
      <c r="T201" s="18" t="str">
        <f>IF(VLOOKUP($A201,'[1]2. Child Protection'!$B$8:$BG$226,'[1]2. Child Protection'!Q$1,FALSE)=I201,"",VLOOKUP($A201,'[1]2. Child Protection'!$B$8:$BG$226,'[1]2. Child Protection'!Q$1,FALSE))</f>
        <v/>
      </c>
      <c r="U201" s="18" t="str">
        <f>IF(VLOOKUP($A201,'[1]2. Child Protection'!$B$8:$BG$226,'[1]2. Child Protection'!R$1,FALSE)=J201,"",VLOOKUP($A201,'[1]2. Child Protection'!$B$8:$BG$226,'[1]2. Child Protection'!R$1,FALSE))</f>
        <v/>
      </c>
      <c r="V201" s="18" t="str">
        <f>IF(VLOOKUP($A201,'[1]2. Child Protection'!$B$8:$BG$226,'[1]2. Child Protection'!S$1,FALSE)=K201,"",VLOOKUP($A201,'[1]2. Child Protection'!$B$8:$BG$226,'[1]2. Child Protection'!S$1,FALSE))</f>
        <v/>
      </c>
      <c r="W201" s="2" t="b">
        <f t="shared" si="2"/>
        <v>1</v>
      </c>
      <c r="X201" s="1" t="s">
        <v>297</v>
      </c>
      <c r="Y201" s="56">
        <v>7.3</v>
      </c>
      <c r="Z201" s="57"/>
      <c r="AA201" s="56">
        <v>34</v>
      </c>
      <c r="AB201" s="57"/>
      <c r="AC201" s="58" t="s">
        <v>61</v>
      </c>
      <c r="AD201" s="58" t="s">
        <v>134</v>
      </c>
      <c r="AE201" s="56">
        <v>5.5</v>
      </c>
      <c r="AF201" s="57"/>
      <c r="AG201" s="58" t="s">
        <v>61</v>
      </c>
      <c r="AH201" s="58" t="s">
        <v>134</v>
      </c>
    </row>
    <row r="202" spans="1:34" x14ac:dyDescent="0.15">
      <c r="A202" s="2" t="s">
        <v>298</v>
      </c>
      <c r="B202" s="54">
        <v>0.1</v>
      </c>
      <c r="C202" s="48" t="s">
        <v>37</v>
      </c>
      <c r="D202" s="54">
        <v>9.0589999999999993</v>
      </c>
      <c r="E202" s="48" t="s">
        <v>37</v>
      </c>
      <c r="F202" s="55" t="s">
        <v>49</v>
      </c>
      <c r="G202" s="55" t="s">
        <v>50</v>
      </c>
      <c r="H202" s="54">
        <v>3.8</v>
      </c>
      <c r="I202" s="48" t="s">
        <v>37</v>
      </c>
      <c r="J202" s="55" t="s">
        <v>49</v>
      </c>
      <c r="K202" s="55" t="s">
        <v>50</v>
      </c>
      <c r="M202" s="18" t="str">
        <f>IF(VLOOKUP($A202,'[1]2. Child Protection'!$B$8:$BG$226,'[1]2. Child Protection'!J$1,FALSE)=B202,"",VLOOKUP($A202,'[1]2. Child Protection'!$B$8:$BG$226,'[1]2. Child Protection'!J$1,FALSE)-B202)</f>
        <v/>
      </c>
      <c r="N202" s="18" t="str">
        <f>IF(VLOOKUP($A202,'[1]2. Child Protection'!$B$8:$BG$226,'[1]2. Child Protection'!K$1,FALSE)=C202,"",VLOOKUP($A202,'[1]2. Child Protection'!$B$8:$BG$226,'[1]2. Child Protection'!K$1,FALSE))</f>
        <v/>
      </c>
      <c r="O202" s="18" t="str">
        <f>IF(VLOOKUP($A202,'[1]2. Child Protection'!$B$8:$BG$226,'[1]2. Child Protection'!L$1,FALSE)=D202,"",VLOOKUP($A202,'[1]2. Child Protection'!$B$8:$BG$226,'[1]2. Child Protection'!L$1,FALSE)-D202)</f>
        <v/>
      </c>
      <c r="P202" s="18" t="str">
        <f>IF(VLOOKUP($A202,'[1]2. Child Protection'!$B$8:$BG$226,'[1]2. Child Protection'!M$1,FALSE)=E202,"",VLOOKUP($A202,'[1]2. Child Protection'!$B$8:$BG$226,'[1]2. Child Protection'!M$1,FALSE))</f>
        <v/>
      </c>
      <c r="Q202" s="18" t="str">
        <f>IF(VLOOKUP($A202,'[1]2. Child Protection'!$B$8:$BG$226,'[1]2. Child Protection'!N$1,FALSE)=F202,"",VLOOKUP($A202,'[1]2. Child Protection'!$B$8:$BG$226,'[1]2. Child Protection'!N$1,FALSE))</f>
        <v/>
      </c>
      <c r="R202" s="18" t="str">
        <f>IF(VLOOKUP($A202,'[1]2. Child Protection'!$B$8:$BG$226,'[1]2. Child Protection'!O$1,FALSE)=G202,"",VLOOKUP($A202,'[1]2. Child Protection'!$B$8:$BG$226,'[1]2. Child Protection'!O$1,FALSE))</f>
        <v/>
      </c>
      <c r="S202" s="18" t="str">
        <f>IF(VLOOKUP($A202,'[1]2. Child Protection'!$B$8:$BG$226,'[1]2. Child Protection'!P$1,FALSE)=H202,"",VLOOKUP($A202,'[1]2. Child Protection'!$B$8:$BG$226,'[1]2. Child Protection'!P$1,FALSE)-H202)</f>
        <v/>
      </c>
      <c r="T202" s="18" t="str">
        <f>IF(VLOOKUP($A202,'[1]2. Child Protection'!$B$8:$BG$226,'[1]2. Child Protection'!Q$1,FALSE)=I202,"",VLOOKUP($A202,'[1]2. Child Protection'!$B$8:$BG$226,'[1]2. Child Protection'!Q$1,FALSE))</f>
        <v/>
      </c>
      <c r="U202" s="18" t="str">
        <f>IF(VLOOKUP($A202,'[1]2. Child Protection'!$B$8:$BG$226,'[1]2. Child Protection'!R$1,FALSE)=J202,"",VLOOKUP($A202,'[1]2. Child Protection'!$B$8:$BG$226,'[1]2. Child Protection'!R$1,FALSE))</f>
        <v/>
      </c>
      <c r="V202" s="18" t="str">
        <f>IF(VLOOKUP($A202,'[1]2. Child Protection'!$B$8:$BG$226,'[1]2. Child Protection'!S$1,FALSE)=K202,"",VLOOKUP($A202,'[1]2. Child Protection'!$B$8:$BG$226,'[1]2. Child Protection'!S$1,FALSE))</f>
        <v/>
      </c>
      <c r="W202" s="2" t="b">
        <f t="shared" si="2"/>
        <v>1</v>
      </c>
      <c r="X202" s="1" t="s">
        <v>298</v>
      </c>
      <c r="Y202" s="56">
        <v>0.1</v>
      </c>
      <c r="Z202" s="57" t="s">
        <v>37</v>
      </c>
      <c r="AA202" s="56">
        <v>9.1</v>
      </c>
      <c r="AB202" s="57" t="s">
        <v>37</v>
      </c>
      <c r="AC202" s="58" t="s">
        <v>49</v>
      </c>
      <c r="AD202" s="58" t="s">
        <v>50</v>
      </c>
      <c r="AE202" s="56">
        <v>3.8</v>
      </c>
      <c r="AF202" s="57" t="s">
        <v>37</v>
      </c>
      <c r="AG202" s="58" t="s">
        <v>49</v>
      </c>
      <c r="AH202" s="58" t="s">
        <v>50</v>
      </c>
    </row>
    <row r="203" spans="1:34" x14ac:dyDescent="0.15">
      <c r="A203" s="2" t="s">
        <v>299</v>
      </c>
      <c r="B203" s="55" t="s">
        <v>22</v>
      </c>
      <c r="C203" s="48"/>
      <c r="D203" s="55" t="s">
        <v>22</v>
      </c>
      <c r="E203" s="48"/>
      <c r="F203" s="48"/>
      <c r="G203" s="48"/>
      <c r="H203" s="55" t="s">
        <v>22</v>
      </c>
      <c r="I203" s="48"/>
      <c r="J203" s="48"/>
      <c r="K203" s="48"/>
      <c r="M203" s="18" t="str">
        <f>IF(VLOOKUP($A203,'[1]2. Child Protection'!$B$8:$BG$226,'[1]2. Child Protection'!J$1,FALSE)=B203,"",VLOOKUP($A203,'[1]2. Child Protection'!$B$8:$BG$226,'[1]2. Child Protection'!J$1,FALSE)-B203)</f>
        <v/>
      </c>
      <c r="N203" s="18" t="str">
        <f>IF(VLOOKUP($A203,'[1]2. Child Protection'!$B$8:$BG$226,'[1]2. Child Protection'!K$1,FALSE)=C203,"",VLOOKUP($A203,'[1]2. Child Protection'!$B$8:$BG$226,'[1]2. Child Protection'!K$1,FALSE))</f>
        <v/>
      </c>
      <c r="O203" s="18" t="str">
        <f>IF(VLOOKUP($A203,'[1]2. Child Protection'!$B$8:$BG$226,'[1]2. Child Protection'!L$1,FALSE)=D203,"",VLOOKUP($A203,'[1]2. Child Protection'!$B$8:$BG$226,'[1]2. Child Protection'!L$1,FALSE)-D203)</f>
        <v/>
      </c>
      <c r="P203" s="18" t="str">
        <f>IF(VLOOKUP($A203,'[1]2. Child Protection'!$B$8:$BG$226,'[1]2. Child Protection'!M$1,FALSE)=E203,"",VLOOKUP($A203,'[1]2. Child Protection'!$B$8:$BG$226,'[1]2. Child Protection'!M$1,FALSE))</f>
        <v/>
      </c>
      <c r="Q203" s="18" t="str">
        <f>IF(VLOOKUP($A203,'[1]2. Child Protection'!$B$8:$BG$226,'[1]2. Child Protection'!N$1,FALSE)=F203,"",VLOOKUP($A203,'[1]2. Child Protection'!$B$8:$BG$226,'[1]2. Child Protection'!N$1,FALSE))</f>
        <v/>
      </c>
      <c r="R203" s="18" t="str">
        <f>IF(VLOOKUP($A203,'[1]2. Child Protection'!$B$8:$BG$226,'[1]2. Child Protection'!O$1,FALSE)=G203,"",VLOOKUP($A203,'[1]2. Child Protection'!$B$8:$BG$226,'[1]2. Child Protection'!O$1,FALSE))</f>
        <v/>
      </c>
      <c r="S203" s="18" t="str">
        <f>IF(VLOOKUP($A203,'[1]2. Child Protection'!$B$8:$BG$226,'[1]2. Child Protection'!P$1,FALSE)=H203,"",VLOOKUP($A203,'[1]2. Child Protection'!$B$8:$BG$226,'[1]2. Child Protection'!P$1,FALSE)-H203)</f>
        <v/>
      </c>
      <c r="T203" s="18" t="str">
        <f>IF(VLOOKUP($A203,'[1]2. Child Protection'!$B$8:$BG$226,'[1]2. Child Protection'!Q$1,FALSE)=I203,"",VLOOKUP($A203,'[1]2. Child Protection'!$B$8:$BG$226,'[1]2. Child Protection'!Q$1,FALSE))</f>
        <v/>
      </c>
      <c r="U203" s="18" t="str">
        <f>IF(VLOOKUP($A203,'[1]2. Child Protection'!$B$8:$BG$226,'[1]2. Child Protection'!R$1,FALSE)=J203,"",VLOOKUP($A203,'[1]2. Child Protection'!$B$8:$BG$226,'[1]2. Child Protection'!R$1,FALSE))</f>
        <v/>
      </c>
      <c r="V203" s="18" t="str">
        <f>IF(VLOOKUP($A203,'[1]2. Child Protection'!$B$8:$BG$226,'[1]2. Child Protection'!S$1,FALSE)=K203,"",VLOOKUP($A203,'[1]2. Child Protection'!$B$8:$BG$226,'[1]2. Child Protection'!S$1,FALSE))</f>
        <v/>
      </c>
      <c r="W203" s="2" t="b">
        <f t="shared" si="2"/>
        <v>1</v>
      </c>
      <c r="X203" s="1" t="s">
        <v>299</v>
      </c>
      <c r="Y203" s="58" t="s">
        <v>22</v>
      </c>
      <c r="Z203" s="57"/>
      <c r="AA203" s="58" t="s">
        <v>22</v>
      </c>
      <c r="AB203" s="57"/>
      <c r="AC203" s="57"/>
      <c r="AD203" s="57"/>
      <c r="AE203" s="58" t="s">
        <v>22</v>
      </c>
      <c r="AF203" s="57"/>
      <c r="AG203" s="57"/>
      <c r="AH203" s="57"/>
    </row>
    <row r="204" spans="1:34" x14ac:dyDescent="0.15">
      <c r="A204" s="2" t="s">
        <v>300</v>
      </c>
      <c r="B204" s="55" t="s">
        <v>22</v>
      </c>
      <c r="C204" s="48"/>
      <c r="D204" s="54">
        <v>0.02</v>
      </c>
      <c r="E204" s="48"/>
      <c r="F204" s="55" t="s">
        <v>112</v>
      </c>
      <c r="G204" s="55" t="s">
        <v>301</v>
      </c>
      <c r="H204" s="55" t="s">
        <v>22</v>
      </c>
      <c r="I204" s="48"/>
      <c r="J204" s="48"/>
      <c r="K204" s="48"/>
      <c r="M204" s="18" t="str">
        <f>IF(VLOOKUP($A204,'[1]2. Child Protection'!$B$8:$BG$226,'[1]2. Child Protection'!J$1,FALSE)=B204,"",VLOOKUP($A204,'[1]2. Child Protection'!$B$8:$BG$226,'[1]2. Child Protection'!J$1,FALSE)-B204)</f>
        <v/>
      </c>
      <c r="N204" s="18" t="str">
        <f>IF(VLOOKUP($A204,'[1]2. Child Protection'!$B$8:$BG$226,'[1]2. Child Protection'!K$1,FALSE)=C204,"",VLOOKUP($A204,'[1]2. Child Protection'!$B$8:$BG$226,'[1]2. Child Protection'!K$1,FALSE))</f>
        <v/>
      </c>
      <c r="O204" s="18" t="str">
        <f>IF(VLOOKUP($A204,'[1]2. Child Protection'!$B$8:$BG$226,'[1]2. Child Protection'!L$1,FALSE)=D204,"",VLOOKUP($A204,'[1]2. Child Protection'!$B$8:$BG$226,'[1]2. Child Protection'!L$1,FALSE)-D204)</f>
        <v/>
      </c>
      <c r="P204" s="18" t="str">
        <f>IF(VLOOKUP($A204,'[1]2. Child Protection'!$B$8:$BG$226,'[1]2. Child Protection'!M$1,FALSE)=E204,"",VLOOKUP($A204,'[1]2. Child Protection'!$B$8:$BG$226,'[1]2. Child Protection'!M$1,FALSE))</f>
        <v/>
      </c>
      <c r="Q204" s="18" t="str">
        <f>IF(VLOOKUP($A204,'[1]2. Child Protection'!$B$8:$BG$226,'[1]2. Child Protection'!N$1,FALSE)=F204,"",VLOOKUP($A204,'[1]2. Child Protection'!$B$8:$BG$226,'[1]2. Child Protection'!N$1,FALSE))</f>
        <v/>
      </c>
      <c r="R204" s="18" t="str">
        <f>IF(VLOOKUP($A204,'[1]2. Child Protection'!$B$8:$BG$226,'[1]2. Child Protection'!O$1,FALSE)=G204,"",VLOOKUP($A204,'[1]2. Child Protection'!$B$8:$BG$226,'[1]2. Child Protection'!O$1,FALSE))</f>
        <v/>
      </c>
      <c r="S204" s="18" t="str">
        <f>IF(VLOOKUP($A204,'[1]2. Child Protection'!$B$8:$BG$226,'[1]2. Child Protection'!P$1,FALSE)=H204,"",VLOOKUP($A204,'[1]2. Child Protection'!$B$8:$BG$226,'[1]2. Child Protection'!P$1,FALSE)-H204)</f>
        <v/>
      </c>
      <c r="T204" s="18" t="str">
        <f>IF(VLOOKUP($A204,'[1]2. Child Protection'!$B$8:$BG$226,'[1]2. Child Protection'!Q$1,FALSE)=I204,"",VLOOKUP($A204,'[1]2. Child Protection'!$B$8:$BG$226,'[1]2. Child Protection'!Q$1,FALSE))</f>
        <v/>
      </c>
      <c r="U204" s="18" t="str">
        <f>IF(VLOOKUP($A204,'[1]2. Child Protection'!$B$8:$BG$226,'[1]2. Child Protection'!R$1,FALSE)=J204,"",VLOOKUP($A204,'[1]2. Child Protection'!$B$8:$BG$226,'[1]2. Child Protection'!R$1,FALSE))</f>
        <v/>
      </c>
      <c r="V204" s="18" t="str">
        <f>IF(VLOOKUP($A204,'[1]2. Child Protection'!$B$8:$BG$226,'[1]2. Child Protection'!S$1,FALSE)=K204,"",VLOOKUP($A204,'[1]2. Child Protection'!$B$8:$BG$226,'[1]2. Child Protection'!S$1,FALSE))</f>
        <v/>
      </c>
      <c r="W204" s="2" t="b">
        <f t="shared" si="2"/>
        <v>0</v>
      </c>
      <c r="X204" s="1" t="s">
        <v>300</v>
      </c>
      <c r="Y204" s="58" t="s">
        <v>22</v>
      </c>
      <c r="Z204" s="57"/>
      <c r="AA204" s="56">
        <v>0</v>
      </c>
      <c r="AB204" s="57"/>
      <c r="AC204" s="58" t="s">
        <v>89</v>
      </c>
      <c r="AD204" s="58" t="s">
        <v>301</v>
      </c>
      <c r="AE204" s="58" t="s">
        <v>22</v>
      </c>
      <c r="AF204" s="57"/>
      <c r="AG204" s="57"/>
      <c r="AH204" s="57"/>
    </row>
    <row r="205" spans="1:34" x14ac:dyDescent="0.15">
      <c r="A205" s="2" t="s">
        <v>302</v>
      </c>
      <c r="B205" s="54">
        <v>5.2050000000000001</v>
      </c>
      <c r="C205" s="48"/>
      <c r="D205" s="54">
        <v>30.536000000000001</v>
      </c>
      <c r="E205" s="48"/>
      <c r="F205" s="55" t="s">
        <v>25</v>
      </c>
      <c r="G205" s="55" t="s">
        <v>26</v>
      </c>
      <c r="H205" s="54">
        <v>3.9</v>
      </c>
      <c r="I205" s="48"/>
      <c r="J205" s="55" t="s">
        <v>25</v>
      </c>
      <c r="K205" s="55" t="s">
        <v>26</v>
      </c>
      <c r="M205" s="18" t="str">
        <f>IF(VLOOKUP($A205,'[1]2. Child Protection'!$B$8:$BG$226,'[1]2. Child Protection'!J$1,FALSE)=B205,"",VLOOKUP($A205,'[1]2. Child Protection'!$B$8:$BG$226,'[1]2. Child Protection'!J$1,FALSE)-B205)</f>
        <v/>
      </c>
      <c r="N205" s="18" t="str">
        <f>IF(VLOOKUP($A205,'[1]2. Child Protection'!$B$8:$BG$226,'[1]2. Child Protection'!K$1,FALSE)=C205,"",VLOOKUP($A205,'[1]2. Child Protection'!$B$8:$BG$226,'[1]2. Child Protection'!K$1,FALSE))</f>
        <v/>
      </c>
      <c r="O205" s="18" t="str">
        <f>IF(VLOOKUP($A205,'[1]2. Child Protection'!$B$8:$BG$226,'[1]2. Child Protection'!L$1,FALSE)=D205,"",VLOOKUP($A205,'[1]2. Child Protection'!$B$8:$BG$226,'[1]2. Child Protection'!L$1,FALSE)-D205)</f>
        <v/>
      </c>
      <c r="P205" s="18" t="str">
        <f>IF(VLOOKUP($A205,'[1]2. Child Protection'!$B$8:$BG$226,'[1]2. Child Protection'!M$1,FALSE)=E205,"",VLOOKUP($A205,'[1]2. Child Protection'!$B$8:$BG$226,'[1]2. Child Protection'!M$1,FALSE))</f>
        <v/>
      </c>
      <c r="Q205" s="18" t="str">
        <f>IF(VLOOKUP($A205,'[1]2. Child Protection'!$B$8:$BG$226,'[1]2. Child Protection'!N$1,FALSE)=F205,"",VLOOKUP($A205,'[1]2. Child Protection'!$B$8:$BG$226,'[1]2. Child Protection'!N$1,FALSE))</f>
        <v/>
      </c>
      <c r="R205" s="18" t="str">
        <f>IF(VLOOKUP($A205,'[1]2. Child Protection'!$B$8:$BG$226,'[1]2. Child Protection'!O$1,FALSE)=G205,"",VLOOKUP($A205,'[1]2. Child Protection'!$B$8:$BG$226,'[1]2. Child Protection'!O$1,FALSE))</f>
        <v/>
      </c>
      <c r="S205" s="18" t="str">
        <f>IF(VLOOKUP($A205,'[1]2. Child Protection'!$B$8:$BG$226,'[1]2. Child Protection'!P$1,FALSE)=H205,"",VLOOKUP($A205,'[1]2. Child Protection'!$B$8:$BG$226,'[1]2. Child Protection'!P$1,FALSE)-H205)</f>
        <v/>
      </c>
      <c r="T205" s="18" t="str">
        <f>IF(VLOOKUP($A205,'[1]2. Child Protection'!$B$8:$BG$226,'[1]2. Child Protection'!Q$1,FALSE)=I205,"",VLOOKUP($A205,'[1]2. Child Protection'!$B$8:$BG$226,'[1]2. Child Protection'!Q$1,FALSE))</f>
        <v/>
      </c>
      <c r="U205" s="18" t="str">
        <f>IF(VLOOKUP($A205,'[1]2. Child Protection'!$B$8:$BG$226,'[1]2. Child Protection'!R$1,FALSE)=J205,"",VLOOKUP($A205,'[1]2. Child Protection'!$B$8:$BG$226,'[1]2. Child Protection'!R$1,FALSE))</f>
        <v/>
      </c>
      <c r="V205" s="18" t="str">
        <f>IF(VLOOKUP($A205,'[1]2. Child Protection'!$B$8:$BG$226,'[1]2. Child Protection'!S$1,FALSE)=K205,"",VLOOKUP($A205,'[1]2. Child Protection'!$B$8:$BG$226,'[1]2. Child Protection'!S$1,FALSE))</f>
        <v/>
      </c>
      <c r="W205" s="2" t="b">
        <f t="shared" si="2"/>
        <v>1</v>
      </c>
      <c r="X205" s="1" t="s">
        <v>302</v>
      </c>
      <c r="Y205" s="56">
        <v>5.2</v>
      </c>
      <c r="Z205" s="57"/>
      <c r="AA205" s="56">
        <v>30.5</v>
      </c>
      <c r="AB205" s="57"/>
      <c r="AC205" s="58" t="s">
        <v>25</v>
      </c>
      <c r="AD205" s="58" t="s">
        <v>26</v>
      </c>
      <c r="AE205" s="56">
        <v>3.9</v>
      </c>
      <c r="AF205" s="57"/>
      <c r="AG205" s="58" t="s">
        <v>25</v>
      </c>
      <c r="AH205" s="58" t="s">
        <v>26</v>
      </c>
    </row>
    <row r="206" spans="1:34" x14ac:dyDescent="0.15">
      <c r="A206" s="2" t="s">
        <v>303</v>
      </c>
      <c r="B206" s="55" t="s">
        <v>22</v>
      </c>
      <c r="C206" s="48"/>
      <c r="D206" s="55" t="s">
        <v>22</v>
      </c>
      <c r="E206" s="48"/>
      <c r="F206" s="48"/>
      <c r="G206" s="48"/>
      <c r="H206" s="55" t="s">
        <v>22</v>
      </c>
      <c r="I206" s="48"/>
      <c r="J206" s="48"/>
      <c r="K206" s="48"/>
      <c r="M206" s="18" t="str">
        <f>IF(VLOOKUP($A206,'[1]2. Child Protection'!$B$8:$BG$226,'[1]2. Child Protection'!J$1,FALSE)=B206,"",VLOOKUP($A206,'[1]2. Child Protection'!$B$8:$BG$226,'[1]2. Child Protection'!J$1,FALSE)-B206)</f>
        <v/>
      </c>
      <c r="N206" s="18" t="str">
        <f>IF(VLOOKUP($A206,'[1]2. Child Protection'!$B$8:$BG$226,'[1]2. Child Protection'!K$1,FALSE)=C206,"",VLOOKUP($A206,'[1]2. Child Protection'!$B$8:$BG$226,'[1]2. Child Protection'!K$1,FALSE))</f>
        <v/>
      </c>
      <c r="O206" s="18" t="str">
        <f>IF(VLOOKUP($A206,'[1]2. Child Protection'!$B$8:$BG$226,'[1]2. Child Protection'!L$1,FALSE)=D206,"",VLOOKUP($A206,'[1]2. Child Protection'!$B$8:$BG$226,'[1]2. Child Protection'!L$1,FALSE)-D206)</f>
        <v/>
      </c>
      <c r="P206" s="18" t="str">
        <f>IF(VLOOKUP($A206,'[1]2. Child Protection'!$B$8:$BG$226,'[1]2. Child Protection'!M$1,FALSE)=E206,"",VLOOKUP($A206,'[1]2. Child Protection'!$B$8:$BG$226,'[1]2. Child Protection'!M$1,FALSE))</f>
        <v/>
      </c>
      <c r="Q206" s="18" t="str">
        <f>IF(VLOOKUP($A206,'[1]2. Child Protection'!$B$8:$BG$226,'[1]2. Child Protection'!N$1,FALSE)=F206,"",VLOOKUP($A206,'[1]2. Child Protection'!$B$8:$BG$226,'[1]2. Child Protection'!N$1,FALSE))</f>
        <v/>
      </c>
      <c r="R206" s="18" t="str">
        <f>IF(VLOOKUP($A206,'[1]2. Child Protection'!$B$8:$BG$226,'[1]2. Child Protection'!O$1,FALSE)=G206,"",VLOOKUP($A206,'[1]2. Child Protection'!$B$8:$BG$226,'[1]2. Child Protection'!O$1,FALSE))</f>
        <v/>
      </c>
      <c r="S206" s="18" t="str">
        <f>IF(VLOOKUP($A206,'[1]2. Child Protection'!$B$8:$BG$226,'[1]2. Child Protection'!P$1,FALSE)=H206,"",VLOOKUP($A206,'[1]2. Child Protection'!$B$8:$BG$226,'[1]2. Child Protection'!P$1,FALSE)-H206)</f>
        <v/>
      </c>
      <c r="T206" s="18" t="str">
        <f>IF(VLOOKUP($A206,'[1]2. Child Protection'!$B$8:$BG$226,'[1]2. Child Protection'!Q$1,FALSE)=I206,"",VLOOKUP($A206,'[1]2. Child Protection'!$B$8:$BG$226,'[1]2. Child Protection'!Q$1,FALSE))</f>
        <v/>
      </c>
      <c r="U206" s="18" t="str">
        <f>IF(VLOOKUP($A206,'[1]2. Child Protection'!$B$8:$BG$226,'[1]2. Child Protection'!R$1,FALSE)=J206,"",VLOOKUP($A206,'[1]2. Child Protection'!$B$8:$BG$226,'[1]2. Child Protection'!R$1,FALSE))</f>
        <v/>
      </c>
      <c r="V206" s="18" t="str">
        <f>IF(VLOOKUP($A206,'[1]2. Child Protection'!$B$8:$BG$226,'[1]2. Child Protection'!S$1,FALSE)=K206,"",VLOOKUP($A206,'[1]2. Child Protection'!$B$8:$BG$226,'[1]2. Child Protection'!S$1,FALSE))</f>
        <v/>
      </c>
      <c r="W206" s="2" t="b">
        <f t="shared" ref="W206:W229" si="3">K206=G206</f>
        <v>1</v>
      </c>
      <c r="X206" s="1" t="s">
        <v>303</v>
      </c>
      <c r="Y206" s="58" t="s">
        <v>22</v>
      </c>
      <c r="Z206" s="57"/>
      <c r="AA206" s="58" t="s">
        <v>22</v>
      </c>
      <c r="AB206" s="57"/>
      <c r="AC206" s="57"/>
      <c r="AD206" s="57"/>
      <c r="AE206" s="58" t="s">
        <v>22</v>
      </c>
      <c r="AF206" s="57"/>
      <c r="AG206" s="57"/>
      <c r="AH206" s="57"/>
    </row>
    <row r="207" spans="1:34" x14ac:dyDescent="0.15">
      <c r="A207" s="2" t="s">
        <v>304</v>
      </c>
      <c r="B207" s="54">
        <v>0.7</v>
      </c>
      <c r="C207" s="48" t="s">
        <v>37</v>
      </c>
      <c r="D207" s="54">
        <v>24.626999999999999</v>
      </c>
      <c r="E207" s="48" t="s">
        <v>37</v>
      </c>
      <c r="F207" s="55" t="s">
        <v>118</v>
      </c>
      <c r="G207" s="55" t="s">
        <v>233</v>
      </c>
      <c r="H207" s="55" t="s">
        <v>22</v>
      </c>
      <c r="I207" s="48"/>
      <c r="J207" s="48"/>
      <c r="K207" s="48"/>
      <c r="M207" s="18" t="str">
        <f>IF(VLOOKUP($A207,'[1]2. Child Protection'!$B$8:$BG$226,'[1]2. Child Protection'!J$1,FALSE)=B207,"",VLOOKUP($A207,'[1]2. Child Protection'!$B$8:$BG$226,'[1]2. Child Protection'!J$1,FALSE)-B207)</f>
        <v/>
      </c>
      <c r="N207" s="18" t="str">
        <f>IF(VLOOKUP($A207,'[1]2. Child Protection'!$B$8:$BG$226,'[1]2. Child Protection'!K$1,FALSE)=C207,"",VLOOKUP($A207,'[1]2. Child Protection'!$B$8:$BG$226,'[1]2. Child Protection'!K$1,FALSE))</f>
        <v/>
      </c>
      <c r="O207" s="18" t="str">
        <f>IF(VLOOKUP($A207,'[1]2. Child Protection'!$B$8:$BG$226,'[1]2. Child Protection'!L$1,FALSE)=D207,"",VLOOKUP($A207,'[1]2. Child Protection'!$B$8:$BG$226,'[1]2. Child Protection'!L$1,FALSE)-D207)</f>
        <v/>
      </c>
      <c r="P207" s="18" t="str">
        <f>IF(VLOOKUP($A207,'[1]2. Child Protection'!$B$8:$BG$226,'[1]2. Child Protection'!M$1,FALSE)=E207,"",VLOOKUP($A207,'[1]2. Child Protection'!$B$8:$BG$226,'[1]2. Child Protection'!M$1,FALSE))</f>
        <v/>
      </c>
      <c r="Q207" s="18" t="str">
        <f>IF(VLOOKUP($A207,'[1]2. Child Protection'!$B$8:$BG$226,'[1]2. Child Protection'!N$1,FALSE)=F207,"",VLOOKUP($A207,'[1]2. Child Protection'!$B$8:$BG$226,'[1]2. Child Protection'!N$1,FALSE))</f>
        <v/>
      </c>
      <c r="R207" s="18" t="str">
        <f>IF(VLOOKUP($A207,'[1]2. Child Protection'!$B$8:$BG$226,'[1]2. Child Protection'!O$1,FALSE)=G207,"",VLOOKUP($A207,'[1]2. Child Protection'!$B$8:$BG$226,'[1]2. Child Protection'!O$1,FALSE))</f>
        <v/>
      </c>
      <c r="S207" s="18" t="str">
        <f>IF(VLOOKUP($A207,'[1]2. Child Protection'!$B$8:$BG$226,'[1]2. Child Protection'!P$1,FALSE)=H207,"",VLOOKUP($A207,'[1]2. Child Protection'!$B$8:$BG$226,'[1]2. Child Protection'!P$1,FALSE)-H207)</f>
        <v/>
      </c>
      <c r="T207" s="18" t="str">
        <f>IF(VLOOKUP($A207,'[1]2. Child Protection'!$B$8:$BG$226,'[1]2. Child Protection'!Q$1,FALSE)=I207,"",VLOOKUP($A207,'[1]2. Child Protection'!$B$8:$BG$226,'[1]2. Child Protection'!Q$1,FALSE))</f>
        <v/>
      </c>
      <c r="U207" s="18" t="str">
        <f>IF(VLOOKUP($A207,'[1]2. Child Protection'!$B$8:$BG$226,'[1]2. Child Protection'!R$1,FALSE)=J207,"",VLOOKUP($A207,'[1]2. Child Protection'!$B$8:$BG$226,'[1]2. Child Protection'!R$1,FALSE))</f>
        <v/>
      </c>
      <c r="V207" s="18" t="str">
        <f>IF(VLOOKUP($A207,'[1]2. Child Protection'!$B$8:$BG$226,'[1]2. Child Protection'!S$1,FALSE)=K207,"",VLOOKUP($A207,'[1]2. Child Protection'!$B$8:$BG$226,'[1]2. Child Protection'!S$1,FALSE))</f>
        <v/>
      </c>
      <c r="W207" s="2" t="b">
        <f t="shared" si="3"/>
        <v>0</v>
      </c>
      <c r="X207" s="1" t="s">
        <v>304</v>
      </c>
      <c r="Y207" s="56">
        <v>0.7</v>
      </c>
      <c r="Z207" s="57" t="s">
        <v>37</v>
      </c>
      <c r="AA207" s="56">
        <v>24.6</v>
      </c>
      <c r="AB207" s="57" t="s">
        <v>37</v>
      </c>
      <c r="AC207" s="58" t="s">
        <v>118</v>
      </c>
      <c r="AD207" s="58" t="s">
        <v>233</v>
      </c>
      <c r="AE207" s="58" t="s">
        <v>22</v>
      </c>
      <c r="AF207" s="57"/>
      <c r="AG207" s="57"/>
      <c r="AH207" s="57"/>
    </row>
    <row r="208" spans="1:34" x14ac:dyDescent="0.15">
      <c r="A208" s="2" t="s">
        <v>305</v>
      </c>
      <c r="B208" s="54">
        <v>0.17</v>
      </c>
      <c r="C208" s="48"/>
      <c r="D208" s="54">
        <v>3.407</v>
      </c>
      <c r="E208" s="48"/>
      <c r="F208" s="55" t="s">
        <v>306</v>
      </c>
      <c r="G208" s="55" t="s">
        <v>307</v>
      </c>
      <c r="H208" s="42">
        <v>0.5</v>
      </c>
      <c r="I208" s="48" t="s">
        <v>37</v>
      </c>
      <c r="J208" s="55" t="s">
        <v>308</v>
      </c>
      <c r="K208" s="55" t="s">
        <v>309</v>
      </c>
      <c r="M208" s="18" t="str">
        <f>IF(VLOOKUP($A208,'[1]2. Child Protection'!$B$8:$BG$226,'[1]2. Child Protection'!J$1,FALSE)=B208,"",VLOOKUP($A208,'[1]2. Child Protection'!$B$8:$BG$226,'[1]2. Child Protection'!J$1,FALSE)-B208)</f>
        <v/>
      </c>
      <c r="N208" s="18" t="str">
        <f>IF(VLOOKUP($A208,'[1]2. Child Protection'!$B$8:$BG$226,'[1]2. Child Protection'!K$1,FALSE)=C208,"",VLOOKUP($A208,'[1]2. Child Protection'!$B$8:$BG$226,'[1]2. Child Protection'!K$1,FALSE))</f>
        <v/>
      </c>
      <c r="O208" s="18" t="str">
        <f>IF(VLOOKUP($A208,'[1]2. Child Protection'!$B$8:$BG$226,'[1]2. Child Protection'!L$1,FALSE)=D208,"",VLOOKUP($A208,'[1]2. Child Protection'!$B$8:$BG$226,'[1]2. Child Protection'!L$1,FALSE)-D208)</f>
        <v/>
      </c>
      <c r="P208" s="18" t="str">
        <f>IF(VLOOKUP($A208,'[1]2. Child Protection'!$B$8:$BG$226,'[1]2. Child Protection'!M$1,FALSE)=E208,"",VLOOKUP($A208,'[1]2. Child Protection'!$B$8:$BG$226,'[1]2. Child Protection'!M$1,FALSE))</f>
        <v/>
      </c>
      <c r="Q208" s="18" t="str">
        <f>IF(VLOOKUP($A208,'[1]2. Child Protection'!$B$8:$BG$226,'[1]2. Child Protection'!N$1,FALSE)=F208,"",VLOOKUP($A208,'[1]2. Child Protection'!$B$8:$BG$226,'[1]2. Child Protection'!N$1,FALSE))</f>
        <v/>
      </c>
      <c r="R208" s="18" t="str">
        <f>IF(VLOOKUP($A208,'[1]2. Child Protection'!$B$8:$BG$226,'[1]2. Child Protection'!O$1,FALSE)=G208,"",VLOOKUP($A208,'[1]2. Child Protection'!$B$8:$BG$226,'[1]2. Child Protection'!O$1,FALSE))</f>
        <v/>
      </c>
      <c r="S208" s="18" t="str">
        <f>IF(VLOOKUP($A208,'[1]2. Child Protection'!$B$8:$BG$226,'[1]2. Child Protection'!P$1,FALSE)=H208,"",VLOOKUP($A208,'[1]2. Child Protection'!$B$8:$BG$226,'[1]2. Child Protection'!P$1,FALSE)-H208)</f>
        <v/>
      </c>
      <c r="T208" s="18" t="str">
        <f>IF(VLOOKUP($A208,'[1]2. Child Protection'!$B$8:$BG$226,'[1]2. Child Protection'!Q$1,FALSE)=I208,"",VLOOKUP($A208,'[1]2. Child Protection'!$B$8:$BG$226,'[1]2. Child Protection'!Q$1,FALSE))</f>
        <v/>
      </c>
      <c r="U208" s="18" t="str">
        <f>IF(VLOOKUP($A208,'[1]2. Child Protection'!$B$8:$BG$226,'[1]2. Child Protection'!R$1,FALSE)=J208,"",VLOOKUP($A208,'[1]2. Child Protection'!$B$8:$BG$226,'[1]2. Child Protection'!R$1,FALSE))</f>
        <v/>
      </c>
      <c r="V208" s="18" t="str">
        <f>IF(VLOOKUP($A208,'[1]2. Child Protection'!$B$8:$BG$226,'[1]2. Child Protection'!S$1,FALSE)=K208,"",VLOOKUP($A208,'[1]2. Child Protection'!$B$8:$BG$226,'[1]2. Child Protection'!S$1,FALSE))</f>
        <v/>
      </c>
      <c r="W208" s="2" t="b">
        <f t="shared" si="3"/>
        <v>0</v>
      </c>
      <c r="X208" s="1" t="s">
        <v>305</v>
      </c>
      <c r="Y208" s="56">
        <v>0.3</v>
      </c>
      <c r="Z208" s="57" t="s">
        <v>37</v>
      </c>
      <c r="AA208" s="56">
        <v>7.2</v>
      </c>
      <c r="AB208" s="57" t="s">
        <v>37</v>
      </c>
      <c r="AC208" s="58" t="s">
        <v>40</v>
      </c>
      <c r="AD208" s="58" t="s">
        <v>272</v>
      </c>
      <c r="AE208" s="59">
        <v>0.5</v>
      </c>
      <c r="AF208" s="57" t="s">
        <v>37</v>
      </c>
      <c r="AG208" s="58" t="s">
        <v>308</v>
      </c>
      <c r="AH208" s="58" t="s">
        <v>309</v>
      </c>
    </row>
    <row r="209" spans="1:34" x14ac:dyDescent="0.15">
      <c r="A209" s="2" t="s">
        <v>310</v>
      </c>
      <c r="B209" s="54">
        <v>2.4750000000000001</v>
      </c>
      <c r="C209" s="48" t="s">
        <v>37</v>
      </c>
      <c r="D209" s="54">
        <v>21.385999999999999</v>
      </c>
      <c r="E209" s="48" t="s">
        <v>37</v>
      </c>
      <c r="F209" s="55" t="s">
        <v>118</v>
      </c>
      <c r="G209" s="55" t="s">
        <v>119</v>
      </c>
      <c r="H209" s="54">
        <v>4.5999999999999996</v>
      </c>
      <c r="I209" s="48" t="s">
        <v>37</v>
      </c>
      <c r="J209" s="55" t="s">
        <v>118</v>
      </c>
      <c r="K209" s="55" t="s">
        <v>119</v>
      </c>
      <c r="M209" s="18" t="str">
        <f>IF(VLOOKUP($A209,'[1]2. Child Protection'!$B$8:$BG$226,'[1]2. Child Protection'!J$1,FALSE)=B209,"",VLOOKUP($A209,'[1]2. Child Protection'!$B$8:$BG$226,'[1]2. Child Protection'!J$1,FALSE)-B209)</f>
        <v/>
      </c>
      <c r="N209" s="18" t="str">
        <f>IF(VLOOKUP($A209,'[1]2. Child Protection'!$B$8:$BG$226,'[1]2. Child Protection'!K$1,FALSE)=C209,"",VLOOKUP($A209,'[1]2. Child Protection'!$B$8:$BG$226,'[1]2. Child Protection'!K$1,FALSE))</f>
        <v/>
      </c>
      <c r="O209" s="18" t="str">
        <f>IF(VLOOKUP($A209,'[1]2. Child Protection'!$B$8:$BG$226,'[1]2. Child Protection'!L$1,FALSE)=D209,"",VLOOKUP($A209,'[1]2. Child Protection'!$B$8:$BG$226,'[1]2. Child Protection'!L$1,FALSE)-D209)</f>
        <v/>
      </c>
      <c r="P209" s="18" t="str">
        <f>IF(VLOOKUP($A209,'[1]2. Child Protection'!$B$8:$BG$226,'[1]2. Child Protection'!M$1,FALSE)=E209,"",VLOOKUP($A209,'[1]2. Child Protection'!$B$8:$BG$226,'[1]2. Child Protection'!M$1,FALSE))</f>
        <v/>
      </c>
      <c r="Q209" s="18" t="str">
        <f>IF(VLOOKUP($A209,'[1]2. Child Protection'!$B$8:$BG$226,'[1]2. Child Protection'!N$1,FALSE)=F209,"",VLOOKUP($A209,'[1]2. Child Protection'!$B$8:$BG$226,'[1]2. Child Protection'!N$1,FALSE))</f>
        <v/>
      </c>
      <c r="R209" s="18" t="str">
        <f>IF(VLOOKUP($A209,'[1]2. Child Protection'!$B$8:$BG$226,'[1]2. Child Protection'!O$1,FALSE)=G209,"",VLOOKUP($A209,'[1]2. Child Protection'!$B$8:$BG$226,'[1]2. Child Protection'!O$1,FALSE))</f>
        <v/>
      </c>
      <c r="S209" s="18" t="str">
        <f>IF(VLOOKUP($A209,'[1]2. Child Protection'!$B$8:$BG$226,'[1]2. Child Protection'!P$1,FALSE)=H209,"",VLOOKUP($A209,'[1]2. Child Protection'!$B$8:$BG$226,'[1]2. Child Protection'!P$1,FALSE)-H209)</f>
        <v/>
      </c>
      <c r="T209" s="18" t="str">
        <f>IF(VLOOKUP($A209,'[1]2. Child Protection'!$B$8:$BG$226,'[1]2. Child Protection'!Q$1,FALSE)=I209,"",VLOOKUP($A209,'[1]2. Child Protection'!$B$8:$BG$226,'[1]2. Child Protection'!Q$1,FALSE))</f>
        <v/>
      </c>
      <c r="U209" s="18" t="str">
        <f>IF(VLOOKUP($A209,'[1]2. Child Protection'!$B$8:$BG$226,'[1]2. Child Protection'!R$1,FALSE)=J209,"",VLOOKUP($A209,'[1]2. Child Protection'!$B$8:$BG$226,'[1]2. Child Protection'!R$1,FALSE))</f>
        <v/>
      </c>
      <c r="V209" s="18" t="str">
        <f>IF(VLOOKUP($A209,'[1]2. Child Protection'!$B$8:$BG$226,'[1]2. Child Protection'!S$1,FALSE)=K209,"",VLOOKUP($A209,'[1]2. Child Protection'!$B$8:$BG$226,'[1]2. Child Protection'!S$1,FALSE))</f>
        <v/>
      </c>
      <c r="W209" s="2" t="b">
        <f t="shared" si="3"/>
        <v>1</v>
      </c>
      <c r="X209" s="1" t="s">
        <v>310</v>
      </c>
      <c r="Y209" s="56">
        <v>2.5</v>
      </c>
      <c r="Z209" s="57" t="s">
        <v>37</v>
      </c>
      <c r="AA209" s="56">
        <v>21.4</v>
      </c>
      <c r="AB209" s="57" t="s">
        <v>37</v>
      </c>
      <c r="AC209" s="58" t="s">
        <v>118</v>
      </c>
      <c r="AD209" s="58" t="s">
        <v>119</v>
      </c>
      <c r="AE209" s="56">
        <v>4.5999999999999996</v>
      </c>
      <c r="AF209" s="57" t="s">
        <v>37</v>
      </c>
      <c r="AG209" s="58" t="s">
        <v>118</v>
      </c>
      <c r="AH209" s="58" t="s">
        <v>119</v>
      </c>
    </row>
    <row r="210" spans="1:34" x14ac:dyDescent="0.15">
      <c r="A210" s="2" t="s">
        <v>311</v>
      </c>
      <c r="B210" s="55" t="s">
        <v>22</v>
      </c>
      <c r="C210" s="48"/>
      <c r="D210" s="55" t="s">
        <v>22</v>
      </c>
      <c r="E210" s="48"/>
      <c r="F210" s="48"/>
      <c r="G210" s="48"/>
      <c r="H210" s="55" t="s">
        <v>22</v>
      </c>
      <c r="I210" s="48"/>
      <c r="J210" s="48"/>
      <c r="K210" s="48"/>
      <c r="M210" s="18" t="str">
        <f>IF(VLOOKUP($A210,'[1]2. Child Protection'!$B$8:$BG$226,'[1]2. Child Protection'!J$1,FALSE)=B210,"",VLOOKUP($A210,'[1]2. Child Protection'!$B$8:$BG$226,'[1]2. Child Protection'!J$1,FALSE)-B210)</f>
        <v/>
      </c>
      <c r="N210" s="18" t="str">
        <f>IF(VLOOKUP($A210,'[1]2. Child Protection'!$B$8:$BG$226,'[1]2. Child Protection'!K$1,FALSE)=C210,"",VLOOKUP($A210,'[1]2. Child Protection'!$B$8:$BG$226,'[1]2. Child Protection'!K$1,FALSE))</f>
        <v/>
      </c>
      <c r="O210" s="18" t="str">
        <f>IF(VLOOKUP($A210,'[1]2. Child Protection'!$B$8:$BG$226,'[1]2. Child Protection'!L$1,FALSE)=D210,"",VLOOKUP($A210,'[1]2. Child Protection'!$B$8:$BG$226,'[1]2. Child Protection'!L$1,FALSE)-D210)</f>
        <v/>
      </c>
      <c r="P210" s="18" t="str">
        <f>IF(VLOOKUP($A210,'[1]2. Child Protection'!$B$8:$BG$226,'[1]2. Child Protection'!M$1,FALSE)=E210,"",VLOOKUP($A210,'[1]2. Child Protection'!$B$8:$BG$226,'[1]2. Child Protection'!M$1,FALSE))</f>
        <v/>
      </c>
      <c r="Q210" s="18" t="str">
        <f>IF(VLOOKUP($A210,'[1]2. Child Protection'!$B$8:$BG$226,'[1]2. Child Protection'!N$1,FALSE)=F210,"",VLOOKUP($A210,'[1]2. Child Protection'!$B$8:$BG$226,'[1]2. Child Protection'!N$1,FALSE))</f>
        <v/>
      </c>
      <c r="R210" s="18" t="str">
        <f>IF(VLOOKUP($A210,'[1]2. Child Protection'!$B$8:$BG$226,'[1]2. Child Protection'!O$1,FALSE)=G210,"",VLOOKUP($A210,'[1]2. Child Protection'!$B$8:$BG$226,'[1]2. Child Protection'!O$1,FALSE))</f>
        <v/>
      </c>
      <c r="S210" s="18" t="str">
        <f>IF(VLOOKUP($A210,'[1]2. Child Protection'!$B$8:$BG$226,'[1]2. Child Protection'!P$1,FALSE)=H210,"",VLOOKUP($A210,'[1]2. Child Protection'!$B$8:$BG$226,'[1]2. Child Protection'!P$1,FALSE)-H210)</f>
        <v/>
      </c>
      <c r="T210" s="18" t="str">
        <f>IF(VLOOKUP($A210,'[1]2. Child Protection'!$B$8:$BG$226,'[1]2. Child Protection'!Q$1,FALSE)=I210,"",VLOOKUP($A210,'[1]2. Child Protection'!$B$8:$BG$226,'[1]2. Child Protection'!Q$1,FALSE))</f>
        <v/>
      </c>
      <c r="U210" s="18" t="str">
        <f>IF(VLOOKUP($A210,'[1]2. Child Protection'!$B$8:$BG$226,'[1]2. Child Protection'!R$1,FALSE)=J210,"",VLOOKUP($A210,'[1]2. Child Protection'!$B$8:$BG$226,'[1]2. Child Protection'!R$1,FALSE))</f>
        <v/>
      </c>
      <c r="V210" s="18" t="str">
        <f>IF(VLOOKUP($A210,'[1]2. Child Protection'!$B$8:$BG$226,'[1]2. Child Protection'!S$1,FALSE)=K210,"",VLOOKUP($A210,'[1]2. Child Protection'!$B$8:$BG$226,'[1]2. Child Protection'!S$1,FALSE))</f>
        <v/>
      </c>
      <c r="W210" s="2" t="b">
        <f t="shared" si="3"/>
        <v>1</v>
      </c>
      <c r="X210" s="1" t="s">
        <v>311</v>
      </c>
      <c r="Y210" s="58" t="s">
        <v>22</v>
      </c>
      <c r="Z210" s="57"/>
      <c r="AA210" s="58" t="s">
        <v>22</v>
      </c>
      <c r="AB210" s="57"/>
      <c r="AC210" s="57"/>
      <c r="AD210" s="57"/>
      <c r="AE210" s="58" t="s">
        <v>22</v>
      </c>
      <c r="AF210" s="57"/>
      <c r="AG210" s="57"/>
      <c r="AH210" s="57"/>
    </row>
    <row r="211" spans="1:34" x14ac:dyDescent="0.15">
      <c r="A211" s="2" t="s">
        <v>312</v>
      </c>
      <c r="B211" s="54">
        <v>1.0980000000000001</v>
      </c>
      <c r="C211" s="48"/>
      <c r="D211" s="54">
        <v>14.619</v>
      </c>
      <c r="E211" s="48"/>
      <c r="F211" s="55" t="s">
        <v>313</v>
      </c>
      <c r="G211" s="55" t="s">
        <v>314</v>
      </c>
      <c r="H211" s="54">
        <v>1.944</v>
      </c>
      <c r="I211" s="48"/>
      <c r="J211" s="55" t="s">
        <v>313</v>
      </c>
      <c r="K211" s="55" t="s">
        <v>314</v>
      </c>
      <c r="M211" s="18" t="str">
        <f>IF(VLOOKUP($A211,'[1]2. Child Protection'!$B$8:$BG$226,'[1]2. Child Protection'!J$1,FALSE)=B211,"",VLOOKUP($A211,'[1]2. Child Protection'!$B$8:$BG$226,'[1]2. Child Protection'!J$1,FALSE)-B211)</f>
        <v/>
      </c>
      <c r="N211" s="18" t="str">
        <f>IF(VLOOKUP($A211,'[1]2. Child Protection'!$B$8:$BG$226,'[1]2. Child Protection'!K$1,FALSE)=C211,"",VLOOKUP($A211,'[1]2. Child Protection'!$B$8:$BG$226,'[1]2. Child Protection'!K$1,FALSE))</f>
        <v/>
      </c>
      <c r="O211" s="18" t="str">
        <f>IF(VLOOKUP($A211,'[1]2. Child Protection'!$B$8:$BG$226,'[1]2. Child Protection'!L$1,FALSE)=D211,"",VLOOKUP($A211,'[1]2. Child Protection'!$B$8:$BG$226,'[1]2. Child Protection'!L$1,FALSE)-D211)</f>
        <v/>
      </c>
      <c r="P211" s="18" t="str">
        <f>IF(VLOOKUP($A211,'[1]2. Child Protection'!$B$8:$BG$226,'[1]2. Child Protection'!M$1,FALSE)=E211,"",VLOOKUP($A211,'[1]2. Child Protection'!$B$8:$BG$226,'[1]2. Child Protection'!M$1,FALSE))</f>
        <v/>
      </c>
      <c r="Q211" s="18" t="str">
        <f>IF(VLOOKUP($A211,'[1]2. Child Protection'!$B$8:$BG$226,'[1]2. Child Protection'!N$1,FALSE)=F211,"",VLOOKUP($A211,'[1]2. Child Protection'!$B$8:$BG$226,'[1]2. Child Protection'!N$1,FALSE))</f>
        <v/>
      </c>
      <c r="R211" s="18" t="str">
        <f>IF(VLOOKUP($A211,'[1]2. Child Protection'!$B$8:$BG$226,'[1]2. Child Protection'!O$1,FALSE)=G211,"",VLOOKUP($A211,'[1]2. Child Protection'!$B$8:$BG$226,'[1]2. Child Protection'!O$1,FALSE))</f>
        <v/>
      </c>
      <c r="S211" s="18" t="str">
        <f>IF(VLOOKUP($A211,'[1]2. Child Protection'!$B$8:$BG$226,'[1]2. Child Protection'!P$1,FALSE)=H211,"",VLOOKUP($A211,'[1]2. Child Protection'!$B$8:$BG$226,'[1]2. Child Protection'!P$1,FALSE)-H211)</f>
        <v/>
      </c>
      <c r="T211" s="18" t="str">
        <f>IF(VLOOKUP($A211,'[1]2. Child Protection'!$B$8:$BG$226,'[1]2. Child Protection'!Q$1,FALSE)=I211,"",VLOOKUP($A211,'[1]2. Child Protection'!$B$8:$BG$226,'[1]2. Child Protection'!Q$1,FALSE))</f>
        <v/>
      </c>
      <c r="U211" s="18" t="str">
        <f>IF(VLOOKUP($A211,'[1]2. Child Protection'!$B$8:$BG$226,'[1]2. Child Protection'!R$1,FALSE)=J211,"",VLOOKUP($A211,'[1]2. Child Protection'!$B$8:$BG$226,'[1]2. Child Protection'!R$1,FALSE))</f>
        <v/>
      </c>
      <c r="V211" s="18" t="str">
        <f>IF(VLOOKUP($A211,'[1]2. Child Protection'!$B$8:$BG$226,'[1]2. Child Protection'!S$1,FALSE)=K211,"",VLOOKUP($A211,'[1]2. Child Protection'!$B$8:$BG$226,'[1]2. Child Protection'!S$1,FALSE))</f>
        <v/>
      </c>
      <c r="W211" s="2" t="b">
        <f t="shared" si="3"/>
        <v>1</v>
      </c>
      <c r="X211" s="1" t="s">
        <v>312</v>
      </c>
      <c r="Y211" s="56">
        <v>0.9</v>
      </c>
      <c r="Z211" s="57" t="s">
        <v>37</v>
      </c>
      <c r="AA211" s="56">
        <v>10.6</v>
      </c>
      <c r="AB211" s="57" t="s">
        <v>37</v>
      </c>
      <c r="AC211" s="58" t="s">
        <v>81</v>
      </c>
      <c r="AD211" s="58" t="s">
        <v>132</v>
      </c>
      <c r="AE211" s="59">
        <v>2.7</v>
      </c>
      <c r="AF211" s="57" t="s">
        <v>37</v>
      </c>
      <c r="AG211" s="58" t="s">
        <v>359</v>
      </c>
      <c r="AH211" s="58" t="s">
        <v>369</v>
      </c>
    </row>
    <row r="212" spans="1:34" x14ac:dyDescent="0.15">
      <c r="A212" s="2" t="s">
        <v>315</v>
      </c>
      <c r="B212" s="54">
        <v>9.4499999999999993</v>
      </c>
      <c r="C212" s="48" t="s">
        <v>37</v>
      </c>
      <c r="D212" s="54">
        <v>31.867000000000001</v>
      </c>
      <c r="E212" s="48" t="s">
        <v>37</v>
      </c>
      <c r="F212" s="55" t="s">
        <v>118</v>
      </c>
      <c r="G212" s="55" t="s">
        <v>119</v>
      </c>
      <c r="H212" s="55" t="s">
        <v>22</v>
      </c>
      <c r="I212" s="48"/>
      <c r="J212" s="48"/>
      <c r="K212" s="48"/>
      <c r="M212" s="18" t="str">
        <f>IF(VLOOKUP($A212,'[1]2. Child Protection'!$B$8:$BG$226,'[1]2. Child Protection'!J$1,FALSE)=B212,"",VLOOKUP($A212,'[1]2. Child Protection'!$B$8:$BG$226,'[1]2. Child Protection'!J$1,FALSE)-B212)</f>
        <v/>
      </c>
      <c r="N212" s="18" t="str">
        <f>IF(VLOOKUP($A212,'[1]2. Child Protection'!$B$8:$BG$226,'[1]2. Child Protection'!K$1,FALSE)=C212,"",VLOOKUP($A212,'[1]2. Child Protection'!$B$8:$BG$226,'[1]2. Child Protection'!K$1,FALSE))</f>
        <v/>
      </c>
      <c r="O212" s="18" t="str">
        <f>IF(VLOOKUP($A212,'[1]2. Child Protection'!$B$8:$BG$226,'[1]2. Child Protection'!L$1,FALSE)=D212,"",VLOOKUP($A212,'[1]2. Child Protection'!$B$8:$BG$226,'[1]2. Child Protection'!L$1,FALSE)-D212)</f>
        <v/>
      </c>
      <c r="P212" s="18" t="str">
        <f>IF(VLOOKUP($A212,'[1]2. Child Protection'!$B$8:$BG$226,'[1]2. Child Protection'!M$1,FALSE)=E212,"",VLOOKUP($A212,'[1]2. Child Protection'!$B$8:$BG$226,'[1]2. Child Protection'!M$1,FALSE))</f>
        <v/>
      </c>
      <c r="Q212" s="18" t="str">
        <f>IF(VLOOKUP($A212,'[1]2. Child Protection'!$B$8:$BG$226,'[1]2. Child Protection'!N$1,FALSE)=F212,"",VLOOKUP($A212,'[1]2. Child Protection'!$B$8:$BG$226,'[1]2. Child Protection'!N$1,FALSE))</f>
        <v/>
      </c>
      <c r="R212" s="18" t="str">
        <f>IF(VLOOKUP($A212,'[1]2. Child Protection'!$B$8:$BG$226,'[1]2. Child Protection'!O$1,FALSE)=G212,"",VLOOKUP($A212,'[1]2. Child Protection'!$B$8:$BG$226,'[1]2. Child Protection'!O$1,FALSE))</f>
        <v/>
      </c>
      <c r="S212" s="18" t="str">
        <f>IF(VLOOKUP($A212,'[1]2. Child Protection'!$B$8:$BG$226,'[1]2. Child Protection'!P$1,FALSE)=H212,"",VLOOKUP($A212,'[1]2. Child Protection'!$B$8:$BG$226,'[1]2. Child Protection'!P$1,FALSE)-H212)</f>
        <v/>
      </c>
      <c r="T212" s="18" t="str">
        <f>IF(VLOOKUP($A212,'[1]2. Child Protection'!$B$8:$BG$226,'[1]2. Child Protection'!Q$1,FALSE)=I212,"",VLOOKUP($A212,'[1]2. Child Protection'!$B$8:$BG$226,'[1]2. Child Protection'!Q$1,FALSE))</f>
        <v/>
      </c>
      <c r="U212" s="18" t="str">
        <f>IF(VLOOKUP($A212,'[1]2. Child Protection'!$B$8:$BG$226,'[1]2. Child Protection'!R$1,FALSE)=J212,"",VLOOKUP($A212,'[1]2. Child Protection'!$B$8:$BG$226,'[1]2. Child Protection'!R$1,FALSE))</f>
        <v/>
      </c>
      <c r="V212" s="18" t="str">
        <f>IF(VLOOKUP($A212,'[1]2. Child Protection'!$B$8:$BG$226,'[1]2. Child Protection'!S$1,FALSE)=K212,"",VLOOKUP($A212,'[1]2. Child Protection'!$B$8:$BG$226,'[1]2. Child Protection'!S$1,FALSE))</f>
        <v/>
      </c>
      <c r="W212" s="2" t="b">
        <f t="shared" si="3"/>
        <v>0</v>
      </c>
      <c r="X212" s="1" t="s">
        <v>315</v>
      </c>
      <c r="Y212" s="56">
        <v>9.4</v>
      </c>
      <c r="Z212" s="57" t="s">
        <v>37</v>
      </c>
      <c r="AA212" s="56">
        <v>31.9</v>
      </c>
      <c r="AB212" s="57" t="s">
        <v>37</v>
      </c>
      <c r="AC212" s="58" t="s">
        <v>118</v>
      </c>
      <c r="AD212" s="58" t="s">
        <v>119</v>
      </c>
      <c r="AE212" s="58" t="s">
        <v>22</v>
      </c>
      <c r="AF212" s="57"/>
      <c r="AG212" s="57"/>
      <c r="AH212" s="57"/>
    </row>
    <row r="213" spans="1:34" x14ac:dyDescent="0.15">
      <c r="A213" s="2" t="s">
        <v>316</v>
      </c>
      <c r="B213" s="54">
        <v>5.1660000000000004</v>
      </c>
      <c r="C213" s="48"/>
      <c r="D213" s="54">
        <v>29.015999999999998</v>
      </c>
      <c r="E213" s="48"/>
      <c r="F213" s="55" t="s">
        <v>78</v>
      </c>
      <c r="G213" s="55" t="s">
        <v>79</v>
      </c>
      <c r="H213" s="54">
        <v>2.8</v>
      </c>
      <c r="I213" s="48"/>
      <c r="J213" s="55" t="s">
        <v>78</v>
      </c>
      <c r="K213" s="55" t="s">
        <v>79</v>
      </c>
      <c r="M213" s="18" t="str">
        <f>IF(VLOOKUP($A213,'[1]2. Child Protection'!$B$8:$BG$226,'[1]2. Child Protection'!J$1,FALSE)=B213,"",VLOOKUP($A213,'[1]2. Child Protection'!$B$8:$BG$226,'[1]2. Child Protection'!J$1,FALSE)-B213)</f>
        <v/>
      </c>
      <c r="N213" s="18" t="str">
        <f>IF(VLOOKUP($A213,'[1]2. Child Protection'!$B$8:$BG$226,'[1]2. Child Protection'!K$1,FALSE)=C213,"",VLOOKUP($A213,'[1]2. Child Protection'!$B$8:$BG$226,'[1]2. Child Protection'!K$1,FALSE))</f>
        <v/>
      </c>
      <c r="O213" s="18" t="str">
        <f>IF(VLOOKUP($A213,'[1]2. Child Protection'!$B$8:$BG$226,'[1]2. Child Protection'!L$1,FALSE)=D213,"",VLOOKUP($A213,'[1]2. Child Protection'!$B$8:$BG$226,'[1]2. Child Protection'!L$1,FALSE)-D213)</f>
        <v/>
      </c>
      <c r="P213" s="18" t="str">
        <f>IF(VLOOKUP($A213,'[1]2. Child Protection'!$B$8:$BG$226,'[1]2. Child Protection'!M$1,FALSE)=E213,"",VLOOKUP($A213,'[1]2. Child Protection'!$B$8:$BG$226,'[1]2. Child Protection'!M$1,FALSE))</f>
        <v/>
      </c>
      <c r="Q213" s="18" t="str">
        <f>IF(VLOOKUP($A213,'[1]2. Child Protection'!$B$8:$BG$226,'[1]2. Child Protection'!N$1,FALSE)=F213,"",VLOOKUP($A213,'[1]2. Child Protection'!$B$8:$BG$226,'[1]2. Child Protection'!N$1,FALSE))</f>
        <v/>
      </c>
      <c r="R213" s="18" t="str">
        <f>IF(VLOOKUP($A213,'[1]2. Child Protection'!$B$8:$BG$226,'[1]2. Child Protection'!O$1,FALSE)=G213,"",VLOOKUP($A213,'[1]2. Child Protection'!$B$8:$BG$226,'[1]2. Child Protection'!O$1,FALSE))</f>
        <v/>
      </c>
      <c r="S213" s="18" t="str">
        <f>IF(VLOOKUP($A213,'[1]2. Child Protection'!$B$8:$BG$226,'[1]2. Child Protection'!P$1,FALSE)=H213,"",VLOOKUP($A213,'[1]2. Child Protection'!$B$8:$BG$226,'[1]2. Child Protection'!P$1,FALSE)-H213)</f>
        <v/>
      </c>
      <c r="T213" s="18" t="str">
        <f>IF(VLOOKUP($A213,'[1]2. Child Protection'!$B$8:$BG$226,'[1]2. Child Protection'!Q$1,FALSE)=I213,"",VLOOKUP($A213,'[1]2. Child Protection'!$B$8:$BG$226,'[1]2. Child Protection'!Q$1,FALSE))</f>
        <v/>
      </c>
      <c r="U213" s="18" t="str">
        <f>IF(VLOOKUP($A213,'[1]2. Child Protection'!$B$8:$BG$226,'[1]2. Child Protection'!R$1,FALSE)=J213,"",VLOOKUP($A213,'[1]2. Child Protection'!$B$8:$BG$226,'[1]2. Child Protection'!R$1,FALSE))</f>
        <v/>
      </c>
      <c r="V213" s="18" t="str">
        <f>IF(VLOOKUP($A213,'[1]2. Child Protection'!$B$8:$BG$226,'[1]2. Child Protection'!S$1,FALSE)=K213,"",VLOOKUP($A213,'[1]2. Child Protection'!$B$8:$BG$226,'[1]2. Child Protection'!S$1,FALSE))</f>
        <v/>
      </c>
      <c r="W213" s="2" t="b">
        <f t="shared" si="3"/>
        <v>1</v>
      </c>
      <c r="X213" s="1" t="s">
        <v>316</v>
      </c>
      <c r="Y213" s="56">
        <v>5.2</v>
      </c>
      <c r="Z213" s="57"/>
      <c r="AA213" s="56">
        <v>29</v>
      </c>
      <c r="AB213" s="57"/>
      <c r="AC213" s="58" t="s">
        <v>78</v>
      </c>
      <c r="AD213" s="58" t="s">
        <v>79</v>
      </c>
      <c r="AE213" s="56">
        <v>2.8</v>
      </c>
      <c r="AF213" s="57"/>
      <c r="AG213" s="58" t="s">
        <v>78</v>
      </c>
      <c r="AH213" s="58" t="s">
        <v>79</v>
      </c>
    </row>
    <row r="214" spans="1:34" x14ac:dyDescent="0.15">
      <c r="A214" s="2" t="s">
        <v>317</v>
      </c>
      <c r="B214" s="54">
        <v>5.4180000000000001</v>
      </c>
      <c r="C214" s="48"/>
      <c r="D214" s="54">
        <v>33.658000000000001</v>
      </c>
      <c r="E214" s="48"/>
      <c r="F214" s="55" t="s">
        <v>45</v>
      </c>
      <c r="G214" s="55" t="s">
        <v>46</v>
      </c>
      <c r="H214" s="54">
        <v>1.9</v>
      </c>
      <c r="I214" s="48"/>
      <c r="J214" s="55" t="s">
        <v>45</v>
      </c>
      <c r="K214" s="55" t="s">
        <v>46</v>
      </c>
      <c r="M214" s="18" t="str">
        <f>IF(VLOOKUP($A214,'[1]2. Child Protection'!$B$8:$BG$226,'[1]2. Child Protection'!J$1,FALSE)=B214,"",VLOOKUP($A214,'[1]2. Child Protection'!$B$8:$BG$226,'[1]2. Child Protection'!J$1,FALSE)-B214)</f>
        <v/>
      </c>
      <c r="N214" s="18" t="str">
        <f>IF(VLOOKUP($A214,'[1]2. Child Protection'!$B$8:$BG$226,'[1]2. Child Protection'!K$1,FALSE)=C214,"",VLOOKUP($A214,'[1]2. Child Protection'!$B$8:$BG$226,'[1]2. Child Protection'!K$1,FALSE))</f>
        <v/>
      </c>
      <c r="O214" s="18" t="str">
        <f>IF(VLOOKUP($A214,'[1]2. Child Protection'!$B$8:$BG$226,'[1]2. Child Protection'!L$1,FALSE)=D214,"",VLOOKUP($A214,'[1]2. Child Protection'!$B$8:$BG$226,'[1]2. Child Protection'!L$1,FALSE)-D214)</f>
        <v/>
      </c>
      <c r="P214" s="18" t="str">
        <f>IF(VLOOKUP($A214,'[1]2. Child Protection'!$B$8:$BG$226,'[1]2. Child Protection'!M$1,FALSE)=E214,"",VLOOKUP($A214,'[1]2. Child Protection'!$B$8:$BG$226,'[1]2. Child Protection'!M$1,FALSE))</f>
        <v/>
      </c>
      <c r="Q214" s="18" t="str">
        <f>IF(VLOOKUP($A214,'[1]2. Child Protection'!$B$8:$BG$226,'[1]2. Child Protection'!N$1,FALSE)=F214,"",VLOOKUP($A214,'[1]2. Child Protection'!$B$8:$BG$226,'[1]2. Child Protection'!N$1,FALSE))</f>
        <v/>
      </c>
      <c r="R214" s="18" t="str">
        <f>IF(VLOOKUP($A214,'[1]2. Child Protection'!$B$8:$BG$226,'[1]2. Child Protection'!O$1,FALSE)=G214,"",VLOOKUP($A214,'[1]2. Child Protection'!$B$8:$BG$226,'[1]2. Child Protection'!O$1,FALSE))</f>
        <v/>
      </c>
      <c r="S214" s="18" t="str">
        <f>IF(VLOOKUP($A214,'[1]2. Child Protection'!$B$8:$BG$226,'[1]2. Child Protection'!P$1,FALSE)=H214,"",VLOOKUP($A214,'[1]2. Child Protection'!$B$8:$BG$226,'[1]2. Child Protection'!P$1,FALSE)-H214)</f>
        <v/>
      </c>
      <c r="T214" s="18" t="str">
        <f>IF(VLOOKUP($A214,'[1]2. Child Protection'!$B$8:$BG$226,'[1]2. Child Protection'!Q$1,FALSE)=I214,"",VLOOKUP($A214,'[1]2. Child Protection'!$B$8:$BG$226,'[1]2. Child Protection'!Q$1,FALSE))</f>
        <v/>
      </c>
      <c r="U214" s="18" t="str">
        <f>IF(VLOOKUP($A214,'[1]2. Child Protection'!$B$8:$BG$226,'[1]2. Child Protection'!R$1,FALSE)=J214,"",VLOOKUP($A214,'[1]2. Child Protection'!$B$8:$BG$226,'[1]2. Child Protection'!R$1,FALSE))</f>
        <v/>
      </c>
      <c r="V214" s="18" t="str">
        <f>IF(VLOOKUP($A214,'[1]2. Child Protection'!$B$8:$BG$226,'[1]2. Child Protection'!S$1,FALSE)=K214,"",VLOOKUP($A214,'[1]2. Child Protection'!$B$8:$BG$226,'[1]2. Child Protection'!S$1,FALSE))</f>
        <v/>
      </c>
      <c r="W214" s="2" t="b">
        <f t="shared" si="3"/>
        <v>1</v>
      </c>
      <c r="X214" s="1" t="s">
        <v>317</v>
      </c>
      <c r="Y214" s="56">
        <v>5.4</v>
      </c>
      <c r="Z214" s="57"/>
      <c r="AA214" s="56">
        <v>33.700000000000003</v>
      </c>
      <c r="AB214" s="57"/>
      <c r="AC214" s="58" t="s">
        <v>45</v>
      </c>
      <c r="AD214" s="58" t="s">
        <v>46</v>
      </c>
      <c r="AE214" s="56">
        <v>1.9</v>
      </c>
      <c r="AF214" s="57"/>
      <c r="AG214" s="58" t="s">
        <v>45</v>
      </c>
      <c r="AH214" s="58" t="s">
        <v>46</v>
      </c>
    </row>
    <row r="215" spans="1:34" x14ac:dyDescent="0.15">
      <c r="A215" s="13"/>
      <c r="B215" s="48"/>
      <c r="C215" s="48"/>
      <c r="D215" s="48"/>
      <c r="E215" s="48"/>
      <c r="F215" s="48"/>
      <c r="G215" s="48"/>
      <c r="H215" s="48"/>
      <c r="I215" s="48"/>
      <c r="J215" s="48"/>
      <c r="K215" s="48"/>
      <c r="M215" s="18" t="e">
        <f>IF(VLOOKUP($A215,'[1]2. Child Protection'!$B$8:$BG$226,'[1]2. Child Protection'!J$1,FALSE)=B215,"",VLOOKUP($A215,'[1]2. Child Protection'!$B$8:$BG$226,'[1]2. Child Protection'!J$1,FALSE)-B215)</f>
        <v>#N/A</v>
      </c>
      <c r="N215" s="18" t="e">
        <f>IF(VLOOKUP($A215,'[1]2. Child Protection'!$B$8:$BG$226,'[1]2. Child Protection'!K$1,FALSE)=C215,"",VLOOKUP($A215,'[1]2. Child Protection'!$B$8:$BG$226,'[1]2. Child Protection'!K$1,FALSE))</f>
        <v>#N/A</v>
      </c>
      <c r="O215" s="18" t="e">
        <f>IF(VLOOKUP($A215,'[1]2. Child Protection'!$B$8:$BG$226,'[1]2. Child Protection'!L$1,FALSE)=D215,"",VLOOKUP($A215,'[1]2. Child Protection'!$B$8:$BG$226,'[1]2. Child Protection'!L$1,FALSE)-D215)</f>
        <v>#N/A</v>
      </c>
      <c r="P215" s="18" t="e">
        <f>IF(VLOOKUP($A215,'[1]2. Child Protection'!$B$8:$BG$226,'[1]2. Child Protection'!M$1,FALSE)=E215,"",VLOOKUP($A215,'[1]2. Child Protection'!$B$8:$BG$226,'[1]2. Child Protection'!M$1,FALSE))</f>
        <v>#N/A</v>
      </c>
      <c r="Q215" s="18" t="e">
        <f>IF(VLOOKUP($A215,'[1]2. Child Protection'!$B$8:$BG$226,'[1]2. Child Protection'!N$1,FALSE)=F215,"",VLOOKUP($A215,'[1]2. Child Protection'!$B$8:$BG$226,'[1]2. Child Protection'!N$1,FALSE))</f>
        <v>#N/A</v>
      </c>
      <c r="R215" s="18" t="e">
        <f>IF(VLOOKUP($A215,'[1]2. Child Protection'!$B$8:$BG$226,'[1]2. Child Protection'!O$1,FALSE)=G215,"",VLOOKUP($A215,'[1]2. Child Protection'!$B$8:$BG$226,'[1]2. Child Protection'!O$1,FALSE))</f>
        <v>#N/A</v>
      </c>
      <c r="S215" s="18" t="e">
        <f>IF(VLOOKUP($A215,'[1]2. Child Protection'!$B$8:$BG$226,'[1]2. Child Protection'!P$1,FALSE)=H215,"",VLOOKUP($A215,'[1]2. Child Protection'!$B$8:$BG$226,'[1]2. Child Protection'!P$1,FALSE)-H215)</f>
        <v>#N/A</v>
      </c>
      <c r="T215" s="18" t="e">
        <f>IF(VLOOKUP($A215,'[1]2. Child Protection'!$B$8:$BG$226,'[1]2. Child Protection'!Q$1,FALSE)=I215,"",VLOOKUP($A215,'[1]2. Child Protection'!$B$8:$BG$226,'[1]2. Child Protection'!Q$1,FALSE))</f>
        <v>#N/A</v>
      </c>
      <c r="U215" s="18" t="e">
        <f>IF(VLOOKUP($A215,'[1]2. Child Protection'!$B$8:$BG$226,'[1]2. Child Protection'!R$1,FALSE)=J215,"",VLOOKUP($A215,'[1]2. Child Protection'!$B$8:$BG$226,'[1]2. Child Protection'!R$1,FALSE))</f>
        <v>#N/A</v>
      </c>
      <c r="V215" s="18" t="e">
        <f>IF(VLOOKUP($A215,'[1]2. Child Protection'!$B$8:$BG$226,'[1]2. Child Protection'!S$1,FALSE)=K215,"",VLOOKUP($A215,'[1]2. Child Protection'!$B$8:$BG$226,'[1]2. Child Protection'!S$1,FALSE))</f>
        <v>#N/A</v>
      </c>
      <c r="W215" s="2" t="b">
        <f t="shared" si="3"/>
        <v>1</v>
      </c>
      <c r="X215" s="60"/>
      <c r="Y215" s="57"/>
      <c r="Z215" s="57"/>
      <c r="AA215" s="57"/>
      <c r="AB215" s="57"/>
      <c r="AC215" s="57"/>
      <c r="AD215" s="57"/>
      <c r="AE215" s="57"/>
      <c r="AF215" s="57"/>
      <c r="AG215" s="57"/>
      <c r="AH215" s="57"/>
    </row>
    <row r="216" spans="1:34" x14ac:dyDescent="0.15">
      <c r="A216" s="6" t="s">
        <v>318</v>
      </c>
      <c r="B216" s="48"/>
      <c r="C216" s="48"/>
      <c r="D216" s="48"/>
      <c r="E216" s="48"/>
      <c r="F216" s="48"/>
      <c r="G216" s="48"/>
      <c r="H216" s="48"/>
      <c r="I216" s="48"/>
      <c r="J216" s="48"/>
      <c r="K216" s="48"/>
      <c r="M216" s="18" t="str">
        <f>IF(VLOOKUP($A216,'[1]2. Child Protection'!$B$8:$BG$226,'[1]2. Child Protection'!J$1,FALSE)=B216,"",VLOOKUP($A216,'[1]2. Child Protection'!$B$8:$BG$226,'[1]2. Child Protection'!J$1,FALSE)-B216)</f>
        <v/>
      </c>
      <c r="N216" s="18" t="str">
        <f>IF(VLOOKUP($A216,'[1]2. Child Protection'!$B$8:$BG$226,'[1]2. Child Protection'!K$1,FALSE)=C216,"",VLOOKUP($A216,'[1]2. Child Protection'!$B$8:$BG$226,'[1]2. Child Protection'!K$1,FALSE))</f>
        <v/>
      </c>
      <c r="O216" s="18" t="str">
        <f>IF(VLOOKUP($A216,'[1]2. Child Protection'!$B$8:$BG$226,'[1]2. Child Protection'!L$1,FALSE)=D216,"",VLOOKUP($A216,'[1]2. Child Protection'!$B$8:$BG$226,'[1]2. Child Protection'!L$1,FALSE)-D216)</f>
        <v/>
      </c>
      <c r="P216" s="18" t="str">
        <f>IF(VLOOKUP($A216,'[1]2. Child Protection'!$B$8:$BG$226,'[1]2. Child Protection'!M$1,FALSE)=E216,"",VLOOKUP($A216,'[1]2. Child Protection'!$B$8:$BG$226,'[1]2. Child Protection'!M$1,FALSE))</f>
        <v/>
      </c>
      <c r="Q216" s="18" t="str">
        <f>IF(VLOOKUP($A216,'[1]2. Child Protection'!$B$8:$BG$226,'[1]2. Child Protection'!N$1,FALSE)=F216,"",VLOOKUP($A216,'[1]2. Child Protection'!$B$8:$BG$226,'[1]2. Child Protection'!N$1,FALSE))</f>
        <v/>
      </c>
      <c r="R216" s="18" t="str">
        <f>IF(VLOOKUP($A216,'[1]2. Child Protection'!$B$8:$BG$226,'[1]2. Child Protection'!O$1,FALSE)=G216,"",VLOOKUP($A216,'[1]2. Child Protection'!$B$8:$BG$226,'[1]2. Child Protection'!O$1,FALSE))</f>
        <v/>
      </c>
      <c r="S216" s="18" t="str">
        <f>IF(VLOOKUP($A216,'[1]2. Child Protection'!$B$8:$BG$226,'[1]2. Child Protection'!P$1,FALSE)=H216,"",VLOOKUP($A216,'[1]2. Child Protection'!$B$8:$BG$226,'[1]2. Child Protection'!P$1,FALSE)-H216)</f>
        <v/>
      </c>
      <c r="T216" s="18" t="str">
        <f>IF(VLOOKUP($A216,'[1]2. Child Protection'!$B$8:$BG$226,'[1]2. Child Protection'!Q$1,FALSE)=I216,"",VLOOKUP($A216,'[1]2. Child Protection'!$B$8:$BG$226,'[1]2. Child Protection'!Q$1,FALSE))</f>
        <v/>
      </c>
      <c r="U216" s="18" t="str">
        <f>IF(VLOOKUP($A216,'[1]2. Child Protection'!$B$8:$BG$226,'[1]2. Child Protection'!R$1,FALSE)=J216,"",VLOOKUP($A216,'[1]2. Child Protection'!$B$8:$BG$226,'[1]2. Child Protection'!R$1,FALSE))</f>
        <v/>
      </c>
      <c r="V216" s="18" t="str">
        <f>IF(VLOOKUP($A216,'[1]2. Child Protection'!$B$8:$BG$226,'[1]2. Child Protection'!S$1,FALSE)=K216,"",VLOOKUP($A216,'[1]2. Child Protection'!$B$8:$BG$226,'[1]2. Child Protection'!S$1,FALSE))</f>
        <v/>
      </c>
      <c r="W216" s="2" t="b">
        <f t="shared" si="3"/>
        <v>1</v>
      </c>
      <c r="X216" s="61" t="s">
        <v>318</v>
      </c>
      <c r="Y216" s="62"/>
      <c r="Z216" s="62"/>
      <c r="AA216" s="62"/>
      <c r="AB216" s="62"/>
      <c r="AC216" s="62"/>
      <c r="AD216" s="62"/>
      <c r="AE216" s="62"/>
      <c r="AF216" s="62"/>
      <c r="AG216" s="62"/>
      <c r="AH216" s="63"/>
    </row>
    <row r="217" spans="1:34" x14ac:dyDescent="0.15">
      <c r="A217" s="7" t="s">
        <v>319</v>
      </c>
      <c r="B217" s="54">
        <v>0.93500000000000005</v>
      </c>
      <c r="C217" s="48"/>
      <c r="D217" s="54">
        <v>8.2479999999999993</v>
      </c>
      <c r="E217" s="48"/>
      <c r="F217" s="55" t="s">
        <v>320</v>
      </c>
      <c r="G217" s="55" t="s">
        <v>321</v>
      </c>
      <c r="H217" s="54">
        <v>1.373</v>
      </c>
      <c r="I217" s="48"/>
      <c r="J217" s="55" t="s">
        <v>322</v>
      </c>
      <c r="K217" s="55" t="s">
        <v>321</v>
      </c>
      <c r="M217" s="18" t="str">
        <f>IF(VLOOKUP($A217,'[1]2. Child Protection'!$B$8:$BG$226,'[1]2. Child Protection'!J$1,FALSE)=B217,"",VLOOKUP($A217,'[1]2. Child Protection'!$B$8:$BG$226,'[1]2. Child Protection'!J$1,FALSE)-B217)</f>
        <v/>
      </c>
      <c r="N217" s="18" t="str">
        <f>IF(VLOOKUP($A217,'[1]2. Child Protection'!$B$8:$BG$226,'[1]2. Child Protection'!K$1,FALSE)=C217,"",VLOOKUP($A217,'[1]2. Child Protection'!$B$8:$BG$226,'[1]2. Child Protection'!K$1,FALSE))</f>
        <v/>
      </c>
      <c r="O217" s="18" t="str">
        <f>IF(VLOOKUP($A217,'[1]2. Child Protection'!$B$8:$BG$226,'[1]2. Child Protection'!L$1,FALSE)=D217,"",VLOOKUP($A217,'[1]2. Child Protection'!$B$8:$BG$226,'[1]2. Child Protection'!L$1,FALSE)-D217)</f>
        <v/>
      </c>
      <c r="P217" s="18" t="str">
        <f>IF(VLOOKUP($A217,'[1]2. Child Protection'!$B$8:$BG$226,'[1]2. Child Protection'!M$1,FALSE)=E217,"",VLOOKUP($A217,'[1]2. Child Protection'!$B$8:$BG$226,'[1]2. Child Protection'!M$1,FALSE))</f>
        <v/>
      </c>
      <c r="Q217" s="18" t="str">
        <f>IF(VLOOKUP($A217,'[1]2. Child Protection'!$B$8:$BG$226,'[1]2. Child Protection'!N$1,FALSE)=F217,"",VLOOKUP($A217,'[1]2. Child Protection'!$B$8:$BG$226,'[1]2. Child Protection'!N$1,FALSE))</f>
        <v/>
      </c>
      <c r="R217" s="18" t="str">
        <f>IF(VLOOKUP($A217,'[1]2. Child Protection'!$B$8:$BG$226,'[1]2. Child Protection'!O$1,FALSE)=G217,"",VLOOKUP($A217,'[1]2. Child Protection'!$B$8:$BG$226,'[1]2. Child Protection'!O$1,FALSE))</f>
        <v/>
      </c>
      <c r="S217" s="18" t="str">
        <f>IF(VLOOKUP($A217,'[1]2. Child Protection'!$B$8:$BG$226,'[1]2. Child Protection'!P$1,FALSE)=H217,"",VLOOKUP($A217,'[1]2. Child Protection'!$B$8:$BG$226,'[1]2. Child Protection'!P$1,FALSE)-H217)</f>
        <v/>
      </c>
      <c r="T217" s="18" t="str">
        <f>IF(VLOOKUP($A217,'[1]2. Child Protection'!$B$8:$BG$226,'[1]2. Child Protection'!Q$1,FALSE)=I217,"",VLOOKUP($A217,'[1]2. Child Protection'!$B$8:$BG$226,'[1]2. Child Protection'!Q$1,FALSE))</f>
        <v/>
      </c>
      <c r="U217" s="18" t="str">
        <f>IF(VLOOKUP($A217,'[1]2. Child Protection'!$B$8:$BG$226,'[1]2. Child Protection'!R$1,FALSE)=J217,"",VLOOKUP($A217,'[1]2. Child Protection'!$B$8:$BG$226,'[1]2. Child Protection'!R$1,FALSE))</f>
        <v/>
      </c>
      <c r="V217" s="18" t="str">
        <f>IF(VLOOKUP($A217,'[1]2. Child Protection'!$B$8:$BG$226,'[1]2. Child Protection'!S$1,FALSE)=K217,"",VLOOKUP($A217,'[1]2. Child Protection'!$B$8:$BG$226,'[1]2. Child Protection'!S$1,FALSE))</f>
        <v/>
      </c>
      <c r="W217" s="2" t="b">
        <f t="shared" si="3"/>
        <v>1</v>
      </c>
      <c r="X217" s="64" t="s">
        <v>319</v>
      </c>
      <c r="Y217" s="56">
        <v>0.93</v>
      </c>
      <c r="Z217" s="57"/>
      <c r="AA217" s="56">
        <v>7.2</v>
      </c>
      <c r="AB217" s="57"/>
      <c r="AC217" s="58" t="s">
        <v>322</v>
      </c>
      <c r="AD217" s="58"/>
      <c r="AE217" s="56">
        <v>0.74</v>
      </c>
      <c r="AF217" s="57"/>
      <c r="AG217" s="58" t="s">
        <v>322</v>
      </c>
      <c r="AH217" s="65"/>
    </row>
    <row r="218" spans="1:34" x14ac:dyDescent="0.15">
      <c r="A218" s="7" t="s">
        <v>323</v>
      </c>
      <c r="B218" s="55" t="s">
        <v>22</v>
      </c>
      <c r="C218" s="48"/>
      <c r="D218" s="54">
        <v>7.0309999999999997</v>
      </c>
      <c r="E218" s="48"/>
      <c r="F218" s="55" t="s">
        <v>320</v>
      </c>
      <c r="G218" s="55" t="s">
        <v>321</v>
      </c>
      <c r="H218" s="55" t="s">
        <v>22</v>
      </c>
      <c r="I218" s="48"/>
      <c r="J218" s="48"/>
      <c r="K218" s="48"/>
      <c r="M218" s="18" t="str">
        <f>IF(VLOOKUP($A218,'[1]2. Child Protection'!$B$8:$BG$226,'[1]2. Child Protection'!J$1,FALSE)=B218,"",VLOOKUP($A218,'[1]2. Child Protection'!$B$8:$BG$226,'[1]2. Child Protection'!J$1,FALSE)-B218)</f>
        <v/>
      </c>
      <c r="N218" s="18" t="str">
        <f>IF(VLOOKUP($A218,'[1]2. Child Protection'!$B$8:$BG$226,'[1]2. Child Protection'!K$1,FALSE)=C218,"",VLOOKUP($A218,'[1]2. Child Protection'!$B$8:$BG$226,'[1]2. Child Protection'!K$1,FALSE))</f>
        <v/>
      </c>
      <c r="O218" s="18" t="str">
        <f>IF(VLOOKUP($A218,'[1]2. Child Protection'!$B$8:$BG$226,'[1]2. Child Protection'!L$1,FALSE)=D218,"",VLOOKUP($A218,'[1]2. Child Protection'!$B$8:$BG$226,'[1]2. Child Protection'!L$1,FALSE)-D218)</f>
        <v/>
      </c>
      <c r="P218" s="18" t="str">
        <f>IF(VLOOKUP($A218,'[1]2. Child Protection'!$B$8:$BG$226,'[1]2. Child Protection'!M$1,FALSE)=E218,"",VLOOKUP($A218,'[1]2. Child Protection'!$B$8:$BG$226,'[1]2. Child Protection'!M$1,FALSE))</f>
        <v/>
      </c>
      <c r="Q218" s="18" t="str">
        <f>IF(VLOOKUP($A218,'[1]2. Child Protection'!$B$8:$BG$226,'[1]2. Child Protection'!N$1,FALSE)=F218,"",VLOOKUP($A218,'[1]2. Child Protection'!$B$8:$BG$226,'[1]2. Child Protection'!N$1,FALSE))</f>
        <v/>
      </c>
      <c r="R218" s="18" t="str">
        <f>IF(VLOOKUP($A218,'[1]2. Child Protection'!$B$8:$BG$226,'[1]2. Child Protection'!O$1,FALSE)=G218,"",VLOOKUP($A218,'[1]2. Child Protection'!$B$8:$BG$226,'[1]2. Child Protection'!O$1,FALSE))</f>
        <v/>
      </c>
      <c r="S218" s="18" t="str">
        <f>IF(VLOOKUP($A218,'[1]2. Child Protection'!$B$8:$BG$226,'[1]2. Child Protection'!P$1,FALSE)=H218,"",VLOOKUP($A218,'[1]2. Child Protection'!$B$8:$BG$226,'[1]2. Child Protection'!P$1,FALSE)-H218)</f>
        <v/>
      </c>
      <c r="T218" s="18" t="str">
        <f>IF(VLOOKUP($A218,'[1]2. Child Protection'!$B$8:$BG$226,'[1]2. Child Protection'!Q$1,FALSE)=I218,"",VLOOKUP($A218,'[1]2. Child Protection'!$B$8:$BG$226,'[1]2. Child Protection'!Q$1,FALSE))</f>
        <v/>
      </c>
      <c r="U218" s="18" t="str">
        <f>IF(VLOOKUP($A218,'[1]2. Child Protection'!$B$8:$BG$226,'[1]2. Child Protection'!R$1,FALSE)=J218,"",VLOOKUP($A218,'[1]2. Child Protection'!$B$8:$BG$226,'[1]2. Child Protection'!R$1,FALSE))</f>
        <v/>
      </c>
      <c r="V218" s="18" t="str">
        <f>IF(VLOOKUP($A218,'[1]2. Child Protection'!$B$8:$BG$226,'[1]2. Child Protection'!S$1,FALSE)=K218,"",VLOOKUP($A218,'[1]2. Child Protection'!$B$8:$BG$226,'[1]2. Child Protection'!S$1,FALSE))</f>
        <v/>
      </c>
      <c r="W218" s="2" t="b">
        <f t="shared" si="3"/>
        <v>0</v>
      </c>
      <c r="X218" s="66" t="s">
        <v>323</v>
      </c>
      <c r="Y218" s="58" t="s">
        <v>22</v>
      </c>
      <c r="Z218" s="57"/>
      <c r="AA218" s="58" t="s">
        <v>22</v>
      </c>
      <c r="AB218" s="57"/>
      <c r="AC218" s="57"/>
      <c r="AD218" s="57"/>
      <c r="AE218" s="56">
        <v>0.04</v>
      </c>
      <c r="AF218" s="57"/>
      <c r="AG218" s="58" t="s">
        <v>322</v>
      </c>
      <c r="AH218" s="65"/>
    </row>
    <row r="219" spans="1:34" x14ac:dyDescent="0.15">
      <c r="A219" s="8" t="s">
        <v>324</v>
      </c>
      <c r="B219" s="54">
        <v>0.81899999999999995</v>
      </c>
      <c r="C219" s="48"/>
      <c r="D219" s="54">
        <v>8.9420000000000002</v>
      </c>
      <c r="E219" s="48"/>
      <c r="F219" s="55" t="s">
        <v>320</v>
      </c>
      <c r="G219" s="55" t="s">
        <v>321</v>
      </c>
      <c r="H219" s="55" t="s">
        <v>22</v>
      </c>
      <c r="I219" s="48"/>
      <c r="J219" s="48"/>
      <c r="K219" s="48"/>
      <c r="M219" s="18" t="str">
        <f>IF(VLOOKUP($A219,'[1]2. Child Protection'!$B$8:$BG$226,'[1]2. Child Protection'!J$1,FALSE)=B219,"",VLOOKUP($A219,'[1]2. Child Protection'!$B$8:$BG$226,'[1]2. Child Protection'!J$1,FALSE)-B219)</f>
        <v/>
      </c>
      <c r="N219" s="18" t="str">
        <f>IF(VLOOKUP($A219,'[1]2. Child Protection'!$B$8:$BG$226,'[1]2. Child Protection'!K$1,FALSE)=C219,"",VLOOKUP($A219,'[1]2. Child Protection'!$B$8:$BG$226,'[1]2. Child Protection'!K$1,FALSE))</f>
        <v/>
      </c>
      <c r="O219" s="18" t="str">
        <f>IF(VLOOKUP($A219,'[1]2. Child Protection'!$B$8:$BG$226,'[1]2. Child Protection'!L$1,FALSE)=D219,"",VLOOKUP($A219,'[1]2. Child Protection'!$B$8:$BG$226,'[1]2. Child Protection'!L$1,FALSE)-D219)</f>
        <v/>
      </c>
      <c r="P219" s="18" t="str">
        <f>IF(VLOOKUP($A219,'[1]2. Child Protection'!$B$8:$BG$226,'[1]2. Child Protection'!M$1,FALSE)=E219,"",VLOOKUP($A219,'[1]2. Child Protection'!$B$8:$BG$226,'[1]2. Child Protection'!M$1,FALSE))</f>
        <v/>
      </c>
      <c r="Q219" s="18" t="str">
        <f>IF(VLOOKUP($A219,'[1]2. Child Protection'!$B$8:$BG$226,'[1]2. Child Protection'!N$1,FALSE)=F219,"",VLOOKUP($A219,'[1]2. Child Protection'!$B$8:$BG$226,'[1]2. Child Protection'!N$1,FALSE))</f>
        <v/>
      </c>
      <c r="R219" s="18" t="str">
        <f>IF(VLOOKUP($A219,'[1]2. Child Protection'!$B$8:$BG$226,'[1]2. Child Protection'!O$1,FALSE)=G219,"",VLOOKUP($A219,'[1]2. Child Protection'!$B$8:$BG$226,'[1]2. Child Protection'!O$1,FALSE))</f>
        <v/>
      </c>
      <c r="S219" s="18" t="str">
        <f>IF(VLOOKUP($A219,'[1]2. Child Protection'!$B$8:$BG$226,'[1]2. Child Protection'!P$1,FALSE)=H219,"",VLOOKUP($A219,'[1]2. Child Protection'!$B$8:$BG$226,'[1]2. Child Protection'!P$1,FALSE)-H219)</f>
        <v/>
      </c>
      <c r="T219" s="18" t="str">
        <f>IF(VLOOKUP($A219,'[1]2. Child Protection'!$B$8:$BG$226,'[1]2. Child Protection'!Q$1,FALSE)=I219,"",VLOOKUP($A219,'[1]2. Child Protection'!$B$8:$BG$226,'[1]2. Child Protection'!Q$1,FALSE))</f>
        <v/>
      </c>
      <c r="U219" s="18" t="str">
        <f>IF(VLOOKUP($A219,'[1]2. Child Protection'!$B$8:$BG$226,'[1]2. Child Protection'!R$1,FALSE)=J219,"",VLOOKUP($A219,'[1]2. Child Protection'!$B$8:$BG$226,'[1]2. Child Protection'!R$1,FALSE))</f>
        <v/>
      </c>
      <c r="V219" s="18" t="str">
        <f>IF(VLOOKUP($A219,'[1]2. Child Protection'!$B$8:$BG$226,'[1]2. Child Protection'!S$1,FALSE)=K219,"",VLOOKUP($A219,'[1]2. Child Protection'!$B$8:$BG$226,'[1]2. Child Protection'!S$1,FALSE))</f>
        <v/>
      </c>
      <c r="W219" s="2" t="b">
        <f t="shared" si="3"/>
        <v>0</v>
      </c>
      <c r="X219" s="67" t="s">
        <v>370</v>
      </c>
      <c r="Y219" s="56">
        <v>0.95</v>
      </c>
      <c r="Z219" s="57"/>
      <c r="AA219" s="56">
        <v>9.89</v>
      </c>
      <c r="AB219" s="57"/>
      <c r="AC219" s="58" t="s">
        <v>322</v>
      </c>
      <c r="AD219" s="58"/>
      <c r="AE219" s="58" t="s">
        <v>22</v>
      </c>
      <c r="AF219" s="57"/>
      <c r="AG219" s="57"/>
      <c r="AH219" s="68"/>
    </row>
    <row r="220" spans="1:34" x14ac:dyDescent="0.15">
      <c r="A220" s="8" t="s">
        <v>325</v>
      </c>
      <c r="B220" s="55" t="s">
        <v>22</v>
      </c>
      <c r="C220" s="48"/>
      <c r="D220" s="55" t="s">
        <v>22</v>
      </c>
      <c r="E220" s="48"/>
      <c r="F220" s="48"/>
      <c r="G220" s="48"/>
      <c r="H220" s="55" t="s">
        <v>22</v>
      </c>
      <c r="I220" s="48"/>
      <c r="J220" s="48"/>
      <c r="K220" s="48"/>
      <c r="M220" s="18" t="str">
        <f>IF(VLOOKUP($A220,'[1]2. Child Protection'!$B$8:$BG$226,'[1]2. Child Protection'!J$1,FALSE)=B220,"",VLOOKUP($A220,'[1]2. Child Protection'!$B$8:$BG$226,'[1]2. Child Protection'!J$1,FALSE)-B220)</f>
        <v/>
      </c>
      <c r="N220" s="18" t="str">
        <f>IF(VLOOKUP($A220,'[1]2. Child Protection'!$B$8:$BG$226,'[1]2. Child Protection'!K$1,FALSE)=C220,"",VLOOKUP($A220,'[1]2. Child Protection'!$B$8:$BG$226,'[1]2. Child Protection'!K$1,FALSE))</f>
        <v/>
      </c>
      <c r="O220" s="18" t="str">
        <f>IF(VLOOKUP($A220,'[1]2. Child Protection'!$B$8:$BG$226,'[1]2. Child Protection'!L$1,FALSE)=D220,"",VLOOKUP($A220,'[1]2. Child Protection'!$B$8:$BG$226,'[1]2. Child Protection'!L$1,FALSE)-D220)</f>
        <v/>
      </c>
      <c r="P220" s="18" t="str">
        <f>IF(VLOOKUP($A220,'[1]2. Child Protection'!$B$8:$BG$226,'[1]2. Child Protection'!M$1,FALSE)=E220,"",VLOOKUP($A220,'[1]2. Child Protection'!$B$8:$BG$226,'[1]2. Child Protection'!M$1,FALSE))</f>
        <v/>
      </c>
      <c r="Q220" s="18" t="str">
        <f>IF(VLOOKUP($A220,'[1]2. Child Protection'!$B$8:$BG$226,'[1]2. Child Protection'!N$1,FALSE)=F220,"",VLOOKUP($A220,'[1]2. Child Protection'!$B$8:$BG$226,'[1]2. Child Protection'!N$1,FALSE))</f>
        <v/>
      </c>
      <c r="R220" s="18" t="str">
        <f>IF(VLOOKUP($A220,'[1]2. Child Protection'!$B$8:$BG$226,'[1]2. Child Protection'!O$1,FALSE)=G220,"",VLOOKUP($A220,'[1]2. Child Protection'!$B$8:$BG$226,'[1]2. Child Protection'!O$1,FALSE))</f>
        <v/>
      </c>
      <c r="S220" s="18" t="str">
        <f>IF(VLOOKUP($A220,'[1]2. Child Protection'!$B$8:$BG$226,'[1]2. Child Protection'!P$1,FALSE)=H220,"",VLOOKUP($A220,'[1]2. Child Protection'!$B$8:$BG$226,'[1]2. Child Protection'!P$1,FALSE)-H220)</f>
        <v/>
      </c>
      <c r="T220" s="18" t="str">
        <f>IF(VLOOKUP($A220,'[1]2. Child Protection'!$B$8:$BG$226,'[1]2. Child Protection'!Q$1,FALSE)=I220,"",VLOOKUP($A220,'[1]2. Child Protection'!$B$8:$BG$226,'[1]2. Child Protection'!Q$1,FALSE))</f>
        <v/>
      </c>
      <c r="U220" s="18" t="str">
        <f>IF(VLOOKUP($A220,'[1]2. Child Protection'!$B$8:$BG$226,'[1]2. Child Protection'!R$1,FALSE)=J220,"",VLOOKUP($A220,'[1]2. Child Protection'!$B$8:$BG$226,'[1]2. Child Protection'!R$1,FALSE))</f>
        <v/>
      </c>
      <c r="V220" s="18" t="str">
        <f>IF(VLOOKUP($A220,'[1]2. Child Protection'!$B$8:$BG$226,'[1]2. Child Protection'!S$1,FALSE)=K220,"",VLOOKUP($A220,'[1]2. Child Protection'!$B$8:$BG$226,'[1]2. Child Protection'!S$1,FALSE))</f>
        <v/>
      </c>
      <c r="W220" s="2" t="b">
        <f t="shared" si="3"/>
        <v>1</v>
      </c>
      <c r="X220" s="64" t="s">
        <v>325</v>
      </c>
      <c r="Y220" s="58" t="s">
        <v>22</v>
      </c>
      <c r="Z220" s="57"/>
      <c r="AA220" s="58" t="s">
        <v>22</v>
      </c>
      <c r="AB220" s="57"/>
      <c r="AC220" s="57"/>
      <c r="AD220" s="57"/>
      <c r="AE220" s="56">
        <v>0</v>
      </c>
      <c r="AF220" s="57"/>
      <c r="AG220" s="58" t="s">
        <v>322</v>
      </c>
      <c r="AH220" s="65"/>
    </row>
    <row r="221" spans="1:34" x14ac:dyDescent="0.15">
      <c r="A221" s="7" t="s">
        <v>326</v>
      </c>
      <c r="B221" s="54">
        <v>3.9929999999999999</v>
      </c>
      <c r="C221" s="48"/>
      <c r="D221" s="54">
        <v>21.236999999999998</v>
      </c>
      <c r="E221" s="48"/>
      <c r="F221" s="55" t="s">
        <v>320</v>
      </c>
      <c r="G221" s="55" t="s">
        <v>321</v>
      </c>
      <c r="H221" s="55" t="s">
        <v>22</v>
      </c>
      <c r="I221" s="48"/>
      <c r="J221" s="48"/>
      <c r="K221" s="48"/>
      <c r="M221" s="18" t="str">
        <f>IF(VLOOKUP($A221,'[1]2. Child Protection'!$B$8:$BG$226,'[1]2. Child Protection'!J$1,FALSE)=B221,"",VLOOKUP($A221,'[1]2. Child Protection'!$B$8:$BG$226,'[1]2. Child Protection'!J$1,FALSE)-B221)</f>
        <v/>
      </c>
      <c r="N221" s="18" t="str">
        <f>IF(VLOOKUP($A221,'[1]2. Child Protection'!$B$8:$BG$226,'[1]2. Child Protection'!K$1,FALSE)=C221,"",VLOOKUP($A221,'[1]2. Child Protection'!$B$8:$BG$226,'[1]2. Child Protection'!K$1,FALSE))</f>
        <v/>
      </c>
      <c r="O221" s="18" t="str">
        <f>IF(VLOOKUP($A221,'[1]2. Child Protection'!$B$8:$BG$226,'[1]2. Child Protection'!L$1,FALSE)=D221,"",VLOOKUP($A221,'[1]2. Child Protection'!$B$8:$BG$226,'[1]2. Child Protection'!L$1,FALSE)-D221)</f>
        <v/>
      </c>
      <c r="P221" s="18" t="str">
        <f>IF(VLOOKUP($A221,'[1]2. Child Protection'!$B$8:$BG$226,'[1]2. Child Protection'!M$1,FALSE)=E221,"",VLOOKUP($A221,'[1]2. Child Protection'!$B$8:$BG$226,'[1]2. Child Protection'!M$1,FALSE))</f>
        <v/>
      </c>
      <c r="Q221" s="18" t="str">
        <f>IF(VLOOKUP($A221,'[1]2. Child Protection'!$B$8:$BG$226,'[1]2. Child Protection'!N$1,FALSE)=F221,"",VLOOKUP($A221,'[1]2. Child Protection'!$B$8:$BG$226,'[1]2. Child Protection'!N$1,FALSE))</f>
        <v/>
      </c>
      <c r="R221" s="18" t="str">
        <f>IF(VLOOKUP($A221,'[1]2. Child Protection'!$B$8:$BG$226,'[1]2. Child Protection'!O$1,FALSE)=G221,"",VLOOKUP($A221,'[1]2. Child Protection'!$B$8:$BG$226,'[1]2. Child Protection'!O$1,FALSE))</f>
        <v/>
      </c>
      <c r="S221" s="18" t="str">
        <f>IF(VLOOKUP($A221,'[1]2. Child Protection'!$B$8:$BG$226,'[1]2. Child Protection'!P$1,FALSE)=H221,"",VLOOKUP($A221,'[1]2. Child Protection'!$B$8:$BG$226,'[1]2. Child Protection'!P$1,FALSE)-H221)</f>
        <v/>
      </c>
      <c r="T221" s="18" t="str">
        <f>IF(VLOOKUP($A221,'[1]2. Child Protection'!$B$8:$BG$226,'[1]2. Child Protection'!Q$1,FALSE)=I221,"",VLOOKUP($A221,'[1]2. Child Protection'!$B$8:$BG$226,'[1]2. Child Protection'!Q$1,FALSE))</f>
        <v/>
      </c>
      <c r="U221" s="18" t="str">
        <f>IF(VLOOKUP($A221,'[1]2. Child Protection'!$B$8:$BG$226,'[1]2. Child Protection'!R$1,FALSE)=J221,"",VLOOKUP($A221,'[1]2. Child Protection'!$B$8:$BG$226,'[1]2. Child Protection'!R$1,FALSE))</f>
        <v/>
      </c>
      <c r="V221" s="18" t="str">
        <f>IF(VLOOKUP($A221,'[1]2. Child Protection'!$B$8:$BG$226,'[1]2. Child Protection'!S$1,FALSE)=K221,"",VLOOKUP($A221,'[1]2. Child Protection'!$B$8:$BG$226,'[1]2. Child Protection'!S$1,FALSE))</f>
        <v/>
      </c>
      <c r="W221" s="2" t="b">
        <f t="shared" si="3"/>
        <v>0</v>
      </c>
      <c r="X221" s="64" t="s">
        <v>326</v>
      </c>
      <c r="Y221" s="56">
        <v>3.99</v>
      </c>
      <c r="Z221" s="57"/>
      <c r="AA221" s="56">
        <v>21.25</v>
      </c>
      <c r="AB221" s="57"/>
      <c r="AC221" s="58" t="s">
        <v>322</v>
      </c>
      <c r="AD221" s="58"/>
      <c r="AE221" s="58" t="s">
        <v>22</v>
      </c>
      <c r="AF221" s="57"/>
      <c r="AG221" s="57"/>
      <c r="AH221" s="68"/>
    </row>
    <row r="222" spans="1:34" x14ac:dyDescent="0.15">
      <c r="A222" s="7" t="s">
        <v>327</v>
      </c>
      <c r="B222" s="55">
        <v>2.3849999999999998</v>
      </c>
      <c r="C222" s="48"/>
      <c r="D222" s="55">
        <v>15.757</v>
      </c>
      <c r="E222" s="48"/>
      <c r="F222" s="48" t="s">
        <v>328</v>
      </c>
      <c r="G222" s="48" t="s">
        <v>321</v>
      </c>
      <c r="H222" s="55" t="s">
        <v>22</v>
      </c>
      <c r="I222" s="48"/>
      <c r="J222" s="48"/>
      <c r="K222" s="48"/>
      <c r="M222" s="18" t="str">
        <f>IF(VLOOKUP($A222,'[1]2. Child Protection'!$B$8:$BG$226,'[1]2. Child Protection'!J$1,FALSE)=B222,"",VLOOKUP($A222,'[1]2. Child Protection'!$B$8:$BG$226,'[1]2. Child Protection'!J$1,FALSE)-B222)</f>
        <v/>
      </c>
      <c r="N222" s="18" t="str">
        <f>IF(VLOOKUP($A222,'[1]2. Child Protection'!$B$8:$BG$226,'[1]2. Child Protection'!K$1,FALSE)=C222,"",VLOOKUP($A222,'[1]2. Child Protection'!$B$8:$BG$226,'[1]2. Child Protection'!K$1,FALSE))</f>
        <v/>
      </c>
      <c r="O222" s="18" t="str">
        <f>IF(VLOOKUP($A222,'[1]2. Child Protection'!$B$8:$BG$226,'[1]2. Child Protection'!L$1,FALSE)=D222,"",VLOOKUP($A222,'[1]2. Child Protection'!$B$8:$BG$226,'[1]2. Child Protection'!L$1,FALSE)-D222)</f>
        <v/>
      </c>
      <c r="P222" s="18" t="str">
        <f>IF(VLOOKUP($A222,'[1]2. Child Protection'!$B$8:$BG$226,'[1]2. Child Protection'!M$1,FALSE)=E222,"",VLOOKUP($A222,'[1]2. Child Protection'!$B$8:$BG$226,'[1]2. Child Protection'!M$1,FALSE))</f>
        <v/>
      </c>
      <c r="Q222" s="18" t="str">
        <f>IF(VLOOKUP($A222,'[1]2. Child Protection'!$B$8:$BG$226,'[1]2. Child Protection'!N$1,FALSE)=F222,"",VLOOKUP($A222,'[1]2. Child Protection'!$B$8:$BG$226,'[1]2. Child Protection'!N$1,FALSE))</f>
        <v/>
      </c>
      <c r="R222" s="18" t="str">
        <f>IF(VLOOKUP($A222,'[1]2. Child Protection'!$B$8:$BG$226,'[1]2. Child Protection'!O$1,FALSE)=G222,"",VLOOKUP($A222,'[1]2. Child Protection'!$B$8:$BG$226,'[1]2. Child Protection'!O$1,FALSE))</f>
        <v/>
      </c>
      <c r="S222" s="18" t="str">
        <f>IF(VLOOKUP($A222,'[1]2. Child Protection'!$B$8:$BG$226,'[1]2. Child Protection'!P$1,FALSE)=H222,"",VLOOKUP($A222,'[1]2. Child Protection'!$B$8:$BG$226,'[1]2. Child Protection'!P$1,FALSE)-H222)</f>
        <v/>
      </c>
      <c r="T222" s="18" t="str">
        <f>IF(VLOOKUP($A222,'[1]2. Child Protection'!$B$8:$BG$226,'[1]2. Child Protection'!Q$1,FALSE)=I222,"",VLOOKUP($A222,'[1]2. Child Protection'!$B$8:$BG$226,'[1]2. Child Protection'!Q$1,FALSE))</f>
        <v/>
      </c>
      <c r="U222" s="18" t="str">
        <f>IF(VLOOKUP($A222,'[1]2. Child Protection'!$B$8:$BG$226,'[1]2. Child Protection'!R$1,FALSE)=J222,"",VLOOKUP($A222,'[1]2. Child Protection'!$B$8:$BG$226,'[1]2. Child Protection'!R$1,FALSE))</f>
        <v/>
      </c>
      <c r="V222" s="18" t="str">
        <f>IF(VLOOKUP($A222,'[1]2. Child Protection'!$B$8:$BG$226,'[1]2. Child Protection'!S$1,FALSE)=K222,"",VLOOKUP($A222,'[1]2. Child Protection'!$B$8:$BG$226,'[1]2. Child Protection'!S$1,FALSE))</f>
        <v/>
      </c>
      <c r="W222" s="2" t="b">
        <f t="shared" si="3"/>
        <v>0</v>
      </c>
      <c r="X222" s="64" t="s">
        <v>327</v>
      </c>
      <c r="Y222" s="58" t="s">
        <v>22</v>
      </c>
      <c r="Z222" s="57"/>
      <c r="AA222" s="58" t="s">
        <v>22</v>
      </c>
      <c r="AB222" s="57"/>
      <c r="AC222" s="57"/>
      <c r="AD222" s="57"/>
      <c r="AE222" s="58" t="s">
        <v>22</v>
      </c>
      <c r="AF222" s="57"/>
      <c r="AG222" s="57"/>
      <c r="AH222" s="68"/>
    </row>
    <row r="223" spans="1:34" x14ac:dyDescent="0.15">
      <c r="A223" s="45" t="s">
        <v>329</v>
      </c>
      <c r="B223" s="55" t="s">
        <v>22</v>
      </c>
      <c r="C223" s="48"/>
      <c r="D223" s="55" t="s">
        <v>22</v>
      </c>
      <c r="E223" s="48"/>
      <c r="F223" s="48"/>
      <c r="G223" s="48"/>
      <c r="H223" s="55" t="s">
        <v>22</v>
      </c>
      <c r="I223" s="48"/>
      <c r="J223" s="48"/>
      <c r="K223" s="48"/>
      <c r="M223" s="18" t="str">
        <f>IF(VLOOKUP($A223,'[1]2. Child Protection'!$B$8:$BG$226,'[1]2. Child Protection'!J$1,FALSE)=B223,"",VLOOKUP($A223,'[1]2. Child Protection'!$B$8:$BG$226,'[1]2. Child Protection'!J$1,FALSE)-B223)</f>
        <v/>
      </c>
      <c r="N223" s="18" t="str">
        <f>IF(VLOOKUP($A223,'[1]2. Child Protection'!$B$8:$BG$226,'[1]2. Child Protection'!K$1,FALSE)=C223,"",VLOOKUP($A223,'[1]2. Child Protection'!$B$8:$BG$226,'[1]2. Child Protection'!K$1,FALSE))</f>
        <v/>
      </c>
      <c r="O223" s="18" t="str">
        <f>IF(VLOOKUP($A223,'[1]2. Child Protection'!$B$8:$BG$226,'[1]2. Child Protection'!L$1,FALSE)=D223,"",VLOOKUP($A223,'[1]2. Child Protection'!$B$8:$BG$226,'[1]2. Child Protection'!L$1,FALSE)-D223)</f>
        <v/>
      </c>
      <c r="P223" s="18" t="str">
        <f>IF(VLOOKUP($A223,'[1]2. Child Protection'!$B$8:$BG$226,'[1]2. Child Protection'!M$1,FALSE)=E223,"",VLOOKUP($A223,'[1]2. Child Protection'!$B$8:$BG$226,'[1]2. Child Protection'!M$1,FALSE))</f>
        <v/>
      </c>
      <c r="Q223" s="18" t="str">
        <f>IF(VLOOKUP($A223,'[1]2. Child Protection'!$B$8:$BG$226,'[1]2. Child Protection'!N$1,FALSE)=F223,"",VLOOKUP($A223,'[1]2. Child Protection'!$B$8:$BG$226,'[1]2. Child Protection'!N$1,FALSE))</f>
        <v/>
      </c>
      <c r="R223" s="18" t="str">
        <f>IF(VLOOKUP($A223,'[1]2. Child Protection'!$B$8:$BG$226,'[1]2. Child Protection'!O$1,FALSE)=G223,"",VLOOKUP($A223,'[1]2. Child Protection'!$B$8:$BG$226,'[1]2. Child Protection'!O$1,FALSE))</f>
        <v/>
      </c>
      <c r="S223" s="18" t="str">
        <f>IF(VLOOKUP($A223,'[1]2. Child Protection'!$B$8:$BG$226,'[1]2. Child Protection'!P$1,FALSE)=H223,"",VLOOKUP($A223,'[1]2. Child Protection'!$B$8:$BG$226,'[1]2. Child Protection'!P$1,FALSE)-H223)</f>
        <v/>
      </c>
      <c r="T223" s="18" t="str">
        <f>IF(VLOOKUP($A223,'[1]2. Child Protection'!$B$8:$BG$226,'[1]2. Child Protection'!Q$1,FALSE)=I223,"",VLOOKUP($A223,'[1]2. Child Protection'!$B$8:$BG$226,'[1]2. Child Protection'!Q$1,FALSE))</f>
        <v/>
      </c>
      <c r="U223" s="18" t="str">
        <f>IF(VLOOKUP($A223,'[1]2. Child Protection'!$B$8:$BG$226,'[1]2. Child Protection'!R$1,FALSE)=J223,"",VLOOKUP($A223,'[1]2. Child Protection'!$B$8:$BG$226,'[1]2. Child Protection'!R$1,FALSE))</f>
        <v/>
      </c>
      <c r="V223" s="18" t="str">
        <f>IF(VLOOKUP($A223,'[1]2. Child Protection'!$B$8:$BG$226,'[1]2. Child Protection'!S$1,FALSE)=K223,"",VLOOKUP($A223,'[1]2. Child Protection'!$B$8:$BG$226,'[1]2. Child Protection'!S$1,FALSE))</f>
        <v/>
      </c>
      <c r="W223" s="2" t="b">
        <f t="shared" si="3"/>
        <v>1</v>
      </c>
      <c r="X223" s="64" t="s">
        <v>329</v>
      </c>
      <c r="Y223" s="58" t="s">
        <v>22</v>
      </c>
      <c r="Z223" s="57"/>
      <c r="AA223" s="58" t="s">
        <v>22</v>
      </c>
      <c r="AB223" s="57"/>
      <c r="AC223" s="57"/>
      <c r="AD223" s="57"/>
      <c r="AE223" s="56">
        <v>0</v>
      </c>
      <c r="AF223" s="57"/>
      <c r="AG223" s="58" t="s">
        <v>322</v>
      </c>
      <c r="AH223" s="65"/>
    </row>
    <row r="224" spans="1:34" x14ac:dyDescent="0.15">
      <c r="A224" s="7" t="s">
        <v>330</v>
      </c>
      <c r="B224" s="54">
        <v>5.6820000000000004</v>
      </c>
      <c r="C224" s="48"/>
      <c r="D224" s="54">
        <v>25.526</v>
      </c>
      <c r="E224" s="48"/>
      <c r="F224" s="55" t="s">
        <v>320</v>
      </c>
      <c r="G224" s="55" t="s">
        <v>321</v>
      </c>
      <c r="H224" s="54">
        <v>3.1579999999999999</v>
      </c>
      <c r="I224" s="48"/>
      <c r="J224" s="55" t="s">
        <v>322</v>
      </c>
      <c r="K224" s="55" t="s">
        <v>321</v>
      </c>
      <c r="M224" s="18" t="str">
        <f>IF(VLOOKUP($A224,'[1]2. Child Protection'!$B$8:$BG$226,'[1]2. Child Protection'!J$1,FALSE)=B224,"",VLOOKUP($A224,'[1]2. Child Protection'!$B$8:$BG$226,'[1]2. Child Protection'!J$1,FALSE)-B224)</f>
        <v/>
      </c>
      <c r="N224" s="18" t="str">
        <f>IF(VLOOKUP($A224,'[1]2. Child Protection'!$B$8:$BG$226,'[1]2. Child Protection'!K$1,FALSE)=C224,"",VLOOKUP($A224,'[1]2. Child Protection'!$B$8:$BG$226,'[1]2. Child Protection'!K$1,FALSE))</f>
        <v/>
      </c>
      <c r="O224" s="18" t="str">
        <f>IF(VLOOKUP($A224,'[1]2. Child Protection'!$B$8:$BG$226,'[1]2. Child Protection'!L$1,FALSE)=D224,"",VLOOKUP($A224,'[1]2. Child Protection'!$B$8:$BG$226,'[1]2. Child Protection'!L$1,FALSE)-D224)</f>
        <v/>
      </c>
      <c r="P224" s="18" t="str">
        <f>IF(VLOOKUP($A224,'[1]2. Child Protection'!$B$8:$BG$226,'[1]2. Child Protection'!M$1,FALSE)=E224,"",VLOOKUP($A224,'[1]2. Child Protection'!$B$8:$BG$226,'[1]2. Child Protection'!M$1,FALSE))</f>
        <v/>
      </c>
      <c r="Q224" s="18" t="str">
        <f>IF(VLOOKUP($A224,'[1]2. Child Protection'!$B$8:$BG$226,'[1]2. Child Protection'!N$1,FALSE)=F224,"",VLOOKUP($A224,'[1]2. Child Protection'!$B$8:$BG$226,'[1]2. Child Protection'!N$1,FALSE))</f>
        <v/>
      </c>
      <c r="R224" s="18" t="str">
        <f>IF(VLOOKUP($A224,'[1]2. Child Protection'!$B$8:$BG$226,'[1]2. Child Protection'!O$1,FALSE)=G224,"",VLOOKUP($A224,'[1]2. Child Protection'!$B$8:$BG$226,'[1]2. Child Protection'!O$1,FALSE))</f>
        <v/>
      </c>
      <c r="S224" s="18" t="str">
        <f>IF(VLOOKUP($A224,'[1]2. Child Protection'!$B$8:$BG$226,'[1]2. Child Protection'!P$1,FALSE)=H224,"",VLOOKUP($A224,'[1]2. Child Protection'!$B$8:$BG$226,'[1]2. Child Protection'!P$1,FALSE)-H224)</f>
        <v/>
      </c>
      <c r="T224" s="18" t="str">
        <f>IF(VLOOKUP($A224,'[1]2. Child Protection'!$B$8:$BG$226,'[1]2. Child Protection'!Q$1,FALSE)=I224,"",VLOOKUP($A224,'[1]2. Child Protection'!$B$8:$BG$226,'[1]2. Child Protection'!Q$1,FALSE))</f>
        <v/>
      </c>
      <c r="U224" s="18" t="str">
        <f>IF(VLOOKUP($A224,'[1]2. Child Protection'!$B$8:$BG$226,'[1]2. Child Protection'!R$1,FALSE)=J224,"",VLOOKUP($A224,'[1]2. Child Protection'!$B$8:$BG$226,'[1]2. Child Protection'!R$1,FALSE))</f>
        <v/>
      </c>
      <c r="V224" s="18" t="str">
        <f>IF(VLOOKUP($A224,'[1]2. Child Protection'!$B$8:$BG$226,'[1]2. Child Protection'!S$1,FALSE)=K224,"",VLOOKUP($A224,'[1]2. Child Protection'!$B$8:$BG$226,'[1]2. Child Protection'!S$1,FALSE))</f>
        <v/>
      </c>
      <c r="W224" s="2" t="b">
        <f t="shared" si="3"/>
        <v>1</v>
      </c>
      <c r="X224" s="64" t="s">
        <v>330</v>
      </c>
      <c r="Y224" s="56">
        <v>7.12</v>
      </c>
      <c r="Z224" s="57"/>
      <c r="AA224" s="56">
        <v>28.37</v>
      </c>
      <c r="AB224" s="57"/>
      <c r="AC224" s="58" t="s">
        <v>322</v>
      </c>
      <c r="AD224" s="58"/>
      <c r="AE224" s="56">
        <v>4.4800000000000004</v>
      </c>
      <c r="AF224" s="57"/>
      <c r="AG224" s="58" t="s">
        <v>322</v>
      </c>
      <c r="AH224" s="65"/>
    </row>
    <row r="225" spans="1:34" x14ac:dyDescent="0.15">
      <c r="A225" s="7" t="s">
        <v>331</v>
      </c>
      <c r="B225" s="54">
        <v>9.9220000000000006</v>
      </c>
      <c r="C225" s="48"/>
      <c r="D225" s="54">
        <v>32.389000000000003</v>
      </c>
      <c r="E225" s="48"/>
      <c r="F225" s="55" t="s">
        <v>320</v>
      </c>
      <c r="G225" s="55" t="s">
        <v>321</v>
      </c>
      <c r="H225" s="54">
        <v>3.976</v>
      </c>
      <c r="I225" s="48"/>
      <c r="J225" s="55" t="s">
        <v>322</v>
      </c>
      <c r="K225" s="55" t="s">
        <v>321</v>
      </c>
      <c r="M225" s="18" t="str">
        <f>IF(VLOOKUP($A225,'[1]2. Child Protection'!$B$8:$BG$226,'[1]2. Child Protection'!J$1,FALSE)=B225,"",VLOOKUP($A225,'[1]2. Child Protection'!$B$8:$BG$226,'[1]2. Child Protection'!J$1,FALSE)-B225)</f>
        <v/>
      </c>
      <c r="N225" s="18" t="str">
        <f>IF(VLOOKUP($A225,'[1]2. Child Protection'!$B$8:$BG$226,'[1]2. Child Protection'!K$1,FALSE)=C225,"",VLOOKUP($A225,'[1]2. Child Protection'!$B$8:$BG$226,'[1]2. Child Protection'!K$1,FALSE))</f>
        <v/>
      </c>
      <c r="O225" s="18" t="str">
        <f>IF(VLOOKUP($A225,'[1]2. Child Protection'!$B$8:$BG$226,'[1]2. Child Protection'!L$1,FALSE)=D225,"",VLOOKUP($A225,'[1]2. Child Protection'!$B$8:$BG$226,'[1]2. Child Protection'!L$1,FALSE)-D225)</f>
        <v/>
      </c>
      <c r="P225" s="18" t="str">
        <f>IF(VLOOKUP($A225,'[1]2. Child Protection'!$B$8:$BG$226,'[1]2. Child Protection'!M$1,FALSE)=E225,"",VLOOKUP($A225,'[1]2. Child Protection'!$B$8:$BG$226,'[1]2. Child Protection'!M$1,FALSE))</f>
        <v/>
      </c>
      <c r="Q225" s="18" t="str">
        <f>IF(VLOOKUP($A225,'[1]2. Child Protection'!$B$8:$BG$226,'[1]2. Child Protection'!N$1,FALSE)=F225,"",VLOOKUP($A225,'[1]2. Child Protection'!$B$8:$BG$226,'[1]2. Child Protection'!N$1,FALSE))</f>
        <v/>
      </c>
      <c r="R225" s="18" t="str">
        <f>IF(VLOOKUP($A225,'[1]2. Child Protection'!$B$8:$BG$226,'[1]2. Child Protection'!O$1,FALSE)=G225,"",VLOOKUP($A225,'[1]2. Child Protection'!$B$8:$BG$226,'[1]2. Child Protection'!O$1,FALSE))</f>
        <v/>
      </c>
      <c r="S225" s="18" t="str">
        <f>IF(VLOOKUP($A225,'[1]2. Child Protection'!$B$8:$BG$226,'[1]2. Child Protection'!P$1,FALSE)=H225,"",VLOOKUP($A225,'[1]2. Child Protection'!$B$8:$BG$226,'[1]2. Child Protection'!P$1,FALSE)-H225)</f>
        <v/>
      </c>
      <c r="T225" s="18" t="str">
        <f>IF(VLOOKUP($A225,'[1]2. Child Protection'!$B$8:$BG$226,'[1]2. Child Protection'!Q$1,FALSE)=I225,"",VLOOKUP($A225,'[1]2. Child Protection'!$B$8:$BG$226,'[1]2. Child Protection'!Q$1,FALSE))</f>
        <v/>
      </c>
      <c r="U225" s="18" t="str">
        <f>IF(VLOOKUP($A225,'[1]2. Child Protection'!$B$8:$BG$226,'[1]2. Child Protection'!R$1,FALSE)=J225,"",VLOOKUP($A225,'[1]2. Child Protection'!$B$8:$BG$226,'[1]2. Child Protection'!R$1,FALSE))</f>
        <v/>
      </c>
      <c r="V225" s="18" t="str">
        <f>IF(VLOOKUP($A225,'[1]2. Child Protection'!$B$8:$BG$226,'[1]2. Child Protection'!S$1,FALSE)=K225,"",VLOOKUP($A225,'[1]2. Child Protection'!$B$8:$BG$226,'[1]2. Child Protection'!S$1,FALSE))</f>
        <v/>
      </c>
      <c r="W225" s="2" t="b">
        <f t="shared" si="3"/>
        <v>1</v>
      </c>
      <c r="X225" s="66" t="s">
        <v>331</v>
      </c>
      <c r="Y225" s="56">
        <v>10.81</v>
      </c>
      <c r="Z225" s="57"/>
      <c r="AA225" s="56">
        <v>34.729999999999997</v>
      </c>
      <c r="AB225" s="57"/>
      <c r="AC225" s="58" t="s">
        <v>322</v>
      </c>
      <c r="AD225" s="58"/>
      <c r="AE225" s="56">
        <v>4.43</v>
      </c>
      <c r="AF225" s="57"/>
      <c r="AG225" s="58" t="s">
        <v>322</v>
      </c>
      <c r="AH225" s="65"/>
    </row>
    <row r="226" spans="1:34" x14ac:dyDescent="0.15">
      <c r="A226" s="8" t="s">
        <v>332</v>
      </c>
      <c r="B226" s="54">
        <v>8.7579999999999991</v>
      </c>
      <c r="C226" s="48"/>
      <c r="D226" s="54">
        <v>32.198999999999998</v>
      </c>
      <c r="E226" s="48"/>
      <c r="F226" s="55" t="s">
        <v>320</v>
      </c>
      <c r="G226" s="55" t="s">
        <v>321</v>
      </c>
      <c r="H226" s="54">
        <v>4.8819999999999997</v>
      </c>
      <c r="I226" s="48"/>
      <c r="J226" s="55" t="s">
        <v>322</v>
      </c>
      <c r="K226" s="55" t="s">
        <v>321</v>
      </c>
      <c r="M226" s="18" t="str">
        <f>IF(VLOOKUP($A226,'[1]2. Child Protection'!$B$8:$BG$226,'[1]2. Child Protection'!J$1,FALSE)=B226,"",VLOOKUP($A226,'[1]2. Child Protection'!$B$8:$BG$226,'[1]2. Child Protection'!J$1,FALSE)-B226)</f>
        <v/>
      </c>
      <c r="N226" s="18" t="str">
        <f>IF(VLOOKUP($A226,'[1]2. Child Protection'!$B$8:$BG$226,'[1]2. Child Protection'!K$1,FALSE)=C226,"",VLOOKUP($A226,'[1]2. Child Protection'!$B$8:$BG$226,'[1]2. Child Protection'!K$1,FALSE))</f>
        <v/>
      </c>
      <c r="O226" s="18" t="str">
        <f>IF(VLOOKUP($A226,'[1]2. Child Protection'!$B$8:$BG$226,'[1]2. Child Protection'!L$1,FALSE)=D226,"",VLOOKUP($A226,'[1]2. Child Protection'!$B$8:$BG$226,'[1]2. Child Protection'!L$1,FALSE)-D226)</f>
        <v/>
      </c>
      <c r="P226" s="18" t="str">
        <f>IF(VLOOKUP($A226,'[1]2. Child Protection'!$B$8:$BG$226,'[1]2. Child Protection'!M$1,FALSE)=E226,"",VLOOKUP($A226,'[1]2. Child Protection'!$B$8:$BG$226,'[1]2. Child Protection'!M$1,FALSE))</f>
        <v/>
      </c>
      <c r="Q226" s="18" t="str">
        <f>IF(VLOOKUP($A226,'[1]2. Child Protection'!$B$8:$BG$226,'[1]2. Child Protection'!N$1,FALSE)=F226,"",VLOOKUP($A226,'[1]2. Child Protection'!$B$8:$BG$226,'[1]2. Child Protection'!N$1,FALSE))</f>
        <v/>
      </c>
      <c r="R226" s="18" t="str">
        <f>IF(VLOOKUP($A226,'[1]2. Child Protection'!$B$8:$BG$226,'[1]2. Child Protection'!O$1,FALSE)=G226,"",VLOOKUP($A226,'[1]2. Child Protection'!$B$8:$BG$226,'[1]2. Child Protection'!O$1,FALSE))</f>
        <v/>
      </c>
      <c r="S226" s="18" t="str">
        <f>IF(VLOOKUP($A226,'[1]2. Child Protection'!$B$8:$BG$226,'[1]2. Child Protection'!P$1,FALSE)=H226,"",VLOOKUP($A226,'[1]2. Child Protection'!$B$8:$BG$226,'[1]2. Child Protection'!P$1,FALSE)-H226)</f>
        <v/>
      </c>
      <c r="T226" s="18" t="str">
        <f>IF(VLOOKUP($A226,'[1]2. Child Protection'!$B$8:$BG$226,'[1]2. Child Protection'!Q$1,FALSE)=I226,"",VLOOKUP($A226,'[1]2. Child Protection'!$B$8:$BG$226,'[1]2. Child Protection'!Q$1,FALSE))</f>
        <v/>
      </c>
      <c r="U226" s="18" t="str">
        <f>IF(VLOOKUP($A226,'[1]2. Child Protection'!$B$8:$BG$226,'[1]2. Child Protection'!R$1,FALSE)=J226,"",VLOOKUP($A226,'[1]2. Child Protection'!$B$8:$BG$226,'[1]2. Child Protection'!R$1,FALSE))</f>
        <v/>
      </c>
      <c r="V226" s="18" t="str">
        <f>IF(VLOOKUP($A226,'[1]2. Child Protection'!$B$8:$BG$226,'[1]2. Child Protection'!S$1,FALSE)=K226,"",VLOOKUP($A226,'[1]2. Child Protection'!$B$8:$BG$226,'[1]2. Child Protection'!S$1,FALSE))</f>
        <v/>
      </c>
      <c r="W226" s="2" t="b">
        <f t="shared" si="3"/>
        <v>1</v>
      </c>
      <c r="X226" s="67" t="s">
        <v>371</v>
      </c>
      <c r="Y226" s="56">
        <v>9.11</v>
      </c>
      <c r="Z226" s="57"/>
      <c r="AA226" s="56">
        <v>32.35</v>
      </c>
      <c r="AB226" s="57"/>
      <c r="AC226" s="58" t="s">
        <v>322</v>
      </c>
      <c r="AD226" s="58"/>
      <c r="AE226" s="56">
        <v>4.96</v>
      </c>
      <c r="AF226" s="57"/>
      <c r="AG226" s="58" t="s">
        <v>322</v>
      </c>
      <c r="AH226" s="65"/>
    </row>
    <row r="227" spans="1:34" x14ac:dyDescent="0.15">
      <c r="A227" s="8" t="s">
        <v>333</v>
      </c>
      <c r="B227" s="54">
        <v>10.968</v>
      </c>
      <c r="C227" s="48"/>
      <c r="D227" s="54">
        <v>32.558999999999997</v>
      </c>
      <c r="E227" s="48"/>
      <c r="F227" s="55" t="s">
        <v>320</v>
      </c>
      <c r="G227" s="55" t="s">
        <v>321</v>
      </c>
      <c r="H227" s="54">
        <v>3.1680000000000001</v>
      </c>
      <c r="I227" s="48"/>
      <c r="J227" s="55" t="s">
        <v>322</v>
      </c>
      <c r="K227" s="55" t="s">
        <v>321</v>
      </c>
      <c r="M227" s="18" t="str">
        <f>IF(VLOOKUP($A227,'[1]2. Child Protection'!$B$8:$BG$226,'[1]2. Child Protection'!J$1,FALSE)=B227,"",VLOOKUP($A227,'[1]2. Child Protection'!$B$8:$BG$226,'[1]2. Child Protection'!J$1,FALSE)-B227)</f>
        <v/>
      </c>
      <c r="N227" s="18" t="str">
        <f>IF(VLOOKUP($A227,'[1]2. Child Protection'!$B$8:$BG$226,'[1]2. Child Protection'!K$1,FALSE)=C227,"",VLOOKUP($A227,'[1]2. Child Protection'!$B$8:$BG$226,'[1]2. Child Protection'!K$1,FALSE))</f>
        <v/>
      </c>
      <c r="O227" s="18" t="str">
        <f>IF(VLOOKUP($A227,'[1]2. Child Protection'!$B$8:$BG$226,'[1]2. Child Protection'!L$1,FALSE)=D227,"",VLOOKUP($A227,'[1]2. Child Protection'!$B$8:$BG$226,'[1]2. Child Protection'!L$1,FALSE)-D227)</f>
        <v/>
      </c>
      <c r="P227" s="18" t="str">
        <f>IF(VLOOKUP($A227,'[1]2. Child Protection'!$B$8:$BG$226,'[1]2. Child Protection'!M$1,FALSE)=E227,"",VLOOKUP($A227,'[1]2. Child Protection'!$B$8:$BG$226,'[1]2. Child Protection'!M$1,FALSE))</f>
        <v/>
      </c>
      <c r="Q227" s="18" t="str">
        <f>IF(VLOOKUP($A227,'[1]2. Child Protection'!$B$8:$BG$226,'[1]2. Child Protection'!N$1,FALSE)=F227,"",VLOOKUP($A227,'[1]2. Child Protection'!$B$8:$BG$226,'[1]2. Child Protection'!N$1,FALSE))</f>
        <v/>
      </c>
      <c r="R227" s="18" t="str">
        <f>IF(VLOOKUP($A227,'[1]2. Child Protection'!$B$8:$BG$226,'[1]2. Child Protection'!O$1,FALSE)=G227,"",VLOOKUP($A227,'[1]2. Child Protection'!$B$8:$BG$226,'[1]2. Child Protection'!O$1,FALSE))</f>
        <v/>
      </c>
      <c r="S227" s="18" t="str">
        <f>IF(VLOOKUP($A227,'[1]2. Child Protection'!$B$8:$BG$226,'[1]2. Child Protection'!P$1,FALSE)=H227,"",VLOOKUP($A227,'[1]2. Child Protection'!$B$8:$BG$226,'[1]2. Child Protection'!P$1,FALSE)-H227)</f>
        <v/>
      </c>
      <c r="T227" s="18" t="str">
        <f>IF(VLOOKUP($A227,'[1]2. Child Protection'!$B$8:$BG$226,'[1]2. Child Protection'!Q$1,FALSE)=I227,"",VLOOKUP($A227,'[1]2. Child Protection'!$B$8:$BG$226,'[1]2. Child Protection'!Q$1,FALSE))</f>
        <v/>
      </c>
      <c r="U227" s="18" t="str">
        <f>IF(VLOOKUP($A227,'[1]2. Child Protection'!$B$8:$BG$226,'[1]2. Child Protection'!R$1,FALSE)=J227,"",VLOOKUP($A227,'[1]2. Child Protection'!$B$8:$BG$226,'[1]2. Child Protection'!R$1,FALSE))</f>
        <v/>
      </c>
      <c r="V227" s="18" t="str">
        <f>IF(VLOOKUP($A227,'[1]2. Child Protection'!$B$8:$BG$226,'[1]2. Child Protection'!S$1,FALSE)=K227,"",VLOOKUP($A227,'[1]2. Child Protection'!$B$8:$BG$226,'[1]2. Child Protection'!S$1,FALSE))</f>
        <v/>
      </c>
      <c r="W227" s="2" t="b">
        <f t="shared" si="3"/>
        <v>1</v>
      </c>
      <c r="X227" s="64" t="s">
        <v>333</v>
      </c>
      <c r="Y227" s="56">
        <v>12.49</v>
      </c>
      <c r="Z227" s="57"/>
      <c r="AA227" s="56">
        <v>37.06</v>
      </c>
      <c r="AB227" s="57"/>
      <c r="AC227" s="58" t="s">
        <v>322</v>
      </c>
      <c r="AD227" s="58"/>
      <c r="AE227" s="56">
        <v>3.91</v>
      </c>
      <c r="AF227" s="57"/>
      <c r="AG227" s="58" t="s">
        <v>322</v>
      </c>
      <c r="AH227" s="65"/>
    </row>
    <row r="228" spans="1:34" x14ac:dyDescent="0.15">
      <c r="A228" s="7" t="s">
        <v>334</v>
      </c>
      <c r="B228" s="54">
        <v>10.356</v>
      </c>
      <c r="C228" s="48"/>
      <c r="D228" s="54">
        <v>37.146000000000001</v>
      </c>
      <c r="E228" s="48"/>
      <c r="F228" s="55" t="s">
        <v>320</v>
      </c>
      <c r="G228" s="55" t="s">
        <v>321</v>
      </c>
      <c r="H228" s="54">
        <v>5.4240000000000004</v>
      </c>
      <c r="I228" s="48"/>
      <c r="J228" s="55" t="s">
        <v>322</v>
      </c>
      <c r="K228" s="55" t="s">
        <v>321</v>
      </c>
      <c r="M228" s="18" t="str">
        <f>IF(VLOOKUP($A228,'[1]2. Child Protection'!$B$8:$BG$226,'[1]2. Child Protection'!J$1,FALSE)=B228,"",VLOOKUP($A228,'[1]2. Child Protection'!$B$8:$BG$226,'[1]2. Child Protection'!J$1,FALSE)-B228)</f>
        <v/>
      </c>
      <c r="N228" s="18" t="str">
        <f>IF(VLOOKUP($A228,'[1]2. Child Protection'!$B$8:$BG$226,'[1]2. Child Protection'!K$1,FALSE)=C228,"",VLOOKUP($A228,'[1]2. Child Protection'!$B$8:$BG$226,'[1]2. Child Protection'!K$1,FALSE))</f>
        <v/>
      </c>
      <c r="O228" s="18" t="str">
        <f>IF(VLOOKUP($A228,'[1]2. Child Protection'!$B$8:$BG$226,'[1]2. Child Protection'!L$1,FALSE)=D228,"",VLOOKUP($A228,'[1]2. Child Protection'!$B$8:$BG$226,'[1]2. Child Protection'!L$1,FALSE)-D228)</f>
        <v/>
      </c>
      <c r="P228" s="18" t="str">
        <f>IF(VLOOKUP($A228,'[1]2. Child Protection'!$B$8:$BG$226,'[1]2. Child Protection'!M$1,FALSE)=E228,"",VLOOKUP($A228,'[1]2. Child Protection'!$B$8:$BG$226,'[1]2. Child Protection'!M$1,FALSE))</f>
        <v/>
      </c>
      <c r="Q228" s="18" t="str">
        <f>IF(VLOOKUP($A228,'[1]2. Child Protection'!$B$8:$BG$226,'[1]2. Child Protection'!N$1,FALSE)=F228,"",VLOOKUP($A228,'[1]2. Child Protection'!$B$8:$BG$226,'[1]2. Child Protection'!N$1,FALSE))</f>
        <v/>
      </c>
      <c r="R228" s="18" t="str">
        <f>IF(VLOOKUP($A228,'[1]2. Child Protection'!$B$8:$BG$226,'[1]2. Child Protection'!O$1,FALSE)=G228,"",VLOOKUP($A228,'[1]2. Child Protection'!$B$8:$BG$226,'[1]2. Child Protection'!O$1,FALSE))</f>
        <v/>
      </c>
      <c r="S228" s="18" t="str">
        <f>IF(VLOOKUP($A228,'[1]2. Child Protection'!$B$8:$BG$226,'[1]2. Child Protection'!P$1,FALSE)=H228,"",VLOOKUP($A228,'[1]2. Child Protection'!$B$8:$BG$226,'[1]2. Child Protection'!P$1,FALSE)-H228)</f>
        <v/>
      </c>
      <c r="T228" s="18" t="str">
        <f>IF(VLOOKUP($A228,'[1]2. Child Protection'!$B$8:$BG$226,'[1]2. Child Protection'!Q$1,FALSE)=I228,"",VLOOKUP($A228,'[1]2. Child Protection'!$B$8:$BG$226,'[1]2. Child Protection'!Q$1,FALSE))</f>
        <v/>
      </c>
      <c r="U228" s="18" t="str">
        <f>IF(VLOOKUP($A228,'[1]2. Child Protection'!$B$8:$BG$226,'[1]2. Child Protection'!R$1,FALSE)=J228,"",VLOOKUP($A228,'[1]2. Child Protection'!$B$8:$BG$226,'[1]2. Child Protection'!R$1,FALSE))</f>
        <v/>
      </c>
      <c r="V228" s="18" t="str">
        <f>IF(VLOOKUP($A228,'[1]2. Child Protection'!$B$8:$BG$226,'[1]2. Child Protection'!S$1,FALSE)=K228,"",VLOOKUP($A228,'[1]2. Child Protection'!$B$8:$BG$226,'[1]2. Child Protection'!S$1,FALSE))</f>
        <v/>
      </c>
      <c r="W228" s="2" t="b">
        <f t="shared" si="3"/>
        <v>1</v>
      </c>
      <c r="X228" s="64" t="s">
        <v>334</v>
      </c>
      <c r="Y228" s="56">
        <v>10.51</v>
      </c>
      <c r="Z228" s="57"/>
      <c r="AA228" s="56">
        <v>36.770000000000003</v>
      </c>
      <c r="AB228" s="57"/>
      <c r="AC228" s="58" t="s">
        <v>322</v>
      </c>
      <c r="AD228" s="58"/>
      <c r="AE228" s="56">
        <v>5.6</v>
      </c>
      <c r="AF228" s="57"/>
      <c r="AG228" s="58" t="s">
        <v>322</v>
      </c>
      <c r="AH228" s="65"/>
    </row>
    <row r="229" spans="1:34" x14ac:dyDescent="0.15">
      <c r="A229" s="6" t="s">
        <v>335</v>
      </c>
      <c r="B229" s="43">
        <v>4.24</v>
      </c>
      <c r="C229" s="48"/>
      <c r="D229" s="43">
        <v>18.675000000000001</v>
      </c>
      <c r="E229" s="48"/>
      <c r="F229" s="44" t="s">
        <v>320</v>
      </c>
      <c r="G229" s="44" t="s">
        <v>321</v>
      </c>
      <c r="H229" s="43">
        <v>2.819</v>
      </c>
      <c r="I229" s="48"/>
      <c r="J229" s="44" t="s">
        <v>322</v>
      </c>
      <c r="K229" s="44" t="s">
        <v>321</v>
      </c>
      <c r="M229" s="18" t="str">
        <f>IF(VLOOKUP($A229,'[1]2. Child Protection'!$B$8:$BG$226,'[1]2. Child Protection'!J$1,FALSE)=B229,"",VLOOKUP($A229,'[1]2. Child Protection'!$B$8:$BG$226,'[1]2. Child Protection'!J$1,FALSE)-B229)</f>
        <v/>
      </c>
      <c r="N229" s="18" t="str">
        <f>IF(VLOOKUP($A229,'[1]2. Child Protection'!$B$8:$BG$226,'[1]2. Child Protection'!K$1,FALSE)=C229,"",VLOOKUP($A229,'[1]2. Child Protection'!$B$8:$BG$226,'[1]2. Child Protection'!K$1,FALSE))</f>
        <v/>
      </c>
      <c r="O229" s="18" t="str">
        <f>IF(VLOOKUP($A229,'[1]2. Child Protection'!$B$8:$BG$226,'[1]2. Child Protection'!L$1,FALSE)=D229,"",VLOOKUP($A229,'[1]2. Child Protection'!$B$8:$BG$226,'[1]2. Child Protection'!L$1,FALSE)-D229)</f>
        <v/>
      </c>
      <c r="P229" s="18" t="str">
        <f>IF(VLOOKUP($A229,'[1]2. Child Protection'!$B$8:$BG$226,'[1]2. Child Protection'!M$1,FALSE)=E229,"",VLOOKUP($A229,'[1]2. Child Protection'!$B$8:$BG$226,'[1]2. Child Protection'!M$1,FALSE))</f>
        <v/>
      </c>
      <c r="Q229" s="18" t="str">
        <f>IF(VLOOKUP($A229,'[1]2. Child Protection'!$B$8:$BG$226,'[1]2. Child Protection'!N$1,FALSE)=F229,"",VLOOKUP($A229,'[1]2. Child Protection'!$B$8:$BG$226,'[1]2. Child Protection'!N$1,FALSE))</f>
        <v/>
      </c>
      <c r="R229" s="18" t="str">
        <f>IF(VLOOKUP($A229,'[1]2. Child Protection'!$B$8:$BG$226,'[1]2. Child Protection'!O$1,FALSE)=G229,"",VLOOKUP($A229,'[1]2. Child Protection'!$B$8:$BG$226,'[1]2. Child Protection'!O$1,FALSE))</f>
        <v/>
      </c>
      <c r="S229" s="18" t="str">
        <f>IF(VLOOKUP($A229,'[1]2. Child Protection'!$B$8:$BG$226,'[1]2. Child Protection'!P$1,FALSE)=H229,"",VLOOKUP($A229,'[1]2. Child Protection'!$B$8:$BG$226,'[1]2. Child Protection'!P$1,FALSE)-H229)</f>
        <v/>
      </c>
      <c r="T229" s="18" t="str">
        <f>IF(VLOOKUP($A229,'[1]2. Child Protection'!$B$8:$BG$226,'[1]2. Child Protection'!Q$1,FALSE)=I229,"",VLOOKUP($A229,'[1]2. Child Protection'!$B$8:$BG$226,'[1]2. Child Protection'!Q$1,FALSE))</f>
        <v/>
      </c>
      <c r="U229" s="18" t="str">
        <f>IF(VLOOKUP($A229,'[1]2. Child Protection'!$B$8:$BG$226,'[1]2. Child Protection'!R$1,FALSE)=J229,"",VLOOKUP($A229,'[1]2. Child Protection'!$B$8:$BG$226,'[1]2. Child Protection'!R$1,FALSE))</f>
        <v/>
      </c>
      <c r="V229" s="18" t="str">
        <f>IF(VLOOKUP($A229,'[1]2. Child Protection'!$B$8:$BG$226,'[1]2. Child Protection'!S$1,FALSE)=K229,"",VLOOKUP($A229,'[1]2. Child Protection'!$B$8:$BG$226,'[1]2. Child Protection'!S$1,FALSE))</f>
        <v/>
      </c>
      <c r="W229" s="2" t="b">
        <f t="shared" si="3"/>
        <v>1</v>
      </c>
      <c r="X229" s="69" t="s">
        <v>335</v>
      </c>
      <c r="Y229" s="70">
        <v>4.74</v>
      </c>
      <c r="Z229" s="71"/>
      <c r="AA229" s="70">
        <v>19.47</v>
      </c>
      <c r="AB229" s="71"/>
      <c r="AC229" s="72" t="s">
        <v>322</v>
      </c>
      <c r="AD229" s="73"/>
      <c r="AE229" s="70">
        <v>2.96</v>
      </c>
      <c r="AF229" s="71"/>
      <c r="AG229" s="72" t="s">
        <v>322</v>
      </c>
      <c r="AH229" s="74"/>
    </row>
    <row r="230" spans="1:34" x14ac:dyDescent="0.15">
      <c r="B230" s="2"/>
      <c r="D230" s="2"/>
      <c r="X230" s="1"/>
      <c r="Y230" s="1"/>
      <c r="Z230" s="1"/>
      <c r="AA230" s="1"/>
      <c r="AB230" s="1"/>
      <c r="AC230" s="1"/>
      <c r="AD230" s="1"/>
      <c r="AE230" s="1"/>
      <c r="AF230" s="1"/>
      <c r="AG230" s="1"/>
      <c r="AH230" s="1"/>
    </row>
    <row r="231" spans="1:34" x14ac:dyDescent="0.15">
      <c r="B231" s="46"/>
      <c r="C231" s="45"/>
      <c r="D231" s="46"/>
      <c r="E231" s="45"/>
      <c r="X231" s="1"/>
      <c r="Y231" s="75"/>
      <c r="Z231" s="76"/>
      <c r="AA231" s="75"/>
      <c r="AB231" s="76"/>
      <c r="AC231" s="1"/>
      <c r="AD231" s="1"/>
      <c r="AE231" s="1"/>
      <c r="AF231" s="1"/>
      <c r="AG231" s="1"/>
      <c r="AH231" s="1"/>
    </row>
    <row r="232" spans="1:34" x14ac:dyDescent="0.15">
      <c r="A232" s="14" t="s">
        <v>336</v>
      </c>
      <c r="B232" s="15" t="s">
        <v>337</v>
      </c>
      <c r="D232" s="2"/>
      <c r="X232" s="77" t="s">
        <v>336</v>
      </c>
      <c r="Y232" s="78" t="s">
        <v>337</v>
      </c>
      <c r="Z232" s="1"/>
      <c r="AA232" s="1"/>
      <c r="AB232" s="1"/>
      <c r="AC232" s="1"/>
      <c r="AD232" s="1"/>
      <c r="AE232" s="1"/>
      <c r="AF232" s="1"/>
      <c r="AG232" s="1"/>
      <c r="AH232" s="1"/>
    </row>
    <row r="233" spans="1:34" x14ac:dyDescent="0.15">
      <c r="A233" s="14"/>
      <c r="B233" s="15" t="s">
        <v>338</v>
      </c>
      <c r="D233" s="2"/>
      <c r="X233" s="77"/>
      <c r="Y233" s="78" t="s">
        <v>338</v>
      </c>
      <c r="Z233" s="1"/>
      <c r="AA233" s="1"/>
      <c r="AB233" s="1"/>
      <c r="AC233" s="1"/>
      <c r="AD233" s="1"/>
      <c r="AE233" s="1"/>
      <c r="AF233" s="1"/>
      <c r="AG233" s="1"/>
      <c r="AH233" s="1"/>
    </row>
    <row r="234" spans="1:34" x14ac:dyDescent="0.15">
      <c r="A234" s="15"/>
      <c r="B234" s="15" t="s">
        <v>339</v>
      </c>
      <c r="D234" s="2"/>
      <c r="X234" s="77"/>
      <c r="Y234" s="79" t="s">
        <v>339</v>
      </c>
      <c r="Z234" s="1"/>
      <c r="AA234" s="1"/>
      <c r="AB234" s="1"/>
      <c r="AC234" s="1"/>
      <c r="AD234" s="1"/>
      <c r="AE234" s="1"/>
      <c r="AF234" s="1"/>
      <c r="AG234" s="1"/>
      <c r="AH234" s="1"/>
    </row>
    <row r="235" spans="1:34" x14ac:dyDescent="0.15">
      <c r="A235" s="15"/>
      <c r="B235" s="15" t="s">
        <v>340</v>
      </c>
      <c r="D235" s="2"/>
      <c r="X235" s="77"/>
      <c r="Y235" s="80" t="s">
        <v>340</v>
      </c>
      <c r="Z235" s="1"/>
      <c r="AA235" s="1"/>
      <c r="AB235" s="1"/>
      <c r="AC235" s="1"/>
      <c r="AD235" s="1"/>
      <c r="AE235" s="1"/>
      <c r="AF235" s="1"/>
      <c r="AG235" s="1"/>
      <c r="AH235" s="1"/>
    </row>
    <row r="236" spans="1:34" x14ac:dyDescent="0.15">
      <c r="B236" s="2" t="s">
        <v>341</v>
      </c>
      <c r="D236" s="2"/>
      <c r="X236" s="79"/>
      <c r="Y236" s="79" t="s">
        <v>341</v>
      </c>
      <c r="Z236" s="1"/>
      <c r="AA236" s="1"/>
      <c r="AB236" s="1"/>
      <c r="AC236" s="1"/>
      <c r="AD236" s="1"/>
      <c r="AE236" s="1"/>
      <c r="AF236" s="1"/>
      <c r="AG236" s="1"/>
      <c r="AH236" s="1"/>
    </row>
    <row r="237" spans="1:34" x14ac:dyDescent="0.15">
      <c r="A237" s="14"/>
      <c r="B237" s="90" t="s">
        <v>372</v>
      </c>
      <c r="D237" s="2"/>
      <c r="X237" s="79"/>
      <c r="Y237" s="79" t="s">
        <v>373</v>
      </c>
      <c r="Z237" s="1"/>
      <c r="AA237" s="1"/>
      <c r="AB237" s="1"/>
      <c r="AC237" s="1"/>
      <c r="AD237" s="1"/>
      <c r="AE237" s="1"/>
      <c r="AF237" s="1"/>
      <c r="AG237" s="1"/>
      <c r="AH237" s="1"/>
    </row>
    <row r="238" spans="1:34" x14ac:dyDescent="0.15">
      <c r="A238" s="14"/>
      <c r="B238" s="2" t="s">
        <v>343</v>
      </c>
      <c r="D238" s="2"/>
      <c r="X238" s="1"/>
      <c r="Y238" s="1"/>
      <c r="Z238" s="1"/>
      <c r="AA238" s="1"/>
      <c r="AB238" s="1"/>
      <c r="AC238" s="1"/>
      <c r="AD238" s="1"/>
      <c r="AE238" s="1"/>
      <c r="AF238" s="1"/>
      <c r="AG238" s="1"/>
      <c r="AH238" s="1"/>
    </row>
    <row r="239" spans="1:34" x14ac:dyDescent="0.15">
      <c r="B239" s="2"/>
      <c r="D239" s="2"/>
      <c r="X239" s="77" t="s">
        <v>344</v>
      </c>
      <c r="Y239" s="1" t="s">
        <v>345</v>
      </c>
      <c r="Z239" s="1"/>
      <c r="AA239" s="1"/>
      <c r="AB239" s="1"/>
      <c r="AC239" s="1"/>
      <c r="AD239" s="1"/>
      <c r="AE239" s="1"/>
      <c r="AF239" s="1"/>
      <c r="AG239" s="1"/>
      <c r="AH239" s="1"/>
    </row>
    <row r="240" spans="1:34" x14ac:dyDescent="0.15">
      <c r="A240" s="9" t="s">
        <v>344</v>
      </c>
      <c r="B240" s="2" t="s">
        <v>345</v>
      </c>
      <c r="D240" s="2"/>
      <c r="X240" s="77"/>
      <c r="Y240" s="1" t="s">
        <v>346</v>
      </c>
      <c r="Z240" s="1"/>
      <c r="AA240" s="1"/>
      <c r="AB240" s="1"/>
      <c r="AC240" s="1"/>
      <c r="AD240" s="1"/>
      <c r="AE240" s="1"/>
      <c r="AF240" s="1"/>
      <c r="AG240" s="1"/>
      <c r="AH240" s="1"/>
    </row>
    <row r="241" spans="1:34" x14ac:dyDescent="0.15">
      <c r="B241" s="2" t="s">
        <v>346</v>
      </c>
      <c r="D241" s="2"/>
      <c r="X241" s="1"/>
      <c r="Y241" s="1"/>
      <c r="Z241" s="1"/>
      <c r="AA241" s="1"/>
      <c r="AB241" s="1"/>
      <c r="AC241" s="1"/>
      <c r="AD241" s="1"/>
      <c r="AE241" s="1"/>
      <c r="AF241" s="1"/>
      <c r="AG241" s="1"/>
      <c r="AH241" s="1"/>
    </row>
    <row r="242" spans="1:34" s="48" customFormat="1" x14ac:dyDescent="0.15">
      <c r="A242" s="16"/>
      <c r="B242" s="47"/>
      <c r="X242" s="81" t="s">
        <v>347</v>
      </c>
      <c r="Y242" s="82" t="s">
        <v>374</v>
      </c>
      <c r="Z242" s="1"/>
      <c r="AA242" s="1"/>
      <c r="AB242" s="1"/>
      <c r="AC242" s="1"/>
      <c r="AD242" s="1"/>
      <c r="AE242" s="1"/>
      <c r="AF242" s="1"/>
      <c r="AG242" s="1"/>
      <c r="AH242" s="1"/>
    </row>
    <row r="243" spans="1:34" s="48" customFormat="1" x14ac:dyDescent="0.15">
      <c r="A243" s="9" t="s">
        <v>347</v>
      </c>
      <c r="B243" s="17" t="s">
        <v>348</v>
      </c>
      <c r="X243" s="1"/>
      <c r="Y243" s="1"/>
      <c r="Z243" s="1"/>
      <c r="AA243" s="1"/>
      <c r="AB243" s="1"/>
      <c r="AC243" s="1"/>
      <c r="AD243" s="1"/>
      <c r="AE243" s="1"/>
      <c r="AF243" s="1"/>
      <c r="AG243" s="1"/>
      <c r="AH243" s="1"/>
    </row>
    <row r="244" spans="1:34" x14ac:dyDescent="0.15">
      <c r="B244" s="2"/>
      <c r="D244" s="2"/>
      <c r="X244" s="83" t="s">
        <v>349</v>
      </c>
      <c r="Y244" s="84"/>
      <c r="Z244" s="57"/>
      <c r="AA244" s="57"/>
      <c r="AB244" s="57"/>
      <c r="AC244" s="57"/>
      <c r="AD244" s="57"/>
      <c r="AE244" s="57"/>
      <c r="AF244" s="57"/>
      <c r="AG244" s="57"/>
      <c r="AH244" s="57"/>
    </row>
    <row r="245" spans="1:34" x14ac:dyDescent="0.15">
      <c r="A245" s="2" t="s">
        <v>349</v>
      </c>
      <c r="B245" s="2"/>
      <c r="D245" s="2"/>
      <c r="X245" s="81" t="s">
        <v>350</v>
      </c>
      <c r="Y245" s="85" t="s">
        <v>351</v>
      </c>
      <c r="Z245" s="57"/>
      <c r="AA245" s="57"/>
      <c r="AB245" s="57"/>
      <c r="AC245" s="57"/>
      <c r="AD245" s="57"/>
      <c r="AE245" s="57"/>
      <c r="AF245" s="57"/>
      <c r="AG245" s="57"/>
      <c r="AH245" s="57"/>
    </row>
    <row r="246" spans="1:34" x14ac:dyDescent="0.15">
      <c r="A246" s="2" t="s">
        <v>350</v>
      </c>
      <c r="B246" s="2" t="s">
        <v>351</v>
      </c>
      <c r="D246" s="2"/>
    </row>
    <row r="247" spans="1:34" x14ac:dyDescent="0.15">
      <c r="B247" s="2"/>
      <c r="D247" s="2"/>
    </row>
    <row r="248" spans="1:34" x14ac:dyDescent="0.15">
      <c r="B248" s="2"/>
      <c r="D248" s="2"/>
    </row>
    <row r="249" spans="1:34" x14ac:dyDescent="0.15">
      <c r="B249" s="2"/>
      <c r="D249" s="2"/>
    </row>
    <row r="250" spans="1:34" x14ac:dyDescent="0.15">
      <c r="B250" s="2"/>
      <c r="D250" s="2"/>
    </row>
    <row r="251" spans="1:34" x14ac:dyDescent="0.15">
      <c r="B251" s="2"/>
      <c r="D251" s="2"/>
    </row>
    <row r="252" spans="1:34" x14ac:dyDescent="0.15">
      <c r="B252" s="2"/>
      <c r="D252" s="2"/>
    </row>
    <row r="253" spans="1:34" x14ac:dyDescent="0.15">
      <c r="B253" s="2"/>
      <c r="D253" s="2"/>
    </row>
    <row r="254" spans="1:34" x14ac:dyDescent="0.15">
      <c r="B254" s="2"/>
      <c r="D254" s="2"/>
    </row>
    <row r="255" spans="1:34" x14ac:dyDescent="0.15">
      <c r="B255" s="2"/>
      <c r="D255" s="2"/>
    </row>
    <row r="256" spans="1:34" x14ac:dyDescent="0.15">
      <c r="B256" s="2"/>
      <c r="D256" s="2"/>
    </row>
    <row r="257" s="2" customFormat="1" x14ac:dyDescent="0.15"/>
    <row r="258" s="2" customFormat="1" x14ac:dyDescent="0.15"/>
    <row r="259" s="2" customFormat="1" x14ac:dyDescent="0.15"/>
    <row r="260" s="2" customFormat="1" x14ac:dyDescent="0.15"/>
    <row r="261" s="2" customFormat="1" x14ac:dyDescent="0.15"/>
    <row r="262" s="2" customFormat="1" x14ac:dyDescent="0.15"/>
    <row r="263" s="2" customFormat="1" x14ac:dyDescent="0.15"/>
    <row r="264" s="2" customFormat="1" x14ac:dyDescent="0.15"/>
    <row r="265" s="2" customFormat="1" x14ac:dyDescent="0.15"/>
    <row r="266" s="2" customFormat="1" x14ac:dyDescent="0.15"/>
    <row r="267" s="2" customFormat="1" x14ac:dyDescent="0.15"/>
    <row r="268" s="2" customFormat="1" x14ac:dyDescent="0.15"/>
    <row r="269" s="2" customFormat="1" x14ac:dyDescent="0.15"/>
    <row r="270" s="2" customFormat="1" x14ac:dyDescent="0.15"/>
    <row r="271" s="2" customFormat="1" x14ac:dyDescent="0.15"/>
    <row r="272" s="2" customFormat="1" x14ac:dyDescent="0.15"/>
    <row r="273" s="2" customFormat="1" x14ac:dyDescent="0.15"/>
    <row r="274" s="2" customFormat="1" x14ac:dyDescent="0.15"/>
    <row r="275" s="2" customFormat="1" x14ac:dyDescent="0.15"/>
    <row r="276" s="2" customFormat="1" x14ac:dyDescent="0.15"/>
    <row r="277" s="2" customFormat="1" x14ac:dyDescent="0.15"/>
    <row r="278" s="2" customFormat="1" x14ac:dyDescent="0.15"/>
    <row r="279" s="2" customFormat="1" x14ac:dyDescent="0.15"/>
    <row r="280" s="2" customFormat="1" x14ac:dyDescent="0.15"/>
    <row r="281" s="2" customFormat="1" x14ac:dyDescent="0.15"/>
    <row r="282" s="2" customFormat="1" x14ac:dyDescent="0.15"/>
    <row r="283" s="2" customFormat="1" x14ac:dyDescent="0.15"/>
    <row r="284" s="2" customFormat="1" x14ac:dyDescent="0.15"/>
    <row r="285" s="2" customFormat="1" x14ac:dyDescent="0.15"/>
    <row r="286" s="2" customFormat="1" x14ac:dyDescent="0.15"/>
    <row r="287" s="2" customFormat="1" x14ac:dyDescent="0.15"/>
    <row r="288" s="2" customFormat="1" x14ac:dyDescent="0.15"/>
    <row r="289" s="2" customFormat="1" x14ac:dyDescent="0.15"/>
    <row r="290" s="2" customFormat="1" x14ac:dyDescent="0.15"/>
    <row r="291" s="2" customFormat="1" x14ac:dyDescent="0.15"/>
    <row r="292" s="2" customFormat="1" x14ac:dyDescent="0.15"/>
    <row r="293" s="2" customFormat="1" x14ac:dyDescent="0.15"/>
  </sheetData>
  <autoFilter ref="A12:W229" xr:uid="{CF48528D-912A-408A-9D8E-4C6F303C0D10}"/>
  <mergeCells count="22">
    <mergeCell ref="B1:G1"/>
    <mergeCell ref="B2:G2"/>
    <mergeCell ref="A8:A11"/>
    <mergeCell ref="B8:K9"/>
    <mergeCell ref="M8:V9"/>
    <mergeCell ref="B10:G10"/>
    <mergeCell ref="H10:K10"/>
    <mergeCell ref="M10:R10"/>
    <mergeCell ref="S10:V10"/>
    <mergeCell ref="B11:C11"/>
    <mergeCell ref="D11:E11"/>
    <mergeCell ref="H11:I11"/>
    <mergeCell ref="M11:N11"/>
    <mergeCell ref="O11:P11"/>
    <mergeCell ref="S11:T11"/>
    <mergeCell ref="X8:X11"/>
    <mergeCell ref="Y8:AH9"/>
    <mergeCell ref="Y10:AD10"/>
    <mergeCell ref="AE10:AH10"/>
    <mergeCell ref="Y11:Z11"/>
    <mergeCell ref="AA11:AB11"/>
    <mergeCell ref="AE11:AF11"/>
  </mergeCells>
  <phoneticPr fontId="20" type="noConversion"/>
  <hyperlinks>
    <hyperlink ref="Y245" r:id="rId1" xr:uid="{BD9A7187-89A5-4534-8843-0D732FD1AF1D}"/>
    <hyperlink ref="B243" r:id="rId2" display="data@unicef.org" xr:uid="{B86822D2-5002-41D4-99A9-18F73A193809}"/>
  </hyperlinks>
  <pageMargins left="0.7" right="0.7" top="0.75" bottom="0.75" header="0.3" footer="0.3"/>
  <pageSetup scale="80" fitToHeight="0"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Child marriage</vt:lpstr>
      <vt:lpstr>Child marriage check</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Yu Nong</cp:lastModifiedBy>
  <cp:revision/>
  <dcterms:created xsi:type="dcterms:W3CDTF">2014-10-16T18:03:38Z</dcterms:created>
  <dcterms:modified xsi:type="dcterms:W3CDTF">2023-10-01T03:02:42Z</dcterms:modified>
  <cp:category/>
  <cp:contentStatus/>
</cp:coreProperties>
</file>