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lu\Documents\Software\GitHub\FinEngColumbia\"/>
    </mc:Choice>
  </mc:AlternateContent>
  <bookViews>
    <workbookView xWindow="0" yWindow="0" windowWidth="20490" windowHeight="7455"/>
  </bookViews>
  <sheets>
    <sheet name="DemoSheet" sheetId="1" r:id="rId1"/>
    <sheet name="StockPricePaths" sheetId="4" r:id="rId2"/>
  </sheets>
  <calcPr calcId="152511" calcOnSave="0"/>
</workbook>
</file>

<file path=xl/calcChain.xml><?xml version="1.0" encoding="utf-8"?>
<calcChain xmlns="http://schemas.openxmlformats.org/spreadsheetml/2006/main">
  <c r="B46" i="1" l="1"/>
  <c r="E2" i="4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</calcChain>
</file>

<file path=xl/comments1.xml><?xml version="1.0" encoding="utf-8"?>
<comments xmlns="http://schemas.openxmlformats.org/spreadsheetml/2006/main">
  <authors>
    <author>mhaugh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 shape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sharedStrings.xml><?xml version="1.0" encoding="utf-8"?>
<sst xmlns="http://schemas.openxmlformats.org/spreadsheetml/2006/main" count="25" uniqueCount="24">
  <si>
    <t>Initial Stock Price</t>
  </si>
  <si>
    <t>Expiration</t>
  </si>
  <si>
    <t>Implied Volatility</t>
  </si>
  <si>
    <t>Risk-Free Rate</t>
  </si>
  <si>
    <t>Strike</t>
  </si>
  <si>
    <t>European Call Option Parameters</t>
  </si>
  <si>
    <t>"d_1"</t>
  </si>
  <si>
    <t>Stock Price</t>
  </si>
  <si>
    <t># Stocks held</t>
  </si>
  <si>
    <t>Cash Account $ Position</t>
  </si>
  <si>
    <t>Period</t>
  </si>
  <si>
    <t>"d1"</t>
  </si>
  <si>
    <t>S.F. Portfolio Value</t>
  </si>
  <si>
    <t># of Options</t>
  </si>
  <si>
    <t>Total BS Option Price</t>
  </si>
  <si>
    <t>Total Hedging P&amp;L</t>
  </si>
  <si>
    <t># of Hedging Periods</t>
  </si>
  <si>
    <t>Log-Returns</t>
  </si>
  <si>
    <t>Std Return (Annualized)</t>
  </si>
  <si>
    <t>Avg Return (Annualized)</t>
  </si>
  <si>
    <t>Stock Path # 1</t>
  </si>
  <si>
    <t>Stock Path # 2</t>
  </si>
  <si>
    <t>Stock Path # 3</t>
  </si>
  <si>
    <t>Stock Path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</si>
</sst>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General_)"/>
    <numFmt numFmtId="165" formatCode="0.0%"/>
    <numFmt numFmtId="166" formatCode="0.0000"/>
    <numFmt numFmtId="167" formatCode="0.000"/>
    <numFmt numFmtId="168" formatCode="&quot;$&quot;#,##0;[Red]&quot;$&quot;#,##0"/>
    <numFmt numFmtId="177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3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164" fontId="2" fillId="3" borderId="5" xfId="2" applyFont="1" applyFill="1" applyBorder="1" applyAlignment="1" applyProtection="1">
      <alignment horizontal="left"/>
    </xf>
    <xf numFmtId="2" fontId="4" fillId="0" borderId="6" xfId="1" applyNumberFormat="1" applyFont="1" applyBorder="1" applyAlignment="1">
      <alignment horizontal="center"/>
    </xf>
    <xf numFmtId="165" fontId="4" fillId="0" borderId="6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164" fontId="2" fillId="4" borderId="8" xfId="2" applyFont="1" applyFill="1" applyBorder="1" applyAlignment="1" applyProtection="1">
      <alignment horizontal="left"/>
    </xf>
    <xf numFmtId="0" fontId="2" fillId="4" borderId="11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9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7" fillId="6" borderId="10" xfId="0" applyFont="1" applyFill="1" applyBorder="1"/>
    <xf numFmtId="3" fontId="0" fillId="0" borderId="5" xfId="0" applyNumberFormat="1" applyBorder="1" applyAlignment="1">
      <alignment horizontal="center"/>
    </xf>
    <xf numFmtId="0" fontId="2" fillId="7" borderId="3" xfId="0" applyFont="1" applyFill="1" applyBorder="1" applyAlignment="1">
      <alignment horizontal="left"/>
    </xf>
    <xf numFmtId="168" fontId="0" fillId="6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Border="1"/>
    <xf numFmtId="10" fontId="0" fillId="0" borderId="0" xfId="0" applyNumberFormat="1" applyAlignment="1">
      <alignment horizontal="center"/>
    </xf>
    <xf numFmtId="0" fontId="6" fillId="5" borderId="1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6" fontId="0" fillId="0" borderId="1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77" fontId="0" fillId="0" borderId="0" xfId="3" applyNumberFormat="1" applyFont="1"/>
  </cellXfs>
  <cellStyles count="4">
    <cellStyle name="Currency" xfId="3" builtinId="4"/>
    <cellStyle name="Normal" xfId="0" builtinId="0"/>
    <cellStyle name="Normal_Call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showGridLines="0" tabSelected="1" workbookViewId="0">
      <pane ySplit="11" topLeftCell="A45" activePane="bottomLeft" state="frozen"/>
      <selection pane="bottomLeft" activeCell="F52" sqref="F52"/>
    </sheetView>
  </sheetViews>
  <sheetFormatPr defaultRowHeight="15" x14ac:dyDescent="0.25"/>
  <cols>
    <col min="1" max="1" width="20.85546875" bestFit="1" customWidth="1"/>
    <col min="2" max="2" width="14.42578125" customWidth="1"/>
    <col min="5" max="5" width="10.5703125" bestFit="1" customWidth="1"/>
    <col min="6" max="6" width="14.5703125" bestFit="1" customWidth="1"/>
    <col min="7" max="7" width="10.5703125" customWidth="1"/>
    <col min="8" max="8" width="12.5703125" bestFit="1" customWidth="1"/>
    <col min="9" max="9" width="22.28515625" bestFit="1" customWidth="1"/>
    <col min="13" max="13" width="18.42578125" bestFit="1" customWidth="1"/>
    <col min="14" max="14" width="18" bestFit="1" customWidth="1"/>
  </cols>
  <sheetData>
    <row r="1" spans="1:14" ht="15.75" thickBot="1" x14ac:dyDescent="0.3">
      <c r="A1" s="38" t="s">
        <v>5</v>
      </c>
      <c r="B1" s="39"/>
      <c r="D1" s="14" t="s">
        <v>10</v>
      </c>
      <c r="E1" s="15" t="s">
        <v>7</v>
      </c>
      <c r="F1" s="15" t="s">
        <v>12</v>
      </c>
      <c r="G1" s="15" t="s">
        <v>11</v>
      </c>
      <c r="H1" s="15" t="s">
        <v>8</v>
      </c>
      <c r="I1" s="16" t="s">
        <v>9</v>
      </c>
      <c r="M1" s="14" t="s">
        <v>19</v>
      </c>
      <c r="N1" s="32" t="s">
        <v>18</v>
      </c>
    </row>
    <row r="2" spans="1:14" ht="15.75" thickBot="1" x14ac:dyDescent="0.3">
      <c r="A2" s="1" t="s">
        <v>0</v>
      </c>
      <c r="B2" s="2">
        <v>50</v>
      </c>
      <c r="D2" s="13">
        <v>0</v>
      </c>
      <c r="E2" s="19">
        <v>50</v>
      </c>
      <c r="F2" s="21">
        <v>310815.12162064441</v>
      </c>
      <c r="G2" s="17">
        <v>0.10833333333333334</v>
      </c>
      <c r="H2" s="22">
        <v>54313.435898599892</v>
      </c>
      <c r="I2" s="22">
        <v>-2404856.6733093504</v>
      </c>
      <c r="L2" s="14" t="s">
        <v>17</v>
      </c>
      <c r="M2" s="33">
        <v>0.33794342711050412</v>
      </c>
      <c r="N2" s="34">
        <v>0.24901388231924659</v>
      </c>
    </row>
    <row r="3" spans="1:14" x14ac:dyDescent="0.25">
      <c r="A3" s="3" t="s">
        <v>1</v>
      </c>
      <c r="B3" s="4">
        <v>0.25</v>
      </c>
      <c r="D3" s="13">
        <v>1</v>
      </c>
      <c r="E3" s="18">
        <v>49.50722616378409</v>
      </c>
      <c r="F3" s="21">
        <v>283810.38376280922</v>
      </c>
      <c r="G3" s="17">
        <v>4.0545075867016868E-2</v>
      </c>
      <c r="H3" s="22">
        <v>51617.071438930681</v>
      </c>
      <c r="I3" s="22">
        <v>-2271607.6458765324</v>
      </c>
      <c r="L3" s="31">
        <v>-9.9043634012489622E-3</v>
      </c>
    </row>
    <row r="4" spans="1:14" x14ac:dyDescent="0.25">
      <c r="A4" s="3" t="s">
        <v>2</v>
      </c>
      <c r="B4" s="5">
        <v>0.3</v>
      </c>
      <c r="D4" s="13">
        <v>2</v>
      </c>
      <c r="E4" s="18">
        <v>48.005820625822395</v>
      </c>
      <c r="F4" s="21">
        <v>206085.05472802967</v>
      </c>
      <c r="G4" s="17">
        <v>-0.17078889530639088</v>
      </c>
      <c r="H4" s="22">
        <v>43219.488052256107</v>
      </c>
      <c r="I4" s="22">
        <v>-1868701.936248451</v>
      </c>
      <c r="L4" s="31">
        <v>-3.0796375432807416E-2</v>
      </c>
    </row>
    <row r="5" spans="1:14" x14ac:dyDescent="0.25">
      <c r="A5" s="3" t="s">
        <v>3</v>
      </c>
      <c r="B5" s="6">
        <v>0.02</v>
      </c>
      <c r="D5" s="13">
        <v>3</v>
      </c>
      <c r="E5" s="18">
        <v>47.765454652004081</v>
      </c>
      <c r="F5" s="21">
        <v>195509.6808569741</v>
      </c>
      <c r="G5" s="17">
        <v>-0.20934642364408046</v>
      </c>
      <c r="H5" s="22">
        <v>41708.890686760271</v>
      </c>
      <c r="I5" s="22">
        <v>-1796734.445826869</v>
      </c>
      <c r="L5" s="31">
        <v>-5.0195943995902E-3</v>
      </c>
    </row>
    <row r="6" spans="1:14" x14ac:dyDescent="0.25">
      <c r="A6" s="7" t="s">
        <v>4</v>
      </c>
      <c r="B6" s="8">
        <v>50</v>
      </c>
      <c r="D6" s="13">
        <v>4</v>
      </c>
      <c r="E6" s="18">
        <v>47.946161937698918</v>
      </c>
      <c r="F6" s="21">
        <v>202867.09885376674</v>
      </c>
      <c r="G6" s="17">
        <v>-0.18762300955526862</v>
      </c>
      <c r="H6" s="22">
        <v>42558.609377422094</v>
      </c>
      <c r="I6" s="22">
        <v>-1837654.8781993848</v>
      </c>
      <c r="L6" s="31">
        <v>3.7760829219278444E-3</v>
      </c>
    </row>
    <row r="7" spans="1:14" ht="15.75" thickBot="1" x14ac:dyDescent="0.3">
      <c r="A7" s="3" t="s">
        <v>13</v>
      </c>
      <c r="B7" s="25">
        <v>100000</v>
      </c>
      <c r="D7" s="13">
        <v>5</v>
      </c>
      <c r="E7" s="18">
        <v>48.675264962451678</v>
      </c>
      <c r="F7" s="21">
        <v>233712.93500371568</v>
      </c>
      <c r="G7" s="17">
        <v>-8.5922672740152459E-2</v>
      </c>
      <c r="H7" s="22">
        <v>46576.39439598348</v>
      </c>
      <c r="I7" s="22">
        <v>-2033405.40321643</v>
      </c>
      <c r="L7" s="31">
        <v>1.5092239628852483E-2</v>
      </c>
    </row>
    <row r="8" spans="1:14" ht="15.75" thickBot="1" x14ac:dyDescent="0.3">
      <c r="A8" s="26" t="s">
        <v>16</v>
      </c>
      <c r="B8" s="11">
        <v>50</v>
      </c>
      <c r="D8" s="13">
        <v>6</v>
      </c>
      <c r="E8" s="18">
        <v>48.879095610258801</v>
      </c>
      <c r="F8" s="21">
        <v>243003.28093828139</v>
      </c>
      <c r="G8" s="17">
        <v>-5.9505691391734346E-2</v>
      </c>
      <c r="H8" s="22">
        <v>47627.466621857595</v>
      </c>
      <c r="I8" s="22">
        <v>-2084984.2137459058</v>
      </c>
      <c r="L8" s="31">
        <v>4.1788177017770354E-3</v>
      </c>
    </row>
    <row r="9" spans="1:14" x14ac:dyDescent="0.25">
      <c r="A9" s="10" t="s">
        <v>6</v>
      </c>
      <c r="B9" s="12">
        <v>0.10833333333333334</v>
      </c>
      <c r="D9" s="13">
        <v>7</v>
      </c>
      <c r="E9" s="18">
        <v>49.279433491769041</v>
      </c>
      <c r="F9" s="21">
        <v>261861.85118073222</v>
      </c>
      <c r="G9" s="17">
        <v>-3.8904768543818755E-3</v>
      </c>
      <c r="H9" s="22">
        <v>49844.792820717557</v>
      </c>
      <c r="I9" s="22">
        <v>-2194461.3015388255</v>
      </c>
      <c r="L9" s="31">
        <v>8.1570110093929608E-3</v>
      </c>
    </row>
    <row r="10" spans="1:14" ht="15.75" thickBot="1" x14ac:dyDescent="0.3">
      <c r="A10" s="9" t="s">
        <v>14</v>
      </c>
      <c r="B10" s="20">
        <v>310815.12162064441</v>
      </c>
      <c r="D10" s="13">
        <v>8</v>
      </c>
      <c r="E10" s="18">
        <v>50.190454246104999</v>
      </c>
      <c r="F10" s="21">
        <v>307052.03483315563</v>
      </c>
      <c r="G10" s="17">
        <v>0.12694352033679651</v>
      </c>
      <c r="H10" s="22">
        <v>55050.744949894935</v>
      </c>
      <c r="I10" s="22">
        <v>-2455969.8607885418</v>
      </c>
      <c r="L10" s="31">
        <v>1.8318030699522477E-2</v>
      </c>
    </row>
    <row r="11" spans="1:14" ht="15.75" thickBot="1" x14ac:dyDescent="0.3">
      <c r="A11" s="24" t="s">
        <v>15</v>
      </c>
      <c r="B11" s="35">
        <v>55393.577111131512</v>
      </c>
      <c r="D11" s="13">
        <v>9</v>
      </c>
      <c r="E11" s="18">
        <v>49.961241576420598</v>
      </c>
      <c r="F11" s="21">
        <v>294188.09734873759</v>
      </c>
      <c r="G11" s="17">
        <v>9.2390923474739733E-2</v>
      </c>
      <c r="H11" s="22">
        <v>53680.627469869643</v>
      </c>
      <c r="I11" s="22">
        <v>-2387762.6996472594</v>
      </c>
      <c r="L11" s="31">
        <v>-4.5773177978467427E-3</v>
      </c>
    </row>
    <row r="12" spans="1:14" x14ac:dyDescent="0.25">
      <c r="D12" s="13">
        <v>10</v>
      </c>
      <c r="E12" s="18">
        <v>50.843417360732154</v>
      </c>
      <c r="F12" s="21">
        <v>341305.05878013006</v>
      </c>
      <c r="G12" s="17">
        <v>0.2215768698018549</v>
      </c>
      <c r="H12" s="22">
        <v>58767.835492560407</v>
      </c>
      <c r="I12" s="22">
        <v>-2646652.5285549671</v>
      </c>
      <c r="L12" s="31">
        <v>1.7503125657134754E-2</v>
      </c>
    </row>
    <row r="13" spans="1:14" x14ac:dyDescent="0.25">
      <c r="D13" s="13">
        <v>11</v>
      </c>
      <c r="E13" s="18">
        <v>51.472769442634053</v>
      </c>
      <c r="F13" s="21">
        <v>378026.03990968195</v>
      </c>
      <c r="G13" s="17">
        <v>0.31481010675874543</v>
      </c>
      <c r="H13" s="22">
        <v>62354.708122503718</v>
      </c>
      <c r="I13" s="22">
        <v>-2831543.474942693</v>
      </c>
      <c r="L13" s="31">
        <v>1.2302257130831532E-2</v>
      </c>
    </row>
    <row r="14" spans="1:14" x14ac:dyDescent="0.25">
      <c r="D14" s="13">
        <v>12</v>
      </c>
      <c r="E14" s="18">
        <v>52.021059065238248</v>
      </c>
      <c r="F14" s="21">
        <v>411931.3107880805</v>
      </c>
      <c r="G14" s="17">
        <v>0.39746744814252438</v>
      </c>
      <c r="H14" s="22">
        <v>65448.860681703511</v>
      </c>
      <c r="I14" s="22">
        <v>-2992787.7364873672</v>
      </c>
      <c r="L14" s="31">
        <v>1.0595699476062034E-2</v>
      </c>
    </row>
    <row r="15" spans="1:14" x14ac:dyDescent="0.25">
      <c r="D15" s="13">
        <v>13</v>
      </c>
      <c r="E15" s="18">
        <v>52.697966436646894</v>
      </c>
      <c r="F15" s="21">
        <v>455934.83329573675</v>
      </c>
      <c r="G15" s="17">
        <v>0.50047601340349823</v>
      </c>
      <c r="H15" s="22">
        <v>69163.002914020268</v>
      </c>
      <c r="I15" s="22">
        <v>-3188814.7729250146</v>
      </c>
      <c r="L15" s="31">
        <v>1.2928248640737468E-2</v>
      </c>
    </row>
    <row r="16" spans="1:14" x14ac:dyDescent="0.25">
      <c r="D16" s="13">
        <v>14</v>
      </c>
      <c r="E16" s="18">
        <v>51.728482563845247</v>
      </c>
      <c r="F16" s="21">
        <v>388563.51995416288</v>
      </c>
      <c r="G16" s="17">
        <v>0.35893953594545142</v>
      </c>
      <c r="H16" s="22">
        <v>64017.983883718691</v>
      </c>
      <c r="I16" s="22">
        <v>-2922989.6431473056</v>
      </c>
      <c r="L16" s="31">
        <v>-1.8568317452208504E-2</v>
      </c>
    </row>
    <row r="17" spans="4:12" x14ac:dyDescent="0.25">
      <c r="D17" s="13">
        <v>15</v>
      </c>
      <c r="E17" s="18">
        <v>52.552502571645881</v>
      </c>
      <c r="F17" s="21">
        <v>441023.30595365539</v>
      </c>
      <c r="G17" s="17">
        <v>0.48737210254675567</v>
      </c>
      <c r="H17" s="22">
        <v>68700.267014293087</v>
      </c>
      <c r="I17" s="22">
        <v>-3169347.6529877409</v>
      </c>
      <c r="L17" s="31">
        <v>1.5804169054773946E-2</v>
      </c>
    </row>
    <row r="18" spans="4:12" x14ac:dyDescent="0.25">
      <c r="D18" s="13">
        <v>16</v>
      </c>
      <c r="E18" s="18">
        <v>50.925201044894912</v>
      </c>
      <c r="F18" s="21">
        <v>328910.3059405316</v>
      </c>
      <c r="G18" s="17">
        <v>0.23756287296966538</v>
      </c>
      <c r="H18" s="22">
        <v>59388.992537539663</v>
      </c>
      <c r="I18" s="22">
        <v>-2695486.0788874393</v>
      </c>
      <c r="L18" s="31">
        <v>-3.1454808897936885E-2</v>
      </c>
    </row>
    <row r="19" spans="4:12" x14ac:dyDescent="0.25">
      <c r="D19" s="13">
        <v>17</v>
      </c>
      <c r="E19" s="18">
        <v>50.188990559861445</v>
      </c>
      <c r="F19" s="21">
        <v>284917.94485305203</v>
      </c>
      <c r="G19" s="17">
        <v>0.11896944958165449</v>
      </c>
      <c r="H19" s="22">
        <v>54735.022022479505</v>
      </c>
      <c r="I19" s="22">
        <v>-2462177.5587269804</v>
      </c>
      <c r="L19" s="31">
        <v>-1.4562218878677351E-2</v>
      </c>
    </row>
    <row r="20" spans="4:12" x14ac:dyDescent="0.25">
      <c r="D20" s="13">
        <v>18</v>
      </c>
      <c r="E20" s="18">
        <v>51.96906461002181</v>
      </c>
      <c r="F20" s="21">
        <v>382104.10712305293</v>
      </c>
      <c r="G20" s="17">
        <v>0.40854687314647753</v>
      </c>
      <c r="H20" s="22">
        <v>65856.388733069776</v>
      </c>
      <c r="I20" s="22">
        <v>-3040390.8139285622</v>
      </c>
      <c r="L20" s="31">
        <v>3.4852939116880956E-2</v>
      </c>
    </row>
    <row r="21" spans="4:12" x14ac:dyDescent="0.25">
      <c r="D21" s="13">
        <v>19</v>
      </c>
      <c r="E21" s="18">
        <v>52.980929207186115</v>
      </c>
      <c r="F21" s="21">
        <v>448437.80109528266</v>
      </c>
      <c r="G21" s="17">
        <v>0.57559858697322808</v>
      </c>
      <c r="H21" s="22">
        <v>71755.673181306425</v>
      </c>
      <c r="I21" s="22">
        <v>-3353244.4399374966</v>
      </c>
      <c r="L21" s="31">
        <v>1.9283392313881806E-2</v>
      </c>
    </row>
    <row r="22" spans="4:12" x14ac:dyDescent="0.25">
      <c r="D22" s="13">
        <v>20</v>
      </c>
      <c r="E22" s="18">
        <v>52.111637501166399</v>
      </c>
      <c r="F22" s="21">
        <v>385725.84832813666</v>
      </c>
      <c r="G22" s="17">
        <v>0.43993034450346802</v>
      </c>
      <c r="H22" s="22">
        <v>67000.622126782837</v>
      </c>
      <c r="I22" s="22">
        <v>-3105786.2842953987</v>
      </c>
      <c r="L22" s="31">
        <v>-1.6543730158862412E-2</v>
      </c>
    </row>
    <row r="23" spans="4:12" x14ac:dyDescent="0.25">
      <c r="D23" s="13">
        <v>21</v>
      </c>
      <c r="E23" s="18">
        <v>51.120443479193007</v>
      </c>
      <c r="F23" s="21">
        <v>319004.63804969261</v>
      </c>
      <c r="G23" s="17">
        <v>0.27650053314799283</v>
      </c>
      <c r="H23" s="22">
        <v>60891.817489488683</v>
      </c>
      <c r="I23" s="22">
        <v>-2793812.0762670496</v>
      </c>
      <c r="L23" s="31">
        <v>-1.9203807071014059E-2</v>
      </c>
    </row>
    <row r="24" spans="4:12" x14ac:dyDescent="0.25">
      <c r="D24" s="13">
        <v>22</v>
      </c>
      <c r="E24" s="18">
        <v>50.343305755812004</v>
      </c>
      <c r="F24" s="21">
        <v>271403.91445622698</v>
      </c>
      <c r="G24" s="17">
        <v>0.14202842078536518</v>
      </c>
      <c r="H24" s="22">
        <v>55647.122164911045</v>
      </c>
      <c r="I24" s="22">
        <v>-2530056.1711229132</v>
      </c>
      <c r="L24" s="31">
        <v>-1.5318829168680735E-2</v>
      </c>
    </row>
    <row r="25" spans="4:12" x14ac:dyDescent="0.25">
      <c r="D25" s="13">
        <v>23</v>
      </c>
      <c r="E25" s="18">
        <v>51.901380906284423</v>
      </c>
      <c r="F25" s="21">
        <v>357853.29442886292</v>
      </c>
      <c r="G25" s="17">
        <v>0.41820402784841582</v>
      </c>
      <c r="H25" s="22">
        <v>66210.102444062155</v>
      </c>
      <c r="I25" s="22">
        <v>-3078542.4523645202</v>
      </c>
      <c r="L25" s="31">
        <v>3.0479740754336859E-2</v>
      </c>
    </row>
    <row r="26" spans="4:12" x14ac:dyDescent="0.25">
      <c r="D26" s="13">
        <v>24</v>
      </c>
      <c r="E26" s="18">
        <v>51.183097142232725</v>
      </c>
      <c r="F26" s="21">
        <v>309987.78318863147</v>
      </c>
      <c r="G26" s="17">
        <v>0.29432705050303332</v>
      </c>
      <c r="H26" s="22">
        <v>61574.599785412254</v>
      </c>
      <c r="I26" s="22">
        <v>-2841590.9391222266</v>
      </c>
      <c r="L26" s="31">
        <v>-1.3936053276895741E-2</v>
      </c>
    </row>
    <row r="27" spans="4:12" x14ac:dyDescent="0.25">
      <c r="D27" s="13">
        <v>25</v>
      </c>
      <c r="E27" s="18">
        <v>50.469461137834891</v>
      </c>
      <c r="F27" s="21">
        <v>265761.75852303347</v>
      </c>
      <c r="G27" s="17">
        <v>0.16471268037798062</v>
      </c>
      <c r="H27" s="22">
        <v>56541.49320945012</v>
      </c>
      <c r="I27" s="22">
        <v>-2587856.9356864649</v>
      </c>
      <c r="L27" s="31">
        <v>-1.404092018394067E-2</v>
      </c>
    </row>
    <row r="28" spans="4:12" x14ac:dyDescent="0.25">
      <c r="D28" s="13">
        <v>26</v>
      </c>
      <c r="E28" s="18">
        <v>51.073283625557103</v>
      </c>
      <c r="F28" s="21">
        <v>299643.98497900745</v>
      </c>
      <c r="G28" s="17">
        <v>0.2794233825997286</v>
      </c>
      <c r="H28" s="22">
        <v>61004.003564797735</v>
      </c>
      <c r="I28" s="22">
        <v>-2816030.791380404</v>
      </c>
      <c r="L28" s="31">
        <v>1.1893111742726992E-2</v>
      </c>
    </row>
    <row r="29" spans="4:12" x14ac:dyDescent="0.25">
      <c r="D29" s="13">
        <v>27</v>
      </c>
      <c r="E29" s="18">
        <v>51.530250603035384</v>
      </c>
      <c r="F29" s="21">
        <v>327239.18294232583</v>
      </c>
      <c r="G29" s="17">
        <v>0.36979445352027601</v>
      </c>
      <c r="H29" s="22">
        <v>64423.217589355678</v>
      </c>
      <c r="I29" s="22">
        <v>-2992505.3640910494</v>
      </c>
      <c r="L29" s="31">
        <v>8.9074904164304358E-3</v>
      </c>
    </row>
    <row r="30" spans="4:12" x14ac:dyDescent="0.25">
      <c r="D30" s="13">
        <v>28</v>
      </c>
      <c r="E30" s="18">
        <v>52.348300752920601</v>
      </c>
      <c r="F30" s="21">
        <v>379641.34024795133</v>
      </c>
      <c r="G30" s="17">
        <v>0.53313710335678566</v>
      </c>
      <c r="H30" s="22">
        <v>70303.066169572587</v>
      </c>
      <c r="I30" s="22">
        <v>-3300604.711449312</v>
      </c>
      <c r="L30" s="31">
        <v>1.5750451863981829E-2</v>
      </c>
    </row>
    <row r="31" spans="4:12" x14ac:dyDescent="0.25">
      <c r="D31" s="13">
        <v>29</v>
      </c>
      <c r="E31" s="18">
        <v>53.127716766476617</v>
      </c>
      <c r="F31" s="21">
        <v>434106.59884788567</v>
      </c>
      <c r="G31" s="17">
        <v>0.6943728891887776</v>
      </c>
      <c r="H31" s="22">
        <v>75627.580448060631</v>
      </c>
      <c r="I31" s="22">
        <v>-3583814.0749306045</v>
      </c>
      <c r="L31" s="31">
        <v>1.4779287633009855E-2</v>
      </c>
    </row>
    <row r="32" spans="4:12" x14ac:dyDescent="0.25">
      <c r="D32" s="13">
        <v>30</v>
      </c>
      <c r="E32" s="18">
        <v>52.560391426559974</v>
      </c>
      <c r="F32" s="21">
        <v>390842.75673595554</v>
      </c>
      <c r="G32" s="17">
        <v>0.594927897111028</v>
      </c>
      <c r="H32" s="22">
        <v>72405.416564785613</v>
      </c>
      <c r="I32" s="22">
        <v>-3414814.2793123061</v>
      </c>
      <c r="L32" s="31">
        <v>-1.0735943689196711E-2</v>
      </c>
    </row>
    <row r="33" spans="2:12" x14ac:dyDescent="0.25">
      <c r="D33" s="13">
        <v>31</v>
      </c>
      <c r="E33" s="18">
        <v>53.604300621578751</v>
      </c>
      <c r="F33" s="21">
        <v>466085.93835452816</v>
      </c>
      <c r="G33" s="17">
        <v>0.81955662366429116</v>
      </c>
      <c r="H33" s="22">
        <v>79376.554506576926</v>
      </c>
      <c r="I33" s="22">
        <v>-3788838.7517211535</v>
      </c>
      <c r="L33" s="31">
        <v>1.9666478953777298E-2</v>
      </c>
    </row>
    <row r="34" spans="2:12" x14ac:dyDescent="0.25">
      <c r="D34" s="13">
        <v>32</v>
      </c>
      <c r="E34" s="18">
        <v>54.260268461545607</v>
      </c>
      <c r="F34" s="21">
        <v>517775.50253822131</v>
      </c>
      <c r="G34" s="17">
        <v>0.97354721642558439</v>
      </c>
      <c r="H34" s="22">
        <v>83485.929730837597</v>
      </c>
      <c r="I34" s="22">
        <v>-4012193.4574187589</v>
      </c>
      <c r="L34" s="31">
        <v>1.2162954571170628E-2</v>
      </c>
    </row>
    <row r="35" spans="2:12" x14ac:dyDescent="0.25">
      <c r="D35" s="13">
        <v>33</v>
      </c>
      <c r="E35" s="18">
        <v>55.721883716492059</v>
      </c>
      <c r="F35" s="21">
        <v>639398.57159882307</v>
      </c>
      <c r="G35" s="17">
        <v>1.301959517579893</v>
      </c>
      <c r="H35" s="22">
        <v>90353.488762799825</v>
      </c>
      <c r="I35" s="22">
        <v>-4395268.0226212805</v>
      </c>
      <c r="L35" s="31">
        <v>2.6580700262362544E-2</v>
      </c>
    </row>
    <row r="36" spans="2:12" x14ac:dyDescent="0.25">
      <c r="D36" s="13">
        <v>34</v>
      </c>
      <c r="E36" s="18">
        <v>54.819615295764478</v>
      </c>
      <c r="F36" s="21">
        <v>557435.92320624948</v>
      </c>
      <c r="G36" s="17">
        <v>1.145808412764338</v>
      </c>
      <c r="H36" s="22">
        <v>87406.278326546089</v>
      </c>
      <c r="I36" s="22">
        <v>-4234142.629089524</v>
      </c>
      <c r="L36" s="31">
        <v>-1.6324881907914233E-2</v>
      </c>
    </row>
    <row r="37" spans="2:12" x14ac:dyDescent="0.25">
      <c r="D37" s="13">
        <v>35</v>
      </c>
      <c r="E37" s="18">
        <v>54.385390430601383</v>
      </c>
      <c r="F37" s="21">
        <v>519058.50835116906</v>
      </c>
      <c r="G37" s="17">
        <v>1.0826351515101451</v>
      </c>
      <c r="H37" s="22">
        <v>86051.480082857641</v>
      </c>
      <c r="I37" s="22">
        <v>-4160884.8330861623</v>
      </c>
      <c r="L37" s="31">
        <v>-7.952513728231584E-3</v>
      </c>
    </row>
    <row r="38" spans="2:12" x14ac:dyDescent="0.25">
      <c r="D38" s="13">
        <v>36</v>
      </c>
      <c r="E38" s="18">
        <v>54.533397612974767</v>
      </c>
      <c r="F38" s="21">
        <v>531378.63616886572</v>
      </c>
      <c r="G38" s="17">
        <v>1.1507797225907084</v>
      </c>
      <c r="H38" s="22">
        <v>87508.856553762074</v>
      </c>
      <c r="I38" s="22">
        <v>-4240776.6329342145</v>
      </c>
      <c r="L38" s="31">
        <v>2.7177546892079916E-3</v>
      </c>
    </row>
    <row r="39" spans="2:12" x14ac:dyDescent="0.25">
      <c r="D39" s="13">
        <v>37</v>
      </c>
      <c r="E39" s="18">
        <v>54.099933327746236</v>
      </c>
      <c r="F39" s="21">
        <v>493022.57334373961</v>
      </c>
      <c r="G39" s="17">
        <v>1.0856328726599931</v>
      </c>
      <c r="H39" s="22">
        <v>86117.927493916082</v>
      </c>
      <c r="I39" s="22">
        <v>-4165951.5624008048</v>
      </c>
      <c r="L39" s="31">
        <v>-7.98036075936083E-3</v>
      </c>
    </row>
    <row r="40" spans="2:12" x14ac:dyDescent="0.25">
      <c r="D40" s="13">
        <v>38</v>
      </c>
      <c r="E40" s="18">
        <v>53.15321737152712</v>
      </c>
      <c r="F40" s="21">
        <v>411076.74128203595</v>
      </c>
      <c r="G40" s="17">
        <v>0.88529500916751347</v>
      </c>
      <c r="H40" s="22">
        <v>81200.122947417025</v>
      </c>
      <c r="I40" s="22">
        <v>-3904971.0443367488</v>
      </c>
      <c r="L40" s="31">
        <v>-1.7654316705577527E-2</v>
      </c>
    </row>
    <row r="41" spans="2:12" x14ac:dyDescent="0.25">
      <c r="D41" s="13">
        <v>39</v>
      </c>
      <c r="E41" s="18">
        <v>53.371662966903962</v>
      </c>
      <c r="F41" s="21">
        <v>428424.03385401733</v>
      </c>
      <c r="G41" s="17">
        <v>0.97833464614310672</v>
      </c>
      <c r="H41" s="22">
        <v>83604.558013682996</v>
      </c>
      <c r="I41" s="22">
        <v>-4033690.2589492411</v>
      </c>
      <c r="L41" s="31">
        <v>4.1013123109745692E-3</v>
      </c>
    </row>
    <row r="42" spans="2:12" x14ac:dyDescent="0.25">
      <c r="D42" s="13">
        <v>40</v>
      </c>
      <c r="E42" s="18">
        <v>53.741951239083704</v>
      </c>
      <c r="F42" s="21">
        <v>458978.43199223635</v>
      </c>
      <c r="G42" s="17">
        <v>1.1243084846046825</v>
      </c>
      <c r="H42" s="22">
        <v>86955.890990623157</v>
      </c>
      <c r="I42" s="22">
        <v>-4214200.821576911</v>
      </c>
      <c r="L42" s="31">
        <v>6.9139623379117473E-3</v>
      </c>
    </row>
    <row r="43" spans="2:12" x14ac:dyDescent="0.25">
      <c r="D43" s="13">
        <v>41</v>
      </c>
      <c r="E43" s="18">
        <v>52.51496827328215</v>
      </c>
      <c r="F43" s="21">
        <v>351863.59381678054</v>
      </c>
      <c r="G43" s="17">
        <v>0.81710483847888027</v>
      </c>
      <c r="H43" s="22">
        <v>79306.574093922827</v>
      </c>
      <c r="I43" s="22">
        <v>-3812918.6285882769</v>
      </c>
      <c r="L43" s="31">
        <v>-2.3095672477087364E-2</v>
      </c>
    </row>
    <row r="44" spans="2:12" x14ac:dyDescent="0.25">
      <c r="D44" s="13">
        <v>42</v>
      </c>
      <c r="E44" s="18">
        <v>50.813611714252026</v>
      </c>
      <c r="F44" s="21">
        <v>216553.52287978877</v>
      </c>
      <c r="G44" s="17">
        <v>0.31235433993023781</v>
      </c>
      <c r="H44" s="22">
        <v>62261.437649220919</v>
      </c>
      <c r="I44" s="22">
        <v>-2947174.9945988357</v>
      </c>
      <c r="L44" s="31">
        <v>-3.2933973104773751E-2</v>
      </c>
    </row>
    <row r="45" spans="2:12" x14ac:dyDescent="0.25">
      <c r="D45" s="13">
        <v>43</v>
      </c>
      <c r="E45" s="18">
        <v>51.17826050204161</v>
      </c>
      <c r="F45" s="21">
        <v>238962.34840878772</v>
      </c>
      <c r="G45" s="17">
        <v>0.45553497175286584</v>
      </c>
      <c r="H45" s="22">
        <v>67563.779301618852</v>
      </c>
      <c r="I45" s="22">
        <v>-3218834.3491919092</v>
      </c>
      <c r="L45" s="31">
        <v>7.1505764840803379E-3</v>
      </c>
    </row>
    <row r="46" spans="2:12" x14ac:dyDescent="0.25">
      <c r="B46" s="40">
        <f>F52-B7*(E52-B6)</f>
        <v>55393.577111131512</v>
      </c>
      <c r="D46" s="13">
        <v>44</v>
      </c>
      <c r="E46" s="18">
        <v>52.256283059631308</v>
      </c>
      <c r="F46" s="21">
        <v>311475.72704231716</v>
      </c>
      <c r="G46" s="17">
        <v>0.88694719444776327</v>
      </c>
      <c r="H46" s="22">
        <v>81244.633448856912</v>
      </c>
      <c r="I46" s="22">
        <v>-3934066.8355371393</v>
      </c>
      <c r="L46" s="31">
        <v>2.0845291252531463E-2</v>
      </c>
    </row>
    <row r="47" spans="2:12" x14ac:dyDescent="0.25">
      <c r="D47" s="13">
        <v>45</v>
      </c>
      <c r="E47" s="18">
        <v>52.651333014763821</v>
      </c>
      <c r="F47" s="21">
        <v>343177.98948650184</v>
      </c>
      <c r="G47" s="17">
        <v>1.1235267103344957</v>
      </c>
      <c r="H47" s="22">
        <v>86939.306846934705</v>
      </c>
      <c r="I47" s="22">
        <v>-4234292.4073841944</v>
      </c>
      <c r="K47" s="23"/>
      <c r="L47" s="31">
        <v>7.5314231179725534E-3</v>
      </c>
    </row>
    <row r="48" spans="2:12" x14ac:dyDescent="0.25">
      <c r="D48" s="13">
        <v>46</v>
      </c>
      <c r="E48" s="18">
        <v>52.433773345537482</v>
      </c>
      <c r="F48" s="21">
        <v>323840.05223320914</v>
      </c>
      <c r="G48" s="17">
        <v>1.1508848232694897</v>
      </c>
      <c r="H48" s="22">
        <v>87511.018886586113</v>
      </c>
      <c r="I48" s="22">
        <v>-4264692.8773030974</v>
      </c>
      <c r="L48" s="31">
        <v>-4.1406434764863454E-3</v>
      </c>
    </row>
    <row r="49" spans="4:12" x14ac:dyDescent="0.25">
      <c r="D49" s="13">
        <v>47</v>
      </c>
      <c r="E49" s="18">
        <v>51.448214482773281</v>
      </c>
      <c r="F49" s="21">
        <v>237166.30136810316</v>
      </c>
      <c r="G49" s="17">
        <v>0.80364362703606651</v>
      </c>
      <c r="H49" s="22">
        <v>78919.859017348368</v>
      </c>
      <c r="I49" s="22">
        <v>-3823119.5323066646</v>
      </c>
      <c r="L49" s="31">
        <v>-1.8975155454743455E-2</v>
      </c>
    </row>
    <row r="50" spans="4:12" x14ac:dyDescent="0.25">
      <c r="D50" s="13">
        <v>48</v>
      </c>
      <c r="E50" s="18">
        <v>51.429425720749599</v>
      </c>
      <c r="F50" s="21">
        <v>235301.16384861796</v>
      </c>
      <c r="G50" s="17">
        <v>0.96124960218430056</v>
      </c>
      <c r="H50" s="22">
        <v>83178.665923195498</v>
      </c>
      <c r="I50" s="22">
        <v>-4042529.8567994107</v>
      </c>
      <c r="L50" s="31">
        <v>-3.6526425363974291E-4</v>
      </c>
    </row>
    <row r="51" spans="4:12" x14ac:dyDescent="0.25">
      <c r="D51" s="13">
        <v>49</v>
      </c>
      <c r="E51" s="18">
        <v>53.570821436089929</v>
      </c>
      <c r="F51" s="21">
        <v>413015.32946527033</v>
      </c>
      <c r="G51" s="17">
        <v>3.267141544187703</v>
      </c>
      <c r="H51" s="22">
        <v>99945.680325866255</v>
      </c>
      <c r="I51" s="22">
        <v>-4941156.8645802373</v>
      </c>
      <c r="L51" s="31">
        <v>4.0794050164213273E-2</v>
      </c>
    </row>
    <row r="52" spans="4:12" x14ac:dyDescent="0.25">
      <c r="D52" s="13">
        <v>50</v>
      </c>
      <c r="E52" s="18">
        <v>54.407872703516006</v>
      </c>
      <c r="F52" s="27">
        <v>496180.84746273205</v>
      </c>
      <c r="G52" s="28"/>
      <c r="H52" s="29"/>
      <c r="I52" s="30"/>
      <c r="L52" s="31">
        <v>1.5504318547883592E-2</v>
      </c>
    </row>
    <row r="53" spans="4:12" x14ac:dyDescent="0.25">
      <c r="D53" s="13"/>
      <c r="E53" s="30"/>
      <c r="F53" s="30"/>
      <c r="G53" s="30"/>
      <c r="H53" s="30"/>
      <c r="I53" s="30"/>
    </row>
  </sheetData>
  <mergeCells count="1">
    <mergeCell ref="A1:B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showGridLines="0" workbookViewId="0">
      <pane ySplit="1" topLeftCell="A17" activePane="bottomLeft" state="frozen"/>
      <selection pane="bottomLeft" activeCell="C10" sqref="C10"/>
    </sheetView>
  </sheetViews>
  <sheetFormatPr defaultRowHeight="15" x14ac:dyDescent="0.25"/>
  <cols>
    <col min="2" max="5" width="11" bestFit="1" customWidth="1"/>
  </cols>
  <sheetData>
    <row r="1" spans="1:5" ht="15.75" thickBot="1" x14ac:dyDescent="0.3">
      <c r="A1" s="14" t="s">
        <v>10</v>
      </c>
      <c r="B1" s="15" t="s">
        <v>20</v>
      </c>
      <c r="C1" s="15" t="s">
        <v>21</v>
      </c>
      <c r="D1" s="15" t="s">
        <v>22</v>
      </c>
      <c r="E1" s="15" t="s">
        <v>23</v>
      </c>
    </row>
    <row r="2" spans="1:5" x14ac:dyDescent="0.25">
      <c r="A2" s="13">
        <v>0</v>
      </c>
      <c r="B2" s="36">
        <v>50</v>
      </c>
      <c r="C2" s="36">
        <v>50</v>
      </c>
      <c r="D2" s="36">
        <v>50</v>
      </c>
      <c r="E2" s="19">
        <f>B2</f>
        <v>50</v>
      </c>
    </row>
    <row r="3" spans="1:5" x14ac:dyDescent="0.25">
      <c r="A3" s="13">
        <f>A2+1</f>
        <v>1</v>
      </c>
      <c r="B3" s="37">
        <v>49.672465715244996</v>
      </c>
      <c r="C3" s="36">
        <v>49.177203383731211</v>
      </c>
      <c r="D3" s="37">
        <v>48.669909554736016</v>
      </c>
      <c r="E3" s="18">
        <v>47.64062831369759</v>
      </c>
    </row>
    <row r="4" spans="1:5" x14ac:dyDescent="0.25">
      <c r="A4" s="13">
        <f t="shared" ref="A4:A52" si="0">A3+1</f>
        <v>2</v>
      </c>
      <c r="B4" s="37">
        <v>49.625614473172355</v>
      </c>
      <c r="C4" s="36">
        <v>49.818076106404433</v>
      </c>
      <c r="D4" s="37">
        <v>46.169336956490696</v>
      </c>
      <c r="E4" s="18">
        <v>49.449656477967586</v>
      </c>
    </row>
    <row r="5" spans="1:5" x14ac:dyDescent="0.25">
      <c r="A5" s="13">
        <f t="shared" si="0"/>
        <v>3</v>
      </c>
      <c r="B5" s="37">
        <v>49.743893032161658</v>
      </c>
      <c r="C5" s="36">
        <v>51.179054758279193</v>
      </c>
      <c r="D5" s="37">
        <v>47.481015369525075</v>
      </c>
      <c r="E5" s="18">
        <v>49.372705397661939</v>
      </c>
    </row>
    <row r="6" spans="1:5" x14ac:dyDescent="0.25">
      <c r="A6" s="13">
        <f t="shared" si="0"/>
        <v>4</v>
      </c>
      <c r="B6" s="37">
        <v>50.215641521980899</v>
      </c>
      <c r="C6" s="36">
        <v>50.332766680037551</v>
      </c>
      <c r="D6" s="37">
        <v>49.034295182217534</v>
      </c>
      <c r="E6" s="18">
        <v>49.947589215200104</v>
      </c>
    </row>
    <row r="7" spans="1:5" x14ac:dyDescent="0.25">
      <c r="A7" s="13">
        <f t="shared" si="0"/>
        <v>5</v>
      </c>
      <c r="B7" s="37">
        <v>48.356971995721089</v>
      </c>
      <c r="C7" s="36">
        <v>52.61925563338847</v>
      </c>
      <c r="D7" s="37">
        <v>48.263273888045177</v>
      </c>
      <c r="E7" s="18">
        <v>47.819475123093028</v>
      </c>
    </row>
    <row r="8" spans="1:5" x14ac:dyDescent="0.25">
      <c r="A8" s="13">
        <f t="shared" si="0"/>
        <v>6</v>
      </c>
      <c r="B8" s="37">
        <v>48.741614407655327</v>
      </c>
      <c r="C8" s="36">
        <v>54.685272283826414</v>
      </c>
      <c r="D8" s="37">
        <v>47.894760899666252</v>
      </c>
      <c r="E8" s="18">
        <v>44.883728671325834</v>
      </c>
    </row>
    <row r="9" spans="1:5" x14ac:dyDescent="0.25">
      <c r="A9" s="13">
        <f t="shared" si="0"/>
        <v>7</v>
      </c>
      <c r="B9" s="37">
        <v>50.075533324711159</v>
      </c>
      <c r="C9" s="36">
        <v>56.008340590920142</v>
      </c>
      <c r="D9" s="37">
        <v>52.309946629148811</v>
      </c>
      <c r="E9" s="18">
        <v>47.05801754039981</v>
      </c>
    </row>
    <row r="10" spans="1:5" x14ac:dyDescent="0.25">
      <c r="A10" s="13">
        <f t="shared" si="0"/>
        <v>8</v>
      </c>
      <c r="B10" s="37">
        <v>49.634212148496175</v>
      </c>
      <c r="C10" s="36">
        <v>56.069324980316836</v>
      </c>
      <c r="D10" s="37">
        <v>53.255408425171183</v>
      </c>
      <c r="E10" s="18">
        <v>45.955042770803338</v>
      </c>
    </row>
    <row r="11" spans="1:5" x14ac:dyDescent="0.25">
      <c r="A11" s="13">
        <f t="shared" si="0"/>
        <v>9</v>
      </c>
      <c r="B11" s="37">
        <v>48.39204208630683</v>
      </c>
      <c r="C11" s="36">
        <v>56.525448027118088</v>
      </c>
      <c r="D11" s="37">
        <v>53.182812422691619</v>
      </c>
      <c r="E11" s="18">
        <v>47.55576980144096</v>
      </c>
    </row>
    <row r="12" spans="1:5" x14ac:dyDescent="0.25">
      <c r="A12" s="13">
        <f t="shared" si="0"/>
        <v>10</v>
      </c>
      <c r="B12" s="37">
        <v>48.193660291379288</v>
      </c>
      <c r="C12" s="36">
        <v>56.388090333689135</v>
      </c>
      <c r="D12" s="37">
        <v>55.004762995807113</v>
      </c>
      <c r="E12" s="18">
        <v>47.329459779719372</v>
      </c>
    </row>
    <row r="13" spans="1:5" x14ac:dyDescent="0.25">
      <c r="A13" s="13">
        <f t="shared" si="0"/>
        <v>11</v>
      </c>
      <c r="B13" s="37">
        <v>48.954316266096534</v>
      </c>
      <c r="C13" s="36">
        <v>55.187382019400445</v>
      </c>
      <c r="D13" s="37">
        <v>54.179705611660175</v>
      </c>
      <c r="E13" s="18">
        <v>46.027517597876155</v>
      </c>
    </row>
    <row r="14" spans="1:5" x14ac:dyDescent="0.25">
      <c r="A14" s="13">
        <f t="shared" si="0"/>
        <v>12</v>
      </c>
      <c r="B14" s="37">
        <v>48.572177652589978</v>
      </c>
      <c r="C14" s="36">
        <v>55.611356879786555</v>
      </c>
      <c r="D14" s="37">
        <v>52.222247206179141</v>
      </c>
      <c r="E14" s="18">
        <v>45.262779462569448</v>
      </c>
    </row>
    <row r="15" spans="1:5" x14ac:dyDescent="0.25">
      <c r="A15" s="13">
        <f t="shared" si="0"/>
        <v>13</v>
      </c>
      <c r="B15" s="37">
        <v>48.337507756341211</v>
      </c>
      <c r="C15" s="36">
        <v>55.943078537374269</v>
      </c>
      <c r="D15" s="37">
        <v>54.679047427123194</v>
      </c>
      <c r="E15" s="18">
        <v>46.093492043943826</v>
      </c>
    </row>
    <row r="16" spans="1:5" x14ac:dyDescent="0.25">
      <c r="A16" s="13">
        <f t="shared" si="0"/>
        <v>14</v>
      </c>
      <c r="B16" s="37">
        <v>49.020045514664034</v>
      </c>
      <c r="C16" s="36">
        <v>57.200344882802348</v>
      </c>
      <c r="D16" s="37">
        <v>54.70252699636859</v>
      </c>
      <c r="E16" s="18">
        <v>47.44439265589326</v>
      </c>
    </row>
    <row r="17" spans="1:5" x14ac:dyDescent="0.25">
      <c r="A17" s="13">
        <f t="shared" si="0"/>
        <v>15</v>
      </c>
      <c r="B17" s="37">
        <v>48.848217325272635</v>
      </c>
      <c r="C17" s="36">
        <v>56.783299628797472</v>
      </c>
      <c r="D17" s="37">
        <v>56.244611679083491</v>
      </c>
      <c r="E17" s="18">
        <v>46.530334504925413</v>
      </c>
    </row>
    <row r="18" spans="1:5" x14ac:dyDescent="0.25">
      <c r="A18" s="13">
        <f t="shared" si="0"/>
        <v>16</v>
      </c>
      <c r="B18" s="37">
        <v>49.449221094933286</v>
      </c>
      <c r="C18" s="36">
        <v>54.863529399670036</v>
      </c>
      <c r="D18" s="37">
        <v>56.797634898174024</v>
      </c>
      <c r="E18" s="18">
        <v>45.97499390421887</v>
      </c>
    </row>
    <row r="19" spans="1:5" x14ac:dyDescent="0.25">
      <c r="A19" s="13">
        <f t="shared" si="0"/>
        <v>17</v>
      </c>
      <c r="B19" s="37">
        <v>49.460768098458537</v>
      </c>
      <c r="C19" s="36">
        <v>54.873639390653928</v>
      </c>
      <c r="D19" s="37">
        <v>55.975341768358703</v>
      </c>
      <c r="E19" s="18">
        <v>47.40840026864494</v>
      </c>
    </row>
    <row r="20" spans="1:5" x14ac:dyDescent="0.25">
      <c r="A20" s="13">
        <f t="shared" si="0"/>
        <v>18</v>
      </c>
      <c r="B20" s="37">
        <v>48.4779456956948</v>
      </c>
      <c r="C20" s="36">
        <v>53.033929681753484</v>
      </c>
      <c r="D20" s="37">
        <v>59.58011840480998</v>
      </c>
      <c r="E20" s="18">
        <v>48.826834109534097</v>
      </c>
    </row>
    <row r="21" spans="1:5" x14ac:dyDescent="0.25">
      <c r="A21" s="13">
        <f t="shared" si="0"/>
        <v>19</v>
      </c>
      <c r="B21" s="37">
        <v>47.870401505064414</v>
      </c>
      <c r="C21" s="36">
        <v>52.669933913836729</v>
      </c>
      <c r="D21" s="37">
        <v>58.860414533346365</v>
      </c>
      <c r="E21" s="18">
        <v>48.490075296250552</v>
      </c>
    </row>
    <row r="22" spans="1:5" x14ac:dyDescent="0.25">
      <c r="A22" s="13">
        <f t="shared" si="0"/>
        <v>20</v>
      </c>
      <c r="B22" s="37">
        <v>46.505392583838749</v>
      </c>
      <c r="C22" s="36">
        <v>52.526642414850777</v>
      </c>
      <c r="D22" s="37">
        <v>57.76969251766814</v>
      </c>
      <c r="E22" s="18">
        <v>48.779425663980156</v>
      </c>
    </row>
    <row r="23" spans="1:5" x14ac:dyDescent="0.25">
      <c r="A23" s="13">
        <f t="shared" si="0"/>
        <v>21</v>
      </c>
      <c r="B23" s="37">
        <v>48.547953424348307</v>
      </c>
      <c r="C23" s="36">
        <v>51.932710638205215</v>
      </c>
      <c r="D23" s="37">
        <v>56.1747926919466</v>
      </c>
      <c r="E23" s="18">
        <v>47.537936165490201</v>
      </c>
    </row>
    <row r="24" spans="1:5" x14ac:dyDescent="0.25">
      <c r="A24" s="13">
        <f t="shared" si="0"/>
        <v>22</v>
      </c>
      <c r="B24" s="37">
        <v>47.95620894064681</v>
      </c>
      <c r="C24" s="36">
        <v>54.012795749454973</v>
      </c>
      <c r="D24" s="37">
        <v>57.658202824051749</v>
      </c>
      <c r="E24" s="18">
        <v>49.68253369277322</v>
      </c>
    </row>
    <row r="25" spans="1:5" x14ac:dyDescent="0.25">
      <c r="A25" s="13">
        <f t="shared" si="0"/>
        <v>23</v>
      </c>
      <c r="B25" s="37">
        <v>48.256848585207223</v>
      </c>
      <c r="C25" s="36">
        <v>51.510769702463499</v>
      </c>
      <c r="D25" s="37">
        <v>60.225732091857637</v>
      </c>
      <c r="E25" s="18">
        <v>48.73649899274497</v>
      </c>
    </row>
    <row r="26" spans="1:5" x14ac:dyDescent="0.25">
      <c r="A26" s="13">
        <f t="shared" si="0"/>
        <v>24</v>
      </c>
      <c r="B26" s="37">
        <v>47.736248116816341</v>
      </c>
      <c r="C26" s="36">
        <v>51.92709992353214</v>
      </c>
      <c r="D26" s="37">
        <v>57.678412831982378</v>
      </c>
      <c r="E26" s="18">
        <v>45.879068373694302</v>
      </c>
    </row>
    <row r="27" spans="1:5" x14ac:dyDescent="0.25">
      <c r="A27" s="13">
        <f t="shared" si="0"/>
        <v>25</v>
      </c>
      <c r="B27" s="37">
        <v>48.801611041234104</v>
      </c>
      <c r="C27" s="36">
        <v>52.240776306307183</v>
      </c>
      <c r="D27" s="37">
        <v>60.368030670611553</v>
      </c>
      <c r="E27" s="18">
        <v>45.243282322273323</v>
      </c>
    </row>
    <row r="28" spans="1:5" x14ac:dyDescent="0.25">
      <c r="A28" s="13">
        <f t="shared" si="0"/>
        <v>26</v>
      </c>
      <c r="B28" s="37">
        <v>48.310825162322757</v>
      </c>
      <c r="C28" s="36">
        <v>52.326767299547164</v>
      </c>
      <c r="D28" s="37">
        <v>61.000989747117231</v>
      </c>
      <c r="E28" s="18">
        <v>45.528372580028908</v>
      </c>
    </row>
    <row r="29" spans="1:5" x14ac:dyDescent="0.25">
      <c r="A29" s="13">
        <f t="shared" si="0"/>
        <v>27</v>
      </c>
      <c r="B29" s="37">
        <v>49.15790979236899</v>
      </c>
      <c r="C29" s="36">
        <v>50.264426600929255</v>
      </c>
      <c r="D29" s="37">
        <v>63.672238634098292</v>
      </c>
      <c r="E29" s="18">
        <v>45.092399092273006</v>
      </c>
    </row>
    <row r="30" spans="1:5" x14ac:dyDescent="0.25">
      <c r="A30" s="13">
        <f t="shared" si="0"/>
        <v>28</v>
      </c>
      <c r="B30" s="37">
        <v>48.184502988632474</v>
      </c>
      <c r="C30" s="36">
        <v>50.873437971361099</v>
      </c>
      <c r="D30" s="37">
        <v>65.224768387505492</v>
      </c>
      <c r="E30" s="18">
        <v>45.518328988091753</v>
      </c>
    </row>
    <row r="31" spans="1:5" x14ac:dyDescent="0.25">
      <c r="A31" s="13">
        <f t="shared" si="0"/>
        <v>29</v>
      </c>
      <c r="B31" s="37">
        <v>47.645596459024162</v>
      </c>
      <c r="C31" s="36">
        <v>50.347026637568177</v>
      </c>
      <c r="D31" s="37">
        <v>64.171367455047843</v>
      </c>
      <c r="E31" s="18">
        <v>46.32054563194599</v>
      </c>
    </row>
    <row r="32" spans="1:5" x14ac:dyDescent="0.25">
      <c r="A32" s="13">
        <f t="shared" si="0"/>
        <v>30</v>
      </c>
      <c r="B32" s="37">
        <v>46.190907018377914</v>
      </c>
      <c r="C32" s="36">
        <v>52.61232816791572</v>
      </c>
      <c r="D32" s="37">
        <v>64.355931148955875</v>
      </c>
      <c r="E32" s="18">
        <v>47.013610042221558</v>
      </c>
    </row>
    <row r="33" spans="1:5" x14ac:dyDescent="0.25">
      <c r="A33" s="13">
        <f t="shared" si="0"/>
        <v>31</v>
      </c>
      <c r="B33" s="37">
        <v>46.168825079953301</v>
      </c>
      <c r="C33" s="36">
        <v>51.995207310333718</v>
      </c>
      <c r="D33" s="37">
        <v>66.475118235295795</v>
      </c>
      <c r="E33" s="18">
        <v>45.794580373871192</v>
      </c>
    </row>
    <row r="34" spans="1:5" x14ac:dyDescent="0.25">
      <c r="A34" s="13">
        <f t="shared" si="0"/>
        <v>32</v>
      </c>
      <c r="B34" s="37">
        <v>46.047138328557949</v>
      </c>
      <c r="C34" s="36">
        <v>51.608898025771232</v>
      </c>
      <c r="D34" s="37">
        <v>64.081155236851544</v>
      </c>
      <c r="E34" s="18">
        <v>43.758910656661776</v>
      </c>
    </row>
    <row r="35" spans="1:5" x14ac:dyDescent="0.25">
      <c r="A35" s="13">
        <f t="shared" si="0"/>
        <v>33</v>
      </c>
      <c r="B35" s="37">
        <v>46.283890366069592</v>
      </c>
      <c r="C35" s="36">
        <v>51.098204918146209</v>
      </c>
      <c r="D35" s="37">
        <v>65.926260307866556</v>
      </c>
      <c r="E35" s="18">
        <v>42.878352000338722</v>
      </c>
    </row>
    <row r="36" spans="1:5" x14ac:dyDescent="0.25">
      <c r="A36" s="13">
        <f t="shared" si="0"/>
        <v>34</v>
      </c>
      <c r="B36" s="37">
        <v>44.471715953409266</v>
      </c>
      <c r="C36" s="36">
        <v>50.68745061805911</v>
      </c>
      <c r="D36" s="37">
        <v>65.474087559712913</v>
      </c>
      <c r="E36" s="18">
        <v>41.824473284639133</v>
      </c>
    </row>
    <row r="37" spans="1:5" x14ac:dyDescent="0.25">
      <c r="A37" s="13">
        <f t="shared" si="0"/>
        <v>35</v>
      </c>
      <c r="B37" s="37">
        <v>44.022586501290881</v>
      </c>
      <c r="C37" s="36">
        <v>49.912454144425212</v>
      </c>
      <c r="D37" s="37">
        <v>65.695142010620415</v>
      </c>
      <c r="E37" s="18">
        <v>44.190814525110447</v>
      </c>
    </row>
    <row r="38" spans="1:5" x14ac:dyDescent="0.25">
      <c r="A38" s="13">
        <f t="shared" si="0"/>
        <v>36</v>
      </c>
      <c r="B38" s="37">
        <v>43.001732807217408</v>
      </c>
      <c r="C38" s="36">
        <v>50.155477153125524</v>
      </c>
      <c r="D38" s="37">
        <v>62.346014594209088</v>
      </c>
      <c r="E38" s="18">
        <v>43.010856575610127</v>
      </c>
    </row>
    <row r="39" spans="1:5" x14ac:dyDescent="0.25">
      <c r="A39" s="13">
        <f t="shared" si="0"/>
        <v>37</v>
      </c>
      <c r="B39" s="37">
        <v>42.589382033967823</v>
      </c>
      <c r="C39" s="36">
        <v>50.717291350044995</v>
      </c>
      <c r="D39" s="37">
        <v>58.918220252505854</v>
      </c>
      <c r="E39" s="18">
        <v>43.463192149142948</v>
      </c>
    </row>
    <row r="40" spans="1:5" x14ac:dyDescent="0.25">
      <c r="A40" s="13">
        <f t="shared" si="0"/>
        <v>38</v>
      </c>
      <c r="B40" s="37">
        <v>43.226927429506745</v>
      </c>
      <c r="C40" s="36">
        <v>50.050109110069663</v>
      </c>
      <c r="D40" s="37">
        <v>60.953680798721876</v>
      </c>
      <c r="E40" s="18">
        <v>45.094414345753684</v>
      </c>
    </row>
    <row r="41" spans="1:5" x14ac:dyDescent="0.25">
      <c r="A41" s="13">
        <f t="shared" si="0"/>
        <v>39</v>
      </c>
      <c r="B41" s="37">
        <v>43.52026539833895</v>
      </c>
      <c r="C41" s="36">
        <v>50.245970940060545</v>
      </c>
      <c r="D41" s="37">
        <v>65.731220769996611</v>
      </c>
      <c r="E41" s="18">
        <v>44.286174592544477</v>
      </c>
    </row>
    <row r="42" spans="1:5" x14ac:dyDescent="0.25">
      <c r="A42" s="13">
        <f t="shared" si="0"/>
        <v>40</v>
      </c>
      <c r="B42" s="37">
        <v>45.202903045601992</v>
      </c>
      <c r="C42" s="36">
        <v>50.446709437546751</v>
      </c>
      <c r="D42" s="37">
        <v>61.062636483214987</v>
      </c>
      <c r="E42" s="18">
        <v>43.434827518387614</v>
      </c>
    </row>
    <row r="43" spans="1:5" x14ac:dyDescent="0.25">
      <c r="A43" s="13">
        <f t="shared" si="0"/>
        <v>41</v>
      </c>
      <c r="B43" s="37">
        <v>46.112444715097141</v>
      </c>
      <c r="C43" s="36">
        <v>53.024136529819785</v>
      </c>
      <c r="D43" s="37">
        <v>61.90703185617911</v>
      </c>
      <c r="E43" s="18">
        <v>44.316475153360322</v>
      </c>
    </row>
    <row r="44" spans="1:5" x14ac:dyDescent="0.25">
      <c r="A44" s="13">
        <f t="shared" si="0"/>
        <v>42</v>
      </c>
      <c r="B44" s="37">
        <v>46.239706230368689</v>
      </c>
      <c r="C44" s="36">
        <v>54.715730181533949</v>
      </c>
      <c r="D44" s="37">
        <v>65.677620907117387</v>
      </c>
      <c r="E44" s="18">
        <v>45.164168714234002</v>
      </c>
    </row>
    <row r="45" spans="1:5" x14ac:dyDescent="0.25">
      <c r="A45" s="13">
        <f t="shared" si="0"/>
        <v>43</v>
      </c>
      <c r="B45" s="37">
        <v>46.500615070141016</v>
      </c>
      <c r="C45" s="36">
        <v>53.931588571639189</v>
      </c>
      <c r="D45" s="37">
        <v>62.972188553462196</v>
      </c>
      <c r="E45" s="18">
        <v>44.765752811333975</v>
      </c>
    </row>
    <row r="46" spans="1:5" x14ac:dyDescent="0.25">
      <c r="A46" s="13">
        <f t="shared" si="0"/>
        <v>44</v>
      </c>
      <c r="B46" s="37">
        <v>45.637705287548904</v>
      </c>
      <c r="C46" s="36">
        <v>54.938752102750172</v>
      </c>
      <c r="D46" s="37">
        <v>62.289091359858304</v>
      </c>
      <c r="E46" s="18">
        <v>43.460748451876036</v>
      </c>
    </row>
    <row r="47" spans="1:5" x14ac:dyDescent="0.25">
      <c r="A47" s="13">
        <f t="shared" si="0"/>
        <v>45</v>
      </c>
      <c r="B47" s="37">
        <v>46.900959958751521</v>
      </c>
      <c r="C47" s="36">
        <v>55.799154555160648</v>
      </c>
      <c r="D47" s="37">
        <v>62.216672392706016</v>
      </c>
      <c r="E47" s="18">
        <v>43.641488833844775</v>
      </c>
    </row>
    <row r="48" spans="1:5" x14ac:dyDescent="0.25">
      <c r="A48" s="13">
        <f t="shared" si="0"/>
        <v>46</v>
      </c>
      <c r="B48" s="37">
        <v>46.428244713304039</v>
      </c>
      <c r="C48" s="36">
        <v>55.516533913614907</v>
      </c>
      <c r="D48" s="37">
        <v>65.067232008956992</v>
      </c>
      <c r="E48" s="18">
        <v>42.177718668782376</v>
      </c>
    </row>
    <row r="49" spans="1:5" x14ac:dyDescent="0.25">
      <c r="A49" s="13">
        <f t="shared" si="0"/>
        <v>47</v>
      </c>
      <c r="B49" s="37">
        <v>46.673851062189641</v>
      </c>
      <c r="C49" s="36">
        <v>55.901504136887262</v>
      </c>
      <c r="D49" s="37">
        <v>62.870612084247767</v>
      </c>
      <c r="E49" s="18">
        <v>41.421211584057616</v>
      </c>
    </row>
    <row r="50" spans="1:5" x14ac:dyDescent="0.25">
      <c r="A50" s="13">
        <f t="shared" si="0"/>
        <v>48</v>
      </c>
      <c r="B50" s="37">
        <v>46.912451413959054</v>
      </c>
      <c r="C50" s="36">
        <v>55.875774110176827</v>
      </c>
      <c r="D50" s="37">
        <v>64.952436746888267</v>
      </c>
      <c r="E50" s="18">
        <v>42.651675290446697</v>
      </c>
    </row>
    <row r="51" spans="1:5" x14ac:dyDescent="0.25">
      <c r="A51" s="13">
        <f t="shared" si="0"/>
        <v>49</v>
      </c>
      <c r="B51" s="37">
        <v>47.637728786489639</v>
      </c>
      <c r="C51" s="36">
        <v>55.864382783416914</v>
      </c>
      <c r="D51" s="37">
        <v>65.82594192430598</v>
      </c>
      <c r="E51" s="18">
        <v>43.143706721705264</v>
      </c>
    </row>
    <row r="52" spans="1:5" x14ac:dyDescent="0.25">
      <c r="A52" s="13">
        <f t="shared" si="0"/>
        <v>50</v>
      </c>
      <c r="B52" s="37">
        <v>48.20899898901672</v>
      </c>
      <c r="C52" s="36">
        <v>54.555657698671851</v>
      </c>
      <c r="D52" s="37">
        <v>64.036908873628676</v>
      </c>
      <c r="E52" s="18">
        <v>42.999051889622208</v>
      </c>
    </row>
    <row r="53" spans="1:5" x14ac:dyDescent="0.25">
      <c r="A53" s="13"/>
      <c r="B53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DemoSheet</vt:lpstr>
      <vt:lpstr>StockPricePaths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Molu Shi</cp:lastModifiedBy>
  <dcterms:created xsi:type="dcterms:W3CDTF">2013-04-13T14:31:31Z</dcterms:created>
  <dcterms:modified xsi:type="dcterms:W3CDTF">2015-10-27T20:16:57Z</dcterms:modified>
</cp:coreProperties>
</file>