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torate\Google Drive\My work\My Python\"/>
    </mc:Choice>
  </mc:AlternateContent>
  <bookViews>
    <workbookView xWindow="-120" yWindow="-120" windowWidth="19440" windowHeight="15000" firstSheet="2" activeTab="3"/>
  </bookViews>
  <sheets>
    <sheet name="Info" sheetId="2" r:id="rId1"/>
    <sheet name="Links" sheetId="1" r:id="rId2"/>
    <sheet name="Links_by_Name" sheetId="3" r:id="rId3"/>
    <sheet name="Links_by_to" sheetId="4" r:id="rId4"/>
    <sheet name="Links_by_from" sheetId="5" r:id="rId5"/>
  </sheets>
  <definedNames>
    <definedName name="_xlnm._FilterDatabase" localSheetId="4" hidden="1">Links_by_from!$A$1:$P$1</definedName>
  </definedNames>
  <calcPr calcId="162913"/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" i="3"/>
  <c r="K3" i="3" l="1"/>
  <c r="L3" i="3"/>
  <c r="M3" i="3"/>
  <c r="N3" i="3"/>
  <c r="K4" i="3"/>
  <c r="L4" i="3"/>
  <c r="M4" i="3"/>
  <c r="N4" i="3"/>
  <c r="K5" i="3"/>
  <c r="L5" i="3"/>
  <c r="M5" i="3"/>
  <c r="N5" i="3"/>
  <c r="K6" i="3"/>
  <c r="L6" i="3"/>
  <c r="M6" i="3"/>
  <c r="N6" i="3"/>
  <c r="K7" i="3"/>
  <c r="L7" i="3"/>
  <c r="M7" i="3"/>
  <c r="N7" i="3"/>
  <c r="K8" i="3"/>
  <c r="L8" i="3"/>
  <c r="M8" i="3"/>
  <c r="N8" i="3"/>
  <c r="K9" i="3"/>
  <c r="L9" i="3"/>
  <c r="M9" i="3"/>
  <c r="N9" i="3"/>
  <c r="K10" i="3"/>
  <c r="L10" i="3"/>
  <c r="M10" i="3"/>
  <c r="N10" i="3"/>
  <c r="K11" i="3"/>
  <c r="L11" i="3"/>
  <c r="M11" i="3"/>
  <c r="N11" i="3"/>
  <c r="K12" i="3"/>
  <c r="L12" i="3"/>
  <c r="M12" i="3"/>
  <c r="N12" i="3"/>
  <c r="K13" i="3"/>
  <c r="L13" i="3"/>
  <c r="M13" i="3"/>
  <c r="N13" i="3"/>
  <c r="K14" i="3"/>
  <c r="L14" i="3"/>
  <c r="M14" i="3"/>
  <c r="N14" i="3"/>
  <c r="K15" i="3"/>
  <c r="L15" i="3"/>
  <c r="M15" i="3"/>
  <c r="N15" i="3"/>
  <c r="K16" i="3"/>
  <c r="L16" i="3"/>
  <c r="M16" i="3"/>
  <c r="N16" i="3"/>
  <c r="K17" i="3"/>
  <c r="L17" i="3"/>
  <c r="M17" i="3"/>
  <c r="N17" i="3"/>
  <c r="K18" i="3"/>
  <c r="L18" i="3"/>
  <c r="M18" i="3"/>
  <c r="N18" i="3"/>
  <c r="K19" i="3"/>
  <c r="L19" i="3"/>
  <c r="M19" i="3"/>
  <c r="N19" i="3"/>
  <c r="K20" i="3"/>
  <c r="L20" i="3"/>
  <c r="M20" i="3"/>
  <c r="N20" i="3"/>
  <c r="K21" i="3"/>
  <c r="L21" i="3"/>
  <c r="M21" i="3"/>
  <c r="N21" i="3"/>
  <c r="K22" i="3"/>
  <c r="L22" i="3"/>
  <c r="M22" i="3"/>
  <c r="N22" i="3"/>
  <c r="K23" i="3"/>
  <c r="L23" i="3"/>
  <c r="M23" i="3"/>
  <c r="N23" i="3"/>
  <c r="K24" i="3"/>
  <c r="L24" i="3"/>
  <c r="M24" i="3"/>
  <c r="N24" i="3"/>
  <c r="K25" i="3"/>
  <c r="L25" i="3"/>
  <c r="M25" i="3"/>
  <c r="N25" i="3"/>
  <c r="K26" i="3"/>
  <c r="L26" i="3"/>
  <c r="M26" i="3"/>
  <c r="N26" i="3"/>
  <c r="K27" i="3"/>
  <c r="L27" i="3"/>
  <c r="M27" i="3"/>
  <c r="N27" i="3"/>
  <c r="K28" i="3"/>
  <c r="L28" i="3"/>
  <c r="M28" i="3"/>
  <c r="N28" i="3"/>
  <c r="K29" i="3"/>
  <c r="L29" i="3"/>
  <c r="M29" i="3"/>
  <c r="N29" i="3"/>
  <c r="K30" i="3"/>
  <c r="L30" i="3"/>
  <c r="M30" i="3"/>
  <c r="N30" i="3"/>
  <c r="K31" i="3"/>
  <c r="L31" i="3"/>
  <c r="M31" i="3"/>
  <c r="N31" i="3"/>
  <c r="K32" i="3"/>
  <c r="L32" i="3"/>
  <c r="M32" i="3"/>
  <c r="N32" i="3"/>
  <c r="K33" i="3"/>
  <c r="L33" i="3"/>
  <c r="M33" i="3"/>
  <c r="N33" i="3"/>
  <c r="K34" i="3"/>
  <c r="L34" i="3"/>
  <c r="M34" i="3"/>
  <c r="N34" i="3"/>
  <c r="K35" i="3"/>
  <c r="L35" i="3"/>
  <c r="M35" i="3"/>
  <c r="N35" i="3"/>
  <c r="K36" i="3"/>
  <c r="L36" i="3"/>
  <c r="M36" i="3"/>
  <c r="N36" i="3"/>
  <c r="K37" i="3"/>
  <c r="L37" i="3"/>
  <c r="M37" i="3"/>
  <c r="N37" i="3"/>
  <c r="K38" i="3"/>
  <c r="L38" i="3"/>
  <c r="M38" i="3"/>
  <c r="N38" i="3"/>
  <c r="K39" i="3"/>
  <c r="L39" i="3"/>
  <c r="M39" i="3"/>
  <c r="N39" i="3"/>
  <c r="K40" i="3"/>
  <c r="L40" i="3"/>
  <c r="M40" i="3"/>
  <c r="N40" i="3"/>
  <c r="K41" i="3"/>
  <c r="L41" i="3"/>
  <c r="M41" i="3"/>
  <c r="N41" i="3"/>
  <c r="K42" i="3"/>
  <c r="L42" i="3"/>
  <c r="M42" i="3"/>
  <c r="N42" i="3"/>
  <c r="K43" i="3"/>
  <c r="L43" i="3"/>
  <c r="M43" i="3"/>
  <c r="N43" i="3"/>
  <c r="K44" i="3"/>
  <c r="L44" i="3"/>
  <c r="M44" i="3"/>
  <c r="N44" i="3"/>
  <c r="K45" i="3"/>
  <c r="L45" i="3"/>
  <c r="M45" i="3"/>
  <c r="N45" i="3"/>
  <c r="K46" i="3"/>
  <c r="L46" i="3"/>
  <c r="M46" i="3"/>
  <c r="N46" i="3"/>
  <c r="K47" i="3"/>
  <c r="L47" i="3"/>
  <c r="M47" i="3"/>
  <c r="N47" i="3"/>
  <c r="K48" i="3"/>
  <c r="L48" i="3"/>
  <c r="M48" i="3"/>
  <c r="N48" i="3"/>
  <c r="K49" i="3"/>
  <c r="L49" i="3"/>
  <c r="M49" i="3"/>
  <c r="N49" i="3"/>
  <c r="K50" i="3"/>
  <c r="L50" i="3"/>
  <c r="M50" i="3"/>
  <c r="N50" i="3"/>
  <c r="K51" i="3"/>
  <c r="L51" i="3"/>
  <c r="M51" i="3"/>
  <c r="N51" i="3"/>
  <c r="K52" i="3"/>
  <c r="L52" i="3"/>
  <c r="M52" i="3"/>
  <c r="N52" i="3"/>
  <c r="K53" i="3"/>
  <c r="L53" i="3"/>
  <c r="M53" i="3"/>
  <c r="N53" i="3"/>
  <c r="K54" i="3"/>
  <c r="L54" i="3"/>
  <c r="M54" i="3"/>
  <c r="N54" i="3"/>
  <c r="K55" i="3"/>
  <c r="L55" i="3"/>
  <c r="M55" i="3"/>
  <c r="N55" i="3"/>
  <c r="K56" i="3"/>
  <c r="L56" i="3"/>
  <c r="M56" i="3"/>
  <c r="N56" i="3"/>
  <c r="K57" i="3"/>
  <c r="L57" i="3"/>
  <c r="M57" i="3"/>
  <c r="N57" i="3"/>
  <c r="K58" i="3"/>
  <c r="L58" i="3"/>
  <c r="M58" i="3"/>
  <c r="N58" i="3"/>
  <c r="K59" i="3"/>
  <c r="L59" i="3"/>
  <c r="M59" i="3"/>
  <c r="N59" i="3"/>
  <c r="K60" i="3"/>
  <c r="L60" i="3"/>
  <c r="M60" i="3"/>
  <c r="N60" i="3"/>
  <c r="K61" i="3"/>
  <c r="L61" i="3"/>
  <c r="M61" i="3"/>
  <c r="N61" i="3"/>
  <c r="K62" i="3"/>
  <c r="L62" i="3"/>
  <c r="M62" i="3"/>
  <c r="N62" i="3"/>
  <c r="K63" i="3"/>
  <c r="L63" i="3"/>
  <c r="M63" i="3"/>
  <c r="N63" i="3"/>
  <c r="K64" i="3"/>
  <c r="L64" i="3"/>
  <c r="M64" i="3"/>
  <c r="N64" i="3"/>
  <c r="K65" i="3"/>
  <c r="L65" i="3"/>
  <c r="M65" i="3"/>
  <c r="N65" i="3"/>
  <c r="K66" i="3"/>
  <c r="L66" i="3"/>
  <c r="M66" i="3"/>
  <c r="N66" i="3"/>
  <c r="K67" i="3"/>
  <c r="L67" i="3"/>
  <c r="M67" i="3"/>
  <c r="N67" i="3"/>
  <c r="K68" i="3"/>
  <c r="L68" i="3"/>
  <c r="M68" i="3"/>
  <c r="N68" i="3"/>
  <c r="K69" i="3"/>
  <c r="L69" i="3"/>
  <c r="M69" i="3"/>
  <c r="N69" i="3"/>
  <c r="K70" i="3"/>
  <c r="L70" i="3"/>
  <c r="M70" i="3"/>
  <c r="N70" i="3"/>
  <c r="K71" i="3"/>
  <c r="L71" i="3"/>
  <c r="M71" i="3"/>
  <c r="N71" i="3"/>
  <c r="K72" i="3"/>
  <c r="L72" i="3"/>
  <c r="M72" i="3"/>
  <c r="N72" i="3"/>
  <c r="K73" i="3"/>
  <c r="L73" i="3"/>
  <c r="M73" i="3"/>
  <c r="N73" i="3"/>
  <c r="K74" i="3"/>
  <c r="L74" i="3"/>
  <c r="M74" i="3"/>
  <c r="N74" i="3"/>
  <c r="K75" i="3"/>
  <c r="L75" i="3"/>
  <c r="M75" i="3"/>
  <c r="N75" i="3"/>
  <c r="K76" i="3"/>
  <c r="L76" i="3"/>
  <c r="M76" i="3"/>
  <c r="N76" i="3"/>
  <c r="K77" i="3"/>
  <c r="L77" i="3"/>
  <c r="M77" i="3"/>
  <c r="N77" i="3"/>
  <c r="K78" i="3"/>
  <c r="L78" i="3"/>
  <c r="M78" i="3"/>
  <c r="N78" i="3"/>
  <c r="K79" i="3"/>
  <c r="L79" i="3"/>
  <c r="M79" i="3"/>
  <c r="N79" i="3"/>
  <c r="K80" i="3"/>
  <c r="L80" i="3"/>
  <c r="M80" i="3"/>
  <c r="N80" i="3"/>
  <c r="K81" i="3"/>
  <c r="L81" i="3"/>
  <c r="M81" i="3"/>
  <c r="N81" i="3"/>
  <c r="K82" i="3"/>
  <c r="L82" i="3"/>
  <c r="M82" i="3"/>
  <c r="N82" i="3"/>
  <c r="K83" i="3"/>
  <c r="L83" i="3"/>
  <c r="M83" i="3"/>
  <c r="N83" i="3"/>
  <c r="K84" i="3"/>
  <c r="L84" i="3"/>
  <c r="M84" i="3"/>
  <c r="N84" i="3"/>
  <c r="K85" i="3"/>
  <c r="L85" i="3"/>
  <c r="M85" i="3"/>
  <c r="N85" i="3"/>
  <c r="K86" i="3"/>
  <c r="L86" i="3"/>
  <c r="M86" i="3"/>
  <c r="N86" i="3"/>
  <c r="K87" i="3"/>
  <c r="L87" i="3"/>
  <c r="M87" i="3"/>
  <c r="N87" i="3"/>
  <c r="K88" i="3"/>
  <c r="L88" i="3"/>
  <c r="M88" i="3"/>
  <c r="N88" i="3"/>
  <c r="K89" i="3"/>
  <c r="L89" i="3"/>
  <c r="M89" i="3"/>
  <c r="N89" i="3"/>
  <c r="O89" i="3" s="1"/>
  <c r="K90" i="3"/>
  <c r="L90" i="3"/>
  <c r="M90" i="3"/>
  <c r="N90" i="3"/>
  <c r="K91" i="3"/>
  <c r="L91" i="3"/>
  <c r="M91" i="3"/>
  <c r="N91" i="3"/>
  <c r="O91" i="3" s="1"/>
  <c r="K92" i="3"/>
  <c r="L92" i="3"/>
  <c r="M92" i="3"/>
  <c r="N92" i="3"/>
  <c r="K93" i="3"/>
  <c r="L93" i="3"/>
  <c r="M93" i="3"/>
  <c r="N93" i="3"/>
  <c r="O93" i="3" s="1"/>
  <c r="K94" i="3"/>
  <c r="L94" i="3"/>
  <c r="M94" i="3"/>
  <c r="N94" i="3"/>
  <c r="K95" i="3"/>
  <c r="L95" i="3"/>
  <c r="M95" i="3"/>
  <c r="N95" i="3"/>
  <c r="O95" i="3" s="1"/>
  <c r="K96" i="3"/>
  <c r="L96" i="3"/>
  <c r="M96" i="3"/>
  <c r="N96" i="3"/>
  <c r="K97" i="3"/>
  <c r="L97" i="3"/>
  <c r="M97" i="3"/>
  <c r="N97" i="3"/>
  <c r="O97" i="3" s="1"/>
  <c r="B97" i="3" s="1"/>
  <c r="K98" i="3"/>
  <c r="L98" i="3"/>
  <c r="M98" i="3"/>
  <c r="N98" i="3"/>
  <c r="K99" i="3"/>
  <c r="L99" i="3"/>
  <c r="M99" i="3"/>
  <c r="N99" i="3"/>
  <c r="O99" i="3" s="1"/>
  <c r="B99" i="3" s="1"/>
  <c r="K100" i="3"/>
  <c r="L100" i="3"/>
  <c r="M100" i="3"/>
  <c r="N100" i="3"/>
  <c r="K101" i="3"/>
  <c r="L101" i="3"/>
  <c r="M101" i="3"/>
  <c r="N101" i="3"/>
  <c r="O101" i="3" s="1"/>
  <c r="K102" i="3"/>
  <c r="L102" i="3"/>
  <c r="M102" i="3"/>
  <c r="N102" i="3"/>
  <c r="K103" i="3"/>
  <c r="L103" i="3"/>
  <c r="M103" i="3"/>
  <c r="N103" i="3"/>
  <c r="O103" i="3" s="1"/>
  <c r="B103" i="3" s="1"/>
  <c r="K104" i="3"/>
  <c r="L104" i="3"/>
  <c r="M104" i="3"/>
  <c r="N104" i="3"/>
  <c r="K105" i="3"/>
  <c r="L105" i="3"/>
  <c r="M105" i="3"/>
  <c r="N105" i="3"/>
  <c r="O105" i="3" s="1"/>
  <c r="K106" i="3"/>
  <c r="L106" i="3"/>
  <c r="M106" i="3"/>
  <c r="N106" i="3"/>
  <c r="K107" i="3"/>
  <c r="L107" i="3"/>
  <c r="M107" i="3"/>
  <c r="N107" i="3"/>
  <c r="O107" i="3" s="1"/>
  <c r="K108" i="3"/>
  <c r="L108" i="3"/>
  <c r="M108" i="3"/>
  <c r="N108" i="3"/>
  <c r="K109" i="3"/>
  <c r="L109" i="3"/>
  <c r="M109" i="3"/>
  <c r="N109" i="3"/>
  <c r="O109" i="3" s="1"/>
  <c r="K110" i="3"/>
  <c r="L110" i="3"/>
  <c r="M110" i="3"/>
  <c r="N110" i="3"/>
  <c r="K111" i="3"/>
  <c r="L111" i="3"/>
  <c r="M111" i="3"/>
  <c r="N111" i="3"/>
  <c r="O111" i="3" s="1"/>
  <c r="K112" i="3"/>
  <c r="L112" i="3"/>
  <c r="M112" i="3"/>
  <c r="N112" i="3"/>
  <c r="K113" i="3"/>
  <c r="L113" i="3"/>
  <c r="M113" i="3"/>
  <c r="N113" i="3"/>
  <c r="O113" i="3" s="1"/>
  <c r="K114" i="3"/>
  <c r="L114" i="3"/>
  <c r="M114" i="3"/>
  <c r="N114" i="3"/>
  <c r="K115" i="3"/>
  <c r="L115" i="3"/>
  <c r="M115" i="3"/>
  <c r="N115" i="3"/>
  <c r="O115" i="3" s="1"/>
  <c r="K116" i="3"/>
  <c r="L116" i="3"/>
  <c r="M116" i="3"/>
  <c r="N116" i="3"/>
  <c r="K117" i="3"/>
  <c r="L117" i="3"/>
  <c r="M117" i="3"/>
  <c r="N117" i="3"/>
  <c r="O117" i="3" s="1"/>
  <c r="K118" i="3"/>
  <c r="L118" i="3"/>
  <c r="M118" i="3"/>
  <c r="N118" i="3"/>
  <c r="K119" i="3"/>
  <c r="L119" i="3"/>
  <c r="M119" i="3"/>
  <c r="N119" i="3"/>
  <c r="O119" i="3" s="1"/>
  <c r="K120" i="3"/>
  <c r="L120" i="3"/>
  <c r="M120" i="3"/>
  <c r="N120" i="3"/>
  <c r="K121" i="3"/>
  <c r="L121" i="3"/>
  <c r="M121" i="3"/>
  <c r="N121" i="3"/>
  <c r="O121" i="3" s="1"/>
  <c r="K122" i="3"/>
  <c r="L122" i="3"/>
  <c r="M122" i="3"/>
  <c r="N122" i="3"/>
  <c r="K123" i="3"/>
  <c r="L123" i="3"/>
  <c r="M123" i="3"/>
  <c r="N123" i="3"/>
  <c r="O123" i="3" s="1"/>
  <c r="K124" i="3"/>
  <c r="L124" i="3"/>
  <c r="M124" i="3"/>
  <c r="N124" i="3"/>
  <c r="K125" i="3"/>
  <c r="L125" i="3"/>
  <c r="M125" i="3"/>
  <c r="N125" i="3"/>
  <c r="O125" i="3" s="1"/>
  <c r="K126" i="3"/>
  <c r="L126" i="3"/>
  <c r="M126" i="3"/>
  <c r="N126" i="3"/>
  <c r="K127" i="3"/>
  <c r="L127" i="3"/>
  <c r="M127" i="3"/>
  <c r="N127" i="3"/>
  <c r="O127" i="3" s="1"/>
  <c r="K128" i="3"/>
  <c r="L128" i="3"/>
  <c r="M128" i="3"/>
  <c r="N128" i="3"/>
  <c r="K129" i="3"/>
  <c r="L129" i="3"/>
  <c r="M129" i="3"/>
  <c r="N129" i="3"/>
  <c r="O129" i="3" s="1"/>
  <c r="K130" i="3"/>
  <c r="L130" i="3"/>
  <c r="M130" i="3"/>
  <c r="N130" i="3"/>
  <c r="K131" i="3"/>
  <c r="L131" i="3"/>
  <c r="M131" i="3"/>
  <c r="N131" i="3"/>
  <c r="O131" i="3" s="1"/>
  <c r="K132" i="3"/>
  <c r="L132" i="3"/>
  <c r="M132" i="3"/>
  <c r="N132" i="3"/>
  <c r="K133" i="3"/>
  <c r="L133" i="3"/>
  <c r="M133" i="3"/>
  <c r="N133" i="3"/>
  <c r="O133" i="3" s="1"/>
  <c r="K134" i="3"/>
  <c r="L134" i="3"/>
  <c r="M134" i="3"/>
  <c r="N134" i="3"/>
  <c r="K135" i="3"/>
  <c r="L135" i="3"/>
  <c r="M135" i="3"/>
  <c r="N135" i="3"/>
  <c r="O135" i="3" s="1"/>
  <c r="K136" i="3"/>
  <c r="L136" i="3"/>
  <c r="M136" i="3"/>
  <c r="N136" i="3"/>
  <c r="K137" i="3"/>
  <c r="L137" i="3"/>
  <c r="M137" i="3"/>
  <c r="N137" i="3"/>
  <c r="O137" i="3" s="1"/>
  <c r="K138" i="3"/>
  <c r="L138" i="3"/>
  <c r="M138" i="3"/>
  <c r="N138" i="3"/>
  <c r="K139" i="3"/>
  <c r="L139" i="3"/>
  <c r="M139" i="3"/>
  <c r="N139" i="3"/>
  <c r="O139" i="3" s="1"/>
  <c r="K140" i="3"/>
  <c r="L140" i="3"/>
  <c r="M140" i="3"/>
  <c r="N140" i="3"/>
  <c r="K141" i="3"/>
  <c r="L141" i="3"/>
  <c r="M141" i="3"/>
  <c r="N141" i="3"/>
  <c r="O141" i="3" s="1"/>
  <c r="K142" i="3"/>
  <c r="L142" i="3"/>
  <c r="M142" i="3"/>
  <c r="N142" i="3"/>
  <c r="K143" i="3"/>
  <c r="L143" i="3"/>
  <c r="M143" i="3"/>
  <c r="N143" i="3"/>
  <c r="O143" i="3" s="1"/>
  <c r="K144" i="3"/>
  <c r="L144" i="3"/>
  <c r="M144" i="3"/>
  <c r="N144" i="3"/>
  <c r="K145" i="3"/>
  <c r="L145" i="3"/>
  <c r="M145" i="3"/>
  <c r="N145" i="3"/>
  <c r="O145" i="3" s="1"/>
  <c r="K146" i="3"/>
  <c r="L146" i="3"/>
  <c r="M146" i="3"/>
  <c r="N146" i="3"/>
  <c r="K147" i="3"/>
  <c r="L147" i="3"/>
  <c r="M147" i="3"/>
  <c r="N147" i="3"/>
  <c r="O147" i="3" s="1"/>
  <c r="K148" i="3"/>
  <c r="L148" i="3"/>
  <c r="M148" i="3"/>
  <c r="N148" i="3"/>
  <c r="K149" i="3"/>
  <c r="L149" i="3"/>
  <c r="M149" i="3"/>
  <c r="N149" i="3"/>
  <c r="O149" i="3" s="1"/>
  <c r="K150" i="3"/>
  <c r="L150" i="3"/>
  <c r="M150" i="3"/>
  <c r="N150" i="3"/>
  <c r="K151" i="3"/>
  <c r="L151" i="3"/>
  <c r="M151" i="3"/>
  <c r="N151" i="3"/>
  <c r="O151" i="3" s="1"/>
  <c r="K152" i="3"/>
  <c r="L152" i="3"/>
  <c r="M152" i="3"/>
  <c r="N152" i="3"/>
  <c r="K153" i="3"/>
  <c r="L153" i="3"/>
  <c r="M153" i="3"/>
  <c r="N153" i="3"/>
  <c r="O153" i="3" s="1"/>
  <c r="K154" i="3"/>
  <c r="L154" i="3"/>
  <c r="M154" i="3"/>
  <c r="N154" i="3"/>
  <c r="K155" i="3"/>
  <c r="L155" i="3"/>
  <c r="M155" i="3"/>
  <c r="N155" i="3"/>
  <c r="O155" i="3" s="1"/>
  <c r="B155" i="3" s="1"/>
  <c r="K156" i="3"/>
  <c r="L156" i="3"/>
  <c r="M156" i="3"/>
  <c r="N156" i="3"/>
  <c r="K157" i="3"/>
  <c r="L157" i="3"/>
  <c r="M157" i="3"/>
  <c r="N157" i="3"/>
  <c r="O157" i="3" s="1"/>
  <c r="B157" i="3" s="1"/>
  <c r="K158" i="3"/>
  <c r="L158" i="3"/>
  <c r="M158" i="3"/>
  <c r="N158" i="3"/>
  <c r="K159" i="3"/>
  <c r="L159" i="3"/>
  <c r="M159" i="3"/>
  <c r="N159" i="3"/>
  <c r="O159" i="3" s="1"/>
  <c r="K160" i="3"/>
  <c r="L160" i="3"/>
  <c r="M160" i="3"/>
  <c r="N160" i="3"/>
  <c r="K161" i="3"/>
  <c r="L161" i="3"/>
  <c r="M161" i="3"/>
  <c r="N161" i="3"/>
  <c r="O161" i="3" s="1"/>
  <c r="K162" i="3"/>
  <c r="L162" i="3"/>
  <c r="M162" i="3"/>
  <c r="N162" i="3"/>
  <c r="K163" i="3"/>
  <c r="L163" i="3"/>
  <c r="M163" i="3"/>
  <c r="N163" i="3"/>
  <c r="O163" i="3" s="1"/>
  <c r="K164" i="3"/>
  <c r="L164" i="3"/>
  <c r="M164" i="3"/>
  <c r="N164" i="3"/>
  <c r="K165" i="3"/>
  <c r="L165" i="3"/>
  <c r="M165" i="3"/>
  <c r="N165" i="3"/>
  <c r="O165" i="3" s="1"/>
  <c r="K166" i="3"/>
  <c r="L166" i="3"/>
  <c r="M166" i="3"/>
  <c r="N166" i="3"/>
  <c r="K167" i="3"/>
  <c r="L167" i="3"/>
  <c r="M167" i="3"/>
  <c r="N167" i="3"/>
  <c r="O167" i="3" s="1"/>
  <c r="K168" i="3"/>
  <c r="L168" i="3"/>
  <c r="M168" i="3"/>
  <c r="N168" i="3"/>
  <c r="K169" i="3"/>
  <c r="L169" i="3"/>
  <c r="M169" i="3"/>
  <c r="N169" i="3"/>
  <c r="O169" i="3" s="1"/>
  <c r="K170" i="3"/>
  <c r="L170" i="3"/>
  <c r="M170" i="3"/>
  <c r="N170" i="3"/>
  <c r="K171" i="3"/>
  <c r="L171" i="3"/>
  <c r="M171" i="3"/>
  <c r="N171" i="3"/>
  <c r="O171" i="3" s="1"/>
  <c r="K172" i="3"/>
  <c r="L172" i="3"/>
  <c r="M172" i="3"/>
  <c r="N172" i="3"/>
  <c r="K173" i="3"/>
  <c r="L173" i="3"/>
  <c r="M173" i="3"/>
  <c r="N173" i="3"/>
  <c r="O173" i="3" s="1"/>
  <c r="K174" i="3"/>
  <c r="L174" i="3"/>
  <c r="M174" i="3"/>
  <c r="N174" i="3"/>
  <c r="K175" i="3"/>
  <c r="L175" i="3"/>
  <c r="M175" i="3"/>
  <c r="N175" i="3"/>
  <c r="O175" i="3" s="1"/>
  <c r="K176" i="3"/>
  <c r="L176" i="3"/>
  <c r="M176" i="3"/>
  <c r="N176" i="3"/>
  <c r="K177" i="3"/>
  <c r="L177" i="3"/>
  <c r="M177" i="3"/>
  <c r="N177" i="3"/>
  <c r="O177" i="3" s="1"/>
  <c r="K178" i="3"/>
  <c r="L178" i="3"/>
  <c r="M178" i="3"/>
  <c r="N178" i="3"/>
  <c r="K179" i="3"/>
  <c r="L179" i="3"/>
  <c r="M179" i="3"/>
  <c r="N179" i="3"/>
  <c r="O179" i="3" s="1"/>
  <c r="K180" i="3"/>
  <c r="L180" i="3"/>
  <c r="M180" i="3"/>
  <c r="N180" i="3"/>
  <c r="K181" i="3"/>
  <c r="L181" i="3"/>
  <c r="M181" i="3"/>
  <c r="N181" i="3"/>
  <c r="O181" i="3" s="1"/>
  <c r="B181" i="3" s="1"/>
  <c r="K182" i="3"/>
  <c r="L182" i="3"/>
  <c r="M182" i="3"/>
  <c r="N182" i="3"/>
  <c r="K183" i="3"/>
  <c r="L183" i="3"/>
  <c r="M183" i="3"/>
  <c r="N183" i="3"/>
  <c r="O183" i="3" s="1"/>
  <c r="K184" i="3"/>
  <c r="L184" i="3"/>
  <c r="M184" i="3"/>
  <c r="N184" i="3"/>
  <c r="K185" i="3"/>
  <c r="L185" i="3"/>
  <c r="M185" i="3"/>
  <c r="N185" i="3"/>
  <c r="O185" i="3" s="1"/>
  <c r="K186" i="3"/>
  <c r="L186" i="3"/>
  <c r="M186" i="3"/>
  <c r="N186" i="3"/>
  <c r="K187" i="3"/>
  <c r="L187" i="3"/>
  <c r="M187" i="3"/>
  <c r="N187" i="3"/>
  <c r="O187" i="3" s="1"/>
  <c r="B187" i="3" s="1"/>
  <c r="K188" i="3"/>
  <c r="L188" i="3"/>
  <c r="M188" i="3"/>
  <c r="N188" i="3"/>
  <c r="K189" i="3"/>
  <c r="L189" i="3"/>
  <c r="M189" i="3"/>
  <c r="N189" i="3"/>
  <c r="O189" i="3" s="1"/>
  <c r="K190" i="3"/>
  <c r="L190" i="3"/>
  <c r="M190" i="3"/>
  <c r="N190" i="3"/>
  <c r="K191" i="3"/>
  <c r="L191" i="3"/>
  <c r="M191" i="3"/>
  <c r="N191" i="3"/>
  <c r="O191" i="3" s="1"/>
  <c r="K192" i="3"/>
  <c r="L192" i="3"/>
  <c r="M192" i="3"/>
  <c r="N192" i="3"/>
  <c r="K193" i="3"/>
  <c r="L193" i="3"/>
  <c r="M193" i="3"/>
  <c r="N193" i="3"/>
  <c r="O193" i="3" s="1"/>
  <c r="K194" i="3"/>
  <c r="L194" i="3"/>
  <c r="M194" i="3"/>
  <c r="N194" i="3"/>
  <c r="K195" i="3"/>
  <c r="L195" i="3"/>
  <c r="M195" i="3"/>
  <c r="N195" i="3"/>
  <c r="O195" i="3" s="1"/>
  <c r="K196" i="3"/>
  <c r="L196" i="3"/>
  <c r="M196" i="3"/>
  <c r="N196" i="3"/>
  <c r="K197" i="3"/>
  <c r="L197" i="3"/>
  <c r="M197" i="3"/>
  <c r="N197" i="3"/>
  <c r="O197" i="3" s="1"/>
  <c r="K198" i="3"/>
  <c r="L198" i="3"/>
  <c r="M198" i="3"/>
  <c r="N198" i="3"/>
  <c r="K199" i="3"/>
  <c r="L199" i="3"/>
  <c r="M199" i="3"/>
  <c r="N199" i="3"/>
  <c r="O199" i="3" s="1"/>
  <c r="K200" i="3"/>
  <c r="L200" i="3"/>
  <c r="M200" i="3"/>
  <c r="N200" i="3"/>
  <c r="K201" i="3"/>
  <c r="L201" i="3"/>
  <c r="M201" i="3"/>
  <c r="N201" i="3"/>
  <c r="O201" i="3" s="1"/>
  <c r="K202" i="3"/>
  <c r="L202" i="3"/>
  <c r="M202" i="3"/>
  <c r="N202" i="3"/>
  <c r="K203" i="3"/>
  <c r="L203" i="3"/>
  <c r="M203" i="3"/>
  <c r="N203" i="3"/>
  <c r="O203" i="3" s="1"/>
  <c r="K204" i="3"/>
  <c r="L204" i="3"/>
  <c r="M204" i="3"/>
  <c r="N204" i="3"/>
  <c r="K205" i="3"/>
  <c r="L205" i="3"/>
  <c r="M205" i="3"/>
  <c r="N205" i="3"/>
  <c r="O205" i="3" s="1"/>
  <c r="K206" i="3"/>
  <c r="L206" i="3"/>
  <c r="M206" i="3"/>
  <c r="N206" i="3"/>
  <c r="K207" i="3"/>
  <c r="L207" i="3"/>
  <c r="M207" i="3"/>
  <c r="N207" i="3"/>
  <c r="O207" i="3" s="1"/>
  <c r="K208" i="3"/>
  <c r="L208" i="3"/>
  <c r="M208" i="3"/>
  <c r="N208" i="3"/>
  <c r="K209" i="3"/>
  <c r="L209" i="3"/>
  <c r="M209" i="3"/>
  <c r="N209" i="3"/>
  <c r="O209" i="3" s="1"/>
  <c r="K210" i="3"/>
  <c r="L210" i="3"/>
  <c r="M210" i="3"/>
  <c r="N210" i="3"/>
  <c r="K211" i="3"/>
  <c r="L211" i="3"/>
  <c r="M211" i="3"/>
  <c r="N211" i="3"/>
  <c r="O211" i="3" s="1"/>
  <c r="K212" i="3"/>
  <c r="L212" i="3"/>
  <c r="M212" i="3"/>
  <c r="N212" i="3"/>
  <c r="K213" i="3"/>
  <c r="L213" i="3"/>
  <c r="M213" i="3"/>
  <c r="N213" i="3"/>
  <c r="O213" i="3" s="1"/>
  <c r="K214" i="3"/>
  <c r="L214" i="3"/>
  <c r="M214" i="3"/>
  <c r="N214" i="3"/>
  <c r="K215" i="3"/>
  <c r="L215" i="3"/>
  <c r="M215" i="3"/>
  <c r="N215" i="3"/>
  <c r="O215" i="3" s="1"/>
  <c r="K216" i="3"/>
  <c r="L216" i="3"/>
  <c r="M216" i="3"/>
  <c r="N216" i="3"/>
  <c r="K217" i="3"/>
  <c r="L217" i="3"/>
  <c r="M217" i="3"/>
  <c r="N217" i="3"/>
  <c r="O217" i="3" s="1"/>
  <c r="K218" i="3"/>
  <c r="L218" i="3"/>
  <c r="M218" i="3"/>
  <c r="N218" i="3"/>
  <c r="K219" i="3"/>
  <c r="L219" i="3"/>
  <c r="M219" i="3"/>
  <c r="N219" i="3"/>
  <c r="O219" i="3" s="1"/>
  <c r="K220" i="3"/>
  <c r="L220" i="3"/>
  <c r="M220" i="3"/>
  <c r="N220" i="3"/>
  <c r="K221" i="3"/>
  <c r="L221" i="3"/>
  <c r="M221" i="3"/>
  <c r="N221" i="3"/>
  <c r="O221" i="3" s="1"/>
  <c r="K222" i="3"/>
  <c r="L222" i="3"/>
  <c r="M222" i="3"/>
  <c r="N222" i="3"/>
  <c r="K223" i="3"/>
  <c r="L223" i="3"/>
  <c r="M223" i="3"/>
  <c r="N223" i="3"/>
  <c r="O223" i="3" s="1"/>
  <c r="K224" i="3"/>
  <c r="L224" i="3"/>
  <c r="M224" i="3"/>
  <c r="N224" i="3"/>
  <c r="K225" i="3"/>
  <c r="L225" i="3"/>
  <c r="M225" i="3"/>
  <c r="N225" i="3"/>
  <c r="O225" i="3" s="1"/>
  <c r="K226" i="3"/>
  <c r="L226" i="3"/>
  <c r="M226" i="3"/>
  <c r="N226" i="3"/>
  <c r="K227" i="3"/>
  <c r="L227" i="3"/>
  <c r="M227" i="3"/>
  <c r="N227" i="3"/>
  <c r="O227" i="3" s="1"/>
  <c r="K228" i="3"/>
  <c r="L228" i="3"/>
  <c r="M228" i="3"/>
  <c r="N228" i="3"/>
  <c r="K229" i="3"/>
  <c r="L229" i="3"/>
  <c r="M229" i="3"/>
  <c r="N229" i="3"/>
  <c r="O229" i="3" s="1"/>
  <c r="K230" i="3"/>
  <c r="L230" i="3"/>
  <c r="M230" i="3"/>
  <c r="N230" i="3"/>
  <c r="K231" i="3"/>
  <c r="L231" i="3"/>
  <c r="M231" i="3"/>
  <c r="N231" i="3"/>
  <c r="O231" i="3" s="1"/>
  <c r="K232" i="3"/>
  <c r="L232" i="3"/>
  <c r="M232" i="3"/>
  <c r="N232" i="3"/>
  <c r="K233" i="3"/>
  <c r="L233" i="3"/>
  <c r="M233" i="3"/>
  <c r="N233" i="3"/>
  <c r="O233" i="3" s="1"/>
  <c r="K234" i="3"/>
  <c r="L234" i="3"/>
  <c r="M234" i="3"/>
  <c r="N234" i="3"/>
  <c r="K235" i="3"/>
  <c r="L235" i="3"/>
  <c r="M235" i="3"/>
  <c r="N235" i="3"/>
  <c r="O235" i="3" s="1"/>
  <c r="K236" i="3"/>
  <c r="L236" i="3"/>
  <c r="M236" i="3"/>
  <c r="N236" i="3"/>
  <c r="O236" i="3" s="1"/>
  <c r="B236" i="3" s="1"/>
  <c r="K237" i="3"/>
  <c r="L237" i="3"/>
  <c r="M237" i="3"/>
  <c r="N237" i="3"/>
  <c r="O237" i="3" s="1"/>
  <c r="B237" i="3" s="1"/>
  <c r="K238" i="3"/>
  <c r="L238" i="3"/>
  <c r="M238" i="3"/>
  <c r="N238" i="3"/>
  <c r="O238" i="3" s="1"/>
  <c r="K239" i="3"/>
  <c r="L239" i="3"/>
  <c r="M239" i="3"/>
  <c r="N239" i="3"/>
  <c r="O239" i="3" s="1"/>
  <c r="K240" i="3"/>
  <c r="L240" i="3"/>
  <c r="M240" i="3"/>
  <c r="N240" i="3"/>
  <c r="O240" i="3" s="1"/>
  <c r="K241" i="3"/>
  <c r="L241" i="3"/>
  <c r="M241" i="3"/>
  <c r="N241" i="3"/>
  <c r="O241" i="3" s="1"/>
  <c r="K242" i="3"/>
  <c r="L242" i="3"/>
  <c r="M242" i="3"/>
  <c r="N242" i="3"/>
  <c r="O242" i="3" s="1"/>
  <c r="K243" i="3"/>
  <c r="L243" i="3"/>
  <c r="M243" i="3"/>
  <c r="N243" i="3"/>
  <c r="O243" i="3" s="1"/>
  <c r="K244" i="3"/>
  <c r="L244" i="3"/>
  <c r="M244" i="3"/>
  <c r="N244" i="3"/>
  <c r="O244" i="3" s="1"/>
  <c r="K245" i="3"/>
  <c r="L245" i="3"/>
  <c r="M245" i="3"/>
  <c r="N245" i="3"/>
  <c r="O245" i="3" s="1"/>
  <c r="K246" i="3"/>
  <c r="L246" i="3"/>
  <c r="M246" i="3"/>
  <c r="N246" i="3"/>
  <c r="O246" i="3" s="1"/>
  <c r="K247" i="3"/>
  <c r="L247" i="3"/>
  <c r="M247" i="3"/>
  <c r="N247" i="3"/>
  <c r="O247" i="3" s="1"/>
  <c r="K248" i="3"/>
  <c r="L248" i="3"/>
  <c r="M248" i="3"/>
  <c r="N248" i="3"/>
  <c r="O248" i="3" s="1"/>
  <c r="K249" i="3"/>
  <c r="L249" i="3"/>
  <c r="M249" i="3"/>
  <c r="N249" i="3"/>
  <c r="O249" i="3" s="1"/>
  <c r="K250" i="3"/>
  <c r="L250" i="3"/>
  <c r="M250" i="3"/>
  <c r="N250" i="3"/>
  <c r="O250" i="3" s="1"/>
  <c r="B250" i="3" s="1"/>
  <c r="K251" i="3"/>
  <c r="L251" i="3"/>
  <c r="M251" i="3"/>
  <c r="N251" i="3"/>
  <c r="O251" i="3" s="1"/>
  <c r="K252" i="3"/>
  <c r="L252" i="3"/>
  <c r="M252" i="3"/>
  <c r="N252" i="3"/>
  <c r="O252" i="3" s="1"/>
  <c r="B252" i="3" s="1"/>
  <c r="K253" i="3"/>
  <c r="L253" i="3"/>
  <c r="M253" i="3"/>
  <c r="N253" i="3"/>
  <c r="O253" i="3" s="1"/>
  <c r="B253" i="3" s="1"/>
  <c r="K254" i="3"/>
  <c r="L254" i="3"/>
  <c r="M254" i="3"/>
  <c r="N254" i="3"/>
  <c r="O254" i="3" s="1"/>
  <c r="B254" i="3" s="1"/>
  <c r="K255" i="3"/>
  <c r="L255" i="3"/>
  <c r="M255" i="3"/>
  <c r="N255" i="3"/>
  <c r="O255" i="3" s="1"/>
  <c r="B255" i="3" s="1"/>
  <c r="K256" i="3"/>
  <c r="L256" i="3"/>
  <c r="M256" i="3"/>
  <c r="N256" i="3"/>
  <c r="O256" i="3" s="1"/>
  <c r="B256" i="3" s="1"/>
  <c r="K257" i="3"/>
  <c r="L257" i="3"/>
  <c r="M257" i="3"/>
  <c r="N257" i="3"/>
  <c r="O257" i="3" s="1"/>
  <c r="K258" i="3"/>
  <c r="L258" i="3"/>
  <c r="M258" i="3"/>
  <c r="N258" i="3"/>
  <c r="O258" i="3" s="1"/>
  <c r="K259" i="3"/>
  <c r="L259" i="3"/>
  <c r="M259" i="3"/>
  <c r="N259" i="3"/>
  <c r="O259" i="3" s="1"/>
  <c r="K260" i="3"/>
  <c r="L260" i="3"/>
  <c r="M260" i="3"/>
  <c r="N260" i="3"/>
  <c r="O260" i="3" s="1"/>
  <c r="K261" i="3"/>
  <c r="L261" i="3"/>
  <c r="M261" i="3"/>
  <c r="N261" i="3"/>
  <c r="O261" i="3" s="1"/>
  <c r="K262" i="3"/>
  <c r="L262" i="3"/>
  <c r="M262" i="3"/>
  <c r="N262" i="3"/>
  <c r="O262" i="3" s="1"/>
  <c r="K263" i="3"/>
  <c r="L263" i="3"/>
  <c r="M263" i="3"/>
  <c r="N263" i="3"/>
  <c r="O263" i="3" s="1"/>
  <c r="K264" i="3"/>
  <c r="L264" i="3"/>
  <c r="M264" i="3"/>
  <c r="N264" i="3"/>
  <c r="O264" i="3" s="1"/>
  <c r="K265" i="3"/>
  <c r="L265" i="3"/>
  <c r="M265" i="3"/>
  <c r="N265" i="3"/>
  <c r="O265" i="3" s="1"/>
  <c r="B265" i="3" s="1"/>
  <c r="K266" i="3"/>
  <c r="L266" i="3"/>
  <c r="M266" i="3"/>
  <c r="N266" i="3"/>
  <c r="O266" i="3" s="1"/>
  <c r="K267" i="3"/>
  <c r="L267" i="3"/>
  <c r="M267" i="3"/>
  <c r="N267" i="3"/>
  <c r="O267" i="3" s="1"/>
  <c r="K268" i="3"/>
  <c r="L268" i="3"/>
  <c r="M268" i="3"/>
  <c r="N268" i="3"/>
  <c r="O268" i="3" s="1"/>
  <c r="N2" i="3"/>
  <c r="M2" i="3"/>
  <c r="L2" i="3"/>
  <c r="K2" i="3"/>
  <c r="V79" i="3"/>
  <c r="V78" i="3"/>
  <c r="V77" i="3"/>
  <c r="V76" i="3"/>
  <c r="V74" i="3"/>
  <c r="V73" i="3"/>
  <c r="V67" i="3"/>
  <c r="V65" i="3"/>
  <c r="V64" i="3"/>
  <c r="V60" i="3"/>
  <c r="V59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O87" i="3" l="1"/>
  <c r="O85" i="3"/>
  <c r="O83" i="3"/>
  <c r="O81" i="3"/>
  <c r="O79" i="3"/>
  <c r="O77" i="3"/>
  <c r="O75" i="3"/>
  <c r="O73" i="3"/>
  <c r="O71" i="3"/>
  <c r="O69" i="3"/>
  <c r="B69" i="3" s="1"/>
  <c r="O67" i="3"/>
  <c r="O65" i="3"/>
  <c r="O63" i="3"/>
  <c r="O61" i="3"/>
  <c r="O59" i="3"/>
  <c r="O57" i="3"/>
  <c r="O55" i="3"/>
  <c r="O53" i="3"/>
  <c r="O51" i="3"/>
  <c r="O234" i="3"/>
  <c r="O232" i="3"/>
  <c r="O230" i="3"/>
  <c r="O228" i="3"/>
  <c r="B228" i="3" s="1"/>
  <c r="O226" i="3"/>
  <c r="B226" i="3" s="1"/>
  <c r="O224" i="3"/>
  <c r="O222" i="3"/>
  <c r="O220" i="3"/>
  <c r="O218" i="3"/>
  <c r="O216" i="3"/>
  <c r="B216" i="3" s="1"/>
  <c r="O214" i="3"/>
  <c r="O212" i="3"/>
  <c r="O210" i="3"/>
  <c r="O208" i="3"/>
  <c r="O206" i="3"/>
  <c r="O204" i="3"/>
  <c r="O202" i="3"/>
  <c r="O200" i="3"/>
  <c r="O198" i="3"/>
  <c r="O196" i="3"/>
  <c r="O194" i="3"/>
  <c r="O192" i="3"/>
  <c r="O190" i="3"/>
  <c r="O188" i="3"/>
  <c r="O186" i="3"/>
  <c r="B186" i="3" s="1"/>
  <c r="O184" i="3"/>
  <c r="B184" i="3" s="1"/>
  <c r="O182" i="3"/>
  <c r="O180" i="3"/>
  <c r="O178" i="3"/>
  <c r="O176" i="3"/>
  <c r="O174" i="3"/>
  <c r="O172" i="3"/>
  <c r="O170" i="3"/>
  <c r="O168" i="3"/>
  <c r="B168" i="3" s="1"/>
  <c r="O166" i="3"/>
  <c r="O164" i="3"/>
  <c r="O162" i="3"/>
  <c r="O160" i="3"/>
  <c r="B160" i="3" s="1"/>
  <c r="O158" i="3"/>
  <c r="O156" i="3"/>
  <c r="O154" i="3"/>
  <c r="O49" i="3"/>
  <c r="O47" i="3"/>
  <c r="O45" i="3"/>
  <c r="O43" i="3"/>
  <c r="O41" i="3"/>
  <c r="O39" i="3"/>
  <c r="O37" i="3"/>
  <c r="O35" i="3"/>
  <c r="O33" i="3"/>
  <c r="O31" i="3"/>
  <c r="O29" i="3"/>
  <c r="B29" i="3" s="1"/>
  <c r="O27" i="3"/>
  <c r="B27" i="3" s="1"/>
  <c r="O152" i="3"/>
  <c r="O150" i="3"/>
  <c r="O148" i="3"/>
  <c r="O146" i="3"/>
  <c r="B146" i="3" s="1"/>
  <c r="O144" i="3"/>
  <c r="O142" i="3"/>
  <c r="B142" i="3" s="1"/>
  <c r="O140" i="3"/>
  <c r="O138" i="3"/>
  <c r="O136" i="3"/>
  <c r="O134" i="3"/>
  <c r="O132" i="3"/>
  <c r="O130" i="3"/>
  <c r="O128" i="3"/>
  <c r="O126" i="3"/>
  <c r="O124" i="3"/>
  <c r="O122" i="3"/>
  <c r="O120" i="3"/>
  <c r="O118" i="3"/>
  <c r="O116" i="3"/>
  <c r="B116" i="3" s="1"/>
  <c r="O114" i="3"/>
  <c r="O112" i="3"/>
  <c r="O110" i="3"/>
  <c r="O108" i="3"/>
  <c r="O106" i="3"/>
  <c r="O104" i="3"/>
  <c r="O102" i="3"/>
  <c r="O100" i="3"/>
  <c r="B100" i="3" s="1"/>
  <c r="O98" i="3"/>
  <c r="B98" i="3" s="1"/>
  <c r="O96" i="3"/>
  <c r="O94" i="3"/>
  <c r="B94" i="3" s="1"/>
  <c r="O92" i="3"/>
  <c r="O90" i="3"/>
  <c r="O88" i="3"/>
  <c r="O86" i="3"/>
  <c r="O84" i="3"/>
  <c r="O82" i="3"/>
  <c r="O80" i="3"/>
  <c r="O78" i="3"/>
  <c r="O76" i="3"/>
  <c r="O74" i="3"/>
  <c r="B74" i="3" s="1"/>
  <c r="O72" i="3"/>
  <c r="B72" i="3" s="1"/>
  <c r="O70" i="3"/>
  <c r="B70" i="3" s="1"/>
  <c r="O68" i="3"/>
  <c r="B68" i="3" s="1"/>
  <c r="O66" i="3"/>
  <c r="B66" i="3" s="1"/>
  <c r="O64" i="3"/>
  <c r="B64" i="3" s="1"/>
  <c r="O62" i="3"/>
  <c r="O60" i="3"/>
  <c r="O58" i="3"/>
  <c r="B58" i="3" s="1"/>
  <c r="O56" i="3"/>
  <c r="O54" i="3"/>
  <c r="O52" i="3"/>
  <c r="O50" i="3"/>
  <c r="O48" i="3"/>
  <c r="O46" i="3"/>
  <c r="O44" i="3"/>
  <c r="B44" i="3" s="1"/>
  <c r="O42" i="3"/>
  <c r="O40" i="3"/>
  <c r="O38" i="3"/>
  <c r="O36" i="3"/>
  <c r="B36" i="3" s="1"/>
  <c r="O34" i="3"/>
  <c r="B34" i="3" s="1"/>
  <c r="O32" i="3"/>
  <c r="O30" i="3"/>
  <c r="O28" i="3"/>
  <c r="O26" i="3"/>
  <c r="B26" i="3" s="1"/>
  <c r="O24" i="3"/>
  <c r="O22" i="3"/>
  <c r="O20" i="3"/>
  <c r="O18" i="3"/>
  <c r="O16" i="3"/>
  <c r="O14" i="3"/>
  <c r="O12" i="3"/>
  <c r="O10" i="3"/>
  <c r="O8" i="3"/>
  <c r="B8" i="3" s="1"/>
  <c r="O6" i="3"/>
  <c r="O4" i="3"/>
  <c r="B4" i="3" s="1"/>
  <c r="O25" i="3"/>
  <c r="B25" i="3" s="1"/>
  <c r="O23" i="3"/>
  <c r="O21" i="3"/>
  <c r="O19" i="3"/>
  <c r="O17" i="3"/>
  <c r="O15" i="3"/>
  <c r="O13" i="3"/>
  <c r="O11" i="3"/>
  <c r="B11" i="3" s="1"/>
  <c r="O9" i="3"/>
  <c r="B9" i="3" s="1"/>
  <c r="O7" i="3"/>
  <c r="B7" i="3" s="1"/>
  <c r="O5" i="3"/>
  <c r="O3" i="3"/>
  <c r="O2" i="3"/>
</calcChain>
</file>

<file path=xl/sharedStrings.xml><?xml version="1.0" encoding="utf-8"?>
<sst xmlns="http://schemas.openxmlformats.org/spreadsheetml/2006/main" count="4334" uniqueCount="590">
  <si>
    <t>TA106TA105</t>
  </si>
  <si>
    <t>TA136TA146</t>
  </si>
  <si>
    <t>TA339TA199</t>
  </si>
  <si>
    <t>TA251TA70</t>
  </si>
  <si>
    <t>TA158TA318</t>
  </si>
  <si>
    <t>TA183TA80</t>
  </si>
  <si>
    <t>TA135TA146</t>
  </si>
  <si>
    <t>TA316TA318</t>
  </si>
  <si>
    <t>TA109TA111</t>
  </si>
  <si>
    <t>TA151TA181</t>
  </si>
  <si>
    <t>TA112TA79</t>
  </si>
  <si>
    <t>TA111TA109</t>
  </si>
  <si>
    <t>TA270TA147</t>
  </si>
  <si>
    <t>TA83TA81</t>
  </si>
  <si>
    <t>TA201TA203</t>
  </si>
  <si>
    <t>TA81TA83</t>
  </si>
  <si>
    <t>TA109TA85</t>
  </si>
  <si>
    <t>TA4TA3</t>
  </si>
  <si>
    <t>TA39TA13</t>
  </si>
  <si>
    <t>TA77TA76</t>
  </si>
  <si>
    <t>TA124TA151</t>
  </si>
  <si>
    <t>TA132TA134</t>
  </si>
  <si>
    <t>TA80TA79</t>
  </si>
  <si>
    <t>TA23TA22</t>
  </si>
  <si>
    <t>TA78TA77</t>
  </si>
  <si>
    <t>TA8TA6</t>
  </si>
  <si>
    <t>TA81TA183</t>
  </si>
  <si>
    <t>TA78TA79</t>
  </si>
  <si>
    <t>TA191TA206</t>
  </si>
  <si>
    <t>TA106TA28</t>
  </si>
  <si>
    <t>TA3TA2</t>
  </si>
  <si>
    <t>TA2TA257</t>
  </si>
  <si>
    <t>TA143TA137</t>
  </si>
  <si>
    <t>TA257TA104</t>
  </si>
  <si>
    <t>TA255TA159</t>
  </si>
  <si>
    <t>TA327TA328</t>
  </si>
  <si>
    <t>TA193TA36</t>
  </si>
  <si>
    <t>TA181TA180</t>
  </si>
  <si>
    <t>TA76TA185</t>
  </si>
  <si>
    <t>TA15TA14</t>
  </si>
  <si>
    <t>TA147TA270</t>
  </si>
  <si>
    <t>TA38TA37</t>
  </si>
  <si>
    <t>TA206TA203</t>
  </si>
  <si>
    <t>TA146TA184</t>
  </si>
  <si>
    <t>TA70TA55</t>
  </si>
  <si>
    <t>TA151TA124</t>
  </si>
  <si>
    <t>TA76TA55</t>
  </si>
  <si>
    <t>TA253TA313</t>
  </si>
  <si>
    <t>TA22TA16</t>
  </si>
  <si>
    <t>TA159TA255</t>
  </si>
  <si>
    <t>TA179TA148</t>
  </si>
  <si>
    <t>TA85TA83</t>
  </si>
  <si>
    <t>TA36TA257</t>
  </si>
  <si>
    <t>TA38TA80</t>
  </si>
  <si>
    <t>TA134TA135</t>
  </si>
  <si>
    <t>TA104TA257</t>
  </si>
  <si>
    <t>TA83TA85</t>
  </si>
  <si>
    <t>TA182TA181</t>
  </si>
  <si>
    <t>TA13TA2</t>
  </si>
  <si>
    <t>TA81TA26</t>
  </si>
  <si>
    <t>TA124TA182</t>
  </si>
  <si>
    <t>TA104TA70</t>
  </si>
  <si>
    <t>TA6TA5</t>
  </si>
  <si>
    <t>TA77TA78</t>
  </si>
  <si>
    <t>TA147TA148</t>
  </si>
  <si>
    <t>TA105TA106</t>
  </si>
  <si>
    <t>TA80TA38</t>
  </si>
  <si>
    <t>TA313TA271</t>
  </si>
  <si>
    <t>TA146TA147</t>
  </si>
  <si>
    <t>TA14TA13</t>
  </si>
  <si>
    <t>TA253TA316</t>
  </si>
  <si>
    <t>TA148TA143</t>
  </si>
  <si>
    <t>TA143TA148</t>
  </si>
  <si>
    <t>TA327TA313</t>
  </si>
  <si>
    <t>TA318TA238</t>
  </si>
  <si>
    <t>TA14TA231</t>
  </si>
  <si>
    <t>TA4TA36</t>
  </si>
  <si>
    <t>TA132TA81</t>
  </si>
  <si>
    <t>TA79TA78</t>
  </si>
  <si>
    <t>TA55TA76</t>
  </si>
  <si>
    <t>TA15TA4</t>
  </si>
  <si>
    <t>TA23TA26</t>
  </si>
  <si>
    <t>TA80TA183</t>
  </si>
  <si>
    <t>TA133TA132</t>
  </si>
  <si>
    <t>TA133TA79</t>
  </si>
  <si>
    <t>TA183TA81</t>
  </si>
  <si>
    <t>TA83TA105</t>
  </si>
  <si>
    <t>TA5TA4</t>
  </si>
  <si>
    <t>TA23TA183</t>
  </si>
  <si>
    <t>TA36TA193</t>
  </si>
  <si>
    <t>TA70TA251</t>
  </si>
  <si>
    <t>TA78TA262</t>
  </si>
  <si>
    <t>TA180TA181</t>
  </si>
  <si>
    <t>TA185TA124</t>
  </si>
  <si>
    <t>TA137TA143</t>
  </si>
  <si>
    <t>TA255TA271</t>
  </si>
  <si>
    <t>TA277TA147</t>
  </si>
  <si>
    <t>TA123TA180</t>
  </si>
  <si>
    <t>TA4TA15</t>
  </si>
  <si>
    <t>TA16TA22</t>
  </si>
  <si>
    <t>TA80TA132</t>
  </si>
  <si>
    <t>TA132TA80</t>
  </si>
  <si>
    <t>TA203TA316</t>
  </si>
  <si>
    <t>TA318TA158</t>
  </si>
  <si>
    <t>TA181TA151</t>
  </si>
  <si>
    <t>TA148TA179</t>
  </si>
  <si>
    <t>TA148TA149</t>
  </si>
  <si>
    <t>TA143TA144</t>
  </si>
  <si>
    <t>TA184TA146</t>
  </si>
  <si>
    <t>TA22TA23</t>
  </si>
  <si>
    <t>TA28TA106</t>
  </si>
  <si>
    <t>TA159TA158</t>
  </si>
  <si>
    <t>TA271TA255</t>
  </si>
  <si>
    <t>TA137TA78</t>
  </si>
  <si>
    <t>TA26TA23</t>
  </si>
  <si>
    <t>TA122TA251</t>
  </si>
  <si>
    <t>TA106TA25</t>
  </si>
  <si>
    <t>TA251TA122</t>
  </si>
  <si>
    <t>TA15TA37</t>
  </si>
  <si>
    <t>TA151TA199</t>
  </si>
  <si>
    <t>TA133TA137</t>
  </si>
  <si>
    <t>TA77TA262</t>
  </si>
  <si>
    <t>TA3TA4</t>
  </si>
  <si>
    <t>TA149TA148</t>
  </si>
  <si>
    <t>TA76TA77</t>
  </si>
  <si>
    <t>TA231TA112</t>
  </si>
  <si>
    <t>TA109TA136</t>
  </si>
  <si>
    <t>TA257TA2</t>
  </si>
  <si>
    <t>TA37TA15</t>
  </si>
  <si>
    <t>TA327TA201</t>
  </si>
  <si>
    <t>TA313TA253</t>
  </si>
  <si>
    <t>TA79TA80</t>
  </si>
  <si>
    <t>TA328TA199</t>
  </si>
  <si>
    <t>TA193TA5</t>
  </si>
  <si>
    <t>TA147TA277</t>
  </si>
  <si>
    <t>TA25TA28</t>
  </si>
  <si>
    <t>TA180TA191</t>
  </si>
  <si>
    <t>TA193TA6</t>
  </si>
  <si>
    <t>TA124TA185</t>
  </si>
  <si>
    <t>TA13TA122</t>
  </si>
  <si>
    <t>TA152TA144</t>
  </si>
  <si>
    <t>TA85TA109</t>
  </si>
  <si>
    <t>TA193TA139</t>
  </si>
  <si>
    <t>TA316TA253</t>
  </si>
  <si>
    <t>TA105TA83</t>
  </si>
  <si>
    <t>TA180TA123</t>
  </si>
  <si>
    <t>TA135TA134</t>
  </si>
  <si>
    <t>TA181TA182</t>
  </si>
  <si>
    <t>TA199TA339</t>
  </si>
  <si>
    <t>TA105TA26</t>
  </si>
  <si>
    <t>TA262TA78</t>
  </si>
  <si>
    <t>TA206TA191</t>
  </si>
  <si>
    <t>TA5TA16</t>
  </si>
  <si>
    <t>TA271TA313</t>
  </si>
  <si>
    <t>TA21TA22</t>
  </si>
  <si>
    <t>TA238TA318</t>
  </si>
  <si>
    <t>TA70TA104</t>
  </si>
  <si>
    <t>TA147TA146</t>
  </si>
  <si>
    <t>TA37TA38</t>
  </si>
  <si>
    <t>TA3TA14</t>
  </si>
  <si>
    <t>TA146TA135</t>
  </si>
  <si>
    <t>TA111TA134</t>
  </si>
  <si>
    <t>TA4TA5</t>
  </si>
  <si>
    <t>TA55TA70</t>
  </si>
  <si>
    <t>TA318TA316</t>
  </si>
  <si>
    <t>TA262TA39</t>
  </si>
  <si>
    <t>TA18TA8</t>
  </si>
  <si>
    <t>TA328TA327</t>
  </si>
  <si>
    <t>TA134TA132</t>
  </si>
  <si>
    <t>TA316TA203</t>
  </si>
  <si>
    <t>TA146TA136</t>
  </si>
  <si>
    <t>TA112TA38</t>
  </si>
  <si>
    <t>TA136TA109</t>
  </si>
  <si>
    <t>TA15TA16</t>
  </si>
  <si>
    <t>TA5TA6</t>
  </si>
  <si>
    <t>TA257TA36</t>
  </si>
  <si>
    <t>TA123TA182</t>
  </si>
  <si>
    <t>TA81TA132</t>
  </si>
  <si>
    <t>TA137TA152</t>
  </si>
  <si>
    <t>TA38TA23</t>
  </si>
  <si>
    <t>TA8TA139</t>
  </si>
  <si>
    <t>TA227TA181</t>
  </si>
  <si>
    <t>TA5TA36</t>
  </si>
  <si>
    <t>TA134TA143</t>
  </si>
  <si>
    <t>TA203TA206</t>
  </si>
  <si>
    <t>TA231TA39</t>
  </si>
  <si>
    <t>TA85TA28</t>
  </si>
  <si>
    <t>TA182TA123</t>
  </si>
  <si>
    <t>TA201TA327</t>
  </si>
  <si>
    <t>TA6TA8</t>
  </si>
  <si>
    <t>TA26TA81</t>
  </si>
  <si>
    <t>TA203TA238</t>
  </si>
  <si>
    <t>TA23TA24</t>
  </si>
  <si>
    <t>TA313TA327</t>
  </si>
  <si>
    <t>TA132TA133</t>
  </si>
  <si>
    <t>TA270TA135</t>
  </si>
  <si>
    <t>TA148TA147</t>
  </si>
  <si>
    <t>TA39TA262</t>
  </si>
  <si>
    <t>TA251TA2</t>
  </si>
  <si>
    <t>TA182TA124</t>
  </si>
  <si>
    <t>TA24TA25</t>
  </si>
  <si>
    <t>TA13TA39</t>
  </si>
  <si>
    <t>TA339TA227</t>
  </si>
  <si>
    <t>TA2TA13</t>
  </si>
  <si>
    <t>TA122TA13</t>
  </si>
  <si>
    <t>TA78TA137</t>
  </si>
  <si>
    <t>TA134TA111</t>
  </si>
  <si>
    <t>TA191TA180</t>
  </si>
  <si>
    <t>TA181TA227</t>
  </si>
  <si>
    <t>TA16TA5</t>
  </si>
  <si>
    <t>TA152TA77</t>
  </si>
  <si>
    <t>TA2TA3</t>
  </si>
  <si>
    <t>TA143TA133</t>
  </si>
  <si>
    <t>TA13TA14</t>
  </si>
  <si>
    <t>TA16TA15</t>
  </si>
  <si>
    <t>TA203TA201</t>
  </si>
  <si>
    <t>TA270TA143</t>
  </si>
  <si>
    <t>TA135TA270</t>
  </si>
  <si>
    <t>TA185TA76</t>
  </si>
  <si>
    <t>TA25TA18</t>
  </si>
  <si>
    <t>TA122TA104</t>
  </si>
  <si>
    <t>TA191TA227</t>
  </si>
  <si>
    <t>TA199TA151</t>
  </si>
  <si>
    <t>TA14TA15</t>
  </si>
  <si>
    <t>TA227TA339</t>
  </si>
  <si>
    <t>TA227TA191</t>
  </si>
  <si>
    <t>TA79TA133</t>
  </si>
  <si>
    <t>TA144TA143</t>
  </si>
  <si>
    <t>TA133TA270</t>
  </si>
  <si>
    <t>TA144TA149</t>
  </si>
  <si>
    <t>TA22TA37</t>
  </si>
  <si>
    <t>TA28TA85</t>
  </si>
  <si>
    <t>TA2TA251</t>
  </si>
  <si>
    <t>TA199TA328</t>
  </si>
  <si>
    <t>TA158TA159</t>
  </si>
  <si>
    <t>TA143TA270</t>
  </si>
  <si>
    <t>TA137TA133</t>
  </si>
  <si>
    <t>TA143TA134</t>
  </si>
  <si>
    <t>TA21TA24</t>
  </si>
  <si>
    <t>TA277TA179</t>
  </si>
  <si>
    <t>TA26TA105</t>
  </si>
  <si>
    <t>TA25TA106</t>
  </si>
  <si>
    <t>TA238TA203</t>
  </si>
  <si>
    <t>TA77TA137</t>
  </si>
  <si>
    <t>TA134TA270</t>
  </si>
  <si>
    <t>TA133TA143</t>
  </si>
  <si>
    <t>TA37TA231</t>
  </si>
  <si>
    <t>TA270TA134</t>
  </si>
  <si>
    <t>TA179TA277</t>
  </si>
  <si>
    <t>TA262TA112</t>
  </si>
  <si>
    <t>TA270TA133</t>
  </si>
  <si>
    <t>TA134TA133</t>
  </si>
  <si>
    <t>TA133TA134</t>
  </si>
  <si>
    <t>TA328TA150</t>
  </si>
  <si>
    <t>TA150TA149</t>
  </si>
  <si>
    <t>TA149TA150</t>
  </si>
  <si>
    <t>TA76TA150</t>
  </si>
  <si>
    <t>TA150TA328</t>
  </si>
  <si>
    <t>TA150TA151</t>
  </si>
  <si>
    <t>TA151TA150</t>
  </si>
  <si>
    <t>TA150TA76</t>
  </si>
  <si>
    <t>TA16TA17</t>
  </si>
  <si>
    <t>TA18TA17</t>
  </si>
  <si>
    <t>TA17TA18</t>
  </si>
  <si>
    <t>TA17TA16</t>
  </si>
  <si>
    <t>TA6TA17</t>
  </si>
  <si>
    <t>TA17TA21</t>
  </si>
  <si>
    <t>106</t>
  </si>
  <si>
    <t>136</t>
  </si>
  <si>
    <t>339</t>
  </si>
  <si>
    <t>251</t>
  </si>
  <si>
    <t>158</t>
  </si>
  <si>
    <t>183</t>
  </si>
  <si>
    <t>135</t>
  </si>
  <si>
    <t>316</t>
  </si>
  <si>
    <t>109</t>
  </si>
  <si>
    <t>151</t>
  </si>
  <si>
    <t>112</t>
  </si>
  <si>
    <t>111</t>
  </si>
  <si>
    <t>270</t>
  </si>
  <si>
    <t>83</t>
  </si>
  <si>
    <t>201</t>
  </si>
  <si>
    <t>81</t>
  </si>
  <si>
    <t>4</t>
  </si>
  <si>
    <t>39</t>
  </si>
  <si>
    <t>77</t>
  </si>
  <si>
    <t>124</t>
  </si>
  <si>
    <t>132</t>
  </si>
  <si>
    <t>80</t>
  </si>
  <si>
    <t>23</t>
  </si>
  <si>
    <t>78</t>
  </si>
  <si>
    <t>8</t>
  </si>
  <si>
    <t>191</t>
  </si>
  <si>
    <t>3</t>
  </si>
  <si>
    <t>2</t>
  </si>
  <si>
    <t>143</t>
  </si>
  <si>
    <t>257</t>
  </si>
  <si>
    <t>255</t>
  </si>
  <si>
    <t>327</t>
  </si>
  <si>
    <t>193</t>
  </si>
  <si>
    <t>181</t>
  </si>
  <si>
    <t>76</t>
  </si>
  <si>
    <t>15</t>
  </si>
  <si>
    <t>147</t>
  </si>
  <si>
    <t>38</t>
  </si>
  <si>
    <t>206</t>
  </si>
  <si>
    <t>146</t>
  </si>
  <si>
    <t>70</t>
  </si>
  <si>
    <t>253</t>
  </si>
  <si>
    <t>22</t>
  </si>
  <si>
    <t>159</t>
  </si>
  <si>
    <t>179</t>
  </si>
  <si>
    <t>85</t>
  </si>
  <si>
    <t>36</t>
  </si>
  <si>
    <t>134</t>
  </si>
  <si>
    <t>104</t>
  </si>
  <si>
    <t>182</t>
  </si>
  <si>
    <t>13</t>
  </si>
  <si>
    <t>6</t>
  </si>
  <si>
    <t>105</t>
  </si>
  <si>
    <t>313</t>
  </si>
  <si>
    <t>14</t>
  </si>
  <si>
    <t>148</t>
  </si>
  <si>
    <t>318</t>
  </si>
  <si>
    <t>79</t>
  </si>
  <si>
    <t>55</t>
  </si>
  <si>
    <t>133</t>
  </si>
  <si>
    <t>5</t>
  </si>
  <si>
    <t>180</t>
  </si>
  <si>
    <t>185</t>
  </si>
  <si>
    <t>137</t>
  </si>
  <si>
    <t>277</t>
  </si>
  <si>
    <t>123</t>
  </si>
  <si>
    <t>16</t>
  </si>
  <si>
    <t>203</t>
  </si>
  <si>
    <t>184</t>
  </si>
  <si>
    <t>28</t>
  </si>
  <si>
    <t>271</t>
  </si>
  <si>
    <t>26</t>
  </si>
  <si>
    <t>122</t>
  </si>
  <si>
    <t>149</t>
  </si>
  <si>
    <t>231</t>
  </si>
  <si>
    <t>37</t>
  </si>
  <si>
    <t>328</t>
  </si>
  <si>
    <t>25</t>
  </si>
  <si>
    <t>152</t>
  </si>
  <si>
    <t>199</t>
  </si>
  <si>
    <t>262</t>
  </si>
  <si>
    <t>21</t>
  </si>
  <si>
    <t>238</t>
  </si>
  <si>
    <t>18</t>
  </si>
  <si>
    <t>227</t>
  </si>
  <si>
    <t>24</t>
  </si>
  <si>
    <t>144</t>
  </si>
  <si>
    <t>150</t>
  </si>
  <si>
    <t>17</t>
  </si>
  <si>
    <t>139</t>
  </si>
  <si>
    <t>D:\Doctorate\Python\BTDATA\BT-Data\NEW DATA\2019\BTData_Apr2019.csv</t>
  </si>
  <si>
    <t>D:\Doctorate\Python\BTDATA\BT-Data\NEW DATA\2019\BTData_Aug2019.csv</t>
  </si>
  <si>
    <t>D:\Doctorate\Python\BTDATA\BT-Data\NEW DATA\2019\BTData_Dec2019_Updated.csv</t>
  </si>
  <si>
    <t>D:\Doctorate\Python\BTDATA\BT-Data\NEW DATA\2019\BTData_Feb2019_2.csv</t>
  </si>
  <si>
    <t>D:\Doctorate\Python\BTDATA\BT-Data\NEW DATA\2019\BTData_Jul2019.csv</t>
  </si>
  <si>
    <t>D:\Doctorate\Python\BTDATA\BT-Data\NEW DATA\2019\BTData_Jun2019.csv</t>
  </si>
  <si>
    <t>D:\Doctorate\Python\BTDATA\BT-Data\NEW DATA\2019\BTData_Mar2019.csv</t>
  </si>
  <si>
    <t>D:\Doctorate\Python\BTDATA\BT-Data\NEW DATA\2019\BTData_May2019.csv</t>
  </si>
  <si>
    <t>D:\Doctorate\Python\BTDATA\BT-Data\NEW DATA\2019\BTData_Nov2019_Updated.csv</t>
  </si>
  <si>
    <t>D:\Doctorate\Python\BTDATA\BT-Data\NEW DATA\2019\BTData_Oct2019_1-27.csv</t>
  </si>
  <si>
    <t>D:\Doctorate\Python\BTDATA\BT-Data\NEW DATA\2019\BTData_Oct2019_updated.csv</t>
  </si>
  <si>
    <t>D:\Doctorate\Python\BTDATA\BT-Data\NEW DATA\2019\BTData_Octber2019_New.csv</t>
  </si>
  <si>
    <t>D:\Doctorate\Python\BTDATA\BT-Data\NEW DATA\2019\BTData_Sep2019.csv</t>
  </si>
  <si>
    <t>D:\Doctorate\Python\BTDATA\BT-Data\NEW DATA\2020\BTData_Apr2020.csv</t>
  </si>
  <si>
    <t>D:\Doctorate\Python\BTDATA\BT-Data\NEW DATA\2020\BTData_August2020.csv</t>
  </si>
  <si>
    <t>D:\Doctorate\Python\BTDATA\BT-Data\NEW DATA\2020\BTData_December2020.csv</t>
  </si>
  <si>
    <t>D:\Doctorate\Python\BTDATA\BT-Data\NEW DATA\2020\BTData_Feb2020_New.csv</t>
  </si>
  <si>
    <t>D:\Doctorate\Python\BTDATA\BT-Data\NEW DATA\2020\BTData_Jan2020_updated.csv</t>
  </si>
  <si>
    <t>D:\Doctorate\Python\BTDATA\BT-Data\NEW DATA\2020\BTData_Jul2020.csv</t>
  </si>
  <si>
    <t>D:\Doctorate\Python\BTDATA\BT-Data\NEW DATA\2020\BTData_Jun2020.csv</t>
  </si>
  <si>
    <t>D:\Doctorate\Python\BTDATA\BT-Data\NEW DATA\2020\BTData_Mar2020.csv</t>
  </si>
  <si>
    <t>D:\Doctorate\Python\BTDATA\BT-Data\NEW DATA\2020\BTData_May_23_2020_to_June_22_2020.csv</t>
  </si>
  <si>
    <t>D:\Doctorate\Python\BTDATA\BT-Data\NEW DATA\2020\BTData_May__01_to_23_2020.csv</t>
  </si>
  <si>
    <t>D:\Doctorate\Python\BTDATA\BT-Data\NEW DATA\2020\BTData_November2020.csv</t>
  </si>
  <si>
    <t>D:\Doctorate\Python\BTDATA\BT-Data\NEW DATA\2020\BTData_October2020.csv</t>
  </si>
  <si>
    <t>D:\Doctorate\Python\BTDATA\BT-Data\NEW DATA\2020\BTData_September2020.csv</t>
  </si>
  <si>
    <t>D:\Doctorate\Python\BTDATA\BT-Data\NEW DATA\2021\BTData_Febury2021.csv</t>
  </si>
  <si>
    <t>D:\Doctorate\Python\BTDATA\BT-Data\NEW DATA\2021\BTData_January2021-NotFinal.csv</t>
  </si>
  <si>
    <t>D:\Doctorate\Python\BTDATA\BT-Data\NEW DATA\2021\BTData_January2021.csv</t>
  </si>
  <si>
    <t>32.123178</t>
  </si>
  <si>
    <t>34.791535</t>
  </si>
  <si>
    <t>32.102861</t>
  </si>
  <si>
    <t>34.789140</t>
  </si>
  <si>
    <t>#Node</t>
  </si>
  <si>
    <t>Node Name</t>
  </si>
  <si>
    <t>longitude (rough)</t>
  </si>
  <si>
    <t>latitude (rough)</t>
  </si>
  <si>
    <t>TA123</t>
  </si>
  <si>
    <t>TA124</t>
  </si>
  <si>
    <t>TA151</t>
  </si>
  <si>
    <t>TA180</t>
  </si>
  <si>
    <t>TA181</t>
  </si>
  <si>
    <t>TA182</t>
  </si>
  <si>
    <t>TA185</t>
  </si>
  <si>
    <t>TA199</t>
  </si>
  <si>
    <t>TA201</t>
  </si>
  <si>
    <t>TA203</t>
  </si>
  <si>
    <t>TA206</t>
  </si>
  <si>
    <t>TA227</t>
  </si>
  <si>
    <t>TA253</t>
  </si>
  <si>
    <t>TA316</t>
  </si>
  <si>
    <t>TA318</t>
  </si>
  <si>
    <t>TA327</t>
  </si>
  <si>
    <t>TA328</t>
  </si>
  <si>
    <t>TA339</t>
  </si>
  <si>
    <t>32.102760</t>
  </si>
  <si>
    <t>34.792732</t>
  </si>
  <si>
    <t>32.122719</t>
  </si>
  <si>
    <t>34.794438</t>
  </si>
  <si>
    <t>32.112610</t>
  </si>
  <si>
    <t>34.792470</t>
  </si>
  <si>
    <t>32.112343</t>
  </si>
  <si>
    <t>34.789527</t>
  </si>
  <si>
    <t>32.101913</t>
  </si>
  <si>
    <t>34.781656</t>
  </si>
  <si>
    <t>32.106344</t>
  </si>
  <si>
    <t>34.800576</t>
  </si>
  <si>
    <t>32.113681</t>
  </si>
  <si>
    <t>34.816788</t>
  </si>
  <si>
    <t>32.118370</t>
  </si>
  <si>
    <t>34.818303</t>
  </si>
  <si>
    <t>32.119326</t>
  </si>
  <si>
    <t>34.809754</t>
  </si>
  <si>
    <t>32.113421</t>
  </si>
  <si>
    <t>34.801440</t>
  </si>
  <si>
    <t>32.112260</t>
  </si>
  <si>
    <t>34.825284</t>
  </si>
  <si>
    <t>32.115919</t>
  </si>
  <si>
    <t>34.825492</t>
  </si>
  <si>
    <t>32.118804</t>
  </si>
  <si>
    <t>34.825380</t>
  </si>
  <si>
    <t>32.107812</t>
  </si>
  <si>
    <t>34.814897</t>
  </si>
  <si>
    <t>32.101790</t>
  </si>
  <si>
    <t>34.802296</t>
  </si>
  <si>
    <t>32.110741</t>
  </si>
  <si>
    <t>34.801628</t>
  </si>
  <si>
    <t>Name</t>
  </si>
  <si>
    <t>Length</t>
  </si>
  <si>
    <t>#appeance</t>
  </si>
  <si>
    <t>from</t>
  </si>
  <si>
    <t>to</t>
  </si>
  <si>
    <t>move1</t>
  </si>
  <si>
    <t>move2</t>
  </si>
  <si>
    <t>move3</t>
  </si>
  <si>
    <t>move4</t>
  </si>
  <si>
    <t>move5</t>
  </si>
  <si>
    <t>lon_from</t>
  </si>
  <si>
    <t>lat_from</t>
  </si>
  <si>
    <t>lon_to</t>
  </si>
  <si>
    <t>lat_to</t>
  </si>
  <si>
    <t>haversine</t>
  </si>
  <si>
    <t>32.092540</t>
  </si>
  <si>
    <t>34.774723</t>
  </si>
  <si>
    <t>32.089570</t>
  </si>
  <si>
    <t>34.773837</t>
  </si>
  <si>
    <t>32.087321</t>
  </si>
  <si>
    <t>34.773181</t>
  </si>
  <si>
    <t>32.084866</t>
  </si>
  <si>
    <t>34.772420</t>
  </si>
  <si>
    <t>32.082259</t>
  </si>
  <si>
    <t>34.771115</t>
  </si>
  <si>
    <t>32.079880</t>
  </si>
  <si>
    <t>34.769746</t>
  </si>
  <si>
    <t>32.092386</t>
  </si>
  <si>
    <t>34.776299</t>
  </si>
  <si>
    <t>32.089279</t>
  </si>
  <si>
    <t>34.775523</t>
  </si>
  <si>
    <t>32.086908</t>
  </si>
  <si>
    <t>34.774924</t>
  </si>
  <si>
    <t>32.084397</t>
  </si>
  <si>
    <t>34.774288</t>
  </si>
  <si>
    <t>32.081781</t>
  </si>
  <si>
    <t>34.773795</t>
  </si>
  <si>
    <t>32.079723</t>
  </si>
  <si>
    <t>34.773847</t>
  </si>
  <si>
    <t>32.081466</t>
  </si>
  <si>
    <t>34.775619</t>
  </si>
  <si>
    <t>32.083511</t>
  </si>
  <si>
    <t>34.776266</t>
  </si>
  <si>
    <t>32.082531</t>
  </si>
  <si>
    <t>34.777996</t>
  </si>
  <si>
    <t>32.081122</t>
  </si>
  <si>
    <t>34.777527</t>
  </si>
  <si>
    <t>32.079602</t>
  </si>
  <si>
    <t>34.777046</t>
  </si>
  <si>
    <t>32.081524</t>
  </si>
  <si>
    <t>34.779945</t>
  </si>
  <si>
    <t>32.076282</t>
  </si>
  <si>
    <t>34.776869</t>
  </si>
  <si>
    <t>32.087734</t>
  </si>
  <si>
    <t>34.771016</t>
  </si>
  <si>
    <t>32.086381</t>
  </si>
  <si>
    <t>34.777097</t>
  </si>
  <si>
    <t>32.085862</t>
  </si>
  <si>
    <t>34.779287</t>
  </si>
  <si>
    <t>32.092218</t>
  </si>
  <si>
    <t>34.778227</t>
  </si>
  <si>
    <t>32.098455</t>
  </si>
  <si>
    <t>34.779863</t>
  </si>
  <si>
    <t>32.097264</t>
  </si>
  <si>
    <t>34.775873</t>
  </si>
  <si>
    <t>32.098618</t>
  </si>
  <si>
    <t>34.783361</t>
  </si>
  <si>
    <t>32.093975</t>
  </si>
  <si>
    <t>34.783437</t>
  </si>
  <si>
    <t>32.091662</t>
  </si>
  <si>
    <t>34.782995</t>
  </si>
  <si>
    <t>32.088146</t>
  </si>
  <si>
    <t>34.782315</t>
  </si>
  <si>
    <t>32.085257</t>
  </si>
  <si>
    <t>34.781750</t>
  </si>
  <si>
    <t>32.081481</t>
  </si>
  <si>
    <t>34.781275</t>
  </si>
  <si>
    <t>32.079491</t>
  </si>
  <si>
    <t>34.781278</t>
  </si>
  <si>
    <t>32.075503</t>
  </si>
  <si>
    <t>34.781645</t>
  </si>
  <si>
    <t>32.095342</t>
  </si>
  <si>
    <t>34.774344</t>
  </si>
  <si>
    <t>32.079496</t>
  </si>
  <si>
    <t>34.779969</t>
  </si>
  <si>
    <t>32.079549</t>
  </si>
  <si>
    <t>34.779115</t>
  </si>
  <si>
    <t>32.076974</t>
  </si>
  <si>
    <t>34.788859</t>
  </si>
  <si>
    <t>32.079765</t>
  </si>
  <si>
    <t>34.788612</t>
  </si>
  <si>
    <t>32.088489</t>
  </si>
  <si>
    <t>34.780354</t>
  </si>
  <si>
    <t>32.094811</t>
  </si>
  <si>
    <t>34.776443</t>
  </si>
  <si>
    <t>32.084484</t>
  </si>
  <si>
    <t>34.785682</t>
  </si>
  <si>
    <t>32.087410</t>
  </si>
  <si>
    <t>34.786180</t>
  </si>
  <si>
    <t>32.083648</t>
  </si>
  <si>
    <t>34.789153</t>
  </si>
  <si>
    <t>32.083044</t>
  </si>
  <si>
    <t>34.792129</t>
  </si>
  <si>
    <t>32.078538</t>
  </si>
  <si>
    <t>34.793121</t>
  </si>
  <si>
    <t>32.090931</t>
  </si>
  <si>
    <t>34.787087</t>
  </si>
  <si>
    <t>32.079919</t>
  </si>
  <si>
    <t>34.767319</t>
  </si>
  <si>
    <t>32.091024</t>
  </si>
  <si>
    <t>34.790597</t>
  </si>
  <si>
    <t>32.093804</t>
  </si>
  <si>
    <t>34.790481</t>
  </si>
  <si>
    <t>32.082634</t>
  </si>
  <si>
    <t>34.794562</t>
  </si>
  <si>
    <t>32.085739</t>
  </si>
  <si>
    <t>34.795231</t>
  </si>
  <si>
    <t>32.091283</t>
  </si>
  <si>
    <t>34.795244</t>
  </si>
  <si>
    <t>32.094504</t>
  </si>
  <si>
    <t>34.794480</t>
  </si>
  <si>
    <t>32.099814</t>
  </si>
  <si>
    <t>34.793275</t>
  </si>
  <si>
    <t>32.093763</t>
  </si>
  <si>
    <t>34.787185</t>
  </si>
  <si>
    <t>32.090632</t>
  </si>
  <si>
    <t>34.798497</t>
  </si>
  <si>
    <t>32.083184</t>
  </si>
  <si>
    <t>34.781339</t>
  </si>
  <si>
    <t>32.082687</t>
  </si>
  <si>
    <t>34.768856</t>
  </si>
  <si>
    <t>32.088935</t>
  </si>
  <si>
    <t>34.777676</t>
  </si>
  <si>
    <t>32.096020</t>
  </si>
  <si>
    <t>34.776050</t>
  </si>
  <si>
    <t>32.092669</t>
  </si>
  <si>
    <t>34.773319</t>
  </si>
  <si>
    <t>32.091934</t>
  </si>
  <si>
    <t>34.781283</t>
  </si>
  <si>
    <t>32.086223</t>
  </si>
  <si>
    <t>34.792631</t>
  </si>
  <si>
    <t>32.085213</t>
  </si>
  <si>
    <t>34.797644</t>
  </si>
  <si>
    <t>Based on Gregory</t>
  </si>
  <si>
    <t>Based on me</t>
  </si>
  <si>
    <t>#freq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</si>
</sst>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NumberFormat="1" applyFont="1" applyFill="1" applyBorder="1"/>
    <xf numFmtId="0" fontId="0" fillId="0" borderId="0" xfId="0" applyNumberFormat="1" applyFill="1" applyBorder="1"/>
    <xf numFmtId="0" fontId="0" fillId="0" borderId="0" xfId="0" applyFill="1" applyBorder="1"/>
    <xf numFmtId="0" fontId="0" fillId="0" borderId="0" xfId="0" applyFont="1" applyFill="1" applyBorder="1"/>
    <xf numFmtId="0" fontId="0" fillId="2" borderId="0" xfId="0" applyNumberFormat="1" applyFill="1"/>
    <xf numFmtId="0" fontId="0" fillId="0" borderId="0" xfId="0" applyNumberFormat="1"/>
    <xf numFmtId="0" fontId="1" fillId="0" borderId="0" xfId="0" applyFont="1"/>
    <xf numFmtId="0" fontId="0" fillId="3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/>
  </sheetViews>
  <sheetFormatPr defaultRowHeight="14.4" x14ac:dyDescent="0.3"/>
  <sheetData>
    <row r="1" spans="1:1" x14ac:dyDescent="0.3">
      <c r="A1" t="s">
        <v>357</v>
      </c>
    </row>
    <row r="2" spans="1:1" x14ac:dyDescent="0.3">
      <c r="A2" t="s">
        <v>358</v>
      </c>
    </row>
    <row r="3" spans="1:1" x14ac:dyDescent="0.3">
      <c r="A3" t="s">
        <v>359</v>
      </c>
    </row>
    <row r="4" spans="1:1" x14ac:dyDescent="0.3">
      <c r="A4" t="s">
        <v>360</v>
      </c>
    </row>
    <row r="5" spans="1:1" x14ac:dyDescent="0.3">
      <c r="A5" t="s">
        <v>361</v>
      </c>
    </row>
    <row r="6" spans="1:1" x14ac:dyDescent="0.3">
      <c r="A6" t="s">
        <v>362</v>
      </c>
    </row>
    <row r="7" spans="1:1" x14ac:dyDescent="0.3">
      <c r="A7" t="s">
        <v>363</v>
      </c>
    </row>
    <row r="8" spans="1:1" x14ac:dyDescent="0.3">
      <c r="A8" t="s">
        <v>364</v>
      </c>
    </row>
    <row r="9" spans="1:1" x14ac:dyDescent="0.3">
      <c r="A9" t="s">
        <v>365</v>
      </c>
    </row>
    <row r="10" spans="1:1" x14ac:dyDescent="0.3">
      <c r="A10" t="s">
        <v>366</v>
      </c>
    </row>
    <row r="11" spans="1:1" x14ac:dyDescent="0.3">
      <c r="A11" t="s">
        <v>367</v>
      </c>
    </row>
    <row r="12" spans="1:1" x14ac:dyDescent="0.3">
      <c r="A12" t="s">
        <v>368</v>
      </c>
    </row>
    <row r="13" spans="1:1" x14ac:dyDescent="0.3">
      <c r="A13" t="s">
        <v>369</v>
      </c>
    </row>
    <row r="14" spans="1:1" x14ac:dyDescent="0.3">
      <c r="A14" t="s">
        <v>370</v>
      </c>
    </row>
    <row r="15" spans="1:1" x14ac:dyDescent="0.3">
      <c r="A15" t="s">
        <v>371</v>
      </c>
    </row>
    <row r="16" spans="1:1" x14ac:dyDescent="0.3">
      <c r="A16" t="s">
        <v>372</v>
      </c>
    </row>
    <row r="17" spans="1:1" x14ac:dyDescent="0.3">
      <c r="A17" t="s">
        <v>373</v>
      </c>
    </row>
    <row r="18" spans="1:1" x14ac:dyDescent="0.3">
      <c r="A18" t="s">
        <v>374</v>
      </c>
    </row>
    <row r="19" spans="1:1" x14ac:dyDescent="0.3">
      <c r="A19" t="s">
        <v>375</v>
      </c>
    </row>
    <row r="20" spans="1:1" x14ac:dyDescent="0.3">
      <c r="A20" t="s">
        <v>376</v>
      </c>
    </row>
    <row r="21" spans="1:1" x14ac:dyDescent="0.3">
      <c r="A21" t="s">
        <v>377</v>
      </c>
    </row>
    <row r="22" spans="1:1" x14ac:dyDescent="0.3">
      <c r="A22" t="s">
        <v>378</v>
      </c>
    </row>
    <row r="23" spans="1:1" x14ac:dyDescent="0.3">
      <c r="A23" t="s">
        <v>379</v>
      </c>
    </row>
    <row r="24" spans="1:1" x14ac:dyDescent="0.3">
      <c r="A24" t="s">
        <v>380</v>
      </c>
    </row>
    <row r="25" spans="1:1" x14ac:dyDescent="0.3">
      <c r="A25" t="s">
        <v>381</v>
      </c>
    </row>
    <row r="26" spans="1:1" x14ac:dyDescent="0.3">
      <c r="A26" t="s">
        <v>382</v>
      </c>
    </row>
    <row r="27" spans="1:1" x14ac:dyDescent="0.3">
      <c r="A27" t="s">
        <v>383</v>
      </c>
    </row>
    <row r="28" spans="1:1" x14ac:dyDescent="0.3">
      <c r="A28" t="s">
        <v>384</v>
      </c>
    </row>
    <row r="29" spans="1:1" x14ac:dyDescent="0.3">
      <c r="A29" t="s">
        <v>385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7"/>
  <sheetViews>
    <sheetView topLeftCell="A37" workbookViewId="0">
      <selection activeCell="C62" sqref="C62"/>
    </sheetView>
  </sheetViews>
  <sheetFormatPr defaultRowHeight="14.4" x14ac:dyDescent="0.3"/>
  <cols>
    <col min="1" max="1" width="11.21875" bestFit="1" customWidth="1"/>
  </cols>
  <sheetData>
    <row r="1" spans="1:8" x14ac:dyDescent="0.3">
      <c r="A1" t="s">
        <v>0</v>
      </c>
      <c r="B1">
        <v>0</v>
      </c>
      <c r="C1">
        <v>541816</v>
      </c>
      <c r="D1" t="s">
        <v>267</v>
      </c>
      <c r="E1" t="s">
        <v>319</v>
      </c>
      <c r="F1">
        <v>0</v>
      </c>
      <c r="G1">
        <v>0</v>
      </c>
      <c r="H1">
        <v>0</v>
      </c>
    </row>
    <row r="2" spans="1:8" x14ac:dyDescent="0.3">
      <c r="A2" t="s">
        <v>1</v>
      </c>
      <c r="B2">
        <v>0</v>
      </c>
      <c r="C2">
        <v>1532939</v>
      </c>
      <c r="D2" t="s">
        <v>268</v>
      </c>
      <c r="E2" t="s">
        <v>306</v>
      </c>
      <c r="F2">
        <v>0</v>
      </c>
      <c r="G2">
        <v>0</v>
      </c>
      <c r="H2">
        <v>0</v>
      </c>
    </row>
    <row r="3" spans="1:8" x14ac:dyDescent="0.3">
      <c r="A3" t="s">
        <v>2</v>
      </c>
      <c r="B3">
        <v>0</v>
      </c>
      <c r="C3">
        <v>694995</v>
      </c>
      <c r="D3" t="s">
        <v>269</v>
      </c>
      <c r="E3" t="s">
        <v>346</v>
      </c>
      <c r="F3">
        <v>0</v>
      </c>
      <c r="G3">
        <v>0</v>
      </c>
      <c r="H3">
        <v>0</v>
      </c>
    </row>
    <row r="4" spans="1:8" x14ac:dyDescent="0.3">
      <c r="A4" t="s">
        <v>3</v>
      </c>
      <c r="B4">
        <v>0</v>
      </c>
      <c r="C4">
        <v>596531</v>
      </c>
      <c r="D4" t="s">
        <v>270</v>
      </c>
      <c r="E4" t="s">
        <v>307</v>
      </c>
      <c r="F4">
        <v>0</v>
      </c>
      <c r="G4">
        <v>0</v>
      </c>
      <c r="H4">
        <v>0</v>
      </c>
    </row>
    <row r="5" spans="1:8" x14ac:dyDescent="0.3">
      <c r="A5" t="s">
        <v>4</v>
      </c>
      <c r="B5">
        <v>0</v>
      </c>
      <c r="C5">
        <v>955648</v>
      </c>
      <c r="D5" t="s">
        <v>271</v>
      </c>
      <c r="E5" t="s">
        <v>323</v>
      </c>
      <c r="F5">
        <v>0</v>
      </c>
      <c r="G5">
        <v>0</v>
      </c>
      <c r="H5">
        <v>0</v>
      </c>
    </row>
    <row r="6" spans="1:8" x14ac:dyDescent="0.3">
      <c r="A6" t="s">
        <v>5</v>
      </c>
      <c r="B6">
        <v>0</v>
      </c>
      <c r="C6">
        <v>624123</v>
      </c>
      <c r="D6" t="s">
        <v>272</v>
      </c>
      <c r="E6" t="s">
        <v>288</v>
      </c>
      <c r="F6">
        <v>0</v>
      </c>
      <c r="G6">
        <v>0</v>
      </c>
      <c r="H6">
        <v>0</v>
      </c>
    </row>
    <row r="7" spans="1:8" x14ac:dyDescent="0.3">
      <c r="A7" t="s">
        <v>6</v>
      </c>
      <c r="B7">
        <v>0</v>
      </c>
      <c r="C7">
        <v>777778</v>
      </c>
      <c r="D7" t="s">
        <v>273</v>
      </c>
      <c r="E7" t="s">
        <v>306</v>
      </c>
      <c r="F7">
        <v>0</v>
      </c>
      <c r="G7">
        <v>0</v>
      </c>
      <c r="H7">
        <v>0</v>
      </c>
    </row>
    <row r="8" spans="1:8" x14ac:dyDescent="0.3">
      <c r="A8" t="s">
        <v>7</v>
      </c>
      <c r="B8">
        <v>0</v>
      </c>
      <c r="C8">
        <v>1090869</v>
      </c>
      <c r="D8" t="s">
        <v>274</v>
      </c>
      <c r="E8" t="s">
        <v>323</v>
      </c>
      <c r="F8">
        <v>0</v>
      </c>
      <c r="G8">
        <v>0</v>
      </c>
      <c r="H8">
        <v>0</v>
      </c>
    </row>
    <row r="9" spans="1:8" x14ac:dyDescent="0.3">
      <c r="A9" t="s">
        <v>8</v>
      </c>
      <c r="B9">
        <v>0</v>
      </c>
      <c r="C9">
        <v>241218</v>
      </c>
      <c r="D9" t="s">
        <v>275</v>
      </c>
      <c r="E9" t="s">
        <v>278</v>
      </c>
      <c r="F9">
        <v>0</v>
      </c>
      <c r="G9">
        <v>0</v>
      </c>
      <c r="H9">
        <v>0</v>
      </c>
    </row>
    <row r="10" spans="1:8" x14ac:dyDescent="0.3">
      <c r="A10" t="s">
        <v>9</v>
      </c>
      <c r="B10">
        <v>0</v>
      </c>
      <c r="C10">
        <v>1473463</v>
      </c>
      <c r="D10" t="s">
        <v>276</v>
      </c>
      <c r="E10" t="s">
        <v>300</v>
      </c>
      <c r="F10">
        <v>0</v>
      </c>
      <c r="G10">
        <v>0</v>
      </c>
      <c r="H10">
        <v>0</v>
      </c>
    </row>
    <row r="11" spans="1:8" x14ac:dyDescent="0.3">
      <c r="A11" t="s">
        <v>10</v>
      </c>
      <c r="B11">
        <v>0</v>
      </c>
      <c r="C11">
        <v>873490</v>
      </c>
      <c r="D11" t="s">
        <v>277</v>
      </c>
      <c r="E11" t="s">
        <v>324</v>
      </c>
      <c r="F11">
        <v>0</v>
      </c>
      <c r="G11">
        <v>0</v>
      </c>
      <c r="H11">
        <v>0</v>
      </c>
    </row>
    <row r="12" spans="1:8" x14ac:dyDescent="0.3">
      <c r="A12" t="s">
        <v>11</v>
      </c>
      <c r="B12">
        <v>0</v>
      </c>
      <c r="C12">
        <v>267333</v>
      </c>
      <c r="D12" t="s">
        <v>278</v>
      </c>
      <c r="E12" t="s">
        <v>275</v>
      </c>
      <c r="F12">
        <v>0</v>
      </c>
      <c r="G12">
        <v>0</v>
      </c>
      <c r="H12">
        <v>0</v>
      </c>
    </row>
    <row r="13" spans="1:8" x14ac:dyDescent="0.3">
      <c r="A13" t="s">
        <v>12</v>
      </c>
      <c r="B13">
        <v>0</v>
      </c>
      <c r="C13">
        <v>804151</v>
      </c>
      <c r="D13" t="s">
        <v>279</v>
      </c>
      <c r="E13" t="s">
        <v>303</v>
      </c>
      <c r="F13">
        <v>0</v>
      </c>
      <c r="G13">
        <v>0</v>
      </c>
      <c r="H13">
        <v>0</v>
      </c>
    </row>
    <row r="14" spans="1:8" x14ac:dyDescent="0.3">
      <c r="A14" t="s">
        <v>13</v>
      </c>
      <c r="B14">
        <v>0</v>
      </c>
      <c r="C14">
        <v>1625114</v>
      </c>
      <c r="D14" t="s">
        <v>280</v>
      </c>
      <c r="E14" t="s">
        <v>282</v>
      </c>
      <c r="F14">
        <v>0</v>
      </c>
      <c r="G14">
        <v>0</v>
      </c>
      <c r="H14">
        <v>0</v>
      </c>
    </row>
    <row r="15" spans="1:8" x14ac:dyDescent="0.3">
      <c r="A15" t="s">
        <v>14</v>
      </c>
      <c r="B15">
        <v>0</v>
      </c>
      <c r="C15">
        <v>1196457</v>
      </c>
      <c r="D15" t="s">
        <v>281</v>
      </c>
      <c r="E15" t="s">
        <v>334</v>
      </c>
      <c r="F15">
        <v>0</v>
      </c>
      <c r="G15">
        <v>0</v>
      </c>
      <c r="H15">
        <v>0</v>
      </c>
    </row>
    <row r="16" spans="1:8" x14ac:dyDescent="0.3">
      <c r="A16" t="s">
        <v>15</v>
      </c>
      <c r="B16">
        <v>0</v>
      </c>
      <c r="C16">
        <v>1351760</v>
      </c>
      <c r="D16" t="s">
        <v>282</v>
      </c>
      <c r="E16" t="s">
        <v>280</v>
      </c>
      <c r="F16">
        <v>0</v>
      </c>
      <c r="G16">
        <v>0</v>
      </c>
      <c r="H16">
        <v>0</v>
      </c>
    </row>
    <row r="17" spans="1:8" x14ac:dyDescent="0.3">
      <c r="A17" t="s">
        <v>16</v>
      </c>
      <c r="B17">
        <v>0</v>
      </c>
      <c r="C17">
        <v>495501</v>
      </c>
      <c r="D17" t="s">
        <v>275</v>
      </c>
      <c r="E17" t="s">
        <v>312</v>
      </c>
      <c r="F17">
        <v>0</v>
      </c>
      <c r="G17">
        <v>0</v>
      </c>
      <c r="H17">
        <v>0</v>
      </c>
    </row>
    <row r="18" spans="1:8" x14ac:dyDescent="0.3">
      <c r="A18" t="s">
        <v>17</v>
      </c>
      <c r="B18">
        <v>0</v>
      </c>
      <c r="C18">
        <v>597507</v>
      </c>
      <c r="D18" t="s">
        <v>283</v>
      </c>
      <c r="E18" t="s">
        <v>293</v>
      </c>
      <c r="F18">
        <v>0</v>
      </c>
      <c r="G18">
        <v>0</v>
      </c>
      <c r="H18">
        <v>0</v>
      </c>
    </row>
    <row r="19" spans="1:8" x14ac:dyDescent="0.3">
      <c r="A19" t="s">
        <v>18</v>
      </c>
      <c r="B19">
        <v>0</v>
      </c>
      <c r="C19">
        <v>574904</v>
      </c>
      <c r="D19" t="s">
        <v>284</v>
      </c>
      <c r="E19" t="s">
        <v>317</v>
      </c>
      <c r="F19">
        <v>0</v>
      </c>
      <c r="G19">
        <v>0</v>
      </c>
      <c r="H19">
        <v>0</v>
      </c>
    </row>
    <row r="20" spans="1:8" x14ac:dyDescent="0.3">
      <c r="A20" t="s">
        <v>19</v>
      </c>
      <c r="B20">
        <v>0</v>
      </c>
      <c r="C20">
        <v>1890161</v>
      </c>
      <c r="D20" t="s">
        <v>285</v>
      </c>
      <c r="E20" t="s">
        <v>301</v>
      </c>
      <c r="F20">
        <v>0</v>
      </c>
      <c r="G20">
        <v>0</v>
      </c>
      <c r="H20">
        <v>0</v>
      </c>
    </row>
    <row r="21" spans="1:8" x14ac:dyDescent="0.3">
      <c r="A21" t="s">
        <v>20</v>
      </c>
      <c r="B21">
        <v>0</v>
      </c>
      <c r="C21">
        <v>577443</v>
      </c>
      <c r="D21" t="s">
        <v>286</v>
      </c>
      <c r="E21" t="s">
        <v>276</v>
      </c>
      <c r="F21">
        <v>0</v>
      </c>
      <c r="G21">
        <v>0</v>
      </c>
      <c r="H21">
        <v>0</v>
      </c>
    </row>
    <row r="22" spans="1:8" x14ac:dyDescent="0.3">
      <c r="A22" t="s">
        <v>21</v>
      </c>
      <c r="B22">
        <v>0</v>
      </c>
      <c r="C22">
        <v>401048</v>
      </c>
      <c r="D22" t="s">
        <v>287</v>
      </c>
      <c r="E22" t="s">
        <v>314</v>
      </c>
      <c r="F22">
        <v>0</v>
      </c>
      <c r="G22">
        <v>0</v>
      </c>
      <c r="H22">
        <v>0</v>
      </c>
    </row>
    <row r="23" spans="1:8" x14ac:dyDescent="0.3">
      <c r="A23" t="s">
        <v>22</v>
      </c>
      <c r="B23">
        <v>0</v>
      </c>
      <c r="C23">
        <v>492802</v>
      </c>
      <c r="D23" t="s">
        <v>288</v>
      </c>
      <c r="E23" t="s">
        <v>324</v>
      </c>
      <c r="F23">
        <v>0</v>
      </c>
      <c r="G23">
        <v>0</v>
      </c>
      <c r="H23">
        <v>0</v>
      </c>
    </row>
    <row r="24" spans="1:8" x14ac:dyDescent="0.3">
      <c r="A24" t="s">
        <v>23</v>
      </c>
      <c r="B24">
        <v>0</v>
      </c>
      <c r="C24">
        <v>312038</v>
      </c>
      <c r="D24" t="s">
        <v>289</v>
      </c>
      <c r="E24" t="s">
        <v>309</v>
      </c>
      <c r="F24">
        <v>0</v>
      </c>
      <c r="G24">
        <v>0</v>
      </c>
      <c r="H24">
        <v>0</v>
      </c>
    </row>
    <row r="25" spans="1:8" x14ac:dyDescent="0.3">
      <c r="A25" t="s">
        <v>24</v>
      </c>
      <c r="B25">
        <v>0</v>
      </c>
      <c r="C25">
        <v>1504592</v>
      </c>
      <c r="D25" t="s">
        <v>290</v>
      </c>
      <c r="E25" t="s">
        <v>285</v>
      </c>
      <c r="F25">
        <v>0</v>
      </c>
      <c r="G25">
        <v>0</v>
      </c>
      <c r="H25">
        <v>0</v>
      </c>
    </row>
    <row r="26" spans="1:8" x14ac:dyDescent="0.3">
      <c r="A26" t="s">
        <v>25</v>
      </c>
      <c r="B26">
        <v>0</v>
      </c>
      <c r="C26">
        <v>1026748</v>
      </c>
      <c r="D26" t="s">
        <v>291</v>
      </c>
      <c r="E26" t="s">
        <v>318</v>
      </c>
      <c r="F26">
        <v>0</v>
      </c>
      <c r="G26">
        <v>0</v>
      </c>
      <c r="H26">
        <v>0</v>
      </c>
    </row>
    <row r="27" spans="1:8" x14ac:dyDescent="0.3">
      <c r="A27" t="s">
        <v>26</v>
      </c>
      <c r="B27">
        <v>0</v>
      </c>
      <c r="C27">
        <v>1333895</v>
      </c>
      <c r="D27" t="s">
        <v>282</v>
      </c>
      <c r="E27" t="s">
        <v>272</v>
      </c>
      <c r="F27">
        <v>0</v>
      </c>
      <c r="G27">
        <v>0</v>
      </c>
      <c r="H27">
        <v>0</v>
      </c>
    </row>
    <row r="28" spans="1:8" x14ac:dyDescent="0.3">
      <c r="A28" t="s">
        <v>27</v>
      </c>
      <c r="B28">
        <v>0</v>
      </c>
      <c r="C28">
        <v>954110</v>
      </c>
      <c r="D28" t="s">
        <v>290</v>
      </c>
      <c r="E28" t="s">
        <v>324</v>
      </c>
      <c r="F28">
        <v>0</v>
      </c>
      <c r="G28">
        <v>0</v>
      </c>
      <c r="H28">
        <v>0</v>
      </c>
    </row>
    <row r="29" spans="1:8" x14ac:dyDescent="0.3">
      <c r="A29" t="s">
        <v>28</v>
      </c>
      <c r="B29">
        <v>0</v>
      </c>
      <c r="C29">
        <v>1533168</v>
      </c>
      <c r="D29" t="s">
        <v>292</v>
      </c>
      <c r="E29" t="s">
        <v>305</v>
      </c>
      <c r="F29">
        <v>0</v>
      </c>
      <c r="G29">
        <v>0</v>
      </c>
      <c r="H29">
        <v>0</v>
      </c>
    </row>
    <row r="30" spans="1:8" x14ac:dyDescent="0.3">
      <c r="A30" t="s">
        <v>29</v>
      </c>
      <c r="B30">
        <v>0</v>
      </c>
      <c r="C30">
        <v>101935</v>
      </c>
      <c r="D30" t="s">
        <v>267</v>
      </c>
      <c r="E30" t="s">
        <v>336</v>
      </c>
      <c r="F30">
        <v>0</v>
      </c>
      <c r="G30">
        <v>0</v>
      </c>
      <c r="H30">
        <v>0</v>
      </c>
    </row>
    <row r="31" spans="1:8" x14ac:dyDescent="0.3">
      <c r="A31" t="s">
        <v>30</v>
      </c>
      <c r="B31">
        <v>0</v>
      </c>
      <c r="C31">
        <v>622711</v>
      </c>
      <c r="D31" t="s">
        <v>293</v>
      </c>
      <c r="E31" t="s">
        <v>294</v>
      </c>
      <c r="F31">
        <v>0</v>
      </c>
      <c r="G31">
        <v>0</v>
      </c>
      <c r="H31">
        <v>0</v>
      </c>
    </row>
    <row r="32" spans="1:8" x14ac:dyDescent="0.3">
      <c r="A32" t="s">
        <v>31</v>
      </c>
      <c r="B32">
        <v>0</v>
      </c>
      <c r="C32">
        <v>377457</v>
      </c>
      <c r="D32" t="s">
        <v>294</v>
      </c>
      <c r="E32" t="s">
        <v>296</v>
      </c>
      <c r="F32">
        <v>0</v>
      </c>
      <c r="G32">
        <v>0</v>
      </c>
      <c r="H32">
        <v>0</v>
      </c>
    </row>
    <row r="33" spans="1:8" x14ac:dyDescent="0.3">
      <c r="A33" t="s">
        <v>32</v>
      </c>
      <c r="B33">
        <v>0</v>
      </c>
      <c r="C33">
        <v>982987</v>
      </c>
      <c r="D33" t="s">
        <v>295</v>
      </c>
      <c r="E33" t="s">
        <v>330</v>
      </c>
      <c r="F33">
        <v>0</v>
      </c>
      <c r="G33">
        <v>0</v>
      </c>
      <c r="H33">
        <v>0</v>
      </c>
    </row>
    <row r="34" spans="1:8" x14ac:dyDescent="0.3">
      <c r="A34" t="s">
        <v>33</v>
      </c>
      <c r="B34">
        <v>0</v>
      </c>
      <c r="C34">
        <v>672002</v>
      </c>
      <c r="D34" t="s">
        <v>296</v>
      </c>
      <c r="E34" t="s">
        <v>315</v>
      </c>
      <c r="F34">
        <v>0</v>
      </c>
      <c r="G34">
        <v>0</v>
      </c>
      <c r="H34">
        <v>0</v>
      </c>
    </row>
    <row r="35" spans="1:8" x14ac:dyDescent="0.3">
      <c r="A35" t="s">
        <v>34</v>
      </c>
      <c r="B35">
        <v>0</v>
      </c>
      <c r="C35">
        <v>476752</v>
      </c>
      <c r="D35" t="s">
        <v>297</v>
      </c>
      <c r="E35" t="s">
        <v>310</v>
      </c>
      <c r="F35">
        <v>0</v>
      </c>
      <c r="G35">
        <v>0</v>
      </c>
      <c r="H35">
        <v>0</v>
      </c>
    </row>
    <row r="36" spans="1:8" x14ac:dyDescent="0.3">
      <c r="A36" t="s">
        <v>35</v>
      </c>
      <c r="B36">
        <v>0</v>
      </c>
      <c r="C36">
        <v>2901975</v>
      </c>
      <c r="D36" t="s">
        <v>298</v>
      </c>
      <c r="E36" t="s">
        <v>343</v>
      </c>
      <c r="F36">
        <v>0</v>
      </c>
      <c r="G36">
        <v>0</v>
      </c>
      <c r="H36">
        <v>0</v>
      </c>
    </row>
    <row r="37" spans="1:8" x14ac:dyDescent="0.3">
      <c r="A37" t="s">
        <v>36</v>
      </c>
      <c r="B37">
        <v>0</v>
      </c>
      <c r="C37">
        <v>1909789</v>
      </c>
      <c r="D37" t="s">
        <v>299</v>
      </c>
      <c r="E37" t="s">
        <v>313</v>
      </c>
      <c r="F37">
        <v>0</v>
      </c>
      <c r="G37">
        <v>0</v>
      </c>
      <c r="H37">
        <v>0</v>
      </c>
    </row>
    <row r="38" spans="1:8" x14ac:dyDescent="0.3">
      <c r="A38" t="s">
        <v>37</v>
      </c>
      <c r="B38">
        <v>0</v>
      </c>
      <c r="C38">
        <v>2233723</v>
      </c>
      <c r="D38" t="s">
        <v>300</v>
      </c>
      <c r="E38" t="s">
        <v>328</v>
      </c>
      <c r="F38">
        <v>0</v>
      </c>
      <c r="G38">
        <v>0</v>
      </c>
      <c r="H38">
        <v>0</v>
      </c>
    </row>
    <row r="39" spans="1:8" x14ac:dyDescent="0.3">
      <c r="A39" t="s">
        <v>38</v>
      </c>
      <c r="B39">
        <v>0</v>
      </c>
      <c r="C39">
        <v>695801</v>
      </c>
      <c r="D39" t="s">
        <v>301</v>
      </c>
      <c r="E39" t="s">
        <v>329</v>
      </c>
      <c r="F39">
        <v>0</v>
      </c>
      <c r="G39">
        <v>0</v>
      </c>
      <c r="H39">
        <v>0</v>
      </c>
    </row>
    <row r="40" spans="1:8" x14ac:dyDescent="0.3">
      <c r="A40" t="s">
        <v>39</v>
      </c>
      <c r="B40">
        <v>0</v>
      </c>
      <c r="C40">
        <v>286631</v>
      </c>
      <c r="D40" t="s">
        <v>302</v>
      </c>
      <c r="E40" t="s">
        <v>321</v>
      </c>
      <c r="F40">
        <v>0</v>
      </c>
      <c r="G40">
        <v>0</v>
      </c>
      <c r="H40">
        <v>0</v>
      </c>
    </row>
    <row r="41" spans="1:8" x14ac:dyDescent="0.3">
      <c r="A41" t="s">
        <v>40</v>
      </c>
      <c r="B41">
        <v>0</v>
      </c>
      <c r="C41">
        <v>277309</v>
      </c>
      <c r="D41" t="s">
        <v>303</v>
      </c>
      <c r="E41" t="s">
        <v>279</v>
      </c>
      <c r="F41">
        <v>0</v>
      </c>
      <c r="G41">
        <v>0</v>
      </c>
      <c r="H41">
        <v>0</v>
      </c>
    </row>
    <row r="42" spans="1:8" x14ac:dyDescent="0.3">
      <c r="A42" t="s">
        <v>41</v>
      </c>
      <c r="B42">
        <v>0</v>
      </c>
      <c r="C42">
        <v>933279</v>
      </c>
      <c r="D42" t="s">
        <v>304</v>
      </c>
      <c r="E42" t="s">
        <v>342</v>
      </c>
      <c r="F42">
        <v>0</v>
      </c>
      <c r="G42">
        <v>0</v>
      </c>
      <c r="H42">
        <v>0</v>
      </c>
    </row>
    <row r="43" spans="1:8" x14ac:dyDescent="0.3">
      <c r="A43" t="s">
        <v>42</v>
      </c>
      <c r="B43">
        <v>0</v>
      </c>
      <c r="C43">
        <v>1349372</v>
      </c>
      <c r="D43" t="s">
        <v>305</v>
      </c>
      <c r="E43" t="s">
        <v>334</v>
      </c>
      <c r="F43">
        <v>0</v>
      </c>
      <c r="G43">
        <v>0</v>
      </c>
      <c r="H43">
        <v>0</v>
      </c>
    </row>
    <row r="44" spans="1:8" x14ac:dyDescent="0.3">
      <c r="A44" t="s">
        <v>43</v>
      </c>
      <c r="B44">
        <v>0</v>
      </c>
      <c r="C44">
        <v>1163639</v>
      </c>
      <c r="D44" t="s">
        <v>306</v>
      </c>
      <c r="E44" t="s">
        <v>335</v>
      </c>
      <c r="F44">
        <v>0</v>
      </c>
      <c r="G44">
        <v>0</v>
      </c>
      <c r="H44">
        <v>0</v>
      </c>
    </row>
    <row r="45" spans="1:8" x14ac:dyDescent="0.3">
      <c r="A45" t="s">
        <v>44</v>
      </c>
      <c r="B45">
        <v>0</v>
      </c>
      <c r="C45">
        <v>946115</v>
      </c>
      <c r="D45" t="s">
        <v>307</v>
      </c>
      <c r="E45" t="s">
        <v>325</v>
      </c>
      <c r="F45">
        <v>0</v>
      </c>
      <c r="G45">
        <v>0</v>
      </c>
      <c r="H45">
        <v>0</v>
      </c>
    </row>
    <row r="46" spans="1:8" x14ac:dyDescent="0.3">
      <c r="A46" t="s">
        <v>45</v>
      </c>
      <c r="B46">
        <v>0</v>
      </c>
      <c r="C46">
        <v>373570</v>
      </c>
      <c r="D46" t="s">
        <v>276</v>
      </c>
      <c r="E46" t="s">
        <v>286</v>
      </c>
      <c r="F46">
        <v>0</v>
      </c>
      <c r="G46">
        <v>0</v>
      </c>
      <c r="H46">
        <v>0</v>
      </c>
    </row>
    <row r="47" spans="1:8" x14ac:dyDescent="0.3">
      <c r="A47" t="s">
        <v>46</v>
      </c>
      <c r="B47">
        <v>0</v>
      </c>
      <c r="C47">
        <v>897000</v>
      </c>
      <c r="D47" t="s">
        <v>301</v>
      </c>
      <c r="E47" t="s">
        <v>325</v>
      </c>
      <c r="F47">
        <v>0</v>
      </c>
      <c r="G47">
        <v>0</v>
      </c>
      <c r="H47">
        <v>0</v>
      </c>
    </row>
    <row r="48" spans="1:8" x14ac:dyDescent="0.3">
      <c r="A48" t="s">
        <v>47</v>
      </c>
      <c r="B48">
        <v>0</v>
      </c>
      <c r="C48">
        <v>503730</v>
      </c>
      <c r="D48" t="s">
        <v>308</v>
      </c>
      <c r="E48" t="s">
        <v>320</v>
      </c>
      <c r="F48">
        <v>0</v>
      </c>
      <c r="G48">
        <v>0</v>
      </c>
      <c r="H48">
        <v>0</v>
      </c>
    </row>
    <row r="49" spans="1:8" x14ac:dyDescent="0.3">
      <c r="A49" t="s">
        <v>48</v>
      </c>
      <c r="B49">
        <v>0</v>
      </c>
      <c r="C49">
        <v>132265</v>
      </c>
      <c r="D49" t="s">
        <v>309</v>
      </c>
      <c r="E49" t="s">
        <v>333</v>
      </c>
      <c r="F49">
        <v>0</v>
      </c>
      <c r="G49">
        <v>0</v>
      </c>
      <c r="H49">
        <v>0</v>
      </c>
    </row>
    <row r="50" spans="1:8" x14ac:dyDescent="0.3">
      <c r="A50" t="s">
        <v>49</v>
      </c>
      <c r="B50">
        <v>0</v>
      </c>
      <c r="C50">
        <v>499392</v>
      </c>
      <c r="D50" t="s">
        <v>310</v>
      </c>
      <c r="E50" t="s">
        <v>297</v>
      </c>
      <c r="F50">
        <v>0</v>
      </c>
      <c r="G50">
        <v>0</v>
      </c>
      <c r="H50">
        <v>0</v>
      </c>
    </row>
    <row r="51" spans="1:8" x14ac:dyDescent="0.3">
      <c r="A51" t="s">
        <v>50</v>
      </c>
      <c r="B51">
        <v>0</v>
      </c>
      <c r="C51">
        <v>262489</v>
      </c>
      <c r="D51" t="s">
        <v>311</v>
      </c>
      <c r="E51" t="s">
        <v>322</v>
      </c>
      <c r="F51">
        <v>0</v>
      </c>
      <c r="G51">
        <v>0</v>
      </c>
      <c r="H51">
        <v>0</v>
      </c>
    </row>
    <row r="52" spans="1:8" x14ac:dyDescent="0.3">
      <c r="A52" t="s">
        <v>51</v>
      </c>
      <c r="B52">
        <v>0</v>
      </c>
      <c r="C52">
        <v>1638000</v>
      </c>
      <c r="D52" t="s">
        <v>312</v>
      </c>
      <c r="E52" t="s">
        <v>280</v>
      </c>
      <c r="F52">
        <v>0</v>
      </c>
      <c r="G52">
        <v>0</v>
      </c>
      <c r="H52">
        <v>0</v>
      </c>
    </row>
    <row r="53" spans="1:8" x14ac:dyDescent="0.3">
      <c r="A53" t="s">
        <v>52</v>
      </c>
      <c r="B53">
        <v>0</v>
      </c>
      <c r="C53">
        <v>1642474</v>
      </c>
      <c r="D53" t="s">
        <v>313</v>
      </c>
      <c r="E53" t="s">
        <v>296</v>
      </c>
      <c r="F53">
        <v>0</v>
      </c>
      <c r="G53">
        <v>0</v>
      </c>
      <c r="H53">
        <v>0</v>
      </c>
    </row>
    <row r="54" spans="1:8" x14ac:dyDescent="0.3">
      <c r="A54" t="s">
        <v>53</v>
      </c>
      <c r="B54">
        <v>0</v>
      </c>
      <c r="C54">
        <v>265988</v>
      </c>
      <c r="D54" t="s">
        <v>304</v>
      </c>
      <c r="E54" t="s">
        <v>288</v>
      </c>
      <c r="F54">
        <v>0</v>
      </c>
      <c r="G54">
        <v>0</v>
      </c>
      <c r="H54">
        <v>0</v>
      </c>
    </row>
    <row r="55" spans="1:8" x14ac:dyDescent="0.3">
      <c r="A55" t="s">
        <v>54</v>
      </c>
      <c r="B55">
        <v>0</v>
      </c>
      <c r="C55">
        <v>732852</v>
      </c>
      <c r="D55" t="s">
        <v>314</v>
      </c>
      <c r="E55" t="s">
        <v>273</v>
      </c>
      <c r="F55">
        <v>0</v>
      </c>
      <c r="G55">
        <v>0</v>
      </c>
      <c r="H55">
        <v>0</v>
      </c>
    </row>
    <row r="56" spans="1:8" x14ac:dyDescent="0.3">
      <c r="A56" t="s">
        <v>55</v>
      </c>
      <c r="B56">
        <v>0</v>
      </c>
      <c r="C56">
        <v>888116</v>
      </c>
      <c r="D56" t="s">
        <v>315</v>
      </c>
      <c r="E56" t="s">
        <v>296</v>
      </c>
      <c r="F56">
        <v>0</v>
      </c>
      <c r="G56">
        <v>0</v>
      </c>
      <c r="H56">
        <v>0</v>
      </c>
    </row>
    <row r="57" spans="1:8" x14ac:dyDescent="0.3">
      <c r="A57" t="s">
        <v>56</v>
      </c>
      <c r="B57">
        <v>0</v>
      </c>
      <c r="C57">
        <v>1302142</v>
      </c>
      <c r="D57" t="s">
        <v>280</v>
      </c>
      <c r="E57" t="s">
        <v>312</v>
      </c>
      <c r="F57">
        <v>0</v>
      </c>
      <c r="G57">
        <v>0</v>
      </c>
      <c r="H57">
        <v>0</v>
      </c>
    </row>
    <row r="58" spans="1:8" x14ac:dyDescent="0.3">
      <c r="A58" t="s">
        <v>57</v>
      </c>
      <c r="B58">
        <v>0</v>
      </c>
      <c r="C58">
        <v>750858</v>
      </c>
      <c r="D58" t="s">
        <v>316</v>
      </c>
      <c r="E58" t="s">
        <v>300</v>
      </c>
      <c r="F58">
        <v>0</v>
      </c>
      <c r="G58">
        <v>0</v>
      </c>
      <c r="H58">
        <v>0</v>
      </c>
    </row>
    <row r="59" spans="1:8" x14ac:dyDescent="0.3">
      <c r="A59" t="s">
        <v>58</v>
      </c>
      <c r="B59">
        <v>0</v>
      </c>
      <c r="C59">
        <v>244240</v>
      </c>
      <c r="D59" t="s">
        <v>317</v>
      </c>
      <c r="E59" t="s">
        <v>294</v>
      </c>
      <c r="F59">
        <v>0</v>
      </c>
      <c r="G59">
        <v>0</v>
      </c>
      <c r="H59">
        <v>0</v>
      </c>
    </row>
    <row r="60" spans="1:8" x14ac:dyDescent="0.3">
      <c r="A60" t="s">
        <v>59</v>
      </c>
      <c r="B60">
        <v>0</v>
      </c>
      <c r="C60">
        <v>855560</v>
      </c>
      <c r="D60" t="s">
        <v>282</v>
      </c>
      <c r="E60" t="s">
        <v>338</v>
      </c>
      <c r="F60">
        <v>0</v>
      </c>
      <c r="G60">
        <v>0</v>
      </c>
      <c r="H60">
        <v>0</v>
      </c>
    </row>
    <row r="61" spans="1:8" x14ac:dyDescent="0.3">
      <c r="A61" t="s">
        <v>60</v>
      </c>
      <c r="B61">
        <v>0</v>
      </c>
      <c r="C61">
        <v>851882</v>
      </c>
      <c r="D61" t="s">
        <v>286</v>
      </c>
      <c r="E61" t="s">
        <v>316</v>
      </c>
      <c r="F61">
        <v>0</v>
      </c>
      <c r="G61">
        <v>0</v>
      </c>
      <c r="H61">
        <v>0</v>
      </c>
    </row>
    <row r="62" spans="1:8" x14ac:dyDescent="0.3">
      <c r="A62" t="s">
        <v>61</v>
      </c>
      <c r="B62">
        <v>0</v>
      </c>
      <c r="C62">
        <v>290521</v>
      </c>
      <c r="D62" t="s">
        <v>315</v>
      </c>
      <c r="E62" t="s">
        <v>307</v>
      </c>
      <c r="F62">
        <v>0</v>
      </c>
      <c r="G62">
        <v>0</v>
      </c>
      <c r="H62">
        <v>0</v>
      </c>
    </row>
    <row r="63" spans="1:8" x14ac:dyDescent="0.3">
      <c r="A63" t="s">
        <v>62</v>
      </c>
      <c r="B63">
        <v>0</v>
      </c>
      <c r="C63">
        <v>929920</v>
      </c>
      <c r="D63" t="s">
        <v>318</v>
      </c>
      <c r="E63" t="s">
        <v>327</v>
      </c>
      <c r="F63">
        <v>0</v>
      </c>
      <c r="G63">
        <v>0</v>
      </c>
      <c r="H63">
        <v>0</v>
      </c>
    </row>
    <row r="64" spans="1:8" x14ac:dyDescent="0.3">
      <c r="A64" t="s">
        <v>63</v>
      </c>
      <c r="B64">
        <v>0</v>
      </c>
      <c r="C64">
        <v>1480451</v>
      </c>
      <c r="D64" t="s">
        <v>285</v>
      </c>
      <c r="E64" t="s">
        <v>290</v>
      </c>
      <c r="F64">
        <v>0</v>
      </c>
      <c r="G64">
        <v>0</v>
      </c>
      <c r="H64">
        <v>0</v>
      </c>
    </row>
    <row r="65" spans="1:8" x14ac:dyDescent="0.3">
      <c r="A65" t="s">
        <v>64</v>
      </c>
      <c r="B65">
        <v>0</v>
      </c>
      <c r="C65">
        <v>242967</v>
      </c>
      <c r="D65" t="s">
        <v>303</v>
      </c>
      <c r="E65" t="s">
        <v>322</v>
      </c>
      <c r="F65">
        <v>0</v>
      </c>
      <c r="G65">
        <v>0</v>
      </c>
      <c r="H65">
        <v>0</v>
      </c>
    </row>
    <row r="66" spans="1:8" x14ac:dyDescent="0.3">
      <c r="A66" t="s">
        <v>65</v>
      </c>
      <c r="B66">
        <v>0</v>
      </c>
      <c r="C66">
        <v>675771</v>
      </c>
      <c r="D66" t="s">
        <v>319</v>
      </c>
      <c r="E66" t="s">
        <v>267</v>
      </c>
      <c r="F66">
        <v>0</v>
      </c>
      <c r="G66">
        <v>0</v>
      </c>
      <c r="H66">
        <v>0</v>
      </c>
    </row>
    <row r="67" spans="1:8" x14ac:dyDescent="0.3">
      <c r="A67" t="s">
        <v>66</v>
      </c>
      <c r="B67">
        <v>0</v>
      </c>
      <c r="C67">
        <v>929959</v>
      </c>
      <c r="D67" t="s">
        <v>288</v>
      </c>
      <c r="E67" t="s">
        <v>304</v>
      </c>
      <c r="F67">
        <v>0</v>
      </c>
      <c r="G67">
        <v>0</v>
      </c>
      <c r="H67">
        <v>0</v>
      </c>
    </row>
    <row r="68" spans="1:8" x14ac:dyDescent="0.3">
      <c r="A68" t="s">
        <v>67</v>
      </c>
      <c r="B68">
        <v>0</v>
      </c>
      <c r="C68">
        <v>691665</v>
      </c>
      <c r="D68" t="s">
        <v>320</v>
      </c>
      <c r="E68" t="s">
        <v>337</v>
      </c>
      <c r="F68">
        <v>0</v>
      </c>
      <c r="G68">
        <v>0</v>
      </c>
      <c r="H68">
        <v>0</v>
      </c>
    </row>
    <row r="69" spans="1:8" x14ac:dyDescent="0.3">
      <c r="A69" t="s">
        <v>68</v>
      </c>
      <c r="B69">
        <v>0</v>
      </c>
      <c r="C69">
        <v>553187</v>
      </c>
      <c r="D69" t="s">
        <v>306</v>
      </c>
      <c r="E69" t="s">
        <v>303</v>
      </c>
      <c r="F69">
        <v>0</v>
      </c>
      <c r="G69">
        <v>0</v>
      </c>
      <c r="H69">
        <v>0</v>
      </c>
    </row>
    <row r="70" spans="1:8" x14ac:dyDescent="0.3">
      <c r="A70" t="s">
        <v>69</v>
      </c>
      <c r="B70">
        <v>0</v>
      </c>
      <c r="C70">
        <v>176638</v>
      </c>
      <c r="D70" t="s">
        <v>321</v>
      </c>
      <c r="E70" t="s">
        <v>317</v>
      </c>
      <c r="F70">
        <v>0</v>
      </c>
      <c r="G70">
        <v>0</v>
      </c>
      <c r="H70">
        <v>0</v>
      </c>
    </row>
    <row r="71" spans="1:8" x14ac:dyDescent="0.3">
      <c r="A71" t="s">
        <v>70</v>
      </c>
      <c r="B71">
        <v>0</v>
      </c>
      <c r="C71">
        <v>435761</v>
      </c>
      <c r="D71" t="s">
        <v>308</v>
      </c>
      <c r="E71" t="s">
        <v>274</v>
      </c>
      <c r="F71">
        <v>0</v>
      </c>
      <c r="G71">
        <v>0</v>
      </c>
      <c r="H71">
        <v>0</v>
      </c>
    </row>
    <row r="72" spans="1:8" x14ac:dyDescent="0.3">
      <c r="A72" t="s">
        <v>71</v>
      </c>
      <c r="B72">
        <v>0</v>
      </c>
      <c r="C72">
        <v>191623</v>
      </c>
      <c r="D72" t="s">
        <v>322</v>
      </c>
      <c r="E72" t="s">
        <v>295</v>
      </c>
      <c r="F72">
        <v>0</v>
      </c>
      <c r="G72">
        <v>0</v>
      </c>
      <c r="H72">
        <v>0</v>
      </c>
    </row>
    <row r="73" spans="1:8" x14ac:dyDescent="0.3">
      <c r="A73" t="s">
        <v>72</v>
      </c>
      <c r="B73">
        <v>0</v>
      </c>
      <c r="C73">
        <v>130849</v>
      </c>
      <c r="D73" t="s">
        <v>295</v>
      </c>
      <c r="E73" t="s">
        <v>322</v>
      </c>
      <c r="F73">
        <v>0</v>
      </c>
      <c r="G73">
        <v>0</v>
      </c>
      <c r="H73">
        <v>0</v>
      </c>
    </row>
    <row r="74" spans="1:8" x14ac:dyDescent="0.3">
      <c r="A74" t="s">
        <v>73</v>
      </c>
      <c r="B74">
        <v>0</v>
      </c>
      <c r="C74">
        <v>536862</v>
      </c>
      <c r="D74" t="s">
        <v>298</v>
      </c>
      <c r="E74" t="s">
        <v>320</v>
      </c>
      <c r="F74">
        <v>0</v>
      </c>
      <c r="G74">
        <v>0</v>
      </c>
      <c r="H74">
        <v>0</v>
      </c>
    </row>
    <row r="75" spans="1:8" x14ac:dyDescent="0.3">
      <c r="A75" t="s">
        <v>74</v>
      </c>
      <c r="B75">
        <v>0</v>
      </c>
      <c r="C75">
        <v>627788</v>
      </c>
      <c r="D75" t="s">
        <v>323</v>
      </c>
      <c r="E75" t="s">
        <v>349</v>
      </c>
      <c r="F75">
        <v>0</v>
      </c>
      <c r="G75">
        <v>0</v>
      </c>
      <c r="H75">
        <v>0</v>
      </c>
    </row>
    <row r="76" spans="1:8" x14ac:dyDescent="0.3">
      <c r="A76" t="s">
        <v>75</v>
      </c>
      <c r="B76">
        <v>0</v>
      </c>
      <c r="C76">
        <v>489342</v>
      </c>
      <c r="D76" t="s">
        <v>321</v>
      </c>
      <c r="E76" t="s">
        <v>341</v>
      </c>
      <c r="F76">
        <v>0</v>
      </c>
      <c r="G76">
        <v>0</v>
      </c>
      <c r="H76">
        <v>0</v>
      </c>
    </row>
    <row r="77" spans="1:8" x14ac:dyDescent="0.3">
      <c r="A77" t="s">
        <v>76</v>
      </c>
      <c r="B77">
        <v>0</v>
      </c>
      <c r="C77">
        <v>844772</v>
      </c>
      <c r="D77" t="s">
        <v>283</v>
      </c>
      <c r="E77" t="s">
        <v>313</v>
      </c>
      <c r="F77">
        <v>0</v>
      </c>
      <c r="G77">
        <v>0</v>
      </c>
      <c r="H77">
        <v>0</v>
      </c>
    </row>
    <row r="78" spans="1:8" x14ac:dyDescent="0.3">
      <c r="A78" t="s">
        <v>77</v>
      </c>
      <c r="B78">
        <v>0</v>
      </c>
      <c r="C78">
        <v>330151</v>
      </c>
      <c r="D78" t="s">
        <v>287</v>
      </c>
      <c r="E78" t="s">
        <v>282</v>
      </c>
      <c r="F78">
        <v>0</v>
      </c>
      <c r="G78">
        <v>0</v>
      </c>
      <c r="H78">
        <v>0</v>
      </c>
    </row>
    <row r="79" spans="1:8" x14ac:dyDescent="0.3">
      <c r="A79" t="s">
        <v>78</v>
      </c>
      <c r="B79">
        <v>0</v>
      </c>
      <c r="C79">
        <v>1023174</v>
      </c>
      <c r="D79" t="s">
        <v>324</v>
      </c>
      <c r="E79" t="s">
        <v>290</v>
      </c>
      <c r="F79">
        <v>0</v>
      </c>
      <c r="G79">
        <v>0</v>
      </c>
      <c r="H79">
        <v>0</v>
      </c>
    </row>
    <row r="80" spans="1:8" x14ac:dyDescent="0.3">
      <c r="A80" t="s">
        <v>79</v>
      </c>
      <c r="B80">
        <v>0</v>
      </c>
      <c r="C80">
        <v>1985018</v>
      </c>
      <c r="D80" t="s">
        <v>325</v>
      </c>
      <c r="E80" t="s">
        <v>301</v>
      </c>
      <c r="F80">
        <v>0</v>
      </c>
      <c r="G80">
        <v>0</v>
      </c>
      <c r="H80">
        <v>0</v>
      </c>
    </row>
    <row r="81" spans="1:8" x14ac:dyDescent="0.3">
      <c r="A81" t="s">
        <v>80</v>
      </c>
      <c r="B81">
        <v>0</v>
      </c>
      <c r="C81">
        <v>1073610</v>
      </c>
      <c r="D81" t="s">
        <v>302</v>
      </c>
      <c r="E81" t="s">
        <v>283</v>
      </c>
      <c r="F81">
        <v>0</v>
      </c>
      <c r="G81">
        <v>0</v>
      </c>
      <c r="H81">
        <v>0</v>
      </c>
    </row>
    <row r="82" spans="1:8" x14ac:dyDescent="0.3">
      <c r="A82" t="s">
        <v>81</v>
      </c>
      <c r="B82">
        <v>0</v>
      </c>
      <c r="C82">
        <v>561168</v>
      </c>
      <c r="D82" t="s">
        <v>289</v>
      </c>
      <c r="E82" t="s">
        <v>338</v>
      </c>
      <c r="F82">
        <v>0</v>
      </c>
      <c r="G82">
        <v>0</v>
      </c>
      <c r="H82">
        <v>0</v>
      </c>
    </row>
    <row r="83" spans="1:8" x14ac:dyDescent="0.3">
      <c r="A83" t="s">
        <v>82</v>
      </c>
      <c r="B83">
        <v>0</v>
      </c>
      <c r="C83">
        <v>730720</v>
      </c>
      <c r="D83" t="s">
        <v>288</v>
      </c>
      <c r="E83" t="s">
        <v>272</v>
      </c>
      <c r="F83">
        <v>0</v>
      </c>
      <c r="G83">
        <v>0</v>
      </c>
      <c r="H83">
        <v>0</v>
      </c>
    </row>
    <row r="84" spans="1:8" x14ac:dyDescent="0.3">
      <c r="A84" t="s">
        <v>83</v>
      </c>
      <c r="B84">
        <v>0</v>
      </c>
      <c r="C84">
        <v>180414</v>
      </c>
      <c r="D84" t="s">
        <v>326</v>
      </c>
      <c r="E84" t="s">
        <v>287</v>
      </c>
      <c r="F84">
        <v>0</v>
      </c>
      <c r="G84">
        <v>0</v>
      </c>
      <c r="H84">
        <v>0</v>
      </c>
    </row>
    <row r="85" spans="1:8" x14ac:dyDescent="0.3">
      <c r="A85" t="s">
        <v>84</v>
      </c>
      <c r="B85">
        <v>0</v>
      </c>
      <c r="C85">
        <v>100642</v>
      </c>
      <c r="D85" t="s">
        <v>326</v>
      </c>
      <c r="E85" t="s">
        <v>324</v>
      </c>
      <c r="F85">
        <v>0</v>
      </c>
      <c r="G85">
        <v>0</v>
      </c>
      <c r="H85">
        <v>0</v>
      </c>
    </row>
    <row r="86" spans="1:8" x14ac:dyDescent="0.3">
      <c r="A86" t="s">
        <v>85</v>
      </c>
      <c r="B86">
        <v>0</v>
      </c>
      <c r="C86">
        <v>1800271</v>
      </c>
      <c r="D86" t="s">
        <v>272</v>
      </c>
      <c r="E86" t="s">
        <v>282</v>
      </c>
      <c r="F86">
        <v>0</v>
      </c>
      <c r="G86">
        <v>0</v>
      </c>
      <c r="H86">
        <v>0</v>
      </c>
    </row>
    <row r="87" spans="1:8" x14ac:dyDescent="0.3">
      <c r="A87" t="s">
        <v>86</v>
      </c>
      <c r="B87">
        <v>0</v>
      </c>
      <c r="C87">
        <v>772224</v>
      </c>
      <c r="D87" t="s">
        <v>280</v>
      </c>
      <c r="E87" t="s">
        <v>319</v>
      </c>
      <c r="F87">
        <v>0</v>
      </c>
      <c r="G87">
        <v>0</v>
      </c>
      <c r="H87">
        <v>0</v>
      </c>
    </row>
    <row r="88" spans="1:8" x14ac:dyDescent="0.3">
      <c r="A88" t="s">
        <v>87</v>
      </c>
      <c r="B88">
        <v>0</v>
      </c>
      <c r="C88">
        <v>516443</v>
      </c>
      <c r="D88" t="s">
        <v>327</v>
      </c>
      <c r="E88" t="s">
        <v>283</v>
      </c>
      <c r="F88">
        <v>0</v>
      </c>
      <c r="G88">
        <v>0</v>
      </c>
      <c r="H88">
        <v>0</v>
      </c>
    </row>
    <row r="89" spans="1:8" x14ac:dyDescent="0.3">
      <c r="A89" t="s">
        <v>88</v>
      </c>
      <c r="B89">
        <v>0</v>
      </c>
      <c r="C89">
        <v>209710</v>
      </c>
      <c r="D89" t="s">
        <v>289</v>
      </c>
      <c r="E89" t="s">
        <v>272</v>
      </c>
      <c r="F89">
        <v>0</v>
      </c>
      <c r="G89">
        <v>0</v>
      </c>
      <c r="H89">
        <v>0</v>
      </c>
    </row>
    <row r="90" spans="1:8" x14ac:dyDescent="0.3">
      <c r="A90" t="s">
        <v>89</v>
      </c>
      <c r="B90">
        <v>0</v>
      </c>
      <c r="C90">
        <v>1900605</v>
      </c>
      <c r="D90" t="s">
        <v>313</v>
      </c>
      <c r="E90" t="s">
        <v>299</v>
      </c>
      <c r="F90">
        <v>0</v>
      </c>
      <c r="G90">
        <v>0</v>
      </c>
      <c r="H90">
        <v>0</v>
      </c>
    </row>
    <row r="91" spans="1:8" x14ac:dyDescent="0.3">
      <c r="A91" t="s">
        <v>90</v>
      </c>
      <c r="B91">
        <v>0</v>
      </c>
      <c r="C91">
        <v>206326</v>
      </c>
      <c r="D91" t="s">
        <v>307</v>
      </c>
      <c r="E91" t="s">
        <v>270</v>
      </c>
      <c r="F91">
        <v>0</v>
      </c>
      <c r="G91">
        <v>0</v>
      </c>
      <c r="H91">
        <v>0</v>
      </c>
    </row>
    <row r="92" spans="1:8" x14ac:dyDescent="0.3">
      <c r="A92" t="s">
        <v>91</v>
      </c>
      <c r="B92">
        <v>0</v>
      </c>
      <c r="C92">
        <v>714156</v>
      </c>
      <c r="D92" t="s">
        <v>290</v>
      </c>
      <c r="E92" t="s">
        <v>347</v>
      </c>
      <c r="F92">
        <v>0</v>
      </c>
      <c r="G92">
        <v>0</v>
      </c>
      <c r="H92">
        <v>0</v>
      </c>
    </row>
    <row r="93" spans="1:8" x14ac:dyDescent="0.3">
      <c r="A93" t="s">
        <v>92</v>
      </c>
      <c r="B93">
        <v>0</v>
      </c>
      <c r="C93">
        <v>2102929</v>
      </c>
      <c r="D93" t="s">
        <v>328</v>
      </c>
      <c r="E93" t="s">
        <v>300</v>
      </c>
      <c r="F93">
        <v>0</v>
      </c>
      <c r="G93">
        <v>0</v>
      </c>
      <c r="H93">
        <v>0</v>
      </c>
    </row>
    <row r="94" spans="1:8" x14ac:dyDescent="0.3">
      <c r="A94" t="s">
        <v>93</v>
      </c>
      <c r="B94">
        <v>0</v>
      </c>
      <c r="C94">
        <v>1002016</v>
      </c>
      <c r="D94" t="s">
        <v>329</v>
      </c>
      <c r="E94" t="s">
        <v>286</v>
      </c>
      <c r="F94">
        <v>0</v>
      </c>
      <c r="G94">
        <v>0</v>
      </c>
      <c r="H94">
        <v>0</v>
      </c>
    </row>
    <row r="95" spans="1:8" x14ac:dyDescent="0.3">
      <c r="A95" t="s">
        <v>94</v>
      </c>
      <c r="B95">
        <v>0</v>
      </c>
      <c r="C95">
        <v>744830</v>
      </c>
      <c r="D95" t="s">
        <v>330</v>
      </c>
      <c r="E95" t="s">
        <v>295</v>
      </c>
      <c r="F95">
        <v>0</v>
      </c>
      <c r="G95">
        <v>0</v>
      </c>
      <c r="H95">
        <v>0</v>
      </c>
    </row>
    <row r="96" spans="1:8" x14ac:dyDescent="0.3">
      <c r="A96" t="s">
        <v>95</v>
      </c>
      <c r="B96">
        <v>0</v>
      </c>
      <c r="C96">
        <v>1101070</v>
      </c>
      <c r="D96" t="s">
        <v>297</v>
      </c>
      <c r="E96" t="s">
        <v>337</v>
      </c>
      <c r="F96">
        <v>0</v>
      </c>
      <c r="G96">
        <v>0</v>
      </c>
      <c r="H96">
        <v>0</v>
      </c>
    </row>
    <row r="97" spans="1:8" x14ac:dyDescent="0.3">
      <c r="A97" t="s">
        <v>96</v>
      </c>
      <c r="B97">
        <v>0</v>
      </c>
      <c r="C97">
        <v>143818</v>
      </c>
      <c r="D97" t="s">
        <v>331</v>
      </c>
      <c r="E97" t="s">
        <v>303</v>
      </c>
      <c r="F97">
        <v>0</v>
      </c>
      <c r="G97">
        <v>0</v>
      </c>
      <c r="H97">
        <v>0</v>
      </c>
    </row>
    <row r="98" spans="1:8" x14ac:dyDescent="0.3">
      <c r="A98" t="s">
        <v>97</v>
      </c>
      <c r="B98">
        <v>0</v>
      </c>
      <c r="C98">
        <v>1151679</v>
      </c>
      <c r="D98" t="s">
        <v>332</v>
      </c>
      <c r="E98" t="s">
        <v>328</v>
      </c>
      <c r="F98">
        <v>0</v>
      </c>
      <c r="G98">
        <v>0</v>
      </c>
      <c r="H98">
        <v>0</v>
      </c>
    </row>
    <row r="99" spans="1:8" x14ac:dyDescent="0.3">
      <c r="A99" t="s">
        <v>98</v>
      </c>
      <c r="B99">
        <v>0</v>
      </c>
      <c r="C99">
        <v>336285</v>
      </c>
      <c r="D99" t="s">
        <v>283</v>
      </c>
      <c r="E99" t="s">
        <v>302</v>
      </c>
      <c r="F99">
        <v>0</v>
      </c>
      <c r="G99">
        <v>0</v>
      </c>
      <c r="H99">
        <v>0</v>
      </c>
    </row>
    <row r="100" spans="1:8" x14ac:dyDescent="0.3">
      <c r="A100" t="s">
        <v>99</v>
      </c>
      <c r="B100">
        <v>0</v>
      </c>
      <c r="C100">
        <v>227606</v>
      </c>
      <c r="D100" t="s">
        <v>333</v>
      </c>
      <c r="E100" t="s">
        <v>309</v>
      </c>
      <c r="F100">
        <v>0</v>
      </c>
      <c r="G100">
        <v>0</v>
      </c>
      <c r="H100">
        <v>0</v>
      </c>
    </row>
    <row r="101" spans="1:8" x14ac:dyDescent="0.3">
      <c r="A101" t="s">
        <v>100</v>
      </c>
      <c r="B101">
        <v>0</v>
      </c>
      <c r="C101">
        <v>225656</v>
      </c>
      <c r="D101" t="s">
        <v>288</v>
      </c>
      <c r="E101" t="s">
        <v>287</v>
      </c>
      <c r="F101">
        <v>0</v>
      </c>
      <c r="G101">
        <v>0</v>
      </c>
      <c r="H101">
        <v>0</v>
      </c>
    </row>
    <row r="102" spans="1:8" x14ac:dyDescent="0.3">
      <c r="A102" t="s">
        <v>101</v>
      </c>
      <c r="B102">
        <v>0</v>
      </c>
      <c r="C102">
        <v>493543</v>
      </c>
      <c r="D102" t="s">
        <v>287</v>
      </c>
      <c r="E102" t="s">
        <v>288</v>
      </c>
      <c r="F102">
        <v>0</v>
      </c>
      <c r="G102">
        <v>0</v>
      </c>
      <c r="H102">
        <v>0</v>
      </c>
    </row>
    <row r="103" spans="1:8" x14ac:dyDescent="0.3">
      <c r="A103" t="s">
        <v>102</v>
      </c>
      <c r="B103">
        <v>0</v>
      </c>
      <c r="C103">
        <v>492582</v>
      </c>
      <c r="D103" t="s">
        <v>334</v>
      </c>
      <c r="E103" t="s">
        <v>274</v>
      </c>
      <c r="F103">
        <v>0</v>
      </c>
      <c r="G103">
        <v>0</v>
      </c>
      <c r="H103">
        <v>0</v>
      </c>
    </row>
    <row r="104" spans="1:8" x14ac:dyDescent="0.3">
      <c r="A104" t="s">
        <v>103</v>
      </c>
      <c r="B104">
        <v>0</v>
      </c>
      <c r="C104">
        <v>674956</v>
      </c>
      <c r="D104" t="s">
        <v>323</v>
      </c>
      <c r="E104" t="s">
        <v>271</v>
      </c>
      <c r="F104">
        <v>0</v>
      </c>
      <c r="G104">
        <v>0</v>
      </c>
      <c r="H104">
        <v>0</v>
      </c>
    </row>
    <row r="105" spans="1:8" x14ac:dyDescent="0.3">
      <c r="A105" t="s">
        <v>104</v>
      </c>
      <c r="B105">
        <v>0</v>
      </c>
      <c r="C105">
        <v>1279640</v>
      </c>
      <c r="D105" t="s">
        <v>300</v>
      </c>
      <c r="E105" t="s">
        <v>276</v>
      </c>
      <c r="F105">
        <v>0</v>
      </c>
      <c r="G105">
        <v>0</v>
      </c>
      <c r="H105">
        <v>0</v>
      </c>
    </row>
    <row r="106" spans="1:8" x14ac:dyDescent="0.3">
      <c r="A106" t="s">
        <v>105</v>
      </c>
      <c r="B106">
        <v>0</v>
      </c>
      <c r="C106">
        <v>184328</v>
      </c>
      <c r="D106" t="s">
        <v>322</v>
      </c>
      <c r="E106" t="s">
        <v>311</v>
      </c>
      <c r="F106">
        <v>0</v>
      </c>
      <c r="G106">
        <v>0</v>
      </c>
      <c r="H106">
        <v>0</v>
      </c>
    </row>
    <row r="107" spans="1:8" x14ac:dyDescent="0.3">
      <c r="A107" t="s">
        <v>106</v>
      </c>
      <c r="B107">
        <v>0</v>
      </c>
      <c r="C107">
        <v>413500</v>
      </c>
      <c r="D107" t="s">
        <v>322</v>
      </c>
      <c r="E107" t="s">
        <v>340</v>
      </c>
      <c r="F107">
        <v>0</v>
      </c>
      <c r="G107">
        <v>0</v>
      </c>
      <c r="H107">
        <v>0</v>
      </c>
    </row>
    <row r="108" spans="1:8" x14ac:dyDescent="0.3">
      <c r="A108" t="s">
        <v>107</v>
      </c>
      <c r="B108">
        <v>0</v>
      </c>
      <c r="C108">
        <v>414553</v>
      </c>
      <c r="D108" t="s">
        <v>295</v>
      </c>
      <c r="E108" t="s">
        <v>353</v>
      </c>
      <c r="F108">
        <v>0</v>
      </c>
      <c r="G108">
        <v>0</v>
      </c>
      <c r="H108">
        <v>0</v>
      </c>
    </row>
    <row r="109" spans="1:8" x14ac:dyDescent="0.3">
      <c r="A109" t="s">
        <v>108</v>
      </c>
      <c r="B109">
        <v>0</v>
      </c>
      <c r="C109">
        <v>499101</v>
      </c>
      <c r="D109" t="s">
        <v>335</v>
      </c>
      <c r="E109" t="s">
        <v>306</v>
      </c>
      <c r="F109">
        <v>0</v>
      </c>
      <c r="G109">
        <v>0</v>
      </c>
      <c r="H109">
        <v>0</v>
      </c>
    </row>
    <row r="110" spans="1:8" x14ac:dyDescent="0.3">
      <c r="A110" t="s">
        <v>109</v>
      </c>
      <c r="B110">
        <v>0</v>
      </c>
      <c r="C110">
        <v>453557</v>
      </c>
      <c r="D110" t="s">
        <v>309</v>
      </c>
      <c r="E110" t="s">
        <v>289</v>
      </c>
      <c r="F110">
        <v>0</v>
      </c>
      <c r="G110">
        <v>0</v>
      </c>
      <c r="H110">
        <v>0</v>
      </c>
    </row>
    <row r="111" spans="1:8" x14ac:dyDescent="0.3">
      <c r="A111" t="s">
        <v>110</v>
      </c>
      <c r="B111">
        <v>0</v>
      </c>
      <c r="C111">
        <v>179537</v>
      </c>
      <c r="D111" t="s">
        <v>336</v>
      </c>
      <c r="E111" t="s">
        <v>267</v>
      </c>
      <c r="F111">
        <v>0</v>
      </c>
      <c r="G111">
        <v>0</v>
      </c>
      <c r="H111">
        <v>0</v>
      </c>
    </row>
    <row r="112" spans="1:8" x14ac:dyDescent="0.3">
      <c r="A112" t="s">
        <v>111</v>
      </c>
      <c r="B112">
        <v>0</v>
      </c>
      <c r="C112">
        <v>700932</v>
      </c>
      <c r="D112" t="s">
        <v>310</v>
      </c>
      <c r="E112" t="s">
        <v>271</v>
      </c>
      <c r="F112">
        <v>0</v>
      </c>
      <c r="G112">
        <v>0</v>
      </c>
      <c r="H112">
        <v>0</v>
      </c>
    </row>
    <row r="113" spans="1:8" x14ac:dyDescent="0.3">
      <c r="A113" t="s">
        <v>112</v>
      </c>
      <c r="B113">
        <v>0</v>
      </c>
      <c r="C113">
        <v>742969</v>
      </c>
      <c r="D113" t="s">
        <v>337</v>
      </c>
      <c r="E113" t="s">
        <v>297</v>
      </c>
      <c r="F113">
        <v>0</v>
      </c>
      <c r="G113">
        <v>0</v>
      </c>
      <c r="H113">
        <v>0</v>
      </c>
    </row>
    <row r="114" spans="1:8" x14ac:dyDescent="0.3">
      <c r="A114" t="s">
        <v>113</v>
      </c>
      <c r="B114">
        <v>0</v>
      </c>
      <c r="C114">
        <v>333760</v>
      </c>
      <c r="D114" t="s">
        <v>330</v>
      </c>
      <c r="E114" t="s">
        <v>290</v>
      </c>
      <c r="F114">
        <v>0</v>
      </c>
      <c r="G114">
        <v>0</v>
      </c>
      <c r="H114">
        <v>0</v>
      </c>
    </row>
    <row r="115" spans="1:8" x14ac:dyDescent="0.3">
      <c r="A115" t="s">
        <v>114</v>
      </c>
      <c r="B115">
        <v>0</v>
      </c>
      <c r="C115">
        <v>501656</v>
      </c>
      <c r="D115" t="s">
        <v>338</v>
      </c>
      <c r="E115" t="s">
        <v>289</v>
      </c>
      <c r="F115">
        <v>0</v>
      </c>
      <c r="G115">
        <v>0</v>
      </c>
      <c r="H115">
        <v>0</v>
      </c>
    </row>
    <row r="116" spans="1:8" x14ac:dyDescent="0.3">
      <c r="A116" t="s">
        <v>115</v>
      </c>
      <c r="B116">
        <v>0</v>
      </c>
      <c r="C116">
        <v>1350898</v>
      </c>
      <c r="D116" t="s">
        <v>339</v>
      </c>
      <c r="E116" t="s">
        <v>270</v>
      </c>
      <c r="F116">
        <v>0</v>
      </c>
      <c r="G116">
        <v>0</v>
      </c>
      <c r="H116">
        <v>0</v>
      </c>
    </row>
    <row r="117" spans="1:8" x14ac:dyDescent="0.3">
      <c r="A117" t="s">
        <v>116</v>
      </c>
      <c r="B117">
        <v>0</v>
      </c>
      <c r="C117">
        <v>272641</v>
      </c>
      <c r="D117" t="s">
        <v>267</v>
      </c>
      <c r="E117" t="s">
        <v>344</v>
      </c>
      <c r="F117">
        <v>0</v>
      </c>
      <c r="G117">
        <v>0</v>
      </c>
      <c r="H117">
        <v>0</v>
      </c>
    </row>
    <row r="118" spans="1:8" x14ac:dyDescent="0.3">
      <c r="A118" t="s">
        <v>117</v>
      </c>
      <c r="B118">
        <v>0</v>
      </c>
      <c r="C118">
        <v>964901</v>
      </c>
      <c r="D118" t="s">
        <v>270</v>
      </c>
      <c r="E118" t="s">
        <v>339</v>
      </c>
      <c r="F118">
        <v>0</v>
      </c>
      <c r="G118">
        <v>0</v>
      </c>
      <c r="H118">
        <v>0</v>
      </c>
    </row>
    <row r="119" spans="1:8" x14ac:dyDescent="0.3">
      <c r="A119" t="s">
        <v>118</v>
      </c>
      <c r="B119">
        <v>0</v>
      </c>
      <c r="C119">
        <v>163222</v>
      </c>
      <c r="D119" t="s">
        <v>302</v>
      </c>
      <c r="E119" t="s">
        <v>342</v>
      </c>
      <c r="F119">
        <v>0</v>
      </c>
      <c r="G119">
        <v>0</v>
      </c>
      <c r="H119">
        <v>0</v>
      </c>
    </row>
    <row r="120" spans="1:8" x14ac:dyDescent="0.3">
      <c r="A120" t="s">
        <v>119</v>
      </c>
      <c r="B120">
        <v>0</v>
      </c>
      <c r="C120">
        <v>309366</v>
      </c>
      <c r="D120" t="s">
        <v>276</v>
      </c>
      <c r="E120" t="s">
        <v>346</v>
      </c>
      <c r="F120">
        <v>0</v>
      </c>
      <c r="G120">
        <v>0</v>
      </c>
      <c r="H120">
        <v>0</v>
      </c>
    </row>
    <row r="121" spans="1:8" x14ac:dyDescent="0.3">
      <c r="A121" t="s">
        <v>120</v>
      </c>
      <c r="B121">
        <v>0</v>
      </c>
      <c r="C121">
        <v>156970</v>
      </c>
      <c r="D121" t="s">
        <v>326</v>
      </c>
      <c r="E121" t="s">
        <v>330</v>
      </c>
      <c r="F121">
        <v>0</v>
      </c>
      <c r="G121">
        <v>0</v>
      </c>
      <c r="H121">
        <v>0</v>
      </c>
    </row>
    <row r="122" spans="1:8" x14ac:dyDescent="0.3">
      <c r="A122" t="s">
        <v>121</v>
      </c>
      <c r="B122">
        <v>0</v>
      </c>
      <c r="C122">
        <v>142681</v>
      </c>
      <c r="D122" t="s">
        <v>285</v>
      </c>
      <c r="E122" t="s">
        <v>347</v>
      </c>
      <c r="F122">
        <v>0</v>
      </c>
      <c r="G122">
        <v>0</v>
      </c>
      <c r="H122">
        <v>0</v>
      </c>
    </row>
    <row r="123" spans="1:8" x14ac:dyDescent="0.3">
      <c r="A123" t="s">
        <v>122</v>
      </c>
      <c r="B123">
        <v>0</v>
      </c>
      <c r="C123">
        <v>220752</v>
      </c>
      <c r="D123" t="s">
        <v>293</v>
      </c>
      <c r="E123" t="s">
        <v>283</v>
      </c>
      <c r="F123">
        <v>0</v>
      </c>
      <c r="G123">
        <v>0</v>
      </c>
      <c r="H123">
        <v>0</v>
      </c>
    </row>
    <row r="124" spans="1:8" x14ac:dyDescent="0.3">
      <c r="A124" t="s">
        <v>123</v>
      </c>
      <c r="B124">
        <v>0</v>
      </c>
      <c r="C124">
        <v>407457</v>
      </c>
      <c r="D124" t="s">
        <v>340</v>
      </c>
      <c r="E124" t="s">
        <v>322</v>
      </c>
      <c r="F124">
        <v>0</v>
      </c>
      <c r="G124">
        <v>0</v>
      </c>
      <c r="H124">
        <v>0</v>
      </c>
    </row>
    <row r="125" spans="1:8" x14ac:dyDescent="0.3">
      <c r="A125" t="s">
        <v>124</v>
      </c>
      <c r="B125">
        <v>0</v>
      </c>
      <c r="C125">
        <v>1669463</v>
      </c>
      <c r="D125" t="s">
        <v>301</v>
      </c>
      <c r="E125" t="s">
        <v>285</v>
      </c>
      <c r="F125">
        <v>0</v>
      </c>
      <c r="G125">
        <v>0</v>
      </c>
      <c r="H125">
        <v>0</v>
      </c>
    </row>
    <row r="126" spans="1:8" x14ac:dyDescent="0.3">
      <c r="A126" t="s">
        <v>125</v>
      </c>
      <c r="B126">
        <v>0</v>
      </c>
      <c r="C126">
        <v>536114</v>
      </c>
      <c r="D126" t="s">
        <v>341</v>
      </c>
      <c r="E126" t="s">
        <v>277</v>
      </c>
      <c r="F126">
        <v>0</v>
      </c>
      <c r="G126">
        <v>0</v>
      </c>
      <c r="H126">
        <v>0</v>
      </c>
    </row>
    <row r="127" spans="1:8" x14ac:dyDescent="0.3">
      <c r="A127" t="s">
        <v>126</v>
      </c>
      <c r="B127">
        <v>0</v>
      </c>
      <c r="C127">
        <v>461396</v>
      </c>
      <c r="D127" t="s">
        <v>275</v>
      </c>
      <c r="E127" t="s">
        <v>268</v>
      </c>
      <c r="F127">
        <v>0</v>
      </c>
      <c r="G127">
        <v>0</v>
      </c>
      <c r="H127">
        <v>0</v>
      </c>
    </row>
    <row r="128" spans="1:8" x14ac:dyDescent="0.3">
      <c r="A128" t="s">
        <v>127</v>
      </c>
      <c r="B128">
        <v>0</v>
      </c>
      <c r="C128">
        <v>851070</v>
      </c>
      <c r="D128" t="s">
        <v>296</v>
      </c>
      <c r="E128" t="s">
        <v>294</v>
      </c>
      <c r="F128">
        <v>0</v>
      </c>
      <c r="G128">
        <v>0</v>
      </c>
      <c r="H128">
        <v>0</v>
      </c>
    </row>
    <row r="129" spans="1:8" x14ac:dyDescent="0.3">
      <c r="A129" t="s">
        <v>128</v>
      </c>
      <c r="B129">
        <v>0</v>
      </c>
      <c r="C129">
        <v>733590</v>
      </c>
      <c r="D129" t="s">
        <v>342</v>
      </c>
      <c r="E129" t="s">
        <v>302</v>
      </c>
      <c r="F129">
        <v>0</v>
      </c>
      <c r="G129">
        <v>0</v>
      </c>
      <c r="H129">
        <v>0</v>
      </c>
    </row>
    <row r="130" spans="1:8" x14ac:dyDescent="0.3">
      <c r="A130" t="s">
        <v>129</v>
      </c>
      <c r="B130">
        <v>0</v>
      </c>
      <c r="C130">
        <v>953105</v>
      </c>
      <c r="D130" t="s">
        <v>298</v>
      </c>
      <c r="E130" t="s">
        <v>281</v>
      </c>
      <c r="F130">
        <v>0</v>
      </c>
      <c r="G130">
        <v>0</v>
      </c>
      <c r="H130">
        <v>0</v>
      </c>
    </row>
    <row r="131" spans="1:8" x14ac:dyDescent="0.3">
      <c r="A131" t="s">
        <v>130</v>
      </c>
      <c r="B131">
        <v>0</v>
      </c>
      <c r="C131">
        <v>394847</v>
      </c>
      <c r="D131" t="s">
        <v>320</v>
      </c>
      <c r="E131" t="s">
        <v>308</v>
      </c>
      <c r="F131">
        <v>0</v>
      </c>
      <c r="G131">
        <v>0</v>
      </c>
      <c r="H131">
        <v>0</v>
      </c>
    </row>
    <row r="132" spans="1:8" x14ac:dyDescent="0.3">
      <c r="A132" t="s">
        <v>131</v>
      </c>
      <c r="B132">
        <v>0</v>
      </c>
      <c r="C132">
        <v>843703</v>
      </c>
      <c r="D132" t="s">
        <v>324</v>
      </c>
      <c r="E132" t="s">
        <v>288</v>
      </c>
      <c r="F132">
        <v>0</v>
      </c>
      <c r="G132">
        <v>0</v>
      </c>
      <c r="H132">
        <v>0</v>
      </c>
    </row>
    <row r="133" spans="1:8" x14ac:dyDescent="0.3">
      <c r="A133" t="s">
        <v>132</v>
      </c>
      <c r="B133">
        <v>0</v>
      </c>
      <c r="C133">
        <v>200021</v>
      </c>
      <c r="D133" t="s">
        <v>343</v>
      </c>
      <c r="E133" t="s">
        <v>346</v>
      </c>
      <c r="F133">
        <v>0</v>
      </c>
      <c r="G133">
        <v>0</v>
      </c>
      <c r="H133">
        <v>0</v>
      </c>
    </row>
    <row r="134" spans="1:8" x14ac:dyDescent="0.3">
      <c r="A134" t="s">
        <v>133</v>
      </c>
      <c r="B134">
        <v>0</v>
      </c>
      <c r="C134">
        <v>193620</v>
      </c>
      <c r="D134" t="s">
        <v>299</v>
      </c>
      <c r="E134" t="s">
        <v>327</v>
      </c>
      <c r="F134">
        <v>0</v>
      </c>
      <c r="G134">
        <v>0</v>
      </c>
      <c r="H134">
        <v>0</v>
      </c>
    </row>
    <row r="135" spans="1:8" x14ac:dyDescent="0.3">
      <c r="A135" t="s">
        <v>134</v>
      </c>
      <c r="B135">
        <v>0</v>
      </c>
      <c r="C135">
        <v>332381</v>
      </c>
      <c r="D135" t="s">
        <v>303</v>
      </c>
      <c r="E135" t="s">
        <v>331</v>
      </c>
      <c r="F135">
        <v>0</v>
      </c>
      <c r="G135">
        <v>0</v>
      </c>
      <c r="H135">
        <v>0</v>
      </c>
    </row>
    <row r="136" spans="1:8" x14ac:dyDescent="0.3">
      <c r="A136" t="s">
        <v>135</v>
      </c>
      <c r="B136">
        <v>0</v>
      </c>
      <c r="C136">
        <v>29137</v>
      </c>
      <c r="D136" t="s">
        <v>344</v>
      </c>
      <c r="E136" t="s">
        <v>336</v>
      </c>
      <c r="F136">
        <v>0</v>
      </c>
      <c r="G136">
        <v>0</v>
      </c>
      <c r="H136">
        <v>0</v>
      </c>
    </row>
    <row r="137" spans="1:8" x14ac:dyDescent="0.3">
      <c r="A137" t="s">
        <v>136</v>
      </c>
      <c r="B137">
        <v>0</v>
      </c>
      <c r="C137">
        <v>520348</v>
      </c>
      <c r="D137" t="s">
        <v>328</v>
      </c>
      <c r="E137" t="s">
        <v>292</v>
      </c>
      <c r="F137">
        <v>0</v>
      </c>
      <c r="G137">
        <v>0</v>
      </c>
      <c r="H137">
        <v>0</v>
      </c>
    </row>
    <row r="138" spans="1:8" x14ac:dyDescent="0.3">
      <c r="A138" t="s">
        <v>137</v>
      </c>
      <c r="B138">
        <v>0</v>
      </c>
      <c r="C138">
        <v>605558</v>
      </c>
      <c r="D138" t="s">
        <v>299</v>
      </c>
      <c r="E138" t="s">
        <v>318</v>
      </c>
      <c r="F138">
        <v>0</v>
      </c>
      <c r="G138">
        <v>0</v>
      </c>
      <c r="H138">
        <v>0</v>
      </c>
    </row>
    <row r="139" spans="1:8" x14ac:dyDescent="0.3">
      <c r="A139" t="s">
        <v>138</v>
      </c>
      <c r="B139">
        <v>0</v>
      </c>
      <c r="C139">
        <v>1328377</v>
      </c>
      <c r="D139" t="s">
        <v>286</v>
      </c>
      <c r="E139" t="s">
        <v>329</v>
      </c>
      <c r="F139">
        <v>0</v>
      </c>
      <c r="G139">
        <v>0</v>
      </c>
      <c r="H139">
        <v>0</v>
      </c>
    </row>
    <row r="140" spans="1:8" x14ac:dyDescent="0.3">
      <c r="A140" t="s">
        <v>139</v>
      </c>
      <c r="B140">
        <v>0</v>
      </c>
      <c r="C140">
        <v>85776</v>
      </c>
      <c r="D140" t="s">
        <v>317</v>
      </c>
      <c r="E140" t="s">
        <v>339</v>
      </c>
      <c r="F140">
        <v>0</v>
      </c>
      <c r="G140">
        <v>0</v>
      </c>
      <c r="H140">
        <v>0</v>
      </c>
    </row>
    <row r="141" spans="1:8" x14ac:dyDescent="0.3">
      <c r="A141" t="s">
        <v>140</v>
      </c>
      <c r="B141">
        <v>0</v>
      </c>
      <c r="C141">
        <v>184146</v>
      </c>
      <c r="D141" t="s">
        <v>345</v>
      </c>
      <c r="E141" t="s">
        <v>353</v>
      </c>
      <c r="F141">
        <v>0</v>
      </c>
      <c r="G141">
        <v>0</v>
      </c>
      <c r="H141">
        <v>0</v>
      </c>
    </row>
    <row r="142" spans="1:8" x14ac:dyDescent="0.3">
      <c r="A142" t="s">
        <v>141</v>
      </c>
      <c r="B142">
        <v>0</v>
      </c>
      <c r="C142">
        <v>489057</v>
      </c>
      <c r="D142" t="s">
        <v>312</v>
      </c>
      <c r="E142" t="s">
        <v>275</v>
      </c>
      <c r="F142">
        <v>0</v>
      </c>
      <c r="G142">
        <v>0</v>
      </c>
      <c r="H142">
        <v>0</v>
      </c>
    </row>
    <row r="143" spans="1:8" x14ac:dyDescent="0.3">
      <c r="A143" t="s">
        <v>142</v>
      </c>
      <c r="B143">
        <v>0</v>
      </c>
      <c r="C143">
        <v>1268722</v>
      </c>
      <c r="D143" t="s">
        <v>299</v>
      </c>
      <c r="E143" t="s">
        <v>356</v>
      </c>
      <c r="F143">
        <v>0</v>
      </c>
      <c r="G143">
        <v>0</v>
      </c>
      <c r="H143">
        <v>0</v>
      </c>
    </row>
    <row r="144" spans="1:8" x14ac:dyDescent="0.3">
      <c r="A144" t="s">
        <v>143</v>
      </c>
      <c r="B144">
        <v>0</v>
      </c>
      <c r="C144">
        <v>661976</v>
      </c>
      <c r="D144" t="s">
        <v>274</v>
      </c>
      <c r="E144" t="s">
        <v>308</v>
      </c>
      <c r="F144">
        <v>0</v>
      </c>
      <c r="G144">
        <v>0</v>
      </c>
      <c r="H144">
        <v>0</v>
      </c>
    </row>
    <row r="145" spans="1:8" x14ac:dyDescent="0.3">
      <c r="A145" t="s">
        <v>144</v>
      </c>
      <c r="B145">
        <v>0</v>
      </c>
      <c r="C145">
        <v>685432</v>
      </c>
      <c r="D145" t="s">
        <v>319</v>
      </c>
      <c r="E145" t="s">
        <v>280</v>
      </c>
      <c r="F145">
        <v>0</v>
      </c>
      <c r="G145">
        <v>0</v>
      </c>
      <c r="H145">
        <v>0</v>
      </c>
    </row>
    <row r="146" spans="1:8" x14ac:dyDescent="0.3">
      <c r="A146" t="s">
        <v>145</v>
      </c>
      <c r="B146">
        <v>0</v>
      </c>
      <c r="C146">
        <v>848131</v>
      </c>
      <c r="D146" t="s">
        <v>328</v>
      </c>
      <c r="E146" t="s">
        <v>332</v>
      </c>
      <c r="F146">
        <v>0</v>
      </c>
      <c r="G146">
        <v>0</v>
      </c>
      <c r="H146">
        <v>0</v>
      </c>
    </row>
    <row r="147" spans="1:8" x14ac:dyDescent="0.3">
      <c r="A147" t="s">
        <v>146</v>
      </c>
      <c r="B147">
        <v>0</v>
      </c>
      <c r="C147">
        <v>932627</v>
      </c>
      <c r="D147" t="s">
        <v>273</v>
      </c>
      <c r="E147" t="s">
        <v>314</v>
      </c>
      <c r="F147">
        <v>0</v>
      </c>
      <c r="G147">
        <v>0</v>
      </c>
      <c r="H147">
        <v>0</v>
      </c>
    </row>
    <row r="148" spans="1:8" x14ac:dyDescent="0.3">
      <c r="A148" t="s">
        <v>147</v>
      </c>
      <c r="B148">
        <v>0</v>
      </c>
      <c r="C148">
        <v>518724</v>
      </c>
      <c r="D148" t="s">
        <v>300</v>
      </c>
      <c r="E148" t="s">
        <v>316</v>
      </c>
      <c r="F148">
        <v>0</v>
      </c>
      <c r="G148">
        <v>0</v>
      </c>
      <c r="H148">
        <v>0</v>
      </c>
    </row>
    <row r="149" spans="1:8" x14ac:dyDescent="0.3">
      <c r="A149" t="s">
        <v>148</v>
      </c>
      <c r="B149">
        <v>0</v>
      </c>
      <c r="C149">
        <v>602780</v>
      </c>
      <c r="D149" t="s">
        <v>346</v>
      </c>
      <c r="E149" t="s">
        <v>269</v>
      </c>
      <c r="F149">
        <v>0</v>
      </c>
      <c r="G149">
        <v>0</v>
      </c>
      <c r="H149">
        <v>0</v>
      </c>
    </row>
    <row r="150" spans="1:8" x14ac:dyDescent="0.3">
      <c r="A150" t="s">
        <v>149</v>
      </c>
      <c r="B150">
        <v>0</v>
      </c>
      <c r="C150">
        <v>281652</v>
      </c>
      <c r="D150" t="s">
        <v>319</v>
      </c>
      <c r="E150" t="s">
        <v>338</v>
      </c>
      <c r="F150">
        <v>0</v>
      </c>
      <c r="G150">
        <v>0</v>
      </c>
      <c r="H150">
        <v>0</v>
      </c>
    </row>
    <row r="151" spans="1:8" x14ac:dyDescent="0.3">
      <c r="A151" t="s">
        <v>150</v>
      </c>
      <c r="B151">
        <v>0</v>
      </c>
      <c r="C151">
        <v>1408287</v>
      </c>
      <c r="D151" t="s">
        <v>347</v>
      </c>
      <c r="E151" t="s">
        <v>290</v>
      </c>
      <c r="F151">
        <v>0</v>
      </c>
      <c r="G151">
        <v>0</v>
      </c>
      <c r="H151">
        <v>0</v>
      </c>
    </row>
    <row r="152" spans="1:8" x14ac:dyDescent="0.3">
      <c r="A152" t="s">
        <v>151</v>
      </c>
      <c r="B152">
        <v>0</v>
      </c>
      <c r="C152">
        <v>943110</v>
      </c>
      <c r="D152" t="s">
        <v>305</v>
      </c>
      <c r="E152" t="s">
        <v>292</v>
      </c>
      <c r="F152">
        <v>0</v>
      </c>
      <c r="G152">
        <v>0</v>
      </c>
      <c r="H152">
        <v>0</v>
      </c>
    </row>
    <row r="153" spans="1:8" x14ac:dyDescent="0.3">
      <c r="A153" t="s">
        <v>152</v>
      </c>
      <c r="B153">
        <v>0</v>
      </c>
      <c r="C153">
        <v>258432</v>
      </c>
      <c r="D153" t="s">
        <v>327</v>
      </c>
      <c r="E153" t="s">
        <v>333</v>
      </c>
      <c r="F153">
        <v>0</v>
      </c>
      <c r="G153">
        <v>0</v>
      </c>
      <c r="H153">
        <v>0</v>
      </c>
    </row>
    <row r="154" spans="1:8" x14ac:dyDescent="0.3">
      <c r="A154" t="s">
        <v>153</v>
      </c>
      <c r="B154">
        <v>0</v>
      </c>
      <c r="C154">
        <v>1014696</v>
      </c>
      <c r="D154" t="s">
        <v>337</v>
      </c>
      <c r="E154" t="s">
        <v>320</v>
      </c>
      <c r="F154">
        <v>0</v>
      </c>
      <c r="G154">
        <v>0</v>
      </c>
      <c r="H154">
        <v>0</v>
      </c>
    </row>
    <row r="155" spans="1:8" x14ac:dyDescent="0.3">
      <c r="A155" t="s">
        <v>154</v>
      </c>
      <c r="B155">
        <v>0</v>
      </c>
      <c r="C155">
        <v>270780</v>
      </c>
      <c r="D155" t="s">
        <v>348</v>
      </c>
      <c r="E155" t="s">
        <v>309</v>
      </c>
      <c r="F155">
        <v>0</v>
      </c>
      <c r="G155">
        <v>0</v>
      </c>
      <c r="H155">
        <v>0</v>
      </c>
    </row>
    <row r="156" spans="1:8" x14ac:dyDescent="0.3">
      <c r="A156" t="s">
        <v>155</v>
      </c>
      <c r="B156">
        <v>0</v>
      </c>
      <c r="C156">
        <v>908988</v>
      </c>
      <c r="D156" t="s">
        <v>349</v>
      </c>
      <c r="E156" t="s">
        <v>323</v>
      </c>
      <c r="F156">
        <v>0</v>
      </c>
      <c r="G156">
        <v>0</v>
      </c>
      <c r="H156">
        <v>0</v>
      </c>
    </row>
    <row r="157" spans="1:8" x14ac:dyDescent="0.3">
      <c r="A157" t="s">
        <v>156</v>
      </c>
      <c r="B157">
        <v>0</v>
      </c>
      <c r="C157">
        <v>233245</v>
      </c>
      <c r="D157" t="s">
        <v>307</v>
      </c>
      <c r="E157" t="s">
        <v>315</v>
      </c>
      <c r="F157">
        <v>0</v>
      </c>
      <c r="G157">
        <v>0</v>
      </c>
      <c r="H157">
        <v>0</v>
      </c>
    </row>
    <row r="158" spans="1:8" x14ac:dyDescent="0.3">
      <c r="A158" t="s">
        <v>157</v>
      </c>
      <c r="B158">
        <v>0</v>
      </c>
      <c r="C158">
        <v>816372</v>
      </c>
      <c r="D158" t="s">
        <v>303</v>
      </c>
      <c r="E158" t="s">
        <v>306</v>
      </c>
      <c r="F158">
        <v>0</v>
      </c>
      <c r="G158">
        <v>0</v>
      </c>
      <c r="H158">
        <v>0</v>
      </c>
    </row>
    <row r="159" spans="1:8" x14ac:dyDescent="0.3">
      <c r="A159" t="s">
        <v>158</v>
      </c>
      <c r="B159">
        <v>0</v>
      </c>
      <c r="C159">
        <v>287598</v>
      </c>
      <c r="D159" t="s">
        <v>342</v>
      </c>
      <c r="E159" t="s">
        <v>304</v>
      </c>
      <c r="F159">
        <v>0</v>
      </c>
      <c r="G159">
        <v>0</v>
      </c>
      <c r="H159">
        <v>0</v>
      </c>
    </row>
    <row r="160" spans="1:8" x14ac:dyDescent="0.3">
      <c r="A160" t="s">
        <v>159</v>
      </c>
      <c r="B160">
        <v>0</v>
      </c>
      <c r="C160">
        <v>602126</v>
      </c>
      <c r="D160" t="s">
        <v>293</v>
      </c>
      <c r="E160" t="s">
        <v>321</v>
      </c>
      <c r="F160">
        <v>0</v>
      </c>
      <c r="G160">
        <v>0</v>
      </c>
      <c r="H160">
        <v>0</v>
      </c>
    </row>
    <row r="161" spans="1:8" x14ac:dyDescent="0.3">
      <c r="A161" t="s">
        <v>160</v>
      </c>
      <c r="B161">
        <v>0</v>
      </c>
      <c r="C161">
        <v>1059712</v>
      </c>
      <c r="D161" t="s">
        <v>306</v>
      </c>
      <c r="E161" t="s">
        <v>273</v>
      </c>
      <c r="F161">
        <v>0</v>
      </c>
      <c r="G161">
        <v>0</v>
      </c>
      <c r="H161">
        <v>0</v>
      </c>
    </row>
    <row r="162" spans="1:8" x14ac:dyDescent="0.3">
      <c r="A162" t="s">
        <v>161</v>
      </c>
      <c r="B162">
        <v>0</v>
      </c>
      <c r="C162">
        <v>370564</v>
      </c>
      <c r="D162" t="s">
        <v>278</v>
      </c>
      <c r="E162" t="s">
        <v>314</v>
      </c>
      <c r="F162">
        <v>0</v>
      </c>
      <c r="G162">
        <v>0</v>
      </c>
      <c r="H162">
        <v>0</v>
      </c>
    </row>
    <row r="163" spans="1:8" x14ac:dyDescent="0.3">
      <c r="A163" t="s">
        <v>162</v>
      </c>
      <c r="B163">
        <v>0</v>
      </c>
      <c r="C163">
        <v>240536</v>
      </c>
      <c r="D163" t="s">
        <v>283</v>
      </c>
      <c r="E163" t="s">
        <v>327</v>
      </c>
      <c r="F163">
        <v>0</v>
      </c>
      <c r="G163">
        <v>0</v>
      </c>
      <c r="H163">
        <v>0</v>
      </c>
    </row>
    <row r="164" spans="1:8" x14ac:dyDescent="0.3">
      <c r="A164" t="s">
        <v>163</v>
      </c>
      <c r="B164">
        <v>0</v>
      </c>
      <c r="C164">
        <v>573602</v>
      </c>
      <c r="D164" t="s">
        <v>325</v>
      </c>
      <c r="E164" t="s">
        <v>307</v>
      </c>
      <c r="F164">
        <v>0</v>
      </c>
      <c r="G164">
        <v>0</v>
      </c>
      <c r="H164">
        <v>0</v>
      </c>
    </row>
    <row r="165" spans="1:8" x14ac:dyDescent="0.3">
      <c r="A165" t="s">
        <v>164</v>
      </c>
      <c r="B165">
        <v>0</v>
      </c>
      <c r="C165">
        <v>1605542</v>
      </c>
      <c r="D165" t="s">
        <v>323</v>
      </c>
      <c r="E165" t="s">
        <v>274</v>
      </c>
      <c r="F165">
        <v>0</v>
      </c>
      <c r="G165">
        <v>0</v>
      </c>
      <c r="H165">
        <v>0</v>
      </c>
    </row>
    <row r="166" spans="1:8" x14ac:dyDescent="0.3">
      <c r="A166" t="s">
        <v>165</v>
      </c>
      <c r="B166">
        <v>0</v>
      </c>
      <c r="C166">
        <v>586782</v>
      </c>
      <c r="D166" t="s">
        <v>347</v>
      </c>
      <c r="E166" t="s">
        <v>284</v>
      </c>
      <c r="F166">
        <v>0</v>
      </c>
      <c r="G166">
        <v>0</v>
      </c>
      <c r="H166">
        <v>0</v>
      </c>
    </row>
    <row r="167" spans="1:8" x14ac:dyDescent="0.3">
      <c r="A167" t="s">
        <v>166</v>
      </c>
      <c r="B167">
        <v>0</v>
      </c>
      <c r="C167">
        <v>427366</v>
      </c>
      <c r="D167" t="s">
        <v>350</v>
      </c>
      <c r="E167" t="s">
        <v>291</v>
      </c>
      <c r="F167">
        <v>0</v>
      </c>
      <c r="G167">
        <v>0</v>
      </c>
      <c r="H167">
        <v>0</v>
      </c>
    </row>
    <row r="168" spans="1:8" x14ac:dyDescent="0.3">
      <c r="A168" t="s">
        <v>167</v>
      </c>
      <c r="B168">
        <v>0</v>
      </c>
      <c r="C168">
        <v>1775409</v>
      </c>
      <c r="D168" t="s">
        <v>343</v>
      </c>
      <c r="E168" t="s">
        <v>298</v>
      </c>
      <c r="F168">
        <v>0</v>
      </c>
      <c r="G168">
        <v>0</v>
      </c>
      <c r="H168">
        <v>0</v>
      </c>
    </row>
    <row r="169" spans="1:8" x14ac:dyDescent="0.3">
      <c r="A169" t="s">
        <v>168</v>
      </c>
      <c r="B169">
        <v>0</v>
      </c>
      <c r="C169">
        <v>567032</v>
      </c>
      <c r="D169" t="s">
        <v>314</v>
      </c>
      <c r="E169" t="s">
        <v>287</v>
      </c>
      <c r="F169">
        <v>0</v>
      </c>
      <c r="G169">
        <v>0</v>
      </c>
      <c r="H169">
        <v>0</v>
      </c>
    </row>
    <row r="170" spans="1:8" x14ac:dyDescent="0.3">
      <c r="A170" t="s">
        <v>169</v>
      </c>
      <c r="B170">
        <v>0</v>
      </c>
      <c r="C170">
        <v>1440306</v>
      </c>
      <c r="D170" t="s">
        <v>274</v>
      </c>
      <c r="E170" t="s">
        <v>334</v>
      </c>
      <c r="F170">
        <v>0</v>
      </c>
      <c r="G170">
        <v>0</v>
      </c>
      <c r="H170">
        <v>0</v>
      </c>
    </row>
    <row r="171" spans="1:8" x14ac:dyDescent="0.3">
      <c r="A171" t="s">
        <v>170</v>
      </c>
      <c r="B171">
        <v>0</v>
      </c>
      <c r="C171">
        <v>1057812</v>
      </c>
      <c r="D171" t="s">
        <v>306</v>
      </c>
      <c r="E171" t="s">
        <v>268</v>
      </c>
      <c r="F171">
        <v>0</v>
      </c>
      <c r="G171">
        <v>0</v>
      </c>
      <c r="H171">
        <v>0</v>
      </c>
    </row>
    <row r="172" spans="1:8" x14ac:dyDescent="0.3">
      <c r="A172" t="s">
        <v>171</v>
      </c>
      <c r="B172">
        <v>0</v>
      </c>
      <c r="C172">
        <v>363136</v>
      </c>
      <c r="D172" t="s">
        <v>277</v>
      </c>
      <c r="E172" t="s">
        <v>304</v>
      </c>
      <c r="F172">
        <v>0</v>
      </c>
      <c r="G172">
        <v>0</v>
      </c>
      <c r="H172">
        <v>0</v>
      </c>
    </row>
    <row r="173" spans="1:8" x14ac:dyDescent="0.3">
      <c r="A173" t="s">
        <v>172</v>
      </c>
      <c r="B173">
        <v>0</v>
      </c>
      <c r="C173">
        <v>687255</v>
      </c>
      <c r="D173" t="s">
        <v>268</v>
      </c>
      <c r="E173" t="s">
        <v>275</v>
      </c>
      <c r="F173">
        <v>0</v>
      </c>
      <c r="G173">
        <v>0</v>
      </c>
      <c r="H173">
        <v>0</v>
      </c>
    </row>
    <row r="174" spans="1:8" x14ac:dyDescent="0.3">
      <c r="A174" t="s">
        <v>173</v>
      </c>
      <c r="B174">
        <v>0</v>
      </c>
      <c r="C174">
        <v>503849</v>
      </c>
      <c r="D174" t="s">
        <v>302</v>
      </c>
      <c r="E174" t="s">
        <v>333</v>
      </c>
      <c r="F174">
        <v>0</v>
      </c>
      <c r="G174">
        <v>0</v>
      </c>
      <c r="H174">
        <v>0</v>
      </c>
    </row>
    <row r="175" spans="1:8" x14ac:dyDescent="0.3">
      <c r="A175" t="s">
        <v>174</v>
      </c>
      <c r="B175">
        <v>0</v>
      </c>
      <c r="C175">
        <v>214214</v>
      </c>
      <c r="D175" t="s">
        <v>327</v>
      </c>
      <c r="E175" t="s">
        <v>318</v>
      </c>
      <c r="F175">
        <v>0</v>
      </c>
      <c r="G175">
        <v>0</v>
      </c>
      <c r="H175">
        <v>0</v>
      </c>
    </row>
    <row r="176" spans="1:8" x14ac:dyDescent="0.3">
      <c r="A176" t="s">
        <v>175</v>
      </c>
      <c r="B176">
        <v>0</v>
      </c>
      <c r="C176">
        <v>1423197</v>
      </c>
      <c r="D176" t="s">
        <v>296</v>
      </c>
      <c r="E176" t="s">
        <v>313</v>
      </c>
      <c r="F176">
        <v>0</v>
      </c>
      <c r="G176">
        <v>0</v>
      </c>
      <c r="H176">
        <v>0</v>
      </c>
    </row>
    <row r="177" spans="1:8" x14ac:dyDescent="0.3">
      <c r="A177" t="s">
        <v>176</v>
      </c>
      <c r="B177">
        <v>0</v>
      </c>
      <c r="C177">
        <v>474977</v>
      </c>
      <c r="D177" t="s">
        <v>332</v>
      </c>
      <c r="E177" t="s">
        <v>316</v>
      </c>
      <c r="F177">
        <v>0</v>
      </c>
      <c r="G177">
        <v>0</v>
      </c>
      <c r="H177">
        <v>0</v>
      </c>
    </row>
    <row r="178" spans="1:8" x14ac:dyDescent="0.3">
      <c r="A178" t="s">
        <v>177</v>
      </c>
      <c r="B178">
        <v>0</v>
      </c>
      <c r="C178">
        <v>230111</v>
      </c>
      <c r="D178" t="s">
        <v>282</v>
      </c>
      <c r="E178" t="s">
        <v>287</v>
      </c>
      <c r="F178">
        <v>0</v>
      </c>
      <c r="G178">
        <v>0</v>
      </c>
      <c r="H178">
        <v>0</v>
      </c>
    </row>
    <row r="179" spans="1:8" x14ac:dyDescent="0.3">
      <c r="A179" t="s">
        <v>178</v>
      </c>
      <c r="B179">
        <v>0</v>
      </c>
      <c r="C179">
        <v>287856</v>
      </c>
      <c r="D179" t="s">
        <v>330</v>
      </c>
      <c r="E179" t="s">
        <v>345</v>
      </c>
      <c r="F179">
        <v>0</v>
      </c>
      <c r="G179">
        <v>0</v>
      </c>
      <c r="H179">
        <v>0</v>
      </c>
    </row>
    <row r="180" spans="1:8" x14ac:dyDescent="0.3">
      <c r="A180" t="s">
        <v>179</v>
      </c>
      <c r="B180">
        <v>0</v>
      </c>
      <c r="C180">
        <v>231502</v>
      </c>
      <c r="D180" t="s">
        <v>304</v>
      </c>
      <c r="E180" t="s">
        <v>289</v>
      </c>
      <c r="F180">
        <v>0</v>
      </c>
      <c r="G180">
        <v>0</v>
      </c>
      <c r="H180">
        <v>0</v>
      </c>
    </row>
    <row r="181" spans="1:8" x14ac:dyDescent="0.3">
      <c r="A181" t="s">
        <v>180</v>
      </c>
      <c r="B181">
        <v>0</v>
      </c>
      <c r="C181">
        <v>259929</v>
      </c>
      <c r="D181" t="s">
        <v>291</v>
      </c>
      <c r="E181" t="s">
        <v>356</v>
      </c>
      <c r="F181">
        <v>0</v>
      </c>
      <c r="G181">
        <v>0</v>
      </c>
      <c r="H181">
        <v>0</v>
      </c>
    </row>
    <row r="182" spans="1:8" x14ac:dyDescent="0.3">
      <c r="A182" t="s">
        <v>181</v>
      </c>
      <c r="B182">
        <v>0</v>
      </c>
      <c r="C182">
        <v>175727</v>
      </c>
      <c r="D182" t="s">
        <v>351</v>
      </c>
      <c r="E182" t="s">
        <v>300</v>
      </c>
      <c r="F182">
        <v>0</v>
      </c>
      <c r="G182">
        <v>0</v>
      </c>
      <c r="H182">
        <v>0</v>
      </c>
    </row>
    <row r="183" spans="1:8" x14ac:dyDescent="0.3">
      <c r="A183" t="s">
        <v>182</v>
      </c>
      <c r="B183">
        <v>0</v>
      </c>
      <c r="C183">
        <v>214759</v>
      </c>
      <c r="D183" t="s">
        <v>327</v>
      </c>
      <c r="E183" t="s">
        <v>313</v>
      </c>
      <c r="F183">
        <v>0</v>
      </c>
      <c r="G183">
        <v>0</v>
      </c>
      <c r="H183">
        <v>0</v>
      </c>
    </row>
    <row r="184" spans="1:8" x14ac:dyDescent="0.3">
      <c r="A184" t="s">
        <v>183</v>
      </c>
      <c r="B184">
        <v>0</v>
      </c>
      <c r="C184">
        <v>172559</v>
      </c>
      <c r="D184" t="s">
        <v>314</v>
      </c>
      <c r="E184" t="s">
        <v>295</v>
      </c>
      <c r="F184">
        <v>0</v>
      </c>
      <c r="G184">
        <v>0</v>
      </c>
      <c r="H184">
        <v>0</v>
      </c>
    </row>
    <row r="185" spans="1:8" x14ac:dyDescent="0.3">
      <c r="A185" t="s">
        <v>184</v>
      </c>
      <c r="B185">
        <v>0</v>
      </c>
      <c r="C185">
        <v>1401832</v>
      </c>
      <c r="D185" t="s">
        <v>334</v>
      </c>
      <c r="E185" t="s">
        <v>305</v>
      </c>
      <c r="F185">
        <v>0</v>
      </c>
      <c r="G185">
        <v>0</v>
      </c>
      <c r="H185">
        <v>0</v>
      </c>
    </row>
    <row r="186" spans="1:8" x14ac:dyDescent="0.3">
      <c r="A186" t="s">
        <v>185</v>
      </c>
      <c r="B186">
        <v>0</v>
      </c>
      <c r="C186">
        <v>220474</v>
      </c>
      <c r="D186" t="s">
        <v>341</v>
      </c>
      <c r="E186" t="s">
        <v>284</v>
      </c>
      <c r="F186">
        <v>0</v>
      </c>
      <c r="G186">
        <v>0</v>
      </c>
      <c r="H186">
        <v>0</v>
      </c>
    </row>
    <row r="187" spans="1:8" x14ac:dyDescent="0.3">
      <c r="A187" t="s">
        <v>186</v>
      </c>
      <c r="B187">
        <v>0</v>
      </c>
      <c r="C187">
        <v>117823</v>
      </c>
      <c r="D187" t="s">
        <v>312</v>
      </c>
      <c r="E187" t="s">
        <v>336</v>
      </c>
      <c r="F187">
        <v>0</v>
      </c>
      <c r="G187">
        <v>0</v>
      </c>
      <c r="H187">
        <v>0</v>
      </c>
    </row>
    <row r="188" spans="1:8" x14ac:dyDescent="0.3">
      <c r="A188" t="s">
        <v>187</v>
      </c>
      <c r="B188">
        <v>0</v>
      </c>
      <c r="C188">
        <v>582819</v>
      </c>
      <c r="D188" t="s">
        <v>316</v>
      </c>
      <c r="E188" t="s">
        <v>332</v>
      </c>
      <c r="F188">
        <v>0</v>
      </c>
      <c r="G188">
        <v>0</v>
      </c>
      <c r="H188">
        <v>0</v>
      </c>
    </row>
    <row r="189" spans="1:8" x14ac:dyDescent="0.3">
      <c r="A189" t="s">
        <v>188</v>
      </c>
      <c r="B189">
        <v>0</v>
      </c>
      <c r="C189">
        <v>1277188</v>
      </c>
      <c r="D189" t="s">
        <v>281</v>
      </c>
      <c r="E189" t="s">
        <v>298</v>
      </c>
      <c r="F189">
        <v>0</v>
      </c>
      <c r="G189">
        <v>0</v>
      </c>
      <c r="H189">
        <v>0</v>
      </c>
    </row>
    <row r="190" spans="1:8" x14ac:dyDescent="0.3">
      <c r="A190" t="s">
        <v>189</v>
      </c>
      <c r="B190">
        <v>0</v>
      </c>
      <c r="C190">
        <v>238552</v>
      </c>
      <c r="D190" t="s">
        <v>318</v>
      </c>
      <c r="E190" t="s">
        <v>291</v>
      </c>
      <c r="F190">
        <v>0</v>
      </c>
      <c r="G190">
        <v>0</v>
      </c>
      <c r="H190">
        <v>0</v>
      </c>
    </row>
    <row r="191" spans="1:8" x14ac:dyDescent="0.3">
      <c r="A191" t="s">
        <v>190</v>
      </c>
      <c r="B191">
        <v>0</v>
      </c>
      <c r="C191">
        <v>717118</v>
      </c>
      <c r="D191" t="s">
        <v>338</v>
      </c>
      <c r="E191" t="s">
        <v>282</v>
      </c>
      <c r="F191">
        <v>0</v>
      </c>
      <c r="G191">
        <v>0</v>
      </c>
      <c r="H191">
        <v>0</v>
      </c>
    </row>
    <row r="192" spans="1:8" x14ac:dyDescent="0.3">
      <c r="A192" t="s">
        <v>191</v>
      </c>
      <c r="B192">
        <v>0</v>
      </c>
      <c r="C192">
        <v>404043</v>
      </c>
      <c r="D192" t="s">
        <v>334</v>
      </c>
      <c r="E192" t="s">
        <v>349</v>
      </c>
      <c r="F192">
        <v>0</v>
      </c>
      <c r="G192">
        <v>0</v>
      </c>
      <c r="H192">
        <v>0</v>
      </c>
    </row>
    <row r="193" spans="1:8" x14ac:dyDescent="0.3">
      <c r="A193" t="s">
        <v>192</v>
      </c>
      <c r="B193">
        <v>0</v>
      </c>
      <c r="C193">
        <v>81816</v>
      </c>
      <c r="D193" t="s">
        <v>289</v>
      </c>
      <c r="E193" t="s">
        <v>352</v>
      </c>
      <c r="F193">
        <v>0</v>
      </c>
      <c r="G193">
        <v>0</v>
      </c>
      <c r="H193">
        <v>0</v>
      </c>
    </row>
    <row r="194" spans="1:8" x14ac:dyDescent="0.3">
      <c r="A194" t="s">
        <v>193</v>
      </c>
      <c r="B194">
        <v>0</v>
      </c>
      <c r="C194">
        <v>627901</v>
      </c>
      <c r="D194" t="s">
        <v>320</v>
      </c>
      <c r="E194" t="s">
        <v>298</v>
      </c>
      <c r="F194">
        <v>0</v>
      </c>
      <c r="G194">
        <v>0</v>
      </c>
      <c r="H194">
        <v>0</v>
      </c>
    </row>
    <row r="195" spans="1:8" x14ac:dyDescent="0.3">
      <c r="A195" t="s">
        <v>194</v>
      </c>
      <c r="B195">
        <v>0</v>
      </c>
      <c r="C195">
        <v>120674</v>
      </c>
      <c r="D195" t="s">
        <v>287</v>
      </c>
      <c r="E195" t="s">
        <v>326</v>
      </c>
      <c r="F195">
        <v>0</v>
      </c>
      <c r="G195">
        <v>0</v>
      </c>
      <c r="H195">
        <v>0</v>
      </c>
    </row>
    <row r="196" spans="1:8" x14ac:dyDescent="0.3">
      <c r="A196" t="s">
        <v>195</v>
      </c>
      <c r="B196">
        <v>0</v>
      </c>
      <c r="C196">
        <v>37133</v>
      </c>
      <c r="D196" t="s">
        <v>279</v>
      </c>
      <c r="E196" t="s">
        <v>273</v>
      </c>
      <c r="F196">
        <v>0</v>
      </c>
      <c r="G196">
        <v>0</v>
      </c>
      <c r="H196">
        <v>0</v>
      </c>
    </row>
    <row r="197" spans="1:8" x14ac:dyDescent="0.3">
      <c r="A197" t="s">
        <v>196</v>
      </c>
      <c r="B197">
        <v>0</v>
      </c>
      <c r="C197">
        <v>203642</v>
      </c>
      <c r="D197" t="s">
        <v>322</v>
      </c>
      <c r="E197" t="s">
        <v>303</v>
      </c>
      <c r="F197">
        <v>0</v>
      </c>
      <c r="G197">
        <v>0</v>
      </c>
      <c r="H197">
        <v>0</v>
      </c>
    </row>
    <row r="198" spans="1:8" x14ac:dyDescent="0.3">
      <c r="A198" t="s">
        <v>197</v>
      </c>
      <c r="B198">
        <v>0</v>
      </c>
      <c r="C198">
        <v>539260</v>
      </c>
      <c r="D198" t="s">
        <v>284</v>
      </c>
      <c r="E198" t="s">
        <v>347</v>
      </c>
      <c r="F198">
        <v>0</v>
      </c>
      <c r="G198">
        <v>0</v>
      </c>
      <c r="H198">
        <v>0</v>
      </c>
    </row>
    <row r="199" spans="1:8" x14ac:dyDescent="0.3">
      <c r="A199" t="s">
        <v>198</v>
      </c>
      <c r="B199">
        <v>0</v>
      </c>
      <c r="C199">
        <v>77468</v>
      </c>
      <c r="D199" t="s">
        <v>270</v>
      </c>
      <c r="E199" t="s">
        <v>294</v>
      </c>
      <c r="F199">
        <v>0</v>
      </c>
      <c r="G199">
        <v>0</v>
      </c>
      <c r="H199">
        <v>0</v>
      </c>
    </row>
    <row r="200" spans="1:8" x14ac:dyDescent="0.3">
      <c r="A200" t="s">
        <v>199</v>
      </c>
      <c r="B200">
        <v>0</v>
      </c>
      <c r="C200">
        <v>902604</v>
      </c>
      <c r="D200" t="s">
        <v>316</v>
      </c>
      <c r="E200" t="s">
        <v>286</v>
      </c>
      <c r="F200">
        <v>0</v>
      </c>
      <c r="G200">
        <v>0</v>
      </c>
      <c r="H200">
        <v>0</v>
      </c>
    </row>
    <row r="201" spans="1:8" x14ac:dyDescent="0.3">
      <c r="A201" t="s">
        <v>200</v>
      </c>
      <c r="B201">
        <v>0</v>
      </c>
      <c r="C201">
        <v>105952</v>
      </c>
      <c r="D201" t="s">
        <v>352</v>
      </c>
      <c r="E201" t="s">
        <v>344</v>
      </c>
      <c r="F201">
        <v>0</v>
      </c>
      <c r="G201">
        <v>0</v>
      </c>
      <c r="H201">
        <v>0</v>
      </c>
    </row>
    <row r="202" spans="1:8" x14ac:dyDescent="0.3">
      <c r="A202" t="s">
        <v>201</v>
      </c>
      <c r="B202">
        <v>0</v>
      </c>
      <c r="C202">
        <v>429798</v>
      </c>
      <c r="D202" t="s">
        <v>317</v>
      </c>
      <c r="E202" t="s">
        <v>284</v>
      </c>
      <c r="F202">
        <v>0</v>
      </c>
      <c r="G202">
        <v>0</v>
      </c>
      <c r="H202">
        <v>0</v>
      </c>
    </row>
    <row r="203" spans="1:8" x14ac:dyDescent="0.3">
      <c r="A203" t="s">
        <v>202</v>
      </c>
      <c r="B203">
        <v>0</v>
      </c>
      <c r="C203">
        <v>516908</v>
      </c>
      <c r="D203" t="s">
        <v>269</v>
      </c>
      <c r="E203" t="s">
        <v>351</v>
      </c>
      <c r="F203">
        <v>0</v>
      </c>
      <c r="G203">
        <v>0</v>
      </c>
      <c r="H203">
        <v>0</v>
      </c>
    </row>
    <row r="204" spans="1:8" x14ac:dyDescent="0.3">
      <c r="A204" t="s">
        <v>203</v>
      </c>
      <c r="B204">
        <v>0</v>
      </c>
      <c r="C204">
        <v>312115</v>
      </c>
      <c r="D204" t="s">
        <v>294</v>
      </c>
      <c r="E204" t="s">
        <v>317</v>
      </c>
      <c r="F204">
        <v>0</v>
      </c>
      <c r="G204">
        <v>0</v>
      </c>
      <c r="H204">
        <v>0</v>
      </c>
    </row>
    <row r="205" spans="1:8" x14ac:dyDescent="0.3">
      <c r="A205" t="s">
        <v>204</v>
      </c>
      <c r="B205">
        <v>0</v>
      </c>
      <c r="C205">
        <v>269129</v>
      </c>
      <c r="D205" t="s">
        <v>339</v>
      </c>
      <c r="E205" t="s">
        <v>317</v>
      </c>
      <c r="F205">
        <v>0</v>
      </c>
      <c r="G205">
        <v>0</v>
      </c>
      <c r="H205">
        <v>0</v>
      </c>
    </row>
    <row r="206" spans="1:8" x14ac:dyDescent="0.3">
      <c r="A206" t="s">
        <v>205</v>
      </c>
      <c r="B206">
        <v>0</v>
      </c>
      <c r="C206">
        <v>528663</v>
      </c>
      <c r="D206" t="s">
        <v>290</v>
      </c>
      <c r="E206" t="s">
        <v>330</v>
      </c>
      <c r="F206">
        <v>0</v>
      </c>
      <c r="G206">
        <v>0</v>
      </c>
      <c r="H206">
        <v>0</v>
      </c>
    </row>
    <row r="207" spans="1:8" x14ac:dyDescent="0.3">
      <c r="A207" t="s">
        <v>206</v>
      </c>
      <c r="B207">
        <v>0</v>
      </c>
      <c r="C207">
        <v>396332</v>
      </c>
      <c r="D207" t="s">
        <v>314</v>
      </c>
      <c r="E207" t="s">
        <v>278</v>
      </c>
      <c r="F207">
        <v>0</v>
      </c>
      <c r="G207">
        <v>0</v>
      </c>
      <c r="H207">
        <v>0</v>
      </c>
    </row>
    <row r="208" spans="1:8" x14ac:dyDescent="0.3">
      <c r="A208" t="s">
        <v>207</v>
      </c>
      <c r="B208">
        <v>0</v>
      </c>
      <c r="C208">
        <v>375552</v>
      </c>
      <c r="D208" t="s">
        <v>292</v>
      </c>
      <c r="E208" t="s">
        <v>328</v>
      </c>
      <c r="F208">
        <v>0</v>
      </c>
      <c r="G208">
        <v>0</v>
      </c>
      <c r="H208">
        <v>0</v>
      </c>
    </row>
    <row r="209" spans="1:8" x14ac:dyDescent="0.3">
      <c r="A209" t="s">
        <v>208</v>
      </c>
      <c r="B209">
        <v>0</v>
      </c>
      <c r="C209">
        <v>193454</v>
      </c>
      <c r="D209" t="s">
        <v>300</v>
      </c>
      <c r="E209" t="s">
        <v>351</v>
      </c>
      <c r="F209">
        <v>0</v>
      </c>
      <c r="G209">
        <v>0</v>
      </c>
      <c r="H209">
        <v>0</v>
      </c>
    </row>
    <row r="210" spans="1:8" x14ac:dyDescent="0.3">
      <c r="A210" t="s">
        <v>209</v>
      </c>
      <c r="B210">
        <v>0</v>
      </c>
      <c r="C210">
        <v>156384</v>
      </c>
      <c r="D210" t="s">
        <v>333</v>
      </c>
      <c r="E210" t="s">
        <v>327</v>
      </c>
      <c r="F210">
        <v>0</v>
      </c>
      <c r="G210">
        <v>0</v>
      </c>
      <c r="H210">
        <v>0</v>
      </c>
    </row>
    <row r="211" spans="1:8" x14ac:dyDescent="0.3">
      <c r="A211" t="s">
        <v>210</v>
      </c>
      <c r="B211">
        <v>0</v>
      </c>
      <c r="C211">
        <v>353551</v>
      </c>
      <c r="D211" t="s">
        <v>345</v>
      </c>
      <c r="E211" t="s">
        <v>285</v>
      </c>
      <c r="F211">
        <v>0</v>
      </c>
      <c r="G211">
        <v>0</v>
      </c>
      <c r="H211">
        <v>0</v>
      </c>
    </row>
    <row r="212" spans="1:8" x14ac:dyDescent="0.3">
      <c r="A212" t="s">
        <v>211</v>
      </c>
      <c r="B212">
        <v>0</v>
      </c>
      <c r="C212">
        <v>179684</v>
      </c>
      <c r="D212" t="s">
        <v>294</v>
      </c>
      <c r="E212" t="s">
        <v>293</v>
      </c>
      <c r="F212">
        <v>0</v>
      </c>
      <c r="G212">
        <v>0</v>
      </c>
      <c r="H212">
        <v>0</v>
      </c>
    </row>
    <row r="213" spans="1:8" x14ac:dyDescent="0.3">
      <c r="A213" t="s">
        <v>212</v>
      </c>
      <c r="B213">
        <v>0</v>
      </c>
      <c r="C213">
        <v>50448</v>
      </c>
      <c r="D213" t="s">
        <v>295</v>
      </c>
      <c r="E213" t="s">
        <v>326</v>
      </c>
      <c r="F213">
        <v>0</v>
      </c>
      <c r="G213">
        <v>0</v>
      </c>
      <c r="H213">
        <v>0</v>
      </c>
    </row>
    <row r="214" spans="1:8" x14ac:dyDescent="0.3">
      <c r="A214" t="s">
        <v>213</v>
      </c>
      <c r="B214">
        <v>0</v>
      </c>
      <c r="C214">
        <v>425825</v>
      </c>
      <c r="D214" t="s">
        <v>317</v>
      </c>
      <c r="E214" t="s">
        <v>321</v>
      </c>
      <c r="F214">
        <v>0</v>
      </c>
      <c r="G214">
        <v>0</v>
      </c>
      <c r="H214">
        <v>0</v>
      </c>
    </row>
    <row r="215" spans="1:8" x14ac:dyDescent="0.3">
      <c r="A215" t="s">
        <v>214</v>
      </c>
      <c r="B215">
        <v>0</v>
      </c>
      <c r="C215">
        <v>152726</v>
      </c>
      <c r="D215" t="s">
        <v>333</v>
      </c>
      <c r="E215" t="s">
        <v>302</v>
      </c>
      <c r="F215">
        <v>0</v>
      </c>
      <c r="G215">
        <v>0</v>
      </c>
      <c r="H215">
        <v>0</v>
      </c>
    </row>
    <row r="216" spans="1:8" x14ac:dyDescent="0.3">
      <c r="A216" t="s">
        <v>215</v>
      </c>
      <c r="B216">
        <v>0</v>
      </c>
      <c r="C216">
        <v>1141553</v>
      </c>
      <c r="D216" t="s">
        <v>334</v>
      </c>
      <c r="E216" t="s">
        <v>281</v>
      </c>
      <c r="F216">
        <v>0</v>
      </c>
      <c r="G216">
        <v>0</v>
      </c>
      <c r="H216">
        <v>0</v>
      </c>
    </row>
    <row r="217" spans="1:8" x14ac:dyDescent="0.3">
      <c r="A217" t="s">
        <v>216</v>
      </c>
      <c r="B217">
        <v>0</v>
      </c>
      <c r="C217">
        <v>112767</v>
      </c>
      <c r="D217" t="s">
        <v>279</v>
      </c>
      <c r="E217" t="s">
        <v>295</v>
      </c>
      <c r="F217">
        <v>0</v>
      </c>
      <c r="G217">
        <v>0</v>
      </c>
      <c r="H217">
        <v>0</v>
      </c>
    </row>
    <row r="218" spans="1:8" x14ac:dyDescent="0.3">
      <c r="A218" t="s">
        <v>217</v>
      </c>
      <c r="B218">
        <v>0</v>
      </c>
      <c r="C218">
        <v>120456</v>
      </c>
      <c r="D218" t="s">
        <v>273</v>
      </c>
      <c r="E218" t="s">
        <v>279</v>
      </c>
      <c r="F218">
        <v>0</v>
      </c>
      <c r="G218">
        <v>0</v>
      </c>
      <c r="H218">
        <v>0</v>
      </c>
    </row>
    <row r="219" spans="1:8" x14ac:dyDescent="0.3">
      <c r="A219" t="s">
        <v>218</v>
      </c>
      <c r="B219">
        <v>0</v>
      </c>
      <c r="C219">
        <v>594498</v>
      </c>
      <c r="D219" t="s">
        <v>329</v>
      </c>
      <c r="E219" t="s">
        <v>301</v>
      </c>
      <c r="F219">
        <v>0</v>
      </c>
      <c r="G219">
        <v>0</v>
      </c>
      <c r="H219">
        <v>0</v>
      </c>
    </row>
    <row r="220" spans="1:8" x14ac:dyDescent="0.3">
      <c r="A220" t="s">
        <v>219</v>
      </c>
      <c r="B220">
        <v>0</v>
      </c>
      <c r="C220">
        <v>513965</v>
      </c>
      <c r="D220" t="s">
        <v>344</v>
      </c>
      <c r="E220" t="s">
        <v>350</v>
      </c>
      <c r="F220">
        <v>0</v>
      </c>
      <c r="G220">
        <v>0</v>
      </c>
      <c r="H220">
        <v>0</v>
      </c>
    </row>
    <row r="221" spans="1:8" x14ac:dyDescent="0.3">
      <c r="A221" t="s">
        <v>220</v>
      </c>
      <c r="B221">
        <v>0</v>
      </c>
      <c r="C221">
        <v>105472</v>
      </c>
      <c r="D221" t="s">
        <v>339</v>
      </c>
      <c r="E221" t="s">
        <v>315</v>
      </c>
      <c r="F221">
        <v>0</v>
      </c>
      <c r="G221">
        <v>0</v>
      </c>
      <c r="H221">
        <v>0</v>
      </c>
    </row>
    <row r="222" spans="1:8" x14ac:dyDescent="0.3">
      <c r="A222" t="s">
        <v>221</v>
      </c>
      <c r="B222">
        <v>0</v>
      </c>
      <c r="C222">
        <v>260342</v>
      </c>
      <c r="D222" t="s">
        <v>292</v>
      </c>
      <c r="E222" t="s">
        <v>351</v>
      </c>
      <c r="F222">
        <v>0</v>
      </c>
      <c r="G222">
        <v>0</v>
      </c>
      <c r="H222">
        <v>0</v>
      </c>
    </row>
    <row r="223" spans="1:8" x14ac:dyDescent="0.3">
      <c r="A223" t="s">
        <v>222</v>
      </c>
      <c r="B223">
        <v>0</v>
      </c>
      <c r="C223">
        <v>300429</v>
      </c>
      <c r="D223" t="s">
        <v>346</v>
      </c>
      <c r="E223" t="s">
        <v>276</v>
      </c>
      <c r="F223">
        <v>0</v>
      </c>
      <c r="G223">
        <v>0</v>
      </c>
      <c r="H223">
        <v>0</v>
      </c>
    </row>
    <row r="224" spans="1:8" x14ac:dyDescent="0.3">
      <c r="A224" t="s">
        <v>223</v>
      </c>
      <c r="B224">
        <v>0</v>
      </c>
      <c r="C224">
        <v>544127</v>
      </c>
      <c r="D224" t="s">
        <v>321</v>
      </c>
      <c r="E224" t="s">
        <v>302</v>
      </c>
      <c r="F224">
        <v>0</v>
      </c>
      <c r="G224">
        <v>0</v>
      </c>
      <c r="H224">
        <v>0</v>
      </c>
    </row>
    <row r="225" spans="1:8" x14ac:dyDescent="0.3">
      <c r="A225" t="s">
        <v>224</v>
      </c>
      <c r="B225">
        <v>0</v>
      </c>
      <c r="C225">
        <v>460358</v>
      </c>
      <c r="D225" t="s">
        <v>351</v>
      </c>
      <c r="E225" t="s">
        <v>269</v>
      </c>
      <c r="F225">
        <v>0</v>
      </c>
      <c r="G225">
        <v>0</v>
      </c>
      <c r="H225">
        <v>0</v>
      </c>
    </row>
    <row r="226" spans="1:8" x14ac:dyDescent="0.3">
      <c r="A226" t="s">
        <v>225</v>
      </c>
      <c r="B226">
        <v>0</v>
      </c>
      <c r="C226">
        <v>288042</v>
      </c>
      <c r="D226" t="s">
        <v>351</v>
      </c>
      <c r="E226" t="s">
        <v>292</v>
      </c>
      <c r="F226">
        <v>0</v>
      </c>
      <c r="G226">
        <v>0</v>
      </c>
      <c r="H226">
        <v>0</v>
      </c>
    </row>
    <row r="227" spans="1:8" x14ac:dyDescent="0.3">
      <c r="A227" t="s">
        <v>226</v>
      </c>
      <c r="B227">
        <v>0</v>
      </c>
      <c r="C227">
        <v>279096</v>
      </c>
      <c r="D227" t="s">
        <v>324</v>
      </c>
      <c r="E227" t="s">
        <v>326</v>
      </c>
      <c r="F227">
        <v>0</v>
      </c>
      <c r="G227">
        <v>0</v>
      </c>
      <c r="H227">
        <v>0</v>
      </c>
    </row>
    <row r="228" spans="1:8" x14ac:dyDescent="0.3">
      <c r="A228" t="s">
        <v>227</v>
      </c>
      <c r="B228">
        <v>0</v>
      </c>
      <c r="C228">
        <v>272635</v>
      </c>
      <c r="D228" t="s">
        <v>353</v>
      </c>
      <c r="E228" t="s">
        <v>295</v>
      </c>
      <c r="F228">
        <v>0</v>
      </c>
      <c r="G228">
        <v>0</v>
      </c>
      <c r="H228">
        <v>0</v>
      </c>
    </row>
    <row r="229" spans="1:8" x14ac:dyDescent="0.3">
      <c r="A229" t="s">
        <v>228</v>
      </c>
      <c r="B229">
        <v>0</v>
      </c>
      <c r="C229">
        <v>248225</v>
      </c>
      <c r="D229" t="s">
        <v>326</v>
      </c>
      <c r="E229" t="s">
        <v>279</v>
      </c>
      <c r="F229">
        <v>0</v>
      </c>
      <c r="G229">
        <v>0</v>
      </c>
      <c r="H229">
        <v>0</v>
      </c>
    </row>
    <row r="230" spans="1:8" x14ac:dyDescent="0.3">
      <c r="A230" t="s">
        <v>229</v>
      </c>
      <c r="B230">
        <v>0</v>
      </c>
      <c r="C230">
        <v>218389</v>
      </c>
      <c r="D230" t="s">
        <v>353</v>
      </c>
      <c r="E230" t="s">
        <v>340</v>
      </c>
      <c r="F230">
        <v>0</v>
      </c>
      <c r="G230">
        <v>0</v>
      </c>
      <c r="H230">
        <v>0</v>
      </c>
    </row>
    <row r="231" spans="1:8" x14ac:dyDescent="0.3">
      <c r="A231" t="s">
        <v>230</v>
      </c>
      <c r="B231">
        <v>0</v>
      </c>
      <c r="C231">
        <v>148041</v>
      </c>
      <c r="D231" t="s">
        <v>309</v>
      </c>
      <c r="E231" t="s">
        <v>342</v>
      </c>
      <c r="F231">
        <v>0</v>
      </c>
      <c r="G231">
        <v>0</v>
      </c>
      <c r="H231">
        <v>0</v>
      </c>
    </row>
    <row r="232" spans="1:8" x14ac:dyDescent="0.3">
      <c r="A232" t="s">
        <v>231</v>
      </c>
      <c r="B232">
        <v>0</v>
      </c>
      <c r="C232">
        <v>106319</v>
      </c>
      <c r="D232" t="s">
        <v>336</v>
      </c>
      <c r="E232" t="s">
        <v>312</v>
      </c>
      <c r="F232">
        <v>0</v>
      </c>
      <c r="G232">
        <v>0</v>
      </c>
      <c r="H232">
        <v>0</v>
      </c>
    </row>
    <row r="233" spans="1:8" x14ac:dyDescent="0.3">
      <c r="A233" t="s">
        <v>232</v>
      </c>
      <c r="B233">
        <v>0</v>
      </c>
      <c r="C233">
        <v>372112</v>
      </c>
      <c r="D233" t="s">
        <v>294</v>
      </c>
      <c r="E233" t="s">
        <v>270</v>
      </c>
      <c r="F233">
        <v>0</v>
      </c>
      <c r="G233">
        <v>0</v>
      </c>
      <c r="H233">
        <v>0</v>
      </c>
    </row>
    <row r="234" spans="1:8" x14ac:dyDescent="0.3">
      <c r="A234" t="s">
        <v>233</v>
      </c>
      <c r="B234">
        <v>0</v>
      </c>
      <c r="C234">
        <v>151972</v>
      </c>
      <c r="D234" t="s">
        <v>346</v>
      </c>
      <c r="E234" t="s">
        <v>343</v>
      </c>
      <c r="F234">
        <v>0</v>
      </c>
      <c r="G234">
        <v>0</v>
      </c>
      <c r="H234">
        <v>0</v>
      </c>
    </row>
    <row r="235" spans="1:8" x14ac:dyDescent="0.3">
      <c r="A235" t="s">
        <v>234</v>
      </c>
      <c r="B235">
        <v>0</v>
      </c>
      <c r="C235">
        <v>397451</v>
      </c>
      <c r="D235" t="s">
        <v>271</v>
      </c>
      <c r="E235" t="s">
        <v>310</v>
      </c>
      <c r="F235">
        <v>0</v>
      </c>
      <c r="G235">
        <v>0</v>
      </c>
      <c r="H235">
        <v>0</v>
      </c>
    </row>
    <row r="236" spans="1:8" x14ac:dyDescent="0.3">
      <c r="A236" t="s">
        <v>235</v>
      </c>
      <c r="B236">
        <v>0</v>
      </c>
      <c r="C236">
        <v>86680</v>
      </c>
      <c r="D236" t="s">
        <v>295</v>
      </c>
      <c r="E236" t="s">
        <v>279</v>
      </c>
      <c r="F236">
        <v>0</v>
      </c>
      <c r="G236">
        <v>0</v>
      </c>
      <c r="H236">
        <v>0</v>
      </c>
    </row>
    <row r="237" spans="1:8" x14ac:dyDescent="0.3">
      <c r="A237" t="s">
        <v>236</v>
      </c>
      <c r="B237">
        <v>0</v>
      </c>
      <c r="C237">
        <v>144106</v>
      </c>
      <c r="D237" t="s">
        <v>330</v>
      </c>
      <c r="E237" t="s">
        <v>326</v>
      </c>
      <c r="F237">
        <v>0</v>
      </c>
      <c r="G237">
        <v>0</v>
      </c>
      <c r="H237">
        <v>0</v>
      </c>
    </row>
    <row r="238" spans="1:8" x14ac:dyDescent="0.3">
      <c r="A238" t="s">
        <v>237</v>
      </c>
      <c r="B238">
        <v>0</v>
      </c>
      <c r="C238">
        <v>228836</v>
      </c>
      <c r="D238" t="s">
        <v>295</v>
      </c>
      <c r="E238" t="s">
        <v>314</v>
      </c>
      <c r="F238">
        <v>0</v>
      </c>
      <c r="G238">
        <v>0</v>
      </c>
      <c r="H238">
        <v>0</v>
      </c>
    </row>
    <row r="239" spans="1:8" x14ac:dyDescent="0.3">
      <c r="A239" t="s">
        <v>238</v>
      </c>
      <c r="B239">
        <v>0</v>
      </c>
      <c r="C239">
        <v>131461</v>
      </c>
      <c r="D239" t="s">
        <v>348</v>
      </c>
      <c r="E239" t="s">
        <v>352</v>
      </c>
      <c r="F239">
        <v>0</v>
      </c>
      <c r="G239">
        <v>0</v>
      </c>
      <c r="H239">
        <v>0</v>
      </c>
    </row>
    <row r="240" spans="1:8" x14ac:dyDescent="0.3">
      <c r="A240" t="s">
        <v>239</v>
      </c>
      <c r="B240">
        <v>0</v>
      </c>
      <c r="C240">
        <v>95645</v>
      </c>
      <c r="D240" t="s">
        <v>331</v>
      </c>
      <c r="E240" t="s">
        <v>311</v>
      </c>
      <c r="F240">
        <v>0</v>
      </c>
      <c r="G240">
        <v>0</v>
      </c>
      <c r="H240">
        <v>0</v>
      </c>
    </row>
    <row r="241" spans="1:8" x14ac:dyDescent="0.3">
      <c r="A241" t="s">
        <v>240</v>
      </c>
      <c r="B241">
        <v>0</v>
      </c>
      <c r="C241">
        <v>371729</v>
      </c>
      <c r="D241" t="s">
        <v>338</v>
      </c>
      <c r="E241" t="s">
        <v>319</v>
      </c>
      <c r="F241">
        <v>0</v>
      </c>
      <c r="G241">
        <v>0</v>
      </c>
      <c r="H241">
        <v>0</v>
      </c>
    </row>
    <row r="242" spans="1:8" x14ac:dyDescent="0.3">
      <c r="A242" t="s">
        <v>241</v>
      </c>
      <c r="B242">
        <v>0</v>
      </c>
      <c r="C242">
        <v>31971</v>
      </c>
      <c r="D242" t="s">
        <v>344</v>
      </c>
      <c r="E242" t="s">
        <v>267</v>
      </c>
      <c r="F242">
        <v>0</v>
      </c>
      <c r="G242">
        <v>0</v>
      </c>
      <c r="H242">
        <v>0</v>
      </c>
    </row>
    <row r="243" spans="1:8" x14ac:dyDescent="0.3">
      <c r="A243" t="s">
        <v>242</v>
      </c>
      <c r="B243">
        <v>0</v>
      </c>
      <c r="C243">
        <v>18958</v>
      </c>
      <c r="D243" t="s">
        <v>349</v>
      </c>
      <c r="E243" t="s">
        <v>334</v>
      </c>
      <c r="F243">
        <v>0</v>
      </c>
      <c r="G243">
        <v>0</v>
      </c>
      <c r="H243">
        <v>0</v>
      </c>
    </row>
    <row r="244" spans="1:8" x14ac:dyDescent="0.3">
      <c r="A244" t="s">
        <v>243</v>
      </c>
      <c r="B244">
        <v>0</v>
      </c>
      <c r="C244">
        <v>66612</v>
      </c>
      <c r="D244" t="s">
        <v>285</v>
      </c>
      <c r="E244" t="s">
        <v>330</v>
      </c>
      <c r="F244">
        <v>0</v>
      </c>
      <c r="G244">
        <v>0</v>
      </c>
      <c r="H244">
        <v>0</v>
      </c>
    </row>
    <row r="245" spans="1:8" x14ac:dyDescent="0.3">
      <c r="A245" t="s">
        <v>244</v>
      </c>
      <c r="B245">
        <v>0</v>
      </c>
      <c r="C245">
        <v>472449</v>
      </c>
      <c r="D245" t="s">
        <v>314</v>
      </c>
      <c r="E245" t="s">
        <v>279</v>
      </c>
      <c r="F245">
        <v>0</v>
      </c>
      <c r="G245">
        <v>0</v>
      </c>
      <c r="H245">
        <v>0</v>
      </c>
    </row>
    <row r="246" spans="1:8" x14ac:dyDescent="0.3">
      <c r="A246" t="s">
        <v>245</v>
      </c>
      <c r="B246">
        <v>0</v>
      </c>
      <c r="C246">
        <v>27314</v>
      </c>
      <c r="D246" t="s">
        <v>326</v>
      </c>
      <c r="E246" t="s">
        <v>295</v>
      </c>
      <c r="F246">
        <v>0</v>
      </c>
      <c r="G246">
        <v>0</v>
      </c>
      <c r="H246">
        <v>0</v>
      </c>
    </row>
    <row r="247" spans="1:8" x14ac:dyDescent="0.3">
      <c r="A247" t="s">
        <v>246</v>
      </c>
      <c r="B247">
        <v>0</v>
      </c>
      <c r="C247">
        <v>108846</v>
      </c>
      <c r="D247" t="s">
        <v>342</v>
      </c>
      <c r="E247" t="s">
        <v>341</v>
      </c>
      <c r="F247">
        <v>0</v>
      </c>
      <c r="G247">
        <v>0</v>
      </c>
      <c r="H247">
        <v>0</v>
      </c>
    </row>
    <row r="248" spans="1:8" x14ac:dyDescent="0.3">
      <c r="A248" t="s">
        <v>247</v>
      </c>
      <c r="B248">
        <v>0</v>
      </c>
      <c r="C248">
        <v>127412</v>
      </c>
      <c r="D248" t="s">
        <v>279</v>
      </c>
      <c r="E248" t="s">
        <v>314</v>
      </c>
      <c r="F248">
        <v>0</v>
      </c>
      <c r="G248">
        <v>0</v>
      </c>
      <c r="H248">
        <v>0</v>
      </c>
    </row>
    <row r="249" spans="1:8" x14ac:dyDescent="0.3">
      <c r="A249" t="s">
        <v>248</v>
      </c>
      <c r="B249">
        <v>0</v>
      </c>
      <c r="C249">
        <v>44919</v>
      </c>
      <c r="D249" t="s">
        <v>311</v>
      </c>
      <c r="E249" t="s">
        <v>331</v>
      </c>
      <c r="F249">
        <v>0</v>
      </c>
      <c r="G249">
        <v>0</v>
      </c>
      <c r="H249">
        <v>0</v>
      </c>
    </row>
    <row r="250" spans="1:8" x14ac:dyDescent="0.3">
      <c r="A250" t="s">
        <v>249</v>
      </c>
      <c r="B250">
        <v>0</v>
      </c>
      <c r="C250">
        <v>210797</v>
      </c>
      <c r="D250" t="s">
        <v>347</v>
      </c>
      <c r="E250" t="s">
        <v>277</v>
      </c>
      <c r="F250">
        <v>0</v>
      </c>
      <c r="G250">
        <v>0</v>
      </c>
      <c r="H250">
        <v>0</v>
      </c>
    </row>
    <row r="251" spans="1:8" x14ac:dyDescent="0.3">
      <c r="A251" t="s">
        <v>250</v>
      </c>
      <c r="B251">
        <v>0</v>
      </c>
      <c r="C251">
        <v>61822</v>
      </c>
      <c r="D251" t="s">
        <v>279</v>
      </c>
      <c r="E251" t="s">
        <v>326</v>
      </c>
      <c r="F251">
        <v>0</v>
      </c>
      <c r="G251">
        <v>0</v>
      </c>
      <c r="H251">
        <v>0</v>
      </c>
    </row>
    <row r="252" spans="1:8" x14ac:dyDescent="0.3">
      <c r="A252" t="s">
        <v>251</v>
      </c>
      <c r="B252">
        <v>0</v>
      </c>
      <c r="C252">
        <v>26065</v>
      </c>
      <c r="D252" t="s">
        <v>314</v>
      </c>
      <c r="E252" t="s">
        <v>326</v>
      </c>
      <c r="F252">
        <v>0</v>
      </c>
      <c r="G252">
        <v>0</v>
      </c>
      <c r="H252">
        <v>0</v>
      </c>
    </row>
    <row r="253" spans="1:8" x14ac:dyDescent="0.3">
      <c r="A253" t="s">
        <v>252</v>
      </c>
      <c r="B253">
        <v>0</v>
      </c>
      <c r="C253">
        <v>45760</v>
      </c>
      <c r="D253" t="s">
        <v>326</v>
      </c>
      <c r="E253" t="s">
        <v>314</v>
      </c>
      <c r="F253">
        <v>0</v>
      </c>
      <c r="G253">
        <v>0</v>
      </c>
      <c r="H253">
        <v>0</v>
      </c>
    </row>
    <row r="254" spans="1:8" x14ac:dyDescent="0.3">
      <c r="A254" t="s">
        <v>253</v>
      </c>
      <c r="B254">
        <v>0</v>
      </c>
      <c r="C254">
        <v>971837</v>
      </c>
      <c r="D254" t="s">
        <v>343</v>
      </c>
      <c r="E254" t="s">
        <v>354</v>
      </c>
      <c r="F254">
        <v>0</v>
      </c>
      <c r="G254">
        <v>0</v>
      </c>
      <c r="H254">
        <v>0</v>
      </c>
    </row>
    <row r="255" spans="1:8" x14ac:dyDescent="0.3">
      <c r="A255" t="s">
        <v>254</v>
      </c>
      <c r="B255">
        <v>0</v>
      </c>
      <c r="C255">
        <v>2090624</v>
      </c>
      <c r="D255" t="s">
        <v>354</v>
      </c>
      <c r="E255" t="s">
        <v>340</v>
      </c>
      <c r="F255">
        <v>0</v>
      </c>
      <c r="G255">
        <v>0</v>
      </c>
      <c r="H255">
        <v>0</v>
      </c>
    </row>
    <row r="256" spans="1:8" x14ac:dyDescent="0.3">
      <c r="A256" t="s">
        <v>255</v>
      </c>
      <c r="B256">
        <v>0</v>
      </c>
      <c r="C256">
        <v>2540214</v>
      </c>
      <c r="D256" t="s">
        <v>340</v>
      </c>
      <c r="E256" t="s">
        <v>354</v>
      </c>
      <c r="F256">
        <v>0</v>
      </c>
      <c r="G256">
        <v>0</v>
      </c>
      <c r="H256">
        <v>0</v>
      </c>
    </row>
    <row r="257" spans="1:8" x14ac:dyDescent="0.3">
      <c r="A257" t="s">
        <v>256</v>
      </c>
      <c r="B257">
        <v>0</v>
      </c>
      <c r="C257">
        <v>862609</v>
      </c>
      <c r="D257" t="s">
        <v>301</v>
      </c>
      <c r="E257" t="s">
        <v>354</v>
      </c>
      <c r="F257">
        <v>0</v>
      </c>
      <c r="G257">
        <v>0</v>
      </c>
      <c r="H257">
        <v>0</v>
      </c>
    </row>
    <row r="258" spans="1:8" x14ac:dyDescent="0.3">
      <c r="A258" t="s">
        <v>257</v>
      </c>
      <c r="B258">
        <v>0</v>
      </c>
      <c r="C258">
        <v>1747994</v>
      </c>
      <c r="D258" t="s">
        <v>354</v>
      </c>
      <c r="E258" t="s">
        <v>343</v>
      </c>
      <c r="F258">
        <v>0</v>
      </c>
      <c r="G258">
        <v>0</v>
      </c>
      <c r="H258">
        <v>0</v>
      </c>
    </row>
    <row r="259" spans="1:8" x14ac:dyDescent="0.3">
      <c r="A259" t="s">
        <v>258</v>
      </c>
      <c r="B259">
        <v>0</v>
      </c>
      <c r="C259">
        <v>2072866</v>
      </c>
      <c r="D259" t="s">
        <v>354</v>
      </c>
      <c r="E259" t="s">
        <v>276</v>
      </c>
      <c r="F259">
        <v>0</v>
      </c>
      <c r="G259">
        <v>0</v>
      </c>
      <c r="H259">
        <v>0</v>
      </c>
    </row>
    <row r="260" spans="1:8" x14ac:dyDescent="0.3">
      <c r="A260" t="s">
        <v>259</v>
      </c>
      <c r="B260">
        <v>0</v>
      </c>
      <c r="C260">
        <v>1684098</v>
      </c>
      <c r="D260" t="s">
        <v>276</v>
      </c>
      <c r="E260" t="s">
        <v>354</v>
      </c>
      <c r="F260">
        <v>0</v>
      </c>
      <c r="G260">
        <v>0</v>
      </c>
      <c r="H260">
        <v>0</v>
      </c>
    </row>
    <row r="261" spans="1:8" x14ac:dyDescent="0.3">
      <c r="A261" t="s">
        <v>260</v>
      </c>
      <c r="B261">
        <v>0</v>
      </c>
      <c r="C261">
        <v>328218</v>
      </c>
      <c r="D261" t="s">
        <v>354</v>
      </c>
      <c r="E261" t="s">
        <v>301</v>
      </c>
      <c r="F261">
        <v>0</v>
      </c>
      <c r="G261">
        <v>0</v>
      </c>
      <c r="H261">
        <v>0</v>
      </c>
    </row>
    <row r="262" spans="1:8" x14ac:dyDescent="0.3">
      <c r="A262" t="s">
        <v>261</v>
      </c>
      <c r="B262">
        <v>0</v>
      </c>
      <c r="C262">
        <v>245450</v>
      </c>
      <c r="D262" t="s">
        <v>333</v>
      </c>
      <c r="E262" t="s">
        <v>355</v>
      </c>
      <c r="F262">
        <v>0</v>
      </c>
      <c r="G262">
        <v>0</v>
      </c>
      <c r="H262">
        <v>0</v>
      </c>
    </row>
    <row r="263" spans="1:8" x14ac:dyDescent="0.3">
      <c r="A263" t="s">
        <v>262</v>
      </c>
      <c r="B263">
        <v>0</v>
      </c>
      <c r="C263">
        <v>180107</v>
      </c>
      <c r="D263" t="s">
        <v>350</v>
      </c>
      <c r="E263" t="s">
        <v>355</v>
      </c>
      <c r="F263">
        <v>0</v>
      </c>
      <c r="G263">
        <v>0</v>
      </c>
      <c r="H263">
        <v>0</v>
      </c>
    </row>
    <row r="264" spans="1:8" x14ac:dyDescent="0.3">
      <c r="A264" t="s">
        <v>263</v>
      </c>
      <c r="B264">
        <v>0</v>
      </c>
      <c r="C264">
        <v>411859</v>
      </c>
      <c r="D264" t="s">
        <v>355</v>
      </c>
      <c r="E264" t="s">
        <v>350</v>
      </c>
      <c r="F264">
        <v>0</v>
      </c>
      <c r="G264">
        <v>0</v>
      </c>
      <c r="H264">
        <v>0</v>
      </c>
    </row>
    <row r="265" spans="1:8" x14ac:dyDescent="0.3">
      <c r="A265" t="s">
        <v>264</v>
      </c>
      <c r="B265">
        <v>0</v>
      </c>
      <c r="C265">
        <v>99209</v>
      </c>
      <c r="D265" t="s">
        <v>355</v>
      </c>
      <c r="E265" t="s">
        <v>333</v>
      </c>
      <c r="F265">
        <v>0</v>
      </c>
      <c r="G265">
        <v>0</v>
      </c>
      <c r="H265">
        <v>0</v>
      </c>
    </row>
    <row r="266" spans="1:8" x14ac:dyDescent="0.3">
      <c r="A266" t="s">
        <v>265</v>
      </c>
      <c r="B266">
        <v>0</v>
      </c>
      <c r="C266">
        <v>523702</v>
      </c>
      <c r="D266" t="s">
        <v>318</v>
      </c>
      <c r="E266" t="s">
        <v>355</v>
      </c>
      <c r="F266">
        <v>0</v>
      </c>
      <c r="G266">
        <v>0</v>
      </c>
      <c r="H266">
        <v>0</v>
      </c>
    </row>
    <row r="267" spans="1:8" x14ac:dyDescent="0.3">
      <c r="A267" t="s">
        <v>266</v>
      </c>
      <c r="B267">
        <v>0</v>
      </c>
      <c r="C267">
        <v>228353</v>
      </c>
      <c r="D267" t="s">
        <v>355</v>
      </c>
      <c r="E267" t="s">
        <v>348</v>
      </c>
      <c r="F267">
        <v>0</v>
      </c>
      <c r="G267">
        <v>0</v>
      </c>
      <c r="H267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8"/>
  <sheetViews>
    <sheetView topLeftCell="A226" workbookViewId="0">
      <selection activeCell="A239" sqref="A239:XFD239"/>
    </sheetView>
  </sheetViews>
  <sheetFormatPr defaultRowHeight="14.4" x14ac:dyDescent="0.3"/>
  <cols>
    <col min="1" max="1" width="11.21875" bestFit="1" customWidth="1"/>
    <col min="15" max="15" width="8.88671875" style="9"/>
  </cols>
  <sheetData>
    <row r="1" spans="1:31" x14ac:dyDescent="0.3">
      <c r="A1" t="s">
        <v>444</v>
      </c>
      <c r="B1" t="s">
        <v>445</v>
      </c>
      <c r="C1" t="s">
        <v>446</v>
      </c>
      <c r="D1" t="s">
        <v>447</v>
      </c>
      <c r="E1" t="s">
        <v>448</v>
      </c>
      <c r="F1" t="s">
        <v>449</v>
      </c>
      <c r="G1" t="s">
        <v>450</v>
      </c>
      <c r="H1" t="s">
        <v>451</v>
      </c>
      <c r="I1" t="s">
        <v>452</v>
      </c>
      <c r="J1" t="s">
        <v>453</v>
      </c>
      <c r="K1" t="s">
        <v>454</v>
      </c>
      <c r="L1" t="s">
        <v>455</v>
      </c>
      <c r="M1" t="s">
        <v>456</v>
      </c>
      <c r="N1" t="s">
        <v>457</v>
      </c>
      <c r="O1" s="9" t="s">
        <v>458</v>
      </c>
      <c r="P1" t="s">
        <v>589</v>
      </c>
      <c r="U1" s="5" t="s">
        <v>390</v>
      </c>
      <c r="V1" s="5" t="s">
        <v>391</v>
      </c>
      <c r="W1" t="s">
        <v>392</v>
      </c>
      <c r="X1" t="s">
        <v>393</v>
      </c>
      <c r="AA1" t="s">
        <v>588</v>
      </c>
      <c r="AD1" t="s">
        <v>587</v>
      </c>
    </row>
    <row r="2" spans="1:31" x14ac:dyDescent="0.3">
      <c r="A2" t="s">
        <v>55</v>
      </c>
      <c r="B2">
        <v>312.60287</v>
      </c>
      <c r="C2">
        <v>888116</v>
      </c>
      <c r="D2" s="8">
        <v>104</v>
      </c>
      <c r="E2" s="8">
        <v>257</v>
      </c>
      <c r="F2">
        <v>7</v>
      </c>
      <c r="G2">
        <v>0</v>
      </c>
      <c r="H2">
        <v>0</v>
      </c>
      <c r="I2">
        <v>0</v>
      </c>
      <c r="J2">
        <v>0</v>
      </c>
      <c r="K2" t="str">
        <f>VLOOKUP(D2,$U$2:$X$84,3,FALSE)</f>
        <v>34.774344</v>
      </c>
      <c r="L2" t="str">
        <f>VLOOKUP(D2,$U$2:$X$84,4,FALSE)</f>
        <v>32.095342</v>
      </c>
      <c r="M2" t="str">
        <f>VLOOKUP(E2,$U$2:$X$84,3,FALSE)</f>
        <v>34.773319</v>
      </c>
      <c r="N2" t="str">
        <f>VLOOKUP(E2,$U$2:$X$84,4,FALSE)</f>
        <v>32.092669</v>
      </c>
      <c r="O2" s="9">
        <f>2*ASIN(SQRT(SIN((RADIANS(N2)-RADIANS(L2))/2)^2+COS(RADIANS(L2))*COS(RADIANS(N2))*SIN((RADIANS(M2)-RADIANS(K2))/2)^2))*6372800</f>
        <v>312.60287341063355</v>
      </c>
      <c r="P2">
        <f>C2/SUM($C$2:$C$268)*100</f>
        <v>0.53290211981895985</v>
      </c>
      <c r="U2" s="6">
        <v>2</v>
      </c>
      <c r="V2" s="6" t="str">
        <f t="shared" ref="V2:V41" si="0">CONCATENATE("TA",U2)</f>
        <v>TA2</v>
      </c>
      <c r="W2" t="s">
        <v>460</v>
      </c>
      <c r="X2" t="s">
        <v>459</v>
      </c>
      <c r="AA2" t="s">
        <v>460</v>
      </c>
      <c r="AB2" t="s">
        <v>459</v>
      </c>
      <c r="AD2" s="3">
        <v>34.774710399999996</v>
      </c>
      <c r="AE2" s="4">
        <v>32.092651799999999</v>
      </c>
    </row>
    <row r="3" spans="1:31" x14ac:dyDescent="0.3">
      <c r="A3" t="s">
        <v>61</v>
      </c>
      <c r="B3">
        <v>280</v>
      </c>
      <c r="C3">
        <v>290521</v>
      </c>
      <c r="D3" s="8">
        <v>104</v>
      </c>
      <c r="E3" s="8">
        <v>70</v>
      </c>
      <c r="F3">
        <v>2</v>
      </c>
      <c r="G3">
        <v>0</v>
      </c>
      <c r="H3">
        <v>0</v>
      </c>
      <c r="I3">
        <v>0</v>
      </c>
      <c r="J3">
        <v>0</v>
      </c>
      <c r="K3" t="str">
        <f t="shared" ref="K3:K66" si="1">VLOOKUP(D3,$U$2:$X$84,3,FALSE)</f>
        <v>34.774344</v>
      </c>
      <c r="L3" t="str">
        <f t="shared" ref="L3:L66" si="2">VLOOKUP(D3,$U$2:$X$84,4,FALSE)</f>
        <v>32.095342</v>
      </c>
      <c r="M3" t="str">
        <f t="shared" ref="M3:M66" si="3">VLOOKUP(E3,$U$2:$X$84,3,FALSE)</f>
        <v>34.775873</v>
      </c>
      <c r="N3" t="str">
        <f t="shared" ref="N3:N66" si="4">VLOOKUP(E3,$U$2:$X$84,4,FALSE)</f>
        <v>32.097264</v>
      </c>
      <c r="O3" s="9">
        <f t="shared" ref="O3:O66" si="5">2*ASIN(SQRT(SIN((RADIANS(N3)-RADIANS(L3))/2)^2+COS(RADIANS(L3))*COS(RADIANS(N3))*SIN((RADIANS(M3)-RADIANS(K3))/2)^2))*6372800</f>
        <v>257.79307507841651</v>
      </c>
      <c r="P3">
        <f t="shared" ref="P3:P66" si="6">C3/SUM($C$2:$C$268)*100</f>
        <v>0.17432323790126969</v>
      </c>
      <c r="U3" s="6">
        <v>3</v>
      </c>
      <c r="V3" s="6" t="str">
        <f t="shared" si="0"/>
        <v>TA3</v>
      </c>
      <c r="W3" t="s">
        <v>462</v>
      </c>
      <c r="X3" t="s">
        <v>461</v>
      </c>
      <c r="AA3" t="s">
        <v>462</v>
      </c>
      <c r="AB3" t="s">
        <v>461</v>
      </c>
      <c r="AD3" s="3">
        <v>34.773905300000003</v>
      </c>
      <c r="AE3" s="4">
        <v>32.089610700000001</v>
      </c>
    </row>
    <row r="4" spans="1:31" x14ac:dyDescent="0.3">
      <c r="A4" t="s">
        <v>65</v>
      </c>
      <c r="B4">
        <f>O4</f>
        <v>80.699455296356916</v>
      </c>
      <c r="C4">
        <v>675771</v>
      </c>
      <c r="D4" s="8">
        <v>105</v>
      </c>
      <c r="E4" s="8">
        <v>106</v>
      </c>
      <c r="F4">
        <v>2</v>
      </c>
      <c r="G4">
        <v>4</v>
      </c>
      <c r="H4">
        <v>0</v>
      </c>
      <c r="I4">
        <v>0</v>
      </c>
      <c r="J4">
        <v>0</v>
      </c>
      <c r="K4" t="str">
        <f t="shared" si="1"/>
        <v>34.779969</v>
      </c>
      <c r="L4" t="str">
        <f t="shared" si="2"/>
        <v>32.079496</v>
      </c>
      <c r="M4" t="str">
        <f t="shared" si="3"/>
        <v>34.779115</v>
      </c>
      <c r="N4" t="str">
        <f t="shared" si="4"/>
        <v>32.079549</v>
      </c>
      <c r="O4" s="9">
        <f t="shared" si="5"/>
        <v>80.699455296356916</v>
      </c>
      <c r="P4">
        <f t="shared" si="6"/>
        <v>0.4054873444597083</v>
      </c>
      <c r="U4" s="6">
        <v>4</v>
      </c>
      <c r="V4" s="6" t="str">
        <f t="shared" si="0"/>
        <v>TA4</v>
      </c>
      <c r="W4" t="s">
        <v>464</v>
      </c>
      <c r="X4" t="s">
        <v>463</v>
      </c>
      <c r="AA4" t="s">
        <v>464</v>
      </c>
      <c r="AB4" t="s">
        <v>463</v>
      </c>
      <c r="AD4" s="3">
        <v>34.7732186</v>
      </c>
      <c r="AE4" s="4">
        <v>32.087392800000003</v>
      </c>
    </row>
    <row r="5" spans="1:31" x14ac:dyDescent="0.3">
      <c r="A5" t="s">
        <v>149</v>
      </c>
      <c r="B5">
        <v>225.57837000000001</v>
      </c>
      <c r="C5">
        <v>281652</v>
      </c>
      <c r="D5" s="8">
        <v>105</v>
      </c>
      <c r="E5" s="8">
        <v>26</v>
      </c>
      <c r="F5">
        <v>3</v>
      </c>
      <c r="G5">
        <v>0</v>
      </c>
      <c r="H5">
        <v>0</v>
      </c>
      <c r="I5">
        <v>0</v>
      </c>
      <c r="J5">
        <v>0</v>
      </c>
      <c r="K5" t="str">
        <f t="shared" si="1"/>
        <v>34.779969</v>
      </c>
      <c r="L5" t="str">
        <f t="shared" si="2"/>
        <v>32.079496</v>
      </c>
      <c r="M5" t="str">
        <f t="shared" si="3"/>
        <v>34.779945</v>
      </c>
      <c r="N5" t="str">
        <f t="shared" si="4"/>
        <v>32.081524</v>
      </c>
      <c r="O5" s="9">
        <f t="shared" si="5"/>
        <v>225.57836235174364</v>
      </c>
      <c r="P5">
        <f t="shared" si="6"/>
        <v>0.16900151314833836</v>
      </c>
      <c r="U5" s="6">
        <v>5</v>
      </c>
      <c r="V5" s="6" t="str">
        <f t="shared" si="0"/>
        <v>TA5</v>
      </c>
      <c r="W5" t="s">
        <v>466</v>
      </c>
      <c r="X5" t="s">
        <v>465</v>
      </c>
      <c r="AA5" t="s">
        <v>466</v>
      </c>
      <c r="AB5" t="s">
        <v>465</v>
      </c>
      <c r="AD5" s="3">
        <v>34.772426299999999</v>
      </c>
      <c r="AE5" s="4">
        <v>32.084979500000003</v>
      </c>
    </row>
    <row r="6" spans="1:31" x14ac:dyDescent="0.3">
      <c r="A6" t="s">
        <v>144</v>
      </c>
      <c r="B6">
        <v>123.36588999999999</v>
      </c>
      <c r="C6">
        <v>685432</v>
      </c>
      <c r="D6" s="8">
        <v>105</v>
      </c>
      <c r="E6" s="8">
        <v>83</v>
      </c>
      <c r="F6">
        <v>3</v>
      </c>
      <c r="G6">
        <v>0</v>
      </c>
      <c r="H6">
        <v>0</v>
      </c>
      <c r="I6">
        <v>0</v>
      </c>
      <c r="J6">
        <v>0</v>
      </c>
      <c r="K6" t="str">
        <f t="shared" si="1"/>
        <v>34.779969</v>
      </c>
      <c r="L6" t="str">
        <f t="shared" si="2"/>
        <v>32.079496</v>
      </c>
      <c r="M6" t="str">
        <f t="shared" si="3"/>
        <v>34.781278</v>
      </c>
      <c r="N6" t="str">
        <f t="shared" si="4"/>
        <v>32.079491</v>
      </c>
      <c r="O6" s="9">
        <f t="shared" si="5"/>
        <v>123.36589188489575</v>
      </c>
      <c r="P6">
        <f t="shared" si="6"/>
        <v>0.41128429821301415</v>
      </c>
      <c r="U6" s="6">
        <v>6</v>
      </c>
      <c r="V6" s="6" t="str">
        <f t="shared" si="0"/>
        <v>TA6</v>
      </c>
      <c r="W6" t="s">
        <v>468</v>
      </c>
      <c r="X6" t="s">
        <v>467</v>
      </c>
      <c r="AA6" t="s">
        <v>468</v>
      </c>
      <c r="AB6" t="s">
        <v>467</v>
      </c>
      <c r="AD6" s="3">
        <v>34.771195400000003</v>
      </c>
      <c r="AE6" s="4">
        <v>32.082352999999998</v>
      </c>
    </row>
    <row r="7" spans="1:31" x14ac:dyDescent="0.3">
      <c r="A7" t="s">
        <v>0</v>
      </c>
      <c r="B7">
        <f>O7</f>
        <v>80.699455296356916</v>
      </c>
      <c r="C7">
        <v>541816</v>
      </c>
      <c r="D7" s="8">
        <v>106</v>
      </c>
      <c r="E7" s="8">
        <v>105</v>
      </c>
      <c r="F7">
        <v>1</v>
      </c>
      <c r="G7">
        <v>3</v>
      </c>
      <c r="H7">
        <v>0</v>
      </c>
      <c r="I7">
        <v>0</v>
      </c>
      <c r="J7">
        <v>0</v>
      </c>
      <c r="K7" t="str">
        <f t="shared" si="1"/>
        <v>34.779115</v>
      </c>
      <c r="L7" t="str">
        <f t="shared" si="2"/>
        <v>32.079549</v>
      </c>
      <c r="M7" t="str">
        <f t="shared" si="3"/>
        <v>34.779969</v>
      </c>
      <c r="N7" t="str">
        <f t="shared" si="4"/>
        <v>32.079496</v>
      </c>
      <c r="O7" s="9">
        <f t="shared" si="5"/>
        <v>80.699455296356916</v>
      </c>
      <c r="P7">
        <f t="shared" si="6"/>
        <v>0.32510943947843474</v>
      </c>
      <c r="U7" s="6">
        <v>8</v>
      </c>
      <c r="V7" s="6" t="str">
        <f t="shared" si="0"/>
        <v>TA8</v>
      </c>
      <c r="W7" t="s">
        <v>470</v>
      </c>
      <c r="X7" t="s">
        <v>469</v>
      </c>
      <c r="AA7" t="s">
        <v>470</v>
      </c>
      <c r="AB7" t="s">
        <v>469</v>
      </c>
      <c r="AD7" s="3">
        <v>34.769865000000003</v>
      </c>
      <c r="AE7" s="4">
        <v>32.079953099999997</v>
      </c>
    </row>
    <row r="8" spans="1:31" x14ac:dyDescent="0.3">
      <c r="A8" t="s">
        <v>116</v>
      </c>
      <c r="B8">
        <f>O8</f>
        <v>195.07855309993334</v>
      </c>
      <c r="C8">
        <v>272641</v>
      </c>
      <c r="D8" s="8">
        <v>106</v>
      </c>
      <c r="E8" s="8">
        <v>25</v>
      </c>
      <c r="F8">
        <v>2</v>
      </c>
      <c r="G8">
        <v>0</v>
      </c>
      <c r="H8">
        <v>0</v>
      </c>
      <c r="I8">
        <v>0</v>
      </c>
      <c r="J8">
        <v>0</v>
      </c>
      <c r="K8" t="str">
        <f t="shared" si="1"/>
        <v>34.779115</v>
      </c>
      <c r="L8" t="str">
        <f t="shared" si="2"/>
        <v>32.079549</v>
      </c>
      <c r="M8" t="str">
        <f t="shared" si="3"/>
        <v>34.777046</v>
      </c>
      <c r="N8" t="str">
        <f t="shared" si="4"/>
        <v>32.079602</v>
      </c>
      <c r="O8" s="9">
        <f t="shared" si="5"/>
        <v>195.07855309993334</v>
      </c>
      <c r="P8">
        <f t="shared" si="6"/>
        <v>0.16359458319584494</v>
      </c>
      <c r="U8" s="6">
        <v>13</v>
      </c>
      <c r="V8" s="6" t="str">
        <f t="shared" si="0"/>
        <v>TA13</v>
      </c>
      <c r="W8" t="s">
        <v>472</v>
      </c>
      <c r="X8" t="s">
        <v>471</v>
      </c>
      <c r="AA8" t="s">
        <v>472</v>
      </c>
      <c r="AB8" t="s">
        <v>471</v>
      </c>
      <c r="AD8" s="3">
        <v>34.776255399999997</v>
      </c>
      <c r="AE8" s="4">
        <v>32.092451799999999</v>
      </c>
    </row>
    <row r="9" spans="1:31" x14ac:dyDescent="0.3">
      <c r="A9" t="s">
        <v>29</v>
      </c>
      <c r="B9">
        <f>O9</f>
        <v>420.53358345608609</v>
      </c>
      <c r="C9">
        <v>101935</v>
      </c>
      <c r="D9" s="8">
        <v>106</v>
      </c>
      <c r="E9" s="8">
        <v>28</v>
      </c>
      <c r="F9">
        <v>3</v>
      </c>
      <c r="G9">
        <v>0</v>
      </c>
      <c r="H9">
        <v>0</v>
      </c>
      <c r="I9">
        <v>0</v>
      </c>
      <c r="J9">
        <v>0</v>
      </c>
      <c r="K9" t="str">
        <f t="shared" si="1"/>
        <v>34.779115</v>
      </c>
      <c r="L9" t="str">
        <f t="shared" si="2"/>
        <v>32.079549</v>
      </c>
      <c r="M9" t="str">
        <f t="shared" si="3"/>
        <v>34.776869</v>
      </c>
      <c r="N9" t="str">
        <f t="shared" si="4"/>
        <v>32.076282</v>
      </c>
      <c r="O9" s="9">
        <f t="shared" si="5"/>
        <v>420.53358345608609</v>
      </c>
      <c r="P9">
        <f t="shared" si="6"/>
        <v>6.1164732516637094E-2</v>
      </c>
      <c r="U9" s="6">
        <v>14</v>
      </c>
      <c r="V9" s="6" t="str">
        <f t="shared" si="0"/>
        <v>TA14</v>
      </c>
      <c r="W9" t="s">
        <v>474</v>
      </c>
      <c r="X9" t="s">
        <v>473</v>
      </c>
      <c r="AA9" t="s">
        <v>474</v>
      </c>
      <c r="AB9" t="s">
        <v>473</v>
      </c>
      <c r="AD9" s="3">
        <v>34.775578899999999</v>
      </c>
      <c r="AE9" s="4">
        <v>32.0893199</v>
      </c>
    </row>
    <row r="10" spans="1:31" x14ac:dyDescent="0.3">
      <c r="A10" t="s">
        <v>8</v>
      </c>
      <c r="B10" s="1">
        <v>320</v>
      </c>
      <c r="C10">
        <v>241218</v>
      </c>
      <c r="D10" s="8">
        <v>109</v>
      </c>
      <c r="E10" s="8">
        <v>111</v>
      </c>
      <c r="F10">
        <v>2</v>
      </c>
      <c r="G10">
        <v>4</v>
      </c>
      <c r="H10">
        <v>0</v>
      </c>
      <c r="I10">
        <v>0</v>
      </c>
      <c r="J10">
        <v>0</v>
      </c>
      <c r="K10" t="str">
        <f t="shared" si="1"/>
        <v>34.788859</v>
      </c>
      <c r="L10" t="str">
        <f t="shared" si="2"/>
        <v>32.076974</v>
      </c>
      <c r="M10" t="str">
        <f t="shared" si="3"/>
        <v>34.788612</v>
      </c>
      <c r="N10" t="str">
        <f t="shared" si="4"/>
        <v>32.079765</v>
      </c>
      <c r="O10" s="9">
        <f t="shared" si="5"/>
        <v>311.30428746031936</v>
      </c>
      <c r="P10">
        <f t="shared" si="6"/>
        <v>0.14473963259133926</v>
      </c>
      <c r="U10" s="6">
        <v>15</v>
      </c>
      <c r="V10" s="6" t="str">
        <f t="shared" si="0"/>
        <v>TA15</v>
      </c>
      <c r="W10" t="s">
        <v>476</v>
      </c>
      <c r="X10" t="s">
        <v>475</v>
      </c>
      <c r="AA10" t="s">
        <v>476</v>
      </c>
      <c r="AB10" t="s">
        <v>475</v>
      </c>
      <c r="AD10" s="3">
        <v>34.774956699999997</v>
      </c>
      <c r="AE10" s="4">
        <v>32.086956499999999</v>
      </c>
    </row>
    <row r="11" spans="1:31" x14ac:dyDescent="0.3">
      <c r="A11" t="s">
        <v>126</v>
      </c>
      <c r="B11">
        <f>O11</f>
        <v>437.72441274622622</v>
      </c>
      <c r="C11">
        <v>461396</v>
      </c>
      <c r="D11" s="8">
        <v>109</v>
      </c>
      <c r="E11" s="8">
        <v>136</v>
      </c>
      <c r="F11">
        <v>5</v>
      </c>
      <c r="G11">
        <v>6</v>
      </c>
      <c r="H11">
        <v>0</v>
      </c>
      <c r="I11">
        <v>0</v>
      </c>
      <c r="J11">
        <v>0</v>
      </c>
      <c r="K11" t="str">
        <f t="shared" si="1"/>
        <v>34.788859</v>
      </c>
      <c r="L11" t="str">
        <f t="shared" si="2"/>
        <v>32.076974</v>
      </c>
      <c r="M11" t="str">
        <f t="shared" si="3"/>
        <v>34.793121</v>
      </c>
      <c r="N11" t="str">
        <f t="shared" si="4"/>
        <v>32.078538</v>
      </c>
      <c r="O11" s="9">
        <f t="shared" si="5"/>
        <v>437.72441274622622</v>
      </c>
      <c r="P11">
        <f t="shared" si="6"/>
        <v>0.27685449476868879</v>
      </c>
      <c r="U11" s="6">
        <v>16</v>
      </c>
      <c r="V11" s="6" t="str">
        <f t="shared" si="0"/>
        <v>TA16</v>
      </c>
      <c r="W11" t="s">
        <v>478</v>
      </c>
      <c r="X11" t="s">
        <v>477</v>
      </c>
      <c r="AA11" t="s">
        <v>478</v>
      </c>
      <c r="AB11" t="s">
        <v>477</v>
      </c>
      <c r="AD11" s="3">
        <v>34.774228700000002</v>
      </c>
      <c r="AE11" s="4">
        <v>32.084434100000003</v>
      </c>
    </row>
    <row r="12" spans="1:31" x14ac:dyDescent="0.3">
      <c r="A12" t="s">
        <v>16</v>
      </c>
      <c r="B12" s="1">
        <v>710</v>
      </c>
      <c r="C12">
        <v>495501</v>
      </c>
      <c r="D12" s="8">
        <v>109</v>
      </c>
      <c r="E12" s="8">
        <v>85</v>
      </c>
      <c r="F12">
        <v>3</v>
      </c>
      <c r="G12">
        <v>4</v>
      </c>
      <c r="H12">
        <v>0</v>
      </c>
      <c r="I12">
        <v>0</v>
      </c>
      <c r="J12">
        <v>0</v>
      </c>
      <c r="K12" t="str">
        <f t="shared" si="1"/>
        <v>34.788859</v>
      </c>
      <c r="L12" t="str">
        <f t="shared" si="2"/>
        <v>32.076974</v>
      </c>
      <c r="M12" t="str">
        <f t="shared" si="3"/>
        <v>34.781645</v>
      </c>
      <c r="N12" t="str">
        <f t="shared" si="4"/>
        <v>32.075503</v>
      </c>
      <c r="O12" s="9">
        <f t="shared" si="5"/>
        <v>699.30567973131315</v>
      </c>
      <c r="P12">
        <f t="shared" si="6"/>
        <v>0.29731874357900817</v>
      </c>
      <c r="U12" s="6">
        <v>17</v>
      </c>
      <c r="V12" s="6" t="str">
        <f t="shared" si="0"/>
        <v>TA17</v>
      </c>
      <c r="W12" t="s">
        <v>480</v>
      </c>
      <c r="X12" t="s">
        <v>479</v>
      </c>
      <c r="AA12" t="s">
        <v>480</v>
      </c>
      <c r="AB12" t="s">
        <v>479</v>
      </c>
      <c r="AD12" s="3">
        <v>34.773727399999999</v>
      </c>
      <c r="AE12" s="4">
        <v>32.081798499999998</v>
      </c>
    </row>
    <row r="13" spans="1:31" x14ac:dyDescent="0.3">
      <c r="A13" t="s">
        <v>11</v>
      </c>
      <c r="B13">
        <v>320</v>
      </c>
      <c r="C13">
        <v>267333</v>
      </c>
      <c r="D13" s="8">
        <v>111</v>
      </c>
      <c r="E13" s="8">
        <v>109</v>
      </c>
      <c r="F13">
        <v>4</v>
      </c>
      <c r="G13">
        <v>5</v>
      </c>
      <c r="H13">
        <v>0</v>
      </c>
      <c r="I13">
        <v>0</v>
      </c>
      <c r="J13">
        <v>0</v>
      </c>
      <c r="K13" t="str">
        <f t="shared" si="1"/>
        <v>34.788612</v>
      </c>
      <c r="L13" t="str">
        <f t="shared" si="2"/>
        <v>32.079765</v>
      </c>
      <c r="M13" t="str">
        <f t="shared" si="3"/>
        <v>34.788859</v>
      </c>
      <c r="N13" t="str">
        <f t="shared" si="4"/>
        <v>32.076974</v>
      </c>
      <c r="O13" s="9">
        <f t="shared" si="5"/>
        <v>311.30428746031936</v>
      </c>
      <c r="P13">
        <f t="shared" si="6"/>
        <v>0.16040958883474904</v>
      </c>
      <c r="U13" s="6">
        <v>18</v>
      </c>
      <c r="V13" s="6" t="str">
        <f t="shared" si="0"/>
        <v>TA18</v>
      </c>
      <c r="W13" t="s">
        <v>482</v>
      </c>
      <c r="X13" t="s">
        <v>481</v>
      </c>
      <c r="AA13" t="s">
        <v>482</v>
      </c>
      <c r="AB13" t="s">
        <v>481</v>
      </c>
      <c r="AD13" s="3">
        <v>34.7739634</v>
      </c>
      <c r="AE13" s="4">
        <v>32.079825800000002</v>
      </c>
    </row>
    <row r="14" spans="1:31" x14ac:dyDescent="0.3">
      <c r="A14" t="s">
        <v>161</v>
      </c>
      <c r="B14">
        <v>434.89080000000001</v>
      </c>
      <c r="C14">
        <v>370564</v>
      </c>
      <c r="D14" s="8">
        <v>111</v>
      </c>
      <c r="E14" s="8">
        <v>134</v>
      </c>
      <c r="F14">
        <v>6</v>
      </c>
      <c r="G14">
        <v>0</v>
      </c>
      <c r="H14">
        <v>0</v>
      </c>
      <c r="I14">
        <v>0</v>
      </c>
      <c r="J14">
        <v>0</v>
      </c>
      <c r="K14" t="str">
        <f t="shared" si="1"/>
        <v>34.788612</v>
      </c>
      <c r="L14" t="str">
        <f t="shared" si="2"/>
        <v>32.079765</v>
      </c>
      <c r="M14" t="str">
        <f t="shared" si="3"/>
        <v>34.789153</v>
      </c>
      <c r="N14" t="str">
        <f t="shared" si="4"/>
        <v>32.083648</v>
      </c>
      <c r="O14" s="9">
        <f t="shared" si="5"/>
        <v>434.89081146587102</v>
      </c>
      <c r="P14">
        <f t="shared" si="6"/>
        <v>0.22235196880654445</v>
      </c>
      <c r="U14" s="6">
        <v>21</v>
      </c>
      <c r="V14" s="6" t="str">
        <f t="shared" si="0"/>
        <v>TA21</v>
      </c>
      <c r="W14" t="s">
        <v>484</v>
      </c>
      <c r="X14" t="s">
        <v>483</v>
      </c>
      <c r="AA14" t="s">
        <v>484</v>
      </c>
      <c r="AB14" t="s">
        <v>483</v>
      </c>
      <c r="AD14" s="3">
        <v>34.775680000000001</v>
      </c>
      <c r="AE14" s="4">
        <v>32.0815439</v>
      </c>
    </row>
    <row r="15" spans="1:31" x14ac:dyDescent="0.3">
      <c r="A15" t="s">
        <v>171</v>
      </c>
      <c r="B15">
        <v>309.00824</v>
      </c>
      <c r="C15">
        <v>363136</v>
      </c>
      <c r="D15" s="8">
        <v>112</v>
      </c>
      <c r="E15" s="8">
        <v>38</v>
      </c>
      <c r="F15">
        <v>1</v>
      </c>
      <c r="G15">
        <v>0</v>
      </c>
      <c r="H15">
        <v>0</v>
      </c>
      <c r="I15">
        <v>0</v>
      </c>
      <c r="J15">
        <v>0</v>
      </c>
      <c r="K15" t="str">
        <f t="shared" si="1"/>
        <v>34.780354</v>
      </c>
      <c r="L15" t="str">
        <f t="shared" si="2"/>
        <v>32.088489</v>
      </c>
      <c r="M15" t="str">
        <f t="shared" si="3"/>
        <v>34.779287</v>
      </c>
      <c r="N15" t="str">
        <f t="shared" si="4"/>
        <v>32.085862</v>
      </c>
      <c r="O15" s="9">
        <f t="shared" si="5"/>
        <v>309.00823564429624</v>
      </c>
      <c r="P15">
        <f t="shared" si="6"/>
        <v>0.21789489681818341</v>
      </c>
      <c r="U15" s="6">
        <v>22</v>
      </c>
      <c r="V15" s="6" t="str">
        <f t="shared" si="0"/>
        <v>TA22</v>
      </c>
      <c r="W15" t="s">
        <v>486</v>
      </c>
      <c r="X15" t="s">
        <v>485</v>
      </c>
      <c r="AA15" t="s">
        <v>486</v>
      </c>
      <c r="AB15" t="s">
        <v>485</v>
      </c>
      <c r="AD15" s="3">
        <v>34.7762843</v>
      </c>
      <c r="AE15" s="4">
        <v>32.083543300000002</v>
      </c>
    </row>
    <row r="16" spans="1:31" x14ac:dyDescent="0.3">
      <c r="A16" t="s">
        <v>10</v>
      </c>
      <c r="B16">
        <v>188.69051999999999</v>
      </c>
      <c r="C16">
        <v>873490</v>
      </c>
      <c r="D16" s="8">
        <v>112</v>
      </c>
      <c r="E16" s="8">
        <v>79</v>
      </c>
      <c r="F16">
        <v>5</v>
      </c>
      <c r="G16">
        <v>0</v>
      </c>
      <c r="H16">
        <v>0</v>
      </c>
      <c r="I16">
        <v>0</v>
      </c>
      <c r="J16">
        <v>0</v>
      </c>
      <c r="K16" t="str">
        <f t="shared" si="1"/>
        <v>34.780354</v>
      </c>
      <c r="L16" t="str">
        <f t="shared" si="2"/>
        <v>32.088489</v>
      </c>
      <c r="M16" t="str">
        <f t="shared" si="3"/>
        <v>34.782315</v>
      </c>
      <c r="N16" t="str">
        <f t="shared" si="4"/>
        <v>32.088146</v>
      </c>
      <c r="O16" s="9">
        <f t="shared" si="5"/>
        <v>188.69051660139289</v>
      </c>
      <c r="P16">
        <f t="shared" si="6"/>
        <v>0.52412598426406376</v>
      </c>
      <c r="U16" s="6">
        <v>23</v>
      </c>
      <c r="V16" s="6" t="str">
        <f t="shared" si="0"/>
        <v>TA23</v>
      </c>
      <c r="W16" t="s">
        <v>488</v>
      </c>
      <c r="X16" t="s">
        <v>487</v>
      </c>
      <c r="AA16" t="s">
        <v>488</v>
      </c>
      <c r="AB16" t="s">
        <v>487</v>
      </c>
      <c r="AD16" s="3">
        <v>34.7781126</v>
      </c>
      <c r="AE16" s="4">
        <v>32.0826706</v>
      </c>
    </row>
    <row r="17" spans="1:31" x14ac:dyDescent="0.3">
      <c r="A17" t="s">
        <v>220</v>
      </c>
      <c r="B17">
        <v>220</v>
      </c>
      <c r="C17">
        <v>105472</v>
      </c>
      <c r="D17" s="8">
        <v>122</v>
      </c>
      <c r="E17" s="8">
        <v>104</v>
      </c>
      <c r="F17">
        <v>1</v>
      </c>
      <c r="G17">
        <v>0</v>
      </c>
      <c r="H17">
        <v>0</v>
      </c>
      <c r="I17">
        <v>0</v>
      </c>
      <c r="J17">
        <v>0</v>
      </c>
      <c r="K17" t="str">
        <f t="shared" si="1"/>
        <v>34.776443</v>
      </c>
      <c r="L17" t="str">
        <f t="shared" si="2"/>
        <v>32.094811</v>
      </c>
      <c r="M17" t="str">
        <f t="shared" si="3"/>
        <v>34.774344</v>
      </c>
      <c r="N17" t="str">
        <f t="shared" si="4"/>
        <v>32.095342</v>
      </c>
      <c r="O17" s="9">
        <f t="shared" si="5"/>
        <v>206.41323249406042</v>
      </c>
      <c r="P17">
        <f t="shared" si="6"/>
        <v>6.3287062029673297E-2</v>
      </c>
      <c r="U17" s="6">
        <v>24</v>
      </c>
      <c r="V17" s="6" t="str">
        <f t="shared" si="0"/>
        <v>TA24</v>
      </c>
      <c r="W17" t="s">
        <v>490</v>
      </c>
      <c r="X17" t="s">
        <v>489</v>
      </c>
      <c r="AA17" t="s">
        <v>490</v>
      </c>
      <c r="AB17" t="s">
        <v>489</v>
      </c>
      <c r="AD17" s="3">
        <v>34.777568299999999</v>
      </c>
      <c r="AE17" s="4">
        <v>32.0811803</v>
      </c>
    </row>
    <row r="18" spans="1:31" x14ac:dyDescent="0.3">
      <c r="A18" t="s">
        <v>204</v>
      </c>
      <c r="B18">
        <v>280</v>
      </c>
      <c r="C18">
        <v>269129</v>
      </c>
      <c r="D18" s="8">
        <v>122</v>
      </c>
      <c r="E18" s="8">
        <v>13</v>
      </c>
      <c r="F18">
        <v>1</v>
      </c>
      <c r="G18">
        <v>0</v>
      </c>
      <c r="H18">
        <v>0</v>
      </c>
      <c r="I18">
        <v>0</v>
      </c>
      <c r="J18">
        <v>0</v>
      </c>
      <c r="K18" t="str">
        <f t="shared" si="1"/>
        <v>34.776443</v>
      </c>
      <c r="L18" t="str">
        <f t="shared" si="2"/>
        <v>32.094811</v>
      </c>
      <c r="M18" t="str">
        <f t="shared" si="3"/>
        <v>34.776299</v>
      </c>
      <c r="N18" t="str">
        <f t="shared" si="4"/>
        <v>32.092386</v>
      </c>
      <c r="O18" s="9">
        <f t="shared" si="5"/>
        <v>270.0649708207485</v>
      </c>
      <c r="P18">
        <f t="shared" si="6"/>
        <v>0.16148725459822461</v>
      </c>
      <c r="U18" s="6">
        <v>25</v>
      </c>
      <c r="V18" s="6" t="str">
        <f t="shared" si="0"/>
        <v>TA25</v>
      </c>
      <c r="W18" t="s">
        <v>492</v>
      </c>
      <c r="X18" t="s">
        <v>491</v>
      </c>
      <c r="AA18" t="s">
        <v>492</v>
      </c>
      <c r="AB18" t="s">
        <v>491</v>
      </c>
      <c r="AD18" s="3">
        <v>34.777096200000003</v>
      </c>
      <c r="AE18" s="4">
        <v>32.079689500000001</v>
      </c>
    </row>
    <row r="19" spans="1:31" x14ac:dyDescent="0.3">
      <c r="A19" t="s">
        <v>115</v>
      </c>
      <c r="B19">
        <v>140</v>
      </c>
      <c r="C19">
        <v>1350898</v>
      </c>
      <c r="D19" s="8">
        <v>122</v>
      </c>
      <c r="E19" s="8">
        <v>251</v>
      </c>
      <c r="F19">
        <v>1</v>
      </c>
      <c r="G19">
        <v>0</v>
      </c>
      <c r="H19">
        <v>0</v>
      </c>
      <c r="I19">
        <v>0</v>
      </c>
      <c r="J19">
        <v>0</v>
      </c>
      <c r="K19" t="str">
        <f t="shared" si="1"/>
        <v>34.776443</v>
      </c>
      <c r="L19" t="str">
        <f t="shared" si="2"/>
        <v>32.094811</v>
      </c>
      <c r="M19" t="str">
        <f t="shared" si="3"/>
        <v>34.776050</v>
      </c>
      <c r="N19" t="str">
        <f t="shared" si="4"/>
        <v>32.096020</v>
      </c>
      <c r="O19" s="9">
        <f t="shared" si="5"/>
        <v>139.47832717910458</v>
      </c>
      <c r="P19">
        <f t="shared" si="6"/>
        <v>0.81058826533830408</v>
      </c>
      <c r="U19" s="6">
        <v>26</v>
      </c>
      <c r="V19" s="6" t="str">
        <f t="shared" si="0"/>
        <v>TA26</v>
      </c>
      <c r="W19" t="s">
        <v>494</v>
      </c>
      <c r="X19" t="s">
        <v>493</v>
      </c>
      <c r="AA19" t="s">
        <v>494</v>
      </c>
      <c r="AB19" t="s">
        <v>493</v>
      </c>
      <c r="AD19" s="3">
        <v>34.779956900000002</v>
      </c>
      <c r="AE19" s="4">
        <v>32.0816339</v>
      </c>
    </row>
    <row r="20" spans="1:31" x14ac:dyDescent="0.3">
      <c r="A20" t="s">
        <v>97</v>
      </c>
      <c r="B20">
        <v>290</v>
      </c>
      <c r="C20">
        <v>1151679</v>
      </c>
      <c r="D20" s="8">
        <v>123</v>
      </c>
      <c r="E20" s="8">
        <v>180</v>
      </c>
      <c r="F20">
        <v>5</v>
      </c>
      <c r="G20">
        <v>0</v>
      </c>
      <c r="H20">
        <v>0</v>
      </c>
      <c r="I20">
        <v>0</v>
      </c>
      <c r="J20">
        <v>0</v>
      </c>
      <c r="K20" t="str">
        <f t="shared" si="1"/>
        <v>34.791535</v>
      </c>
      <c r="L20" t="str">
        <f t="shared" si="2"/>
        <v>32.123178</v>
      </c>
      <c r="M20" t="str">
        <f t="shared" si="3"/>
        <v>34.794438</v>
      </c>
      <c r="N20" t="str">
        <f t="shared" si="4"/>
        <v>32.122719</v>
      </c>
      <c r="O20" s="9">
        <f t="shared" si="5"/>
        <v>278.18331364332357</v>
      </c>
      <c r="P20">
        <f t="shared" si="6"/>
        <v>0.69104957060899685</v>
      </c>
      <c r="U20" s="6">
        <v>28</v>
      </c>
      <c r="V20" s="6" t="str">
        <f t="shared" si="0"/>
        <v>TA28</v>
      </c>
      <c r="W20" t="s">
        <v>496</v>
      </c>
      <c r="X20" t="s">
        <v>495</v>
      </c>
      <c r="AA20" t="s">
        <v>496</v>
      </c>
      <c r="AB20" t="s">
        <v>495</v>
      </c>
      <c r="AD20" s="3">
        <v>34.776817899999998</v>
      </c>
      <c r="AE20" s="4">
        <v>32.076451300000002</v>
      </c>
    </row>
    <row r="21" spans="1:31" x14ac:dyDescent="0.3">
      <c r="A21" t="s">
        <v>176</v>
      </c>
      <c r="B21">
        <v>1219.8927000000001</v>
      </c>
      <c r="C21">
        <v>474977</v>
      </c>
      <c r="D21" s="8">
        <v>123</v>
      </c>
      <c r="E21" s="8">
        <v>182</v>
      </c>
      <c r="F21">
        <v>1</v>
      </c>
      <c r="G21">
        <v>3</v>
      </c>
      <c r="H21">
        <v>0</v>
      </c>
      <c r="I21">
        <v>0</v>
      </c>
      <c r="J21">
        <v>0</v>
      </c>
      <c r="K21" t="str">
        <f t="shared" si="1"/>
        <v>34.791535</v>
      </c>
      <c r="L21" t="str">
        <f t="shared" si="2"/>
        <v>32.123178</v>
      </c>
      <c r="M21" t="str">
        <f t="shared" si="3"/>
        <v>34.789527</v>
      </c>
      <c r="N21" t="str">
        <f t="shared" si="4"/>
        <v>32.112343</v>
      </c>
      <c r="O21" s="9">
        <f t="shared" si="5"/>
        <v>1219.8927362107913</v>
      </c>
      <c r="P21">
        <f t="shared" si="6"/>
        <v>0.28500359205920184</v>
      </c>
      <c r="U21" s="6">
        <v>36</v>
      </c>
      <c r="V21" s="6" t="str">
        <f t="shared" si="0"/>
        <v>TA36</v>
      </c>
      <c r="W21" s="7" t="s">
        <v>498</v>
      </c>
      <c r="X21" s="7" t="s">
        <v>497</v>
      </c>
      <c r="AA21" s="7" t="s">
        <v>498</v>
      </c>
      <c r="AB21" s="7" t="s">
        <v>497</v>
      </c>
      <c r="AD21" s="3">
        <v>34.771203200000002</v>
      </c>
      <c r="AE21" s="4">
        <v>32.0877792</v>
      </c>
    </row>
    <row r="22" spans="1:31" x14ac:dyDescent="0.3">
      <c r="A22" t="s">
        <v>20</v>
      </c>
      <c r="B22">
        <v>338.62238000000002</v>
      </c>
      <c r="C22">
        <v>577443</v>
      </c>
      <c r="D22" s="8">
        <v>124</v>
      </c>
      <c r="E22" s="8">
        <v>151</v>
      </c>
      <c r="F22">
        <v>3</v>
      </c>
      <c r="G22">
        <v>11</v>
      </c>
      <c r="H22">
        <v>0</v>
      </c>
      <c r="I22">
        <v>0</v>
      </c>
      <c r="J22">
        <v>0</v>
      </c>
      <c r="K22" t="str">
        <f t="shared" si="1"/>
        <v>34.789140</v>
      </c>
      <c r="L22" t="str">
        <f t="shared" si="2"/>
        <v>32.102861</v>
      </c>
      <c r="M22" t="str">
        <f t="shared" si="3"/>
        <v>34.792732</v>
      </c>
      <c r="N22" t="str">
        <f t="shared" si="4"/>
        <v>32.102760</v>
      </c>
      <c r="O22" s="9">
        <f t="shared" si="5"/>
        <v>338.62238411227207</v>
      </c>
      <c r="P22">
        <f t="shared" si="6"/>
        <v>0.34648694401927183</v>
      </c>
      <c r="U22" s="6">
        <v>37</v>
      </c>
      <c r="V22" s="6" t="str">
        <f t="shared" si="0"/>
        <v>TA37</v>
      </c>
      <c r="W22" s="7" t="s">
        <v>500</v>
      </c>
      <c r="X22" s="7" t="s">
        <v>499</v>
      </c>
      <c r="AA22" s="7" t="s">
        <v>500</v>
      </c>
      <c r="AB22" s="7" t="s">
        <v>499</v>
      </c>
      <c r="AD22" s="3">
        <v>34.777188099999996</v>
      </c>
      <c r="AE22" s="4">
        <v>32.0864622</v>
      </c>
    </row>
    <row r="23" spans="1:31" x14ac:dyDescent="0.3">
      <c r="A23" t="s">
        <v>60</v>
      </c>
      <c r="B23">
        <v>1055.2782</v>
      </c>
      <c r="C23">
        <v>851882</v>
      </c>
      <c r="D23" s="8">
        <v>124</v>
      </c>
      <c r="E23" s="8">
        <v>182</v>
      </c>
      <c r="F23">
        <v>2</v>
      </c>
      <c r="G23">
        <v>5</v>
      </c>
      <c r="H23">
        <v>0</v>
      </c>
      <c r="I23">
        <v>0</v>
      </c>
      <c r="J23">
        <v>0</v>
      </c>
      <c r="K23" t="str">
        <f t="shared" si="1"/>
        <v>34.789140</v>
      </c>
      <c r="L23" t="str">
        <f t="shared" si="2"/>
        <v>32.102861</v>
      </c>
      <c r="M23" t="str">
        <f t="shared" si="3"/>
        <v>34.789527</v>
      </c>
      <c r="N23" t="str">
        <f t="shared" si="4"/>
        <v>32.112343</v>
      </c>
      <c r="O23" s="9">
        <f t="shared" si="5"/>
        <v>1055.2782512233682</v>
      </c>
      <c r="P23">
        <f t="shared" si="6"/>
        <v>0.51116039305182559</v>
      </c>
      <c r="U23" s="6">
        <v>38</v>
      </c>
      <c r="V23" s="6" t="str">
        <f t="shared" si="0"/>
        <v>TA38</v>
      </c>
      <c r="W23" t="s">
        <v>502</v>
      </c>
      <c r="X23" t="s">
        <v>501</v>
      </c>
      <c r="AA23" t="s">
        <v>502</v>
      </c>
      <c r="AB23" t="s">
        <v>501</v>
      </c>
      <c r="AD23" s="3">
        <v>34.779269499999998</v>
      </c>
      <c r="AE23" s="4">
        <v>32.085880400000001</v>
      </c>
    </row>
    <row r="24" spans="1:31" x14ac:dyDescent="0.3">
      <c r="A24" t="s">
        <v>138</v>
      </c>
      <c r="B24">
        <v>712.98109999999997</v>
      </c>
      <c r="C24">
        <v>1328377</v>
      </c>
      <c r="D24" s="8">
        <v>124</v>
      </c>
      <c r="E24" s="8">
        <v>185</v>
      </c>
      <c r="F24">
        <v>3</v>
      </c>
      <c r="G24">
        <v>0</v>
      </c>
      <c r="H24">
        <v>0</v>
      </c>
      <c r="I24">
        <v>0</v>
      </c>
      <c r="J24">
        <v>0</v>
      </c>
      <c r="K24" t="str">
        <f t="shared" si="1"/>
        <v>34.789140</v>
      </c>
      <c r="L24" t="str">
        <f t="shared" si="2"/>
        <v>32.102861</v>
      </c>
      <c r="M24" t="str">
        <f t="shared" si="3"/>
        <v>34.781656</v>
      </c>
      <c r="N24" t="str">
        <f t="shared" si="4"/>
        <v>32.101913</v>
      </c>
      <c r="O24" s="9">
        <f t="shared" si="5"/>
        <v>712.98110315851079</v>
      </c>
      <c r="P24">
        <f t="shared" si="6"/>
        <v>0.7970748406950785</v>
      </c>
      <c r="U24" s="6">
        <v>39</v>
      </c>
      <c r="V24" s="6" t="str">
        <f t="shared" si="0"/>
        <v>TA39</v>
      </c>
      <c r="W24" t="s">
        <v>504</v>
      </c>
      <c r="X24" t="s">
        <v>503</v>
      </c>
      <c r="AA24" t="s">
        <v>504</v>
      </c>
      <c r="AB24" t="s">
        <v>503</v>
      </c>
      <c r="AD24" s="3">
        <v>34.778196800000003</v>
      </c>
      <c r="AE24" s="4">
        <v>32.092283000000002</v>
      </c>
    </row>
    <row r="25" spans="1:31" x14ac:dyDescent="0.3">
      <c r="A25" t="s">
        <v>194</v>
      </c>
      <c r="B25">
        <f>O25</f>
        <v>328.81453486877791</v>
      </c>
      <c r="C25">
        <v>120674</v>
      </c>
      <c r="D25" s="8">
        <v>132</v>
      </c>
      <c r="E25" s="8">
        <v>133</v>
      </c>
      <c r="F25">
        <v>4</v>
      </c>
      <c r="G25">
        <v>0</v>
      </c>
      <c r="H25">
        <v>0</v>
      </c>
      <c r="I25">
        <v>0</v>
      </c>
      <c r="J25">
        <v>0</v>
      </c>
      <c r="K25" t="str">
        <f t="shared" si="1"/>
        <v>34.785682</v>
      </c>
      <c r="L25" t="str">
        <f t="shared" si="2"/>
        <v>32.084484</v>
      </c>
      <c r="M25" t="str">
        <f t="shared" si="3"/>
        <v>34.786180</v>
      </c>
      <c r="N25" t="str">
        <f t="shared" si="4"/>
        <v>32.087410</v>
      </c>
      <c r="O25" s="9">
        <f t="shared" si="5"/>
        <v>328.81453486877791</v>
      </c>
      <c r="P25">
        <f t="shared" si="6"/>
        <v>7.2408818675750872E-2</v>
      </c>
      <c r="U25" s="6">
        <v>55</v>
      </c>
      <c r="V25" s="6" t="str">
        <f t="shared" si="0"/>
        <v>TA55</v>
      </c>
      <c r="W25" s="7" t="s">
        <v>506</v>
      </c>
      <c r="X25" s="7" t="s">
        <v>505</v>
      </c>
      <c r="AA25" s="7" t="s">
        <v>506</v>
      </c>
      <c r="AB25" s="7" t="s">
        <v>505</v>
      </c>
      <c r="AD25" s="3">
        <v>34.779916399999998</v>
      </c>
      <c r="AE25" s="4">
        <v>32.0984227</v>
      </c>
    </row>
    <row r="26" spans="1:31" x14ac:dyDescent="0.3">
      <c r="A26" t="s">
        <v>21</v>
      </c>
      <c r="B26">
        <f>O26</f>
        <v>340.0622448189564</v>
      </c>
      <c r="C26">
        <v>401048</v>
      </c>
      <c r="D26" s="8">
        <v>132</v>
      </c>
      <c r="E26" s="8">
        <v>134</v>
      </c>
      <c r="F26">
        <v>1</v>
      </c>
      <c r="G26">
        <v>0</v>
      </c>
      <c r="H26">
        <v>0</v>
      </c>
      <c r="I26">
        <v>0</v>
      </c>
      <c r="J26">
        <v>0</v>
      </c>
      <c r="K26" t="str">
        <f t="shared" si="1"/>
        <v>34.785682</v>
      </c>
      <c r="L26" t="str">
        <f t="shared" si="2"/>
        <v>32.084484</v>
      </c>
      <c r="M26" t="str">
        <f t="shared" si="3"/>
        <v>34.789153</v>
      </c>
      <c r="N26" t="str">
        <f t="shared" si="4"/>
        <v>32.083648</v>
      </c>
      <c r="O26" s="9">
        <f t="shared" si="5"/>
        <v>340.0622448189564</v>
      </c>
      <c r="P26">
        <f t="shared" si="6"/>
        <v>0.24064348502803035</v>
      </c>
      <c r="U26" s="6">
        <v>70</v>
      </c>
      <c r="V26" s="6" t="str">
        <f t="shared" si="0"/>
        <v>TA70</v>
      </c>
      <c r="W26" t="s">
        <v>508</v>
      </c>
      <c r="X26" t="s">
        <v>507</v>
      </c>
      <c r="AA26" t="s">
        <v>508</v>
      </c>
      <c r="AB26" t="s">
        <v>507</v>
      </c>
      <c r="AD26" s="3">
        <v>34.775869100000001</v>
      </c>
      <c r="AE26" s="4">
        <v>32.097358700000001</v>
      </c>
    </row>
    <row r="27" spans="1:31" x14ac:dyDescent="0.3">
      <c r="A27" t="s">
        <v>101</v>
      </c>
      <c r="B27">
        <f>O27</f>
        <v>380.38739671826966</v>
      </c>
      <c r="C27">
        <v>493543</v>
      </c>
      <c r="D27" s="8">
        <v>132</v>
      </c>
      <c r="E27" s="8">
        <v>80</v>
      </c>
      <c r="F27">
        <v>2</v>
      </c>
      <c r="G27">
        <v>0</v>
      </c>
      <c r="H27">
        <v>0</v>
      </c>
      <c r="I27">
        <v>0</v>
      </c>
      <c r="J27">
        <v>0</v>
      </c>
      <c r="K27" t="str">
        <f t="shared" si="1"/>
        <v>34.785682</v>
      </c>
      <c r="L27" t="str">
        <f t="shared" si="2"/>
        <v>32.084484</v>
      </c>
      <c r="M27" t="str">
        <f t="shared" si="3"/>
        <v>34.781750</v>
      </c>
      <c r="N27" t="str">
        <f t="shared" si="4"/>
        <v>32.085257</v>
      </c>
      <c r="O27" s="9">
        <f t="shared" si="5"/>
        <v>380.38739671826966</v>
      </c>
      <c r="P27">
        <f t="shared" si="6"/>
        <v>0.29614387188363783</v>
      </c>
      <c r="U27" s="6">
        <v>76</v>
      </c>
      <c r="V27" s="6" t="str">
        <f t="shared" si="0"/>
        <v>TA76</v>
      </c>
      <c r="W27" t="s">
        <v>510</v>
      </c>
      <c r="X27" t="s">
        <v>509</v>
      </c>
      <c r="AA27" t="s">
        <v>510</v>
      </c>
      <c r="AB27" t="s">
        <v>509</v>
      </c>
      <c r="AD27" s="3">
        <v>34.7831701</v>
      </c>
      <c r="AE27" s="4">
        <v>32.098566499999997</v>
      </c>
    </row>
    <row r="28" spans="1:31" x14ac:dyDescent="0.3">
      <c r="A28" t="s">
        <v>77</v>
      </c>
      <c r="B28">
        <v>550</v>
      </c>
      <c r="C28">
        <v>330151</v>
      </c>
      <c r="D28" s="8">
        <v>132</v>
      </c>
      <c r="E28" s="8">
        <v>81</v>
      </c>
      <c r="F28">
        <v>3</v>
      </c>
      <c r="G28">
        <v>0</v>
      </c>
      <c r="H28">
        <v>0</v>
      </c>
      <c r="I28">
        <v>0</v>
      </c>
      <c r="J28">
        <v>0</v>
      </c>
      <c r="K28" t="str">
        <f t="shared" si="1"/>
        <v>34.785682</v>
      </c>
      <c r="L28" t="str">
        <f t="shared" si="2"/>
        <v>32.084484</v>
      </c>
      <c r="M28" t="str">
        <f t="shared" si="3"/>
        <v>34.781275</v>
      </c>
      <c r="N28" t="str">
        <f t="shared" si="4"/>
        <v>32.081481</v>
      </c>
      <c r="O28" s="9">
        <f t="shared" si="5"/>
        <v>532.96431167833953</v>
      </c>
      <c r="P28">
        <f t="shared" si="6"/>
        <v>0.19810268901849465</v>
      </c>
      <c r="U28" s="6">
        <v>77</v>
      </c>
      <c r="V28" s="6" t="str">
        <f t="shared" si="0"/>
        <v>TA77</v>
      </c>
      <c r="W28" t="s">
        <v>512</v>
      </c>
      <c r="X28" t="s">
        <v>511</v>
      </c>
      <c r="AA28" t="s">
        <v>512</v>
      </c>
      <c r="AB28" t="s">
        <v>511</v>
      </c>
      <c r="AD28" s="3">
        <v>34.783569100000001</v>
      </c>
      <c r="AE28" s="4">
        <v>32.094020399999998</v>
      </c>
    </row>
    <row r="29" spans="1:31" x14ac:dyDescent="0.3">
      <c r="A29" t="s">
        <v>83</v>
      </c>
      <c r="B29">
        <f>O29</f>
        <v>328.81453486877791</v>
      </c>
      <c r="C29">
        <v>180414</v>
      </c>
      <c r="D29" s="8">
        <v>133</v>
      </c>
      <c r="E29" s="8">
        <v>132</v>
      </c>
      <c r="F29">
        <v>5</v>
      </c>
      <c r="G29">
        <v>0</v>
      </c>
      <c r="H29">
        <v>0</v>
      </c>
      <c r="I29">
        <v>0</v>
      </c>
      <c r="J29">
        <v>0</v>
      </c>
      <c r="K29" t="str">
        <f t="shared" si="1"/>
        <v>34.786180</v>
      </c>
      <c r="L29" t="str">
        <f t="shared" si="2"/>
        <v>32.087410</v>
      </c>
      <c r="M29" t="str">
        <f t="shared" si="3"/>
        <v>34.785682</v>
      </c>
      <c r="N29" t="str">
        <f t="shared" si="4"/>
        <v>32.084484</v>
      </c>
      <c r="O29" s="9">
        <f t="shared" si="5"/>
        <v>328.81453486877791</v>
      </c>
      <c r="P29">
        <f t="shared" si="6"/>
        <v>0.10825500615349551</v>
      </c>
      <c r="U29" s="6">
        <v>78</v>
      </c>
      <c r="V29" s="6" t="str">
        <f t="shared" si="0"/>
        <v>TA78</v>
      </c>
      <c r="W29" s="7" t="s">
        <v>514</v>
      </c>
      <c r="X29" s="7" t="s">
        <v>513</v>
      </c>
      <c r="AA29" s="7" t="s">
        <v>514</v>
      </c>
      <c r="AB29" s="7" t="s">
        <v>513</v>
      </c>
      <c r="AD29" s="3">
        <v>34.782839600000003</v>
      </c>
      <c r="AE29" s="4">
        <v>32.091693599999999</v>
      </c>
    </row>
    <row r="30" spans="1:31" x14ac:dyDescent="0.3">
      <c r="A30" t="s">
        <v>252</v>
      </c>
      <c r="B30" s="2">
        <v>650</v>
      </c>
      <c r="C30">
        <v>45760</v>
      </c>
      <c r="D30" s="8">
        <v>133</v>
      </c>
      <c r="E30" s="8">
        <v>134</v>
      </c>
      <c r="F30" s="2">
        <v>5</v>
      </c>
      <c r="G30" s="2">
        <v>7</v>
      </c>
      <c r="H30">
        <v>0</v>
      </c>
      <c r="I30">
        <v>0</v>
      </c>
      <c r="J30">
        <v>0</v>
      </c>
      <c r="K30" t="str">
        <f t="shared" si="1"/>
        <v>34.786180</v>
      </c>
      <c r="L30" t="str">
        <f t="shared" si="2"/>
        <v>32.087410</v>
      </c>
      <c r="M30" t="str">
        <f t="shared" si="3"/>
        <v>34.789153</v>
      </c>
      <c r="N30" t="str">
        <f t="shared" si="4"/>
        <v>32.083648</v>
      </c>
      <c r="O30" s="9">
        <f t="shared" si="5"/>
        <v>503.5675216037086</v>
      </c>
      <c r="P30">
        <f t="shared" si="6"/>
        <v>2.7457675577194422E-2</v>
      </c>
      <c r="U30" s="6">
        <v>79</v>
      </c>
      <c r="V30" s="6" t="str">
        <f t="shared" si="0"/>
        <v>TA79</v>
      </c>
      <c r="W30" s="7" t="s">
        <v>516</v>
      </c>
      <c r="X30" s="7" t="s">
        <v>515</v>
      </c>
      <c r="AA30" s="7" t="s">
        <v>516</v>
      </c>
      <c r="AB30" s="7" t="s">
        <v>515</v>
      </c>
      <c r="AD30" s="3">
        <v>34.782389000000002</v>
      </c>
      <c r="AE30" s="4">
        <v>32.088166800000003</v>
      </c>
    </row>
    <row r="31" spans="1:31" x14ac:dyDescent="0.3">
      <c r="A31" t="s">
        <v>120</v>
      </c>
      <c r="B31">
        <v>450</v>
      </c>
      <c r="C31">
        <v>156970</v>
      </c>
      <c r="D31" s="8">
        <v>133</v>
      </c>
      <c r="E31" s="8">
        <v>137</v>
      </c>
      <c r="F31" s="2">
        <v>2</v>
      </c>
      <c r="G31" s="2">
        <v>12</v>
      </c>
      <c r="H31">
        <v>0</v>
      </c>
      <c r="I31">
        <v>0</v>
      </c>
      <c r="J31">
        <v>0</v>
      </c>
      <c r="K31" t="str">
        <f t="shared" si="1"/>
        <v>34.786180</v>
      </c>
      <c r="L31" t="str">
        <f t="shared" si="2"/>
        <v>32.087410</v>
      </c>
      <c r="M31" t="str">
        <f t="shared" si="3"/>
        <v>34.787087</v>
      </c>
      <c r="N31" t="str">
        <f t="shared" si="4"/>
        <v>32.090931</v>
      </c>
      <c r="O31" s="9">
        <f t="shared" si="5"/>
        <v>400.846015501762</v>
      </c>
      <c r="P31">
        <f t="shared" si="6"/>
        <v>9.4187747713116443E-2</v>
      </c>
      <c r="U31" s="6">
        <v>80</v>
      </c>
      <c r="V31" s="6" t="str">
        <f t="shared" si="0"/>
        <v>TA80</v>
      </c>
      <c r="W31" t="s">
        <v>518</v>
      </c>
      <c r="X31" t="s">
        <v>517</v>
      </c>
      <c r="AA31" t="s">
        <v>518</v>
      </c>
      <c r="AB31" t="s">
        <v>517</v>
      </c>
      <c r="AD31" s="3">
        <v>34.781938400000001</v>
      </c>
      <c r="AE31" s="4">
        <v>32.085239799999997</v>
      </c>
    </row>
    <row r="32" spans="1:31" x14ac:dyDescent="0.3">
      <c r="A32" t="s">
        <v>245</v>
      </c>
      <c r="B32" s="2">
        <v>750</v>
      </c>
      <c r="C32">
        <v>27314</v>
      </c>
      <c r="D32" s="8">
        <v>133</v>
      </c>
      <c r="E32" s="8">
        <v>143</v>
      </c>
      <c r="F32">
        <v>5</v>
      </c>
      <c r="G32">
        <v>0</v>
      </c>
      <c r="H32">
        <v>0</v>
      </c>
      <c r="I32">
        <v>0</v>
      </c>
      <c r="J32">
        <v>0</v>
      </c>
      <c r="K32" t="str">
        <f t="shared" si="1"/>
        <v>34.786180</v>
      </c>
      <c r="L32" t="str">
        <f t="shared" si="2"/>
        <v>32.087410</v>
      </c>
      <c r="M32" t="str">
        <f t="shared" si="3"/>
        <v>34.790597</v>
      </c>
      <c r="N32" t="str">
        <f t="shared" si="4"/>
        <v>32.091024</v>
      </c>
      <c r="O32" s="9">
        <f t="shared" si="5"/>
        <v>578.6432338247273</v>
      </c>
      <c r="P32">
        <f t="shared" si="6"/>
        <v>1.6389400146754555E-2</v>
      </c>
      <c r="U32" s="6">
        <v>81</v>
      </c>
      <c r="V32" s="6" t="str">
        <f t="shared" si="0"/>
        <v>TA81</v>
      </c>
      <c r="W32" t="s">
        <v>520</v>
      </c>
      <c r="X32" t="s">
        <v>519</v>
      </c>
      <c r="AA32" t="s">
        <v>520</v>
      </c>
      <c r="AB32" t="s">
        <v>519</v>
      </c>
      <c r="AD32" s="3">
        <v>34.781394599999999</v>
      </c>
      <c r="AE32" s="4">
        <v>32.081543000000003</v>
      </c>
    </row>
    <row r="33" spans="1:31" x14ac:dyDescent="0.3">
      <c r="A33" t="s">
        <v>228</v>
      </c>
      <c r="B33" s="2">
        <v>500</v>
      </c>
      <c r="C33">
        <v>248225</v>
      </c>
      <c r="D33" s="8">
        <v>133</v>
      </c>
      <c r="E33" s="8">
        <v>270</v>
      </c>
      <c r="F33">
        <v>1</v>
      </c>
      <c r="G33">
        <v>0</v>
      </c>
      <c r="H33">
        <v>0</v>
      </c>
      <c r="I33">
        <v>0</v>
      </c>
      <c r="J33">
        <v>0</v>
      </c>
      <c r="K33" t="str">
        <f t="shared" si="1"/>
        <v>34.786180</v>
      </c>
      <c r="L33" t="str">
        <f t="shared" si="2"/>
        <v>32.087410</v>
      </c>
      <c r="M33" t="str">
        <f t="shared" si="3"/>
        <v>34.792631</v>
      </c>
      <c r="N33" t="str">
        <f t="shared" si="4"/>
        <v>32.086223</v>
      </c>
      <c r="O33" s="9">
        <f t="shared" si="5"/>
        <v>622.08693448943563</v>
      </c>
      <c r="P33">
        <f t="shared" si="6"/>
        <v>0.14894408916409715</v>
      </c>
      <c r="U33" s="6">
        <v>83</v>
      </c>
      <c r="V33" s="6" t="str">
        <f t="shared" si="0"/>
        <v>TA83</v>
      </c>
      <c r="W33" t="s">
        <v>522</v>
      </c>
      <c r="X33" t="s">
        <v>521</v>
      </c>
      <c r="AA33" t="s">
        <v>522</v>
      </c>
      <c r="AB33" t="s">
        <v>521</v>
      </c>
      <c r="AD33" s="3">
        <v>34.781398799999998</v>
      </c>
      <c r="AE33" s="4">
        <v>32.079627799999997</v>
      </c>
    </row>
    <row r="34" spans="1:31" x14ac:dyDescent="0.3">
      <c r="A34" t="s">
        <v>84</v>
      </c>
      <c r="B34">
        <f>O34</f>
        <v>373.30429182007009</v>
      </c>
      <c r="C34">
        <v>100642</v>
      </c>
      <c r="D34" s="8">
        <v>133</v>
      </c>
      <c r="E34" s="8">
        <v>79</v>
      </c>
      <c r="F34">
        <v>3</v>
      </c>
      <c r="G34">
        <v>0</v>
      </c>
      <c r="H34">
        <v>0</v>
      </c>
      <c r="I34">
        <v>0</v>
      </c>
      <c r="J34">
        <v>0</v>
      </c>
      <c r="K34" t="str">
        <f t="shared" si="1"/>
        <v>34.786180</v>
      </c>
      <c r="L34" t="str">
        <f t="shared" si="2"/>
        <v>32.087410</v>
      </c>
      <c r="M34" t="str">
        <f t="shared" si="3"/>
        <v>34.782315</v>
      </c>
      <c r="N34" t="str">
        <f t="shared" si="4"/>
        <v>32.088146</v>
      </c>
      <c r="O34" s="9">
        <f t="shared" si="5"/>
        <v>373.30429182007009</v>
      </c>
      <c r="P34">
        <f t="shared" si="6"/>
        <v>6.0388885171328691E-2</v>
      </c>
      <c r="U34" s="6">
        <v>85</v>
      </c>
      <c r="V34" s="6" t="str">
        <f t="shared" si="0"/>
        <v>TA85</v>
      </c>
      <c r="W34" t="s">
        <v>524</v>
      </c>
      <c r="X34" t="s">
        <v>523</v>
      </c>
      <c r="AA34" t="s">
        <v>524</v>
      </c>
      <c r="AB34" t="s">
        <v>523</v>
      </c>
      <c r="AD34" s="3">
        <v>34.781731700000002</v>
      </c>
      <c r="AE34" s="4">
        <v>32.075705800000001</v>
      </c>
    </row>
    <row r="35" spans="1:31" x14ac:dyDescent="0.3">
      <c r="A35" t="s">
        <v>206</v>
      </c>
      <c r="B35">
        <v>434.89080000000001</v>
      </c>
      <c r="C35">
        <v>396332</v>
      </c>
      <c r="D35" s="8">
        <v>134</v>
      </c>
      <c r="E35" s="8">
        <v>111</v>
      </c>
      <c r="F35">
        <v>1</v>
      </c>
      <c r="G35">
        <v>0</v>
      </c>
      <c r="H35">
        <v>0</v>
      </c>
      <c r="I35">
        <v>0</v>
      </c>
      <c r="J35">
        <v>0</v>
      </c>
      <c r="K35" t="str">
        <f t="shared" si="1"/>
        <v>34.789153</v>
      </c>
      <c r="L35" t="str">
        <f t="shared" si="2"/>
        <v>32.083648</v>
      </c>
      <c r="M35" t="str">
        <f t="shared" si="3"/>
        <v>34.788612</v>
      </c>
      <c r="N35" t="str">
        <f t="shared" si="4"/>
        <v>32.079765</v>
      </c>
      <c r="O35" s="9">
        <f t="shared" si="5"/>
        <v>434.89081146587102</v>
      </c>
      <c r="P35">
        <f t="shared" si="6"/>
        <v>0.23781371234398208</v>
      </c>
      <c r="U35" s="6">
        <v>104</v>
      </c>
      <c r="V35" s="6" t="str">
        <f t="shared" si="0"/>
        <v>TA104</v>
      </c>
      <c r="W35" s="7" t="s">
        <v>526</v>
      </c>
      <c r="X35" s="7" t="s">
        <v>525</v>
      </c>
      <c r="AA35" s="7" t="s">
        <v>526</v>
      </c>
      <c r="AB35" s="7" t="s">
        <v>525</v>
      </c>
      <c r="AD35" s="3">
        <v>34.774324200000002</v>
      </c>
      <c r="AE35" s="4">
        <v>32.095378599999997</v>
      </c>
    </row>
    <row r="36" spans="1:31" x14ac:dyDescent="0.3">
      <c r="A36" t="s">
        <v>168</v>
      </c>
      <c r="B36">
        <f>O36</f>
        <v>340.0622448189564</v>
      </c>
      <c r="C36">
        <v>567032</v>
      </c>
      <c r="D36" s="8">
        <v>134</v>
      </c>
      <c r="E36" s="8">
        <v>132</v>
      </c>
      <c r="F36">
        <v>1</v>
      </c>
      <c r="G36">
        <v>0</v>
      </c>
      <c r="H36">
        <v>0</v>
      </c>
      <c r="I36">
        <v>0</v>
      </c>
      <c r="J36">
        <v>0</v>
      </c>
      <c r="K36" t="str">
        <f t="shared" si="1"/>
        <v>34.789153</v>
      </c>
      <c r="L36" t="str">
        <f t="shared" si="2"/>
        <v>32.083648</v>
      </c>
      <c r="M36" t="str">
        <f t="shared" si="3"/>
        <v>34.785682</v>
      </c>
      <c r="N36" t="str">
        <f t="shared" si="4"/>
        <v>32.084484</v>
      </c>
      <c r="O36" s="9">
        <f t="shared" si="5"/>
        <v>340.0622448189564</v>
      </c>
      <c r="P36">
        <f t="shared" si="6"/>
        <v>0.34023996280349011</v>
      </c>
      <c r="U36" s="6">
        <v>105</v>
      </c>
      <c r="V36" s="6" t="str">
        <f t="shared" si="0"/>
        <v>TA105</v>
      </c>
      <c r="W36" t="s">
        <v>528</v>
      </c>
      <c r="X36" t="s">
        <v>527</v>
      </c>
      <c r="AA36" t="s">
        <v>528</v>
      </c>
      <c r="AB36" t="s">
        <v>527</v>
      </c>
      <c r="AD36" s="3">
        <v>34.779895199999999</v>
      </c>
      <c r="AE36" s="4">
        <v>32.079487</v>
      </c>
    </row>
    <row r="37" spans="1:31" x14ac:dyDescent="0.3">
      <c r="A37" t="s">
        <v>251</v>
      </c>
      <c r="B37" s="2">
        <v>650</v>
      </c>
      <c r="C37">
        <v>26065</v>
      </c>
      <c r="D37" s="8">
        <v>134</v>
      </c>
      <c r="E37" s="8">
        <v>133</v>
      </c>
      <c r="F37">
        <v>2</v>
      </c>
      <c r="G37">
        <v>0</v>
      </c>
      <c r="H37">
        <v>0</v>
      </c>
      <c r="I37">
        <v>0</v>
      </c>
      <c r="J37">
        <v>0</v>
      </c>
      <c r="K37" t="str">
        <f t="shared" si="1"/>
        <v>34.789153</v>
      </c>
      <c r="L37" t="str">
        <f t="shared" si="2"/>
        <v>32.083648</v>
      </c>
      <c r="M37" t="str">
        <f t="shared" si="3"/>
        <v>34.786180</v>
      </c>
      <c r="N37" t="str">
        <f t="shared" si="4"/>
        <v>32.087410</v>
      </c>
      <c r="O37" s="9">
        <f t="shared" si="5"/>
        <v>503.5675216037086</v>
      </c>
      <c r="P37">
        <f t="shared" si="6"/>
        <v>1.5639954412578073E-2</v>
      </c>
      <c r="U37" s="6">
        <v>106</v>
      </c>
      <c r="V37" s="6" t="str">
        <f t="shared" si="0"/>
        <v>TA106</v>
      </c>
      <c r="W37" t="s">
        <v>530</v>
      </c>
      <c r="X37" t="s">
        <v>529</v>
      </c>
      <c r="AA37" t="s">
        <v>530</v>
      </c>
      <c r="AB37" t="s">
        <v>529</v>
      </c>
      <c r="AD37" s="3">
        <v>34.779380199999999</v>
      </c>
      <c r="AE37" s="4">
        <v>32.079459800000002</v>
      </c>
    </row>
    <row r="38" spans="1:31" x14ac:dyDescent="0.3">
      <c r="A38" t="s">
        <v>54</v>
      </c>
      <c r="B38">
        <v>288.39062000000001</v>
      </c>
      <c r="C38">
        <v>732852</v>
      </c>
      <c r="D38" s="8">
        <v>134</v>
      </c>
      <c r="E38" s="8">
        <v>135</v>
      </c>
      <c r="F38">
        <v>1</v>
      </c>
      <c r="G38">
        <v>0</v>
      </c>
      <c r="H38">
        <v>0</v>
      </c>
      <c r="I38">
        <v>0</v>
      </c>
      <c r="J38">
        <v>0</v>
      </c>
      <c r="K38" t="str">
        <f t="shared" si="1"/>
        <v>34.789153</v>
      </c>
      <c r="L38" t="str">
        <f t="shared" si="2"/>
        <v>32.083648</v>
      </c>
      <c r="M38" t="str">
        <f t="shared" si="3"/>
        <v>34.792129</v>
      </c>
      <c r="N38" t="str">
        <f t="shared" si="4"/>
        <v>32.083044</v>
      </c>
      <c r="O38" s="9">
        <f t="shared" si="5"/>
        <v>288.39062511260852</v>
      </c>
      <c r="P38">
        <f t="shared" si="6"/>
        <v>0.43973803457382188</v>
      </c>
      <c r="U38" s="6">
        <v>109</v>
      </c>
      <c r="V38" s="6" t="str">
        <f t="shared" si="0"/>
        <v>TA109</v>
      </c>
      <c r="W38" t="s">
        <v>532</v>
      </c>
      <c r="X38" t="s">
        <v>531</v>
      </c>
      <c r="AA38" t="s">
        <v>532</v>
      </c>
      <c r="AB38" t="s">
        <v>531</v>
      </c>
      <c r="AD38" s="3">
        <v>34.788926199999999</v>
      </c>
      <c r="AE38" s="4">
        <v>32.077161199999999</v>
      </c>
    </row>
    <row r="39" spans="1:31" x14ac:dyDescent="0.3">
      <c r="A39" t="s">
        <v>183</v>
      </c>
      <c r="B39">
        <v>831.61400000000003</v>
      </c>
      <c r="C39">
        <v>172559</v>
      </c>
      <c r="D39" s="8">
        <v>134</v>
      </c>
      <c r="E39" s="8">
        <v>143</v>
      </c>
      <c r="F39">
        <v>5</v>
      </c>
      <c r="G39">
        <v>0</v>
      </c>
      <c r="H39">
        <v>0</v>
      </c>
      <c r="I39">
        <v>0</v>
      </c>
      <c r="J39">
        <v>0</v>
      </c>
      <c r="K39" t="str">
        <f t="shared" si="1"/>
        <v>34.789153</v>
      </c>
      <c r="L39" t="str">
        <f t="shared" si="2"/>
        <v>32.083648</v>
      </c>
      <c r="M39" t="str">
        <f t="shared" si="3"/>
        <v>34.790597</v>
      </c>
      <c r="N39" t="str">
        <f t="shared" si="4"/>
        <v>32.091024</v>
      </c>
      <c r="O39" s="9">
        <f t="shared" si="5"/>
        <v>831.61398417523685</v>
      </c>
      <c r="P39">
        <f t="shared" si="6"/>
        <v>0.10354171852983156</v>
      </c>
      <c r="U39" s="6">
        <v>111</v>
      </c>
      <c r="V39" s="6" t="str">
        <f t="shared" si="0"/>
        <v>TA111</v>
      </c>
      <c r="W39" t="s">
        <v>534</v>
      </c>
      <c r="X39" t="s">
        <v>533</v>
      </c>
      <c r="AA39" t="s">
        <v>534</v>
      </c>
      <c r="AB39" t="s">
        <v>533</v>
      </c>
      <c r="AD39" s="3">
        <v>34.788475599999998</v>
      </c>
      <c r="AE39" s="4">
        <v>32.079852099999997</v>
      </c>
    </row>
    <row r="40" spans="1:31" x14ac:dyDescent="0.3">
      <c r="A40" t="s">
        <v>244</v>
      </c>
      <c r="B40">
        <v>435.26483000000002</v>
      </c>
      <c r="C40">
        <v>472449</v>
      </c>
      <c r="D40" s="8">
        <v>134</v>
      </c>
      <c r="E40" s="8">
        <v>270</v>
      </c>
      <c r="F40">
        <v>1</v>
      </c>
      <c r="G40">
        <v>0</v>
      </c>
      <c r="H40">
        <v>0</v>
      </c>
      <c r="I40">
        <v>0</v>
      </c>
      <c r="J40">
        <v>0</v>
      </c>
      <c r="K40" t="str">
        <f t="shared" si="1"/>
        <v>34.789153</v>
      </c>
      <c r="L40" t="str">
        <f t="shared" si="2"/>
        <v>32.083648</v>
      </c>
      <c r="M40" t="str">
        <f t="shared" si="3"/>
        <v>34.792631</v>
      </c>
      <c r="N40" t="str">
        <f t="shared" si="4"/>
        <v>32.086223</v>
      </c>
      <c r="O40" s="9">
        <f t="shared" si="5"/>
        <v>435.26483454162531</v>
      </c>
      <c r="P40">
        <f t="shared" si="6"/>
        <v>0.28348669949234984</v>
      </c>
      <c r="U40" s="6">
        <v>112</v>
      </c>
      <c r="V40" s="6" t="str">
        <f t="shared" si="0"/>
        <v>TA112</v>
      </c>
      <c r="W40" t="s">
        <v>536</v>
      </c>
      <c r="X40" t="s">
        <v>535</v>
      </c>
      <c r="AA40" t="s">
        <v>536</v>
      </c>
      <c r="AB40" t="s">
        <v>535</v>
      </c>
      <c r="AD40" s="3">
        <v>34.780385299999999</v>
      </c>
      <c r="AE40" s="4">
        <v>32.088571000000002</v>
      </c>
    </row>
    <row r="41" spans="1:31" x14ac:dyDescent="0.3">
      <c r="A41" t="s">
        <v>146</v>
      </c>
      <c r="B41">
        <v>288.39062000000001</v>
      </c>
      <c r="C41">
        <v>932627</v>
      </c>
      <c r="D41" s="8">
        <v>135</v>
      </c>
      <c r="E41" s="8">
        <v>134</v>
      </c>
      <c r="F41">
        <v>3</v>
      </c>
      <c r="G41">
        <v>0</v>
      </c>
      <c r="H41">
        <v>0</v>
      </c>
      <c r="I41">
        <v>0</v>
      </c>
      <c r="J41">
        <v>0</v>
      </c>
      <c r="K41" t="str">
        <f t="shared" si="1"/>
        <v>34.792129</v>
      </c>
      <c r="L41" t="str">
        <f t="shared" si="2"/>
        <v>32.083044</v>
      </c>
      <c r="M41" t="str">
        <f t="shared" si="3"/>
        <v>34.789153</v>
      </c>
      <c r="N41" t="str">
        <f t="shared" si="4"/>
        <v>32.083648</v>
      </c>
      <c r="O41" s="9">
        <f t="shared" si="5"/>
        <v>288.39062511260852</v>
      </c>
      <c r="P41">
        <f t="shared" si="6"/>
        <v>0.55961034966197776</v>
      </c>
      <c r="U41" s="6">
        <v>122</v>
      </c>
      <c r="V41" s="6" t="str">
        <f t="shared" si="0"/>
        <v>TA122</v>
      </c>
      <c r="W41" t="s">
        <v>538</v>
      </c>
      <c r="X41" t="s">
        <v>537</v>
      </c>
      <c r="AA41" t="s">
        <v>538</v>
      </c>
      <c r="AB41" t="s">
        <v>537</v>
      </c>
      <c r="AD41" s="3">
        <v>34.776448500000001</v>
      </c>
      <c r="AE41" s="4">
        <v>32.094869600000003</v>
      </c>
    </row>
    <row r="42" spans="1:31" x14ac:dyDescent="0.3">
      <c r="A42" t="s">
        <v>6</v>
      </c>
      <c r="B42">
        <v>233.77686</v>
      </c>
      <c r="C42">
        <v>777778</v>
      </c>
      <c r="D42" s="8">
        <v>135</v>
      </c>
      <c r="E42" s="8">
        <v>146</v>
      </c>
      <c r="F42">
        <v>6</v>
      </c>
      <c r="G42">
        <v>0</v>
      </c>
      <c r="H42">
        <v>0</v>
      </c>
      <c r="I42">
        <v>0</v>
      </c>
      <c r="J42">
        <v>0</v>
      </c>
      <c r="K42" t="str">
        <f t="shared" si="1"/>
        <v>34.792129</v>
      </c>
      <c r="L42" t="str">
        <f t="shared" si="2"/>
        <v>32.083044</v>
      </c>
      <c r="M42" t="str">
        <f t="shared" si="3"/>
        <v>34.794562</v>
      </c>
      <c r="N42" t="str">
        <f t="shared" si="4"/>
        <v>32.082634</v>
      </c>
      <c r="O42" s="9">
        <f t="shared" si="5"/>
        <v>233.77685322976589</v>
      </c>
      <c r="P42">
        <f t="shared" si="6"/>
        <v>0.4666952796127431</v>
      </c>
      <c r="U42" s="6">
        <v>123</v>
      </c>
      <c r="V42" s="5" t="s">
        <v>394</v>
      </c>
      <c r="W42" t="s">
        <v>387</v>
      </c>
      <c r="X42" t="s">
        <v>386</v>
      </c>
      <c r="AA42" t="s">
        <v>387</v>
      </c>
      <c r="AB42" t="s">
        <v>386</v>
      </c>
      <c r="AD42" t="s">
        <v>386</v>
      </c>
      <c r="AE42" t="s">
        <v>387</v>
      </c>
    </row>
    <row r="43" spans="1:31" x14ac:dyDescent="0.3">
      <c r="A43" t="s">
        <v>217</v>
      </c>
      <c r="B43">
        <v>356.73919999999998</v>
      </c>
      <c r="C43">
        <v>120456</v>
      </c>
      <c r="D43" s="8">
        <v>135</v>
      </c>
      <c r="E43" s="8">
        <v>270</v>
      </c>
      <c r="F43">
        <v>6</v>
      </c>
      <c r="G43">
        <v>0</v>
      </c>
      <c r="H43">
        <v>0</v>
      </c>
      <c r="I43">
        <v>0</v>
      </c>
      <c r="J43">
        <v>0</v>
      </c>
      <c r="K43" t="str">
        <f t="shared" si="1"/>
        <v>34.792129</v>
      </c>
      <c r="L43" t="str">
        <f t="shared" si="2"/>
        <v>32.083044</v>
      </c>
      <c r="M43" t="str">
        <f t="shared" si="3"/>
        <v>34.792631</v>
      </c>
      <c r="N43" t="str">
        <f t="shared" si="4"/>
        <v>32.086223</v>
      </c>
      <c r="O43" s="9">
        <f t="shared" si="5"/>
        <v>356.73920561012</v>
      </c>
      <c r="P43">
        <f t="shared" si="6"/>
        <v>7.2278010693324554E-2</v>
      </c>
      <c r="U43" s="6">
        <v>124</v>
      </c>
      <c r="V43" s="5" t="s">
        <v>395</v>
      </c>
      <c r="W43" t="s">
        <v>389</v>
      </c>
      <c r="X43" t="s">
        <v>388</v>
      </c>
      <c r="AA43" t="s">
        <v>389</v>
      </c>
      <c r="AB43" t="s">
        <v>388</v>
      </c>
      <c r="AD43" t="s">
        <v>388</v>
      </c>
      <c r="AE43" t="s">
        <v>389</v>
      </c>
    </row>
    <row r="44" spans="1:31" x14ac:dyDescent="0.3">
      <c r="A44" t="s">
        <v>172</v>
      </c>
      <c r="B44">
        <f>O44</f>
        <v>437.72441274622622</v>
      </c>
      <c r="C44">
        <v>687255</v>
      </c>
      <c r="D44" s="8">
        <v>136</v>
      </c>
      <c r="E44" s="8">
        <v>109</v>
      </c>
      <c r="F44">
        <v>1</v>
      </c>
      <c r="G44">
        <v>0</v>
      </c>
      <c r="H44">
        <v>0</v>
      </c>
      <c r="I44">
        <v>0</v>
      </c>
      <c r="J44">
        <v>0</v>
      </c>
      <c r="K44" t="str">
        <f t="shared" si="1"/>
        <v>34.793121</v>
      </c>
      <c r="L44" t="str">
        <f t="shared" si="2"/>
        <v>32.078538</v>
      </c>
      <c r="M44" t="str">
        <f t="shared" si="3"/>
        <v>34.788859</v>
      </c>
      <c r="N44" t="str">
        <f t="shared" si="4"/>
        <v>32.076974</v>
      </c>
      <c r="O44" s="9">
        <f t="shared" si="5"/>
        <v>437.72441274622622</v>
      </c>
      <c r="P44">
        <f t="shared" si="6"/>
        <v>0.41237816496513879</v>
      </c>
      <c r="U44" s="6">
        <v>132</v>
      </c>
      <c r="V44" s="6" t="str">
        <f t="shared" ref="V44:V57" si="7">CONCATENATE("TA",U44)</f>
        <v>TA132</v>
      </c>
      <c r="W44" t="s">
        <v>540</v>
      </c>
      <c r="X44" t="s">
        <v>539</v>
      </c>
      <c r="AA44" t="s">
        <v>540</v>
      </c>
      <c r="AB44" t="s">
        <v>539</v>
      </c>
      <c r="AD44" s="3">
        <v>34.7856831</v>
      </c>
      <c r="AE44" s="4">
        <v>32.084492699999998</v>
      </c>
    </row>
    <row r="45" spans="1:31" x14ac:dyDescent="0.3">
      <c r="A45" t="s">
        <v>1</v>
      </c>
      <c r="B45">
        <v>475.39294000000001</v>
      </c>
      <c r="C45">
        <v>1532939</v>
      </c>
      <c r="D45" s="8">
        <v>136</v>
      </c>
      <c r="E45" s="8">
        <v>146</v>
      </c>
      <c r="F45">
        <v>3</v>
      </c>
      <c r="G45">
        <v>4</v>
      </c>
      <c r="H45">
        <v>8</v>
      </c>
      <c r="I45">
        <v>0</v>
      </c>
      <c r="J45">
        <v>0</v>
      </c>
      <c r="K45" t="str">
        <f t="shared" si="1"/>
        <v>34.793121</v>
      </c>
      <c r="L45" t="str">
        <f t="shared" si="2"/>
        <v>32.078538</v>
      </c>
      <c r="M45" t="str">
        <f t="shared" si="3"/>
        <v>34.794562</v>
      </c>
      <c r="N45" t="str">
        <f t="shared" si="4"/>
        <v>32.082634</v>
      </c>
      <c r="O45" s="9">
        <f t="shared" si="5"/>
        <v>475.39294791328035</v>
      </c>
      <c r="P45">
        <f t="shared" si="6"/>
        <v>0.91981953106706382</v>
      </c>
      <c r="U45" s="6">
        <v>133</v>
      </c>
      <c r="V45" s="6" t="str">
        <f t="shared" si="7"/>
        <v>TA133</v>
      </c>
      <c r="W45" t="s">
        <v>542</v>
      </c>
      <c r="X45" t="s">
        <v>541</v>
      </c>
      <c r="AA45" t="s">
        <v>542</v>
      </c>
      <c r="AB45" t="s">
        <v>541</v>
      </c>
      <c r="AD45" s="3">
        <v>34.786176599999997</v>
      </c>
      <c r="AE45" s="4">
        <v>32.087456000000003</v>
      </c>
    </row>
    <row r="46" spans="1:31" x14ac:dyDescent="0.3">
      <c r="A46" t="s">
        <v>236</v>
      </c>
      <c r="B46">
        <v>450</v>
      </c>
      <c r="C46">
        <v>144106</v>
      </c>
      <c r="D46" s="8">
        <v>137</v>
      </c>
      <c r="E46" s="8">
        <v>133</v>
      </c>
      <c r="F46" s="2">
        <v>3</v>
      </c>
      <c r="G46">
        <v>0</v>
      </c>
      <c r="H46">
        <v>0</v>
      </c>
      <c r="I46">
        <v>0</v>
      </c>
      <c r="J46">
        <v>0</v>
      </c>
      <c r="K46" t="str">
        <f t="shared" si="1"/>
        <v>34.787087</v>
      </c>
      <c r="L46" t="str">
        <f t="shared" si="2"/>
        <v>32.090931</v>
      </c>
      <c r="M46" t="str">
        <f t="shared" si="3"/>
        <v>34.786180</v>
      </c>
      <c r="N46" t="str">
        <f t="shared" si="4"/>
        <v>32.087410</v>
      </c>
      <c r="O46" s="9">
        <f t="shared" si="5"/>
        <v>400.846015501762</v>
      </c>
      <c r="P46">
        <f t="shared" si="6"/>
        <v>8.6468876676730325E-2</v>
      </c>
      <c r="U46" s="6">
        <v>134</v>
      </c>
      <c r="V46" s="6" t="str">
        <f t="shared" si="7"/>
        <v>TA134</v>
      </c>
      <c r="W46" t="s">
        <v>544</v>
      </c>
      <c r="X46" t="s">
        <v>543</v>
      </c>
      <c r="AA46" t="s">
        <v>544</v>
      </c>
      <c r="AB46" t="s">
        <v>543</v>
      </c>
      <c r="AD46" s="3">
        <v>34.7890917</v>
      </c>
      <c r="AE46" s="4">
        <v>32.0836842</v>
      </c>
    </row>
    <row r="47" spans="1:31" x14ac:dyDescent="0.3">
      <c r="A47" t="s">
        <v>94</v>
      </c>
      <c r="B47">
        <v>330.91455000000002</v>
      </c>
      <c r="C47">
        <v>744830</v>
      </c>
      <c r="D47" s="8">
        <v>137</v>
      </c>
      <c r="E47" s="8">
        <v>143</v>
      </c>
      <c r="F47">
        <v>1</v>
      </c>
      <c r="G47">
        <v>0</v>
      </c>
      <c r="H47">
        <v>0</v>
      </c>
      <c r="I47">
        <v>0</v>
      </c>
      <c r="J47">
        <v>0</v>
      </c>
      <c r="K47" t="str">
        <f t="shared" si="1"/>
        <v>34.787087</v>
      </c>
      <c r="L47" t="str">
        <f t="shared" si="2"/>
        <v>32.090931</v>
      </c>
      <c r="M47" t="str">
        <f t="shared" si="3"/>
        <v>34.790597</v>
      </c>
      <c r="N47" t="str">
        <f t="shared" si="4"/>
        <v>32.091024</v>
      </c>
      <c r="O47" s="9">
        <f t="shared" si="5"/>
        <v>330.91455519055478</v>
      </c>
      <c r="P47">
        <f t="shared" si="6"/>
        <v>0.44692527316786979</v>
      </c>
      <c r="U47" s="6">
        <v>135</v>
      </c>
      <c r="V47" s="6" t="str">
        <f t="shared" si="7"/>
        <v>TA135</v>
      </c>
      <c r="W47" s="7" t="s">
        <v>546</v>
      </c>
      <c r="X47" s="7" t="s">
        <v>545</v>
      </c>
      <c r="AA47" s="7" t="s">
        <v>546</v>
      </c>
      <c r="AB47" s="7" t="s">
        <v>545</v>
      </c>
      <c r="AD47" s="3">
        <v>34.791665000000002</v>
      </c>
      <c r="AE47" s="4">
        <v>32.083035799999998</v>
      </c>
    </row>
    <row r="48" spans="1:31" x14ac:dyDescent="0.3">
      <c r="A48" t="s">
        <v>178</v>
      </c>
      <c r="B48">
        <v>315.12833000000001</v>
      </c>
      <c r="C48">
        <v>287856</v>
      </c>
      <c r="D48" s="8">
        <v>137</v>
      </c>
      <c r="E48" s="8">
        <v>152</v>
      </c>
      <c r="F48">
        <v>1</v>
      </c>
      <c r="G48">
        <v>0</v>
      </c>
      <c r="H48">
        <v>0</v>
      </c>
      <c r="I48">
        <v>0</v>
      </c>
      <c r="J48">
        <v>0</v>
      </c>
      <c r="K48" t="str">
        <f t="shared" si="1"/>
        <v>34.787087</v>
      </c>
      <c r="L48" t="str">
        <f t="shared" si="2"/>
        <v>32.090931</v>
      </c>
      <c r="M48" t="str">
        <f t="shared" si="3"/>
        <v>34.787185</v>
      </c>
      <c r="N48" t="str">
        <f t="shared" si="4"/>
        <v>32.093763</v>
      </c>
      <c r="O48" s="9">
        <f t="shared" si="5"/>
        <v>315.12833646285929</v>
      </c>
      <c r="P48">
        <f t="shared" si="6"/>
        <v>0.17272414031793876</v>
      </c>
      <c r="U48" s="6">
        <v>136</v>
      </c>
      <c r="V48" s="6" t="str">
        <f t="shared" si="7"/>
        <v>TA136</v>
      </c>
      <c r="W48" t="s">
        <v>548</v>
      </c>
      <c r="X48" t="s">
        <v>547</v>
      </c>
      <c r="AA48" t="s">
        <v>548</v>
      </c>
      <c r="AB48" t="s">
        <v>547</v>
      </c>
      <c r="AD48" s="3">
        <v>34.792960299999997</v>
      </c>
      <c r="AE48" s="4">
        <v>32.078561200000003</v>
      </c>
    </row>
    <row r="49" spans="1:31" x14ac:dyDescent="0.3">
      <c r="A49" t="s">
        <v>113</v>
      </c>
      <c r="B49">
        <v>394.07319999999999</v>
      </c>
      <c r="C49">
        <v>333760</v>
      </c>
      <c r="D49" s="8">
        <v>137</v>
      </c>
      <c r="E49" s="8">
        <v>78</v>
      </c>
      <c r="F49">
        <v>4</v>
      </c>
      <c r="G49">
        <v>11</v>
      </c>
      <c r="H49">
        <v>0</v>
      </c>
      <c r="I49">
        <v>0</v>
      </c>
      <c r="J49">
        <v>0</v>
      </c>
      <c r="K49" t="str">
        <f t="shared" si="1"/>
        <v>34.787087</v>
      </c>
      <c r="L49" t="str">
        <f t="shared" si="2"/>
        <v>32.090931</v>
      </c>
      <c r="M49" t="str">
        <f t="shared" si="3"/>
        <v>34.782995</v>
      </c>
      <c r="N49" t="str">
        <f t="shared" si="4"/>
        <v>32.091662</v>
      </c>
      <c r="O49" s="9">
        <f t="shared" si="5"/>
        <v>394.07319858777799</v>
      </c>
      <c r="P49">
        <f t="shared" si="6"/>
        <v>0.20026822116792856</v>
      </c>
      <c r="U49" s="6">
        <v>137</v>
      </c>
      <c r="V49" s="6" t="str">
        <f t="shared" si="7"/>
        <v>TA137</v>
      </c>
      <c r="W49" s="7" t="s">
        <v>550</v>
      </c>
      <c r="X49" s="7" t="s">
        <v>549</v>
      </c>
      <c r="AA49" s="7" t="s">
        <v>550</v>
      </c>
      <c r="AB49" s="7" t="s">
        <v>549</v>
      </c>
      <c r="AD49" s="3">
        <v>34.787119699999998</v>
      </c>
      <c r="AE49" s="4">
        <v>32.0910315</v>
      </c>
    </row>
    <row r="50" spans="1:31" x14ac:dyDescent="0.3">
      <c r="A50" t="s">
        <v>139</v>
      </c>
      <c r="B50">
        <v>280</v>
      </c>
      <c r="C50">
        <v>85776</v>
      </c>
      <c r="D50" s="8">
        <v>13</v>
      </c>
      <c r="E50" s="8">
        <v>122</v>
      </c>
      <c r="F50">
        <v>3</v>
      </c>
      <c r="G50">
        <v>0</v>
      </c>
      <c r="H50">
        <v>0</v>
      </c>
      <c r="I50">
        <v>0</v>
      </c>
      <c r="J50">
        <v>0</v>
      </c>
      <c r="K50" t="str">
        <f t="shared" si="1"/>
        <v>34.776299</v>
      </c>
      <c r="L50" t="str">
        <f t="shared" si="2"/>
        <v>32.092386</v>
      </c>
      <c r="M50" t="str">
        <f t="shared" si="3"/>
        <v>34.776443</v>
      </c>
      <c r="N50" t="str">
        <f t="shared" si="4"/>
        <v>32.094811</v>
      </c>
      <c r="O50" s="9">
        <f t="shared" si="5"/>
        <v>270.0649708207485</v>
      </c>
      <c r="P50">
        <f t="shared" si="6"/>
        <v>5.1468740828440315E-2</v>
      </c>
      <c r="U50" s="6">
        <v>139</v>
      </c>
      <c r="V50" s="6" t="str">
        <f t="shared" si="7"/>
        <v>TA139</v>
      </c>
      <c r="W50" s="7" t="s">
        <v>552</v>
      </c>
      <c r="X50" s="7" t="s">
        <v>551</v>
      </c>
      <c r="AA50" s="7" t="s">
        <v>552</v>
      </c>
      <c r="AB50" s="7" t="s">
        <v>551</v>
      </c>
      <c r="AD50" s="3">
        <v>34.768341499999998</v>
      </c>
      <c r="AE50" s="4">
        <v>32.080016700000002</v>
      </c>
    </row>
    <row r="51" spans="1:31" x14ac:dyDescent="0.3">
      <c r="A51" t="s">
        <v>213</v>
      </c>
      <c r="B51">
        <v>353.23192999999998</v>
      </c>
      <c r="C51">
        <v>425825</v>
      </c>
      <c r="D51" s="8">
        <v>13</v>
      </c>
      <c r="E51" s="8">
        <v>14</v>
      </c>
      <c r="F51">
        <v>1</v>
      </c>
      <c r="G51">
        <v>0</v>
      </c>
      <c r="H51">
        <v>0</v>
      </c>
      <c r="I51">
        <v>0</v>
      </c>
      <c r="J51">
        <v>0</v>
      </c>
      <c r="K51" t="str">
        <f t="shared" si="1"/>
        <v>34.776299</v>
      </c>
      <c r="L51" t="str">
        <f t="shared" si="2"/>
        <v>32.092386</v>
      </c>
      <c r="M51" t="str">
        <f t="shared" si="3"/>
        <v>34.775523</v>
      </c>
      <c r="N51" t="str">
        <f t="shared" si="4"/>
        <v>32.089279</v>
      </c>
      <c r="O51" s="9">
        <f t="shared" si="5"/>
        <v>353.23193508571001</v>
      </c>
      <c r="P51">
        <f t="shared" si="6"/>
        <v>0.25551059227838319</v>
      </c>
      <c r="U51" s="6">
        <v>143</v>
      </c>
      <c r="V51" s="6" t="str">
        <f t="shared" si="7"/>
        <v>TA143</v>
      </c>
      <c r="W51" t="s">
        <v>554</v>
      </c>
      <c r="X51" t="s">
        <v>553</v>
      </c>
      <c r="AA51" t="s">
        <v>554</v>
      </c>
      <c r="AB51" t="s">
        <v>553</v>
      </c>
      <c r="AD51" s="3">
        <v>34.790544199999999</v>
      </c>
      <c r="AE51" s="4">
        <v>32.0910042</v>
      </c>
    </row>
    <row r="52" spans="1:31" x14ac:dyDescent="0.3">
      <c r="A52" t="s">
        <v>58</v>
      </c>
      <c r="B52">
        <v>149.49112</v>
      </c>
      <c r="C52">
        <v>244240</v>
      </c>
      <c r="D52" s="8">
        <v>13</v>
      </c>
      <c r="E52" s="8">
        <v>2</v>
      </c>
      <c r="F52">
        <v>4</v>
      </c>
      <c r="G52">
        <v>0</v>
      </c>
      <c r="H52">
        <v>0</v>
      </c>
      <c r="I52">
        <v>0</v>
      </c>
      <c r="J52">
        <v>0</v>
      </c>
      <c r="K52" t="str">
        <f t="shared" si="1"/>
        <v>34.776299</v>
      </c>
      <c r="L52" t="str">
        <f t="shared" si="2"/>
        <v>32.092386</v>
      </c>
      <c r="M52" t="str">
        <f t="shared" si="3"/>
        <v>34.774723</v>
      </c>
      <c r="N52" t="str">
        <f t="shared" si="4"/>
        <v>32.092540</v>
      </c>
      <c r="O52" s="9">
        <f t="shared" si="5"/>
        <v>149.49111834623974</v>
      </c>
      <c r="P52">
        <f t="shared" si="6"/>
        <v>0.14655294324680868</v>
      </c>
      <c r="U52" s="6">
        <v>144</v>
      </c>
      <c r="V52" s="6" t="str">
        <f t="shared" si="7"/>
        <v>TA144</v>
      </c>
      <c r="W52" t="s">
        <v>556</v>
      </c>
      <c r="X52" t="s">
        <v>555</v>
      </c>
      <c r="AA52" t="s">
        <v>556</v>
      </c>
      <c r="AB52" t="s">
        <v>555</v>
      </c>
      <c r="AD52" s="3">
        <v>34.790488500000002</v>
      </c>
      <c r="AE52" s="4">
        <v>32.093803700000002</v>
      </c>
    </row>
    <row r="53" spans="1:31" x14ac:dyDescent="0.3">
      <c r="A53" t="s">
        <v>201</v>
      </c>
      <c r="B53">
        <v>182.6343</v>
      </c>
      <c r="C53">
        <v>429798</v>
      </c>
      <c r="D53" s="8">
        <v>13</v>
      </c>
      <c r="E53" s="8">
        <v>39</v>
      </c>
      <c r="F53">
        <v>3</v>
      </c>
      <c r="G53">
        <v>0</v>
      </c>
      <c r="H53">
        <v>0</v>
      </c>
      <c r="I53">
        <v>0</v>
      </c>
      <c r="J53">
        <v>0</v>
      </c>
      <c r="K53" t="str">
        <f t="shared" si="1"/>
        <v>34.776299</v>
      </c>
      <c r="L53" t="str">
        <f t="shared" si="2"/>
        <v>32.092386</v>
      </c>
      <c r="M53" t="str">
        <f t="shared" si="3"/>
        <v>34.778227</v>
      </c>
      <c r="N53" t="str">
        <f t="shared" si="4"/>
        <v>32.092218</v>
      </c>
      <c r="O53" s="9">
        <f t="shared" si="5"/>
        <v>182.63428619008479</v>
      </c>
      <c r="P53">
        <f t="shared" si="6"/>
        <v>0.25789453775627202</v>
      </c>
      <c r="U53" s="6">
        <v>146</v>
      </c>
      <c r="V53" s="6" t="str">
        <f t="shared" si="7"/>
        <v>TA146</v>
      </c>
      <c r="W53" t="s">
        <v>558</v>
      </c>
      <c r="X53" t="s">
        <v>557</v>
      </c>
      <c r="AA53" t="s">
        <v>558</v>
      </c>
      <c r="AB53" t="s">
        <v>557</v>
      </c>
      <c r="AD53" s="3">
        <v>34.794547700000003</v>
      </c>
      <c r="AE53" s="4">
        <v>32.0826353</v>
      </c>
    </row>
    <row r="54" spans="1:31" x14ac:dyDescent="0.3">
      <c r="A54" t="s">
        <v>212</v>
      </c>
      <c r="B54" s="2">
        <v>750</v>
      </c>
      <c r="C54">
        <v>50448</v>
      </c>
      <c r="D54" s="8">
        <v>143</v>
      </c>
      <c r="E54" s="8">
        <v>133</v>
      </c>
      <c r="F54" s="2">
        <v>2</v>
      </c>
      <c r="G54">
        <v>0</v>
      </c>
      <c r="H54">
        <v>0</v>
      </c>
      <c r="I54">
        <v>0</v>
      </c>
      <c r="J54">
        <v>0</v>
      </c>
      <c r="K54" t="str">
        <f t="shared" si="1"/>
        <v>34.790597</v>
      </c>
      <c r="L54" t="str">
        <f t="shared" si="2"/>
        <v>32.091024</v>
      </c>
      <c r="M54" t="str">
        <f t="shared" si="3"/>
        <v>34.786180</v>
      </c>
      <c r="N54" t="str">
        <f t="shared" si="4"/>
        <v>32.087410</v>
      </c>
      <c r="O54" s="9">
        <f t="shared" si="5"/>
        <v>578.6432338247273</v>
      </c>
      <c r="P54">
        <f t="shared" si="6"/>
        <v>3.0270647235976927E-2</v>
      </c>
      <c r="U54" s="6">
        <v>147</v>
      </c>
      <c r="V54" s="6" t="str">
        <f t="shared" si="7"/>
        <v>TA147</v>
      </c>
      <c r="W54" t="s">
        <v>560</v>
      </c>
      <c r="X54" t="s">
        <v>559</v>
      </c>
      <c r="AA54" t="s">
        <v>560</v>
      </c>
      <c r="AB54" t="s">
        <v>559</v>
      </c>
      <c r="AD54" s="3">
        <v>34.795164499999998</v>
      </c>
      <c r="AE54" s="4">
        <v>32.085822399999998</v>
      </c>
    </row>
    <row r="55" spans="1:31" x14ac:dyDescent="0.3">
      <c r="A55" t="s">
        <v>237</v>
      </c>
      <c r="B55">
        <v>831.61400000000003</v>
      </c>
      <c r="C55">
        <v>228836</v>
      </c>
      <c r="D55" s="8">
        <v>143</v>
      </c>
      <c r="E55" s="8">
        <v>134</v>
      </c>
      <c r="F55">
        <v>5</v>
      </c>
      <c r="G55">
        <v>7</v>
      </c>
      <c r="H55">
        <v>0</v>
      </c>
      <c r="I55">
        <v>0</v>
      </c>
      <c r="J55">
        <v>0</v>
      </c>
      <c r="K55" t="str">
        <f t="shared" si="1"/>
        <v>34.790597</v>
      </c>
      <c r="L55" t="str">
        <f t="shared" si="2"/>
        <v>32.091024</v>
      </c>
      <c r="M55" t="str">
        <f t="shared" si="3"/>
        <v>34.789153</v>
      </c>
      <c r="N55" t="str">
        <f t="shared" si="4"/>
        <v>32.083648</v>
      </c>
      <c r="O55" s="9">
        <f t="shared" si="5"/>
        <v>831.61398417523685</v>
      </c>
      <c r="P55">
        <f t="shared" si="6"/>
        <v>0.13730997920417096</v>
      </c>
      <c r="U55" s="6">
        <v>148</v>
      </c>
      <c r="V55" s="6" t="str">
        <f t="shared" si="7"/>
        <v>TA148</v>
      </c>
      <c r="W55" t="s">
        <v>562</v>
      </c>
      <c r="X55" t="s">
        <v>561</v>
      </c>
      <c r="AA55" t="s">
        <v>562</v>
      </c>
      <c r="AB55" t="s">
        <v>561</v>
      </c>
      <c r="AD55" s="3">
        <v>34.795164499999998</v>
      </c>
      <c r="AE55" s="4">
        <v>32.0912571</v>
      </c>
    </row>
    <row r="56" spans="1:31" x14ac:dyDescent="0.3">
      <c r="A56" t="s">
        <v>32</v>
      </c>
      <c r="B56">
        <v>330.91455000000002</v>
      </c>
      <c r="C56">
        <v>982987</v>
      </c>
      <c r="D56" s="8">
        <v>143</v>
      </c>
      <c r="E56" s="8">
        <v>137</v>
      </c>
      <c r="F56">
        <v>14</v>
      </c>
      <c r="G56">
        <v>0</v>
      </c>
      <c r="H56">
        <v>0</v>
      </c>
      <c r="I56">
        <v>0</v>
      </c>
      <c r="J56">
        <v>0</v>
      </c>
      <c r="K56" t="str">
        <f t="shared" si="1"/>
        <v>34.790597</v>
      </c>
      <c r="L56" t="str">
        <f t="shared" si="2"/>
        <v>32.091024</v>
      </c>
      <c r="M56" t="str">
        <f t="shared" si="3"/>
        <v>34.787087</v>
      </c>
      <c r="N56" t="str">
        <f t="shared" si="4"/>
        <v>32.090931</v>
      </c>
      <c r="O56" s="9">
        <f t="shared" si="5"/>
        <v>330.91455519055478</v>
      </c>
      <c r="P56">
        <f t="shared" si="6"/>
        <v>0.58982819367569095</v>
      </c>
      <c r="U56" s="6">
        <v>149</v>
      </c>
      <c r="V56" s="6" t="str">
        <f t="shared" si="7"/>
        <v>TA149</v>
      </c>
      <c r="W56" t="s">
        <v>564</v>
      </c>
      <c r="X56" t="s">
        <v>563</v>
      </c>
      <c r="AA56" t="s">
        <v>564</v>
      </c>
      <c r="AB56" t="s">
        <v>563</v>
      </c>
      <c r="AD56" s="3">
        <v>34.794465500000001</v>
      </c>
      <c r="AE56" s="4">
        <v>32.094523799999997</v>
      </c>
    </row>
    <row r="57" spans="1:31" x14ac:dyDescent="0.3">
      <c r="A57" t="s">
        <v>107</v>
      </c>
      <c r="B57">
        <v>309.40237000000002</v>
      </c>
      <c r="C57">
        <v>414553</v>
      </c>
      <c r="D57" s="8">
        <v>143</v>
      </c>
      <c r="E57" s="8">
        <v>144</v>
      </c>
      <c r="F57">
        <v>4</v>
      </c>
      <c r="G57">
        <v>0</v>
      </c>
      <c r="H57">
        <v>0</v>
      </c>
      <c r="I57">
        <v>0</v>
      </c>
      <c r="J57">
        <v>0</v>
      </c>
      <c r="K57" t="str">
        <f t="shared" si="1"/>
        <v>34.790597</v>
      </c>
      <c r="L57" t="str">
        <f t="shared" si="2"/>
        <v>32.091024</v>
      </c>
      <c r="M57" t="str">
        <f t="shared" si="3"/>
        <v>34.790481</v>
      </c>
      <c r="N57" t="str">
        <f t="shared" si="4"/>
        <v>32.093804</v>
      </c>
      <c r="O57" s="9">
        <f t="shared" si="5"/>
        <v>309.40237455825104</v>
      </c>
      <c r="P57">
        <f t="shared" si="6"/>
        <v>0.24874697953567917</v>
      </c>
      <c r="U57" s="6">
        <v>150</v>
      </c>
      <c r="V57" s="6" t="str">
        <f t="shared" si="7"/>
        <v>TA150</v>
      </c>
      <c r="W57" t="s">
        <v>566</v>
      </c>
      <c r="X57" t="s">
        <v>565</v>
      </c>
      <c r="AA57" t="s">
        <v>566</v>
      </c>
      <c r="AB57" t="s">
        <v>565</v>
      </c>
      <c r="AD57" s="3">
        <v>34.793368999999998</v>
      </c>
      <c r="AE57" s="4">
        <v>32.099871299999997</v>
      </c>
    </row>
    <row r="58" spans="1:31" x14ac:dyDescent="0.3">
      <c r="A58" t="s">
        <v>72</v>
      </c>
      <c r="B58">
        <f>O58</f>
        <v>438.83986405438918</v>
      </c>
      <c r="C58">
        <v>130849</v>
      </c>
      <c r="D58" s="8">
        <v>143</v>
      </c>
      <c r="E58" s="8">
        <v>148</v>
      </c>
      <c r="F58">
        <v>4</v>
      </c>
      <c r="G58">
        <v>0</v>
      </c>
      <c r="H58">
        <v>0</v>
      </c>
      <c r="I58">
        <v>0</v>
      </c>
      <c r="J58">
        <v>0</v>
      </c>
      <c r="K58" t="str">
        <f t="shared" si="1"/>
        <v>34.790597</v>
      </c>
      <c r="L58" t="str">
        <f t="shared" si="2"/>
        <v>32.091024</v>
      </c>
      <c r="M58" t="str">
        <f t="shared" si="3"/>
        <v>34.795244</v>
      </c>
      <c r="N58" t="str">
        <f t="shared" si="4"/>
        <v>32.091283</v>
      </c>
      <c r="O58" s="9">
        <f t="shared" si="5"/>
        <v>438.83986405438918</v>
      </c>
      <c r="P58">
        <f t="shared" si="6"/>
        <v>7.8514191250006846E-2</v>
      </c>
      <c r="U58" s="6">
        <v>151</v>
      </c>
      <c r="V58" s="5" t="s">
        <v>396</v>
      </c>
      <c r="W58" t="s">
        <v>413</v>
      </c>
      <c r="X58" t="s">
        <v>412</v>
      </c>
      <c r="AA58" t="s">
        <v>413</v>
      </c>
      <c r="AB58" t="s">
        <v>412</v>
      </c>
      <c r="AD58" t="s">
        <v>412</v>
      </c>
      <c r="AE58" t="s">
        <v>413</v>
      </c>
    </row>
    <row r="59" spans="1:31" x14ac:dyDescent="0.3">
      <c r="A59" t="s">
        <v>235</v>
      </c>
      <c r="B59">
        <v>567.35500000000002</v>
      </c>
      <c r="C59">
        <v>86680</v>
      </c>
      <c r="D59" s="8">
        <v>143</v>
      </c>
      <c r="E59" s="8">
        <v>270</v>
      </c>
      <c r="F59">
        <v>1</v>
      </c>
      <c r="G59">
        <v>0</v>
      </c>
      <c r="H59">
        <v>0</v>
      </c>
      <c r="I59">
        <v>0</v>
      </c>
      <c r="J59">
        <v>0</v>
      </c>
      <c r="K59" t="str">
        <f t="shared" si="1"/>
        <v>34.790597</v>
      </c>
      <c r="L59" t="str">
        <f t="shared" si="2"/>
        <v>32.091024</v>
      </c>
      <c r="M59" t="str">
        <f t="shared" si="3"/>
        <v>34.792631</v>
      </c>
      <c r="N59" t="str">
        <f t="shared" si="4"/>
        <v>32.086223</v>
      </c>
      <c r="O59" s="9">
        <f t="shared" si="5"/>
        <v>567.35496510433984</v>
      </c>
      <c r="P59">
        <f t="shared" si="6"/>
        <v>5.2011173929877898E-2</v>
      </c>
      <c r="U59" s="6">
        <v>152</v>
      </c>
      <c r="V59" s="6" t="str">
        <f>CONCATENATE("TA",U59)</f>
        <v>TA152</v>
      </c>
      <c r="W59" t="s">
        <v>568</v>
      </c>
      <c r="X59" t="s">
        <v>567</v>
      </c>
      <c r="AA59" t="s">
        <v>568</v>
      </c>
      <c r="AB59" t="s">
        <v>567</v>
      </c>
      <c r="AD59" s="3">
        <v>34.787173299999999</v>
      </c>
      <c r="AE59" s="4">
        <v>32.093785500000003</v>
      </c>
    </row>
    <row r="60" spans="1:31" x14ac:dyDescent="0.3">
      <c r="A60" t="s">
        <v>227</v>
      </c>
      <c r="B60">
        <v>309.40237000000002</v>
      </c>
      <c r="C60">
        <v>272635</v>
      </c>
      <c r="D60" s="8">
        <v>144</v>
      </c>
      <c r="E60" s="8">
        <v>143</v>
      </c>
      <c r="F60">
        <v>6</v>
      </c>
      <c r="G60">
        <v>0</v>
      </c>
      <c r="H60">
        <v>0</v>
      </c>
      <c r="I60">
        <v>0</v>
      </c>
      <c r="J60">
        <v>0</v>
      </c>
      <c r="K60" t="str">
        <f t="shared" si="1"/>
        <v>34.790481</v>
      </c>
      <c r="L60" t="str">
        <f t="shared" si="2"/>
        <v>32.093804</v>
      </c>
      <c r="M60" t="str">
        <f t="shared" si="3"/>
        <v>34.790597</v>
      </c>
      <c r="N60" t="str">
        <f t="shared" si="4"/>
        <v>32.091024</v>
      </c>
      <c r="O60" s="9">
        <f t="shared" si="5"/>
        <v>309.40237455825104</v>
      </c>
      <c r="P60">
        <f t="shared" si="6"/>
        <v>0.16359098297614513</v>
      </c>
      <c r="U60" s="6">
        <v>179</v>
      </c>
      <c r="V60" s="6" t="str">
        <f>CONCATENATE("TA",U60)</f>
        <v>TA179</v>
      </c>
      <c r="W60" t="s">
        <v>570</v>
      </c>
      <c r="X60" t="s">
        <v>569</v>
      </c>
      <c r="AA60" t="s">
        <v>570</v>
      </c>
      <c r="AB60" t="s">
        <v>569</v>
      </c>
      <c r="AD60" s="3">
        <v>34.798404599999998</v>
      </c>
      <c r="AE60" s="4">
        <v>32.090621800000001</v>
      </c>
    </row>
    <row r="61" spans="1:31" x14ac:dyDescent="0.3">
      <c r="A61" t="s">
        <v>229</v>
      </c>
      <c r="B61">
        <v>384.77847000000003</v>
      </c>
      <c r="C61">
        <v>218389</v>
      </c>
      <c r="D61" s="8">
        <v>144</v>
      </c>
      <c r="E61" s="8">
        <v>149</v>
      </c>
      <c r="F61">
        <v>3</v>
      </c>
      <c r="G61">
        <v>0</v>
      </c>
      <c r="H61">
        <v>0</v>
      </c>
      <c r="I61">
        <v>0</v>
      </c>
      <c r="J61">
        <v>0</v>
      </c>
      <c r="K61" t="str">
        <f t="shared" si="1"/>
        <v>34.790481</v>
      </c>
      <c r="L61" t="str">
        <f t="shared" si="2"/>
        <v>32.093804</v>
      </c>
      <c r="M61" t="str">
        <f t="shared" si="3"/>
        <v>34.794480</v>
      </c>
      <c r="N61" t="str">
        <f t="shared" si="4"/>
        <v>32.094504</v>
      </c>
      <c r="O61" s="9">
        <f t="shared" si="5"/>
        <v>384.7784864951613</v>
      </c>
      <c r="P61">
        <f t="shared" si="6"/>
        <v>0.13104139667019038</v>
      </c>
      <c r="U61" s="6">
        <v>180</v>
      </c>
      <c r="V61" s="5" t="s">
        <v>397</v>
      </c>
      <c r="W61" t="s">
        <v>415</v>
      </c>
      <c r="X61" t="s">
        <v>414</v>
      </c>
      <c r="AA61" t="s">
        <v>415</v>
      </c>
      <c r="AB61" t="s">
        <v>414</v>
      </c>
      <c r="AD61" t="s">
        <v>414</v>
      </c>
      <c r="AE61" t="s">
        <v>415</v>
      </c>
    </row>
    <row r="62" spans="1:31" x14ac:dyDescent="0.3">
      <c r="A62" t="s">
        <v>160</v>
      </c>
      <c r="B62">
        <v>233.77686</v>
      </c>
      <c r="C62">
        <v>1059712</v>
      </c>
      <c r="D62" s="8">
        <v>146</v>
      </c>
      <c r="E62" s="8">
        <v>135</v>
      </c>
      <c r="F62">
        <v>2</v>
      </c>
      <c r="G62">
        <v>0</v>
      </c>
      <c r="H62">
        <v>0</v>
      </c>
      <c r="I62">
        <v>0</v>
      </c>
      <c r="J62">
        <v>0</v>
      </c>
      <c r="K62" t="str">
        <f t="shared" si="1"/>
        <v>34.794562</v>
      </c>
      <c r="L62" t="str">
        <f t="shared" si="2"/>
        <v>32.082634</v>
      </c>
      <c r="M62" t="str">
        <f t="shared" si="3"/>
        <v>34.792129</v>
      </c>
      <c r="N62" t="str">
        <f t="shared" si="4"/>
        <v>32.083044</v>
      </c>
      <c r="O62" s="9">
        <f t="shared" si="5"/>
        <v>233.77685322976589</v>
      </c>
      <c r="P62">
        <f t="shared" si="6"/>
        <v>0.63586600308697239</v>
      </c>
      <c r="U62" s="6">
        <v>181</v>
      </c>
      <c r="V62" s="5" t="s">
        <v>398</v>
      </c>
      <c r="W62" t="s">
        <v>417</v>
      </c>
      <c r="X62" t="s">
        <v>416</v>
      </c>
      <c r="AA62" t="s">
        <v>417</v>
      </c>
      <c r="AB62" t="s">
        <v>416</v>
      </c>
      <c r="AD62" t="s">
        <v>416</v>
      </c>
      <c r="AE62" t="s">
        <v>417</v>
      </c>
    </row>
    <row r="63" spans="1:31" x14ac:dyDescent="0.3">
      <c r="A63" t="s">
        <v>170</v>
      </c>
      <c r="B63">
        <v>475.39294000000001</v>
      </c>
      <c r="C63">
        <v>1057812</v>
      </c>
      <c r="D63" s="8">
        <v>146</v>
      </c>
      <c r="E63" s="8">
        <v>136</v>
      </c>
      <c r="F63">
        <v>1</v>
      </c>
      <c r="G63">
        <v>4</v>
      </c>
      <c r="H63">
        <v>0</v>
      </c>
      <c r="I63">
        <v>0</v>
      </c>
      <c r="J63">
        <v>0</v>
      </c>
      <c r="K63" t="str">
        <f t="shared" si="1"/>
        <v>34.794562</v>
      </c>
      <c r="L63" t="str">
        <f t="shared" si="2"/>
        <v>32.082634</v>
      </c>
      <c r="M63" t="str">
        <f t="shared" si="3"/>
        <v>34.793121</v>
      </c>
      <c r="N63" t="str">
        <f t="shared" si="4"/>
        <v>32.078538</v>
      </c>
      <c r="O63" s="9">
        <f t="shared" si="5"/>
        <v>475.39294791328035</v>
      </c>
      <c r="P63">
        <f t="shared" si="6"/>
        <v>0.63472593351536688</v>
      </c>
      <c r="U63" s="6">
        <v>182</v>
      </c>
      <c r="V63" s="5" t="s">
        <v>399</v>
      </c>
      <c r="W63" t="s">
        <v>419</v>
      </c>
      <c r="X63" t="s">
        <v>418</v>
      </c>
      <c r="AA63" t="s">
        <v>419</v>
      </c>
      <c r="AB63" t="s">
        <v>418</v>
      </c>
      <c r="AD63" t="s">
        <v>418</v>
      </c>
      <c r="AE63" t="s">
        <v>419</v>
      </c>
    </row>
    <row r="64" spans="1:31" x14ac:dyDescent="0.3">
      <c r="A64" t="s">
        <v>68</v>
      </c>
      <c r="B64">
        <f>O64</f>
        <v>351.06517173147972</v>
      </c>
      <c r="C64">
        <v>553187</v>
      </c>
      <c r="D64" s="8">
        <v>146</v>
      </c>
      <c r="E64" s="8">
        <v>147</v>
      </c>
      <c r="F64">
        <v>1</v>
      </c>
      <c r="G64">
        <v>2</v>
      </c>
      <c r="H64">
        <v>0</v>
      </c>
      <c r="I64">
        <v>0</v>
      </c>
      <c r="J64">
        <v>0</v>
      </c>
      <c r="K64" t="str">
        <f t="shared" si="1"/>
        <v>34.794562</v>
      </c>
      <c r="L64" t="str">
        <f t="shared" si="2"/>
        <v>32.082634</v>
      </c>
      <c r="M64" t="str">
        <f t="shared" si="3"/>
        <v>34.795231</v>
      </c>
      <c r="N64" t="str">
        <f t="shared" si="4"/>
        <v>32.085739</v>
      </c>
      <c r="O64" s="9">
        <f t="shared" si="5"/>
        <v>351.06517173147972</v>
      </c>
      <c r="P64">
        <f t="shared" si="6"/>
        <v>0.33193245584618558</v>
      </c>
      <c r="U64" s="6">
        <v>183</v>
      </c>
      <c r="V64" s="6" t="str">
        <f>CONCATENATE("TA",U64)</f>
        <v>TA183</v>
      </c>
      <c r="W64" t="s">
        <v>572</v>
      </c>
      <c r="X64" t="s">
        <v>571</v>
      </c>
      <c r="AA64" t="s">
        <v>572</v>
      </c>
      <c r="AB64" t="s">
        <v>571</v>
      </c>
      <c r="AD64" s="3">
        <v>34.781287300000002</v>
      </c>
      <c r="AE64" s="4">
        <v>32.083197400000003</v>
      </c>
    </row>
    <row r="65" spans="1:31" x14ac:dyDescent="0.3">
      <c r="A65" t="s">
        <v>43</v>
      </c>
      <c r="B65">
        <v>142.14070000000001</v>
      </c>
      <c r="C65">
        <v>1163639</v>
      </c>
      <c r="D65" s="8">
        <v>146</v>
      </c>
      <c r="E65" s="8">
        <v>184</v>
      </c>
      <c r="F65">
        <v>5</v>
      </c>
      <c r="G65">
        <v>0</v>
      </c>
      <c r="H65">
        <v>0</v>
      </c>
      <c r="I65">
        <v>0</v>
      </c>
      <c r="J65">
        <v>0</v>
      </c>
      <c r="K65" t="str">
        <f t="shared" si="1"/>
        <v>34.794562</v>
      </c>
      <c r="L65" t="str">
        <f t="shared" si="2"/>
        <v>32.082634</v>
      </c>
      <c r="M65">
        <f t="shared" si="3"/>
        <v>34.795954999999999</v>
      </c>
      <c r="N65">
        <f t="shared" si="4"/>
        <v>32.082144</v>
      </c>
      <c r="O65" s="9">
        <f t="shared" si="5"/>
        <v>142.14070687562887</v>
      </c>
      <c r="P65">
        <f t="shared" si="6"/>
        <v>0.69822600854394534</v>
      </c>
      <c r="U65" s="6">
        <v>184</v>
      </c>
      <c r="V65" s="6" t="str">
        <f>CONCATENATE("TA",U65)</f>
        <v>TA184</v>
      </c>
      <c r="W65" s="1">
        <v>34.795954999999999</v>
      </c>
      <c r="X65" s="1">
        <v>32.082144</v>
      </c>
      <c r="AA65" s="1">
        <v>34.795954999999999</v>
      </c>
      <c r="AB65" s="1">
        <v>32.082144</v>
      </c>
      <c r="AD65" s="3">
        <v>34.7959478</v>
      </c>
      <c r="AE65" s="4">
        <v>32.081985299999999</v>
      </c>
    </row>
    <row r="66" spans="1:31" x14ac:dyDescent="0.3">
      <c r="A66" t="s">
        <v>157</v>
      </c>
      <c r="B66">
        <f>O66</f>
        <v>351.06517173147972</v>
      </c>
      <c r="C66">
        <v>816372</v>
      </c>
      <c r="D66" s="8">
        <v>147</v>
      </c>
      <c r="E66" s="8">
        <v>146</v>
      </c>
      <c r="F66">
        <v>1</v>
      </c>
      <c r="G66">
        <v>2</v>
      </c>
      <c r="H66">
        <v>0</v>
      </c>
      <c r="I66">
        <v>0</v>
      </c>
      <c r="J66">
        <v>0</v>
      </c>
      <c r="K66" t="str">
        <f t="shared" si="1"/>
        <v>34.795231</v>
      </c>
      <c r="L66" t="str">
        <f t="shared" si="2"/>
        <v>32.085739</v>
      </c>
      <c r="M66" t="str">
        <f t="shared" si="3"/>
        <v>34.794562</v>
      </c>
      <c r="N66" t="str">
        <f t="shared" si="4"/>
        <v>32.082634</v>
      </c>
      <c r="O66" s="9">
        <f t="shared" si="5"/>
        <v>351.06517173147972</v>
      </c>
      <c r="P66">
        <f t="shared" si="6"/>
        <v>0.48985309279513478</v>
      </c>
      <c r="U66" s="6">
        <v>185</v>
      </c>
      <c r="V66" s="5" t="s">
        <v>400</v>
      </c>
      <c r="W66" t="s">
        <v>421</v>
      </c>
      <c r="X66" t="s">
        <v>420</v>
      </c>
      <c r="AA66" t="s">
        <v>421</v>
      </c>
      <c r="AB66" t="s">
        <v>420</v>
      </c>
      <c r="AD66" t="s">
        <v>420</v>
      </c>
      <c r="AE66" t="s">
        <v>421</v>
      </c>
    </row>
    <row r="67" spans="1:31" x14ac:dyDescent="0.3">
      <c r="A67" t="s">
        <v>64</v>
      </c>
      <c r="B67">
        <v>650</v>
      </c>
      <c r="C67">
        <v>242967</v>
      </c>
      <c r="D67" s="8">
        <v>147</v>
      </c>
      <c r="E67" s="8">
        <v>148</v>
      </c>
      <c r="F67">
        <v>1</v>
      </c>
      <c r="G67">
        <v>0</v>
      </c>
      <c r="H67">
        <v>0</v>
      </c>
      <c r="I67">
        <v>0</v>
      </c>
      <c r="J67">
        <v>0</v>
      </c>
      <c r="K67" t="str">
        <f t="shared" ref="K67:K130" si="8">VLOOKUP(D67,$U$2:$X$84,3,FALSE)</f>
        <v>34.795231</v>
      </c>
      <c r="L67" t="str">
        <f t="shared" ref="L67:L130" si="9">VLOOKUP(D67,$U$2:$X$84,4,FALSE)</f>
        <v>32.085739</v>
      </c>
      <c r="M67" t="str">
        <f t="shared" ref="M67:M130" si="10">VLOOKUP(E67,$U$2:$X$84,3,FALSE)</f>
        <v>34.795244</v>
      </c>
      <c r="N67" t="str">
        <f t="shared" ref="N67:N130" si="11">VLOOKUP(E67,$U$2:$X$84,4,FALSE)</f>
        <v>32.091283</v>
      </c>
      <c r="O67" s="9">
        <f t="shared" ref="O67:O130" si="12">2*ASIN(SQRT(SIN((RADIANS(N67)-RADIANS(L67))/2)^2+COS(RADIANS(L67))*COS(RADIANS(N67))*SIN((RADIANS(M67)-RADIANS(K67))/2)^2))*6372800</f>
        <v>616.64006007750072</v>
      </c>
      <c r="P67">
        <f t="shared" ref="P67:P130" si="13">C67/SUM($C$2:$C$268)*100</f>
        <v>0.14578909663383297</v>
      </c>
      <c r="U67" s="6">
        <v>193</v>
      </c>
      <c r="V67" s="6" t="str">
        <f>CONCATENATE("TA",U67)</f>
        <v>TA193</v>
      </c>
      <c r="W67" t="s">
        <v>574</v>
      </c>
      <c r="X67" t="s">
        <v>573</v>
      </c>
      <c r="AA67" t="s">
        <v>574</v>
      </c>
      <c r="AB67" t="s">
        <v>573</v>
      </c>
      <c r="AD67" s="3">
        <v>34.768920000000001</v>
      </c>
      <c r="AE67" s="4">
        <v>32.082743899999997</v>
      </c>
    </row>
    <row r="68" spans="1:31" x14ac:dyDescent="0.3">
      <c r="A68" t="s">
        <v>40</v>
      </c>
      <c r="B68">
        <f>O68</f>
        <v>250.85981723220593</v>
      </c>
      <c r="C68">
        <v>277309</v>
      </c>
      <c r="D68" s="8">
        <v>147</v>
      </c>
      <c r="E68" s="8">
        <v>270</v>
      </c>
      <c r="F68">
        <v>4</v>
      </c>
      <c r="G68">
        <v>0</v>
      </c>
      <c r="H68">
        <v>0</v>
      </c>
      <c r="I68">
        <v>0</v>
      </c>
      <c r="J68">
        <v>0</v>
      </c>
      <c r="K68" t="str">
        <f t="shared" si="8"/>
        <v>34.795231</v>
      </c>
      <c r="L68" t="str">
        <f t="shared" si="9"/>
        <v>32.085739</v>
      </c>
      <c r="M68" t="str">
        <f t="shared" si="10"/>
        <v>34.792631</v>
      </c>
      <c r="N68" t="str">
        <f t="shared" si="11"/>
        <v>32.086223</v>
      </c>
      <c r="O68" s="9">
        <f t="shared" si="12"/>
        <v>250.85981723220593</v>
      </c>
      <c r="P68">
        <f t="shared" si="13"/>
        <v>0.16639555412229476</v>
      </c>
      <c r="U68" s="6">
        <v>199</v>
      </c>
      <c r="V68" s="5" t="s">
        <v>401</v>
      </c>
      <c r="W68" t="s">
        <v>423</v>
      </c>
      <c r="X68" t="s">
        <v>422</v>
      </c>
      <c r="AA68" t="s">
        <v>423</v>
      </c>
      <c r="AB68" t="s">
        <v>422</v>
      </c>
      <c r="AD68" t="s">
        <v>422</v>
      </c>
      <c r="AE68" t="s">
        <v>423</v>
      </c>
    </row>
    <row r="69" spans="1:31" x14ac:dyDescent="0.3">
      <c r="A69" t="s">
        <v>134</v>
      </c>
      <c r="B69">
        <f>O69</f>
        <v>234.80011943448213</v>
      </c>
      <c r="C69">
        <v>332381</v>
      </c>
      <c r="D69" s="8">
        <v>147</v>
      </c>
      <c r="E69" s="8">
        <v>277</v>
      </c>
      <c r="F69">
        <v>1</v>
      </c>
      <c r="G69">
        <v>2</v>
      </c>
      <c r="H69">
        <v>0</v>
      </c>
      <c r="I69">
        <v>0</v>
      </c>
      <c r="J69">
        <v>0</v>
      </c>
      <c r="K69" t="str">
        <f t="shared" si="8"/>
        <v>34.795231</v>
      </c>
      <c r="L69" t="str">
        <f t="shared" si="9"/>
        <v>32.085739</v>
      </c>
      <c r="M69" t="str">
        <f t="shared" si="10"/>
        <v>34.797644</v>
      </c>
      <c r="N69" t="str">
        <f t="shared" si="11"/>
        <v>32.085213</v>
      </c>
      <c r="O69" s="9">
        <f t="shared" si="12"/>
        <v>234.80011943448213</v>
      </c>
      <c r="P69">
        <f t="shared" si="13"/>
        <v>0.19944077067358962</v>
      </c>
      <c r="U69" s="6">
        <v>201</v>
      </c>
      <c r="V69" s="5" t="s">
        <v>402</v>
      </c>
      <c r="W69" t="s">
        <v>425</v>
      </c>
      <c r="X69" t="s">
        <v>424</v>
      </c>
      <c r="AA69" t="s">
        <v>425</v>
      </c>
      <c r="AB69" t="s">
        <v>424</v>
      </c>
      <c r="AD69" t="s">
        <v>424</v>
      </c>
      <c r="AE69" t="s">
        <v>425</v>
      </c>
    </row>
    <row r="70" spans="1:31" x14ac:dyDescent="0.3">
      <c r="A70" t="s">
        <v>71</v>
      </c>
      <c r="B70">
        <f>O70</f>
        <v>438.83986405438918</v>
      </c>
      <c r="C70">
        <v>191623</v>
      </c>
      <c r="D70" s="8">
        <v>148</v>
      </c>
      <c r="E70" s="8">
        <v>143</v>
      </c>
      <c r="F70">
        <v>2</v>
      </c>
      <c r="G70">
        <v>0</v>
      </c>
      <c r="H70">
        <v>0</v>
      </c>
      <c r="I70">
        <v>0</v>
      </c>
      <c r="J70">
        <v>0</v>
      </c>
      <c r="K70" t="str">
        <f t="shared" si="8"/>
        <v>34.795244</v>
      </c>
      <c r="L70" t="str">
        <f t="shared" si="9"/>
        <v>32.091283</v>
      </c>
      <c r="M70" t="str">
        <f t="shared" si="10"/>
        <v>34.790597</v>
      </c>
      <c r="N70" t="str">
        <f t="shared" si="11"/>
        <v>32.091024</v>
      </c>
      <c r="O70" s="9">
        <f t="shared" si="12"/>
        <v>438.83986405438918</v>
      </c>
      <c r="P70">
        <f t="shared" si="13"/>
        <v>0.11498081658935155</v>
      </c>
      <c r="U70" s="6">
        <v>203</v>
      </c>
      <c r="V70" s="5" t="s">
        <v>403</v>
      </c>
      <c r="W70" t="s">
        <v>427</v>
      </c>
      <c r="X70" t="s">
        <v>426</v>
      </c>
      <c r="AA70" t="s">
        <v>427</v>
      </c>
      <c r="AB70" t="s">
        <v>426</v>
      </c>
      <c r="AD70" t="s">
        <v>426</v>
      </c>
      <c r="AE70" t="s">
        <v>427</v>
      </c>
    </row>
    <row r="71" spans="1:31" x14ac:dyDescent="0.3">
      <c r="A71" t="s">
        <v>196</v>
      </c>
      <c r="B71">
        <v>650</v>
      </c>
      <c r="C71">
        <v>203642</v>
      </c>
      <c r="D71" s="8">
        <v>148</v>
      </c>
      <c r="E71" s="8">
        <v>147</v>
      </c>
      <c r="F71">
        <v>3</v>
      </c>
      <c r="G71">
        <v>6</v>
      </c>
      <c r="H71">
        <v>0</v>
      </c>
      <c r="I71">
        <v>0</v>
      </c>
      <c r="J71">
        <v>0</v>
      </c>
      <c r="K71" t="str">
        <f t="shared" si="8"/>
        <v>34.795244</v>
      </c>
      <c r="L71" t="str">
        <f t="shared" si="9"/>
        <v>32.091283</v>
      </c>
      <c r="M71" t="str">
        <f t="shared" si="10"/>
        <v>34.795231</v>
      </c>
      <c r="N71" t="str">
        <f t="shared" si="11"/>
        <v>32.085739</v>
      </c>
      <c r="O71" s="9">
        <f t="shared" si="12"/>
        <v>616.64006007750072</v>
      </c>
      <c r="P71">
        <f t="shared" si="13"/>
        <v>0.12219265668468153</v>
      </c>
      <c r="U71" s="6">
        <v>206</v>
      </c>
      <c r="V71" s="5" t="s">
        <v>404</v>
      </c>
      <c r="W71" s="7" t="s">
        <v>429</v>
      </c>
      <c r="X71" s="7" t="s">
        <v>428</v>
      </c>
      <c r="AA71" s="7" t="s">
        <v>429</v>
      </c>
      <c r="AB71" s="7" t="s">
        <v>428</v>
      </c>
      <c r="AD71" s="7" t="s">
        <v>428</v>
      </c>
      <c r="AE71" s="7" t="s">
        <v>429</v>
      </c>
    </row>
    <row r="72" spans="1:31" x14ac:dyDescent="0.3">
      <c r="A72" t="s">
        <v>106</v>
      </c>
      <c r="B72">
        <f>O72</f>
        <v>365.42171133534941</v>
      </c>
      <c r="C72">
        <v>413500</v>
      </c>
      <c r="D72" s="8">
        <v>148</v>
      </c>
      <c r="E72" s="8">
        <v>149</v>
      </c>
      <c r="F72">
        <v>1</v>
      </c>
      <c r="G72">
        <v>0</v>
      </c>
      <c r="H72">
        <v>0</v>
      </c>
      <c r="I72">
        <v>0</v>
      </c>
      <c r="J72">
        <v>0</v>
      </c>
      <c r="K72" t="str">
        <f t="shared" si="8"/>
        <v>34.795244</v>
      </c>
      <c r="L72" t="str">
        <f t="shared" si="9"/>
        <v>32.091283</v>
      </c>
      <c r="M72" t="str">
        <f t="shared" si="10"/>
        <v>34.794480</v>
      </c>
      <c r="N72" t="str">
        <f t="shared" si="11"/>
        <v>32.094504</v>
      </c>
      <c r="O72" s="9">
        <f t="shared" si="12"/>
        <v>365.42171133534941</v>
      </c>
      <c r="P72">
        <f t="shared" si="13"/>
        <v>0.24811514097836307</v>
      </c>
      <c r="U72" s="6">
        <v>227</v>
      </c>
      <c r="V72" s="5" t="s">
        <v>405</v>
      </c>
      <c r="W72" t="s">
        <v>431</v>
      </c>
      <c r="X72" t="s">
        <v>430</v>
      </c>
      <c r="AA72" t="s">
        <v>431</v>
      </c>
      <c r="AB72" t="s">
        <v>430</v>
      </c>
      <c r="AD72" t="s">
        <v>430</v>
      </c>
      <c r="AE72" t="s">
        <v>431</v>
      </c>
    </row>
    <row r="73" spans="1:31" x14ac:dyDescent="0.3">
      <c r="A73" t="s">
        <v>105</v>
      </c>
      <c r="B73">
        <v>350</v>
      </c>
      <c r="C73">
        <v>184328</v>
      </c>
      <c r="D73" s="8">
        <v>148</v>
      </c>
      <c r="E73" s="8">
        <v>179</v>
      </c>
      <c r="F73">
        <v>3</v>
      </c>
      <c r="G73">
        <v>0</v>
      </c>
      <c r="H73">
        <v>0</v>
      </c>
      <c r="I73">
        <v>0</v>
      </c>
      <c r="J73">
        <v>0</v>
      </c>
      <c r="K73" t="str">
        <f t="shared" si="8"/>
        <v>34.795244</v>
      </c>
      <c r="L73" t="str">
        <f t="shared" si="9"/>
        <v>32.091283</v>
      </c>
      <c r="M73" t="str">
        <f t="shared" si="10"/>
        <v>34.798497</v>
      </c>
      <c r="N73" t="str">
        <f t="shared" si="11"/>
        <v>32.090632</v>
      </c>
      <c r="O73" s="9">
        <f t="shared" si="12"/>
        <v>314.97129583811727</v>
      </c>
      <c r="P73">
        <f t="shared" si="13"/>
        <v>0.11060354947100293</v>
      </c>
      <c r="U73" s="6">
        <v>231</v>
      </c>
      <c r="V73" s="6" t="str">
        <f>CONCATENATE("TA",U73)</f>
        <v>TA231</v>
      </c>
      <c r="W73" t="s">
        <v>576</v>
      </c>
      <c r="X73" t="s">
        <v>575</v>
      </c>
      <c r="AA73" t="s">
        <v>576</v>
      </c>
      <c r="AB73" t="s">
        <v>575</v>
      </c>
      <c r="AD73" s="3">
        <v>34.777660300000001</v>
      </c>
      <c r="AE73" s="4">
        <v>32.089010799999997</v>
      </c>
    </row>
    <row r="74" spans="1:31" x14ac:dyDescent="0.3">
      <c r="A74" t="s">
        <v>123</v>
      </c>
      <c r="B74">
        <f>O74</f>
        <v>365.42171133534941</v>
      </c>
      <c r="C74">
        <v>407457</v>
      </c>
      <c r="D74" s="8">
        <v>149</v>
      </c>
      <c r="E74" s="8">
        <v>148</v>
      </c>
      <c r="F74">
        <v>2</v>
      </c>
      <c r="G74">
        <v>3</v>
      </c>
      <c r="H74">
        <v>0</v>
      </c>
      <c r="I74">
        <v>0</v>
      </c>
      <c r="J74">
        <v>0</v>
      </c>
      <c r="K74" t="str">
        <f t="shared" si="8"/>
        <v>34.794480</v>
      </c>
      <c r="L74" t="str">
        <f t="shared" si="9"/>
        <v>32.094504</v>
      </c>
      <c r="M74" t="str">
        <f t="shared" si="10"/>
        <v>34.795244</v>
      </c>
      <c r="N74" t="str">
        <f t="shared" si="11"/>
        <v>32.091283</v>
      </c>
      <c r="O74" s="9">
        <f t="shared" si="12"/>
        <v>365.42171133534941</v>
      </c>
      <c r="P74">
        <f t="shared" si="13"/>
        <v>0.2444891197040408</v>
      </c>
      <c r="U74" s="6">
        <v>251</v>
      </c>
      <c r="V74" s="6" t="str">
        <f>CONCATENATE("TA",U74)</f>
        <v>TA251</v>
      </c>
      <c r="W74" t="s">
        <v>578</v>
      </c>
      <c r="X74" t="s">
        <v>577</v>
      </c>
      <c r="AA74" t="s">
        <v>578</v>
      </c>
      <c r="AB74" t="s">
        <v>577</v>
      </c>
      <c r="AD74" s="3">
        <v>34.776105200000003</v>
      </c>
      <c r="AE74" s="4">
        <v>32.096049899999997</v>
      </c>
    </row>
    <row r="75" spans="1:31" x14ac:dyDescent="0.3">
      <c r="A75" t="s">
        <v>255</v>
      </c>
      <c r="B75">
        <v>601.42664000000002</v>
      </c>
      <c r="C75">
        <v>2540214</v>
      </c>
      <c r="D75" s="8">
        <v>149</v>
      </c>
      <c r="E75" s="8">
        <v>150</v>
      </c>
      <c r="F75">
        <v>1</v>
      </c>
      <c r="G75">
        <v>0</v>
      </c>
      <c r="H75">
        <v>0</v>
      </c>
      <c r="I75">
        <v>0</v>
      </c>
      <c r="J75">
        <v>0</v>
      </c>
      <c r="K75" t="str">
        <f t="shared" si="8"/>
        <v>34.794480</v>
      </c>
      <c r="L75" t="str">
        <f t="shared" si="9"/>
        <v>32.094504</v>
      </c>
      <c r="M75" t="str">
        <f t="shared" si="10"/>
        <v>34.793275</v>
      </c>
      <c r="N75" t="str">
        <f t="shared" si="11"/>
        <v>32.099814</v>
      </c>
      <c r="O75" s="9">
        <f t="shared" si="12"/>
        <v>601.42666589477642</v>
      </c>
      <c r="P75">
        <f t="shared" si="13"/>
        <v>1.5242214140875734</v>
      </c>
      <c r="U75" s="6">
        <v>253</v>
      </c>
      <c r="V75" s="5" t="s">
        <v>406</v>
      </c>
      <c r="W75" t="s">
        <v>433</v>
      </c>
      <c r="X75" t="s">
        <v>432</v>
      </c>
      <c r="AA75" t="s">
        <v>433</v>
      </c>
      <c r="AB75" t="s">
        <v>432</v>
      </c>
      <c r="AD75" t="s">
        <v>432</v>
      </c>
      <c r="AE75" t="s">
        <v>433</v>
      </c>
    </row>
    <row r="76" spans="1:31" x14ac:dyDescent="0.3">
      <c r="A76" t="s">
        <v>69</v>
      </c>
      <c r="B76">
        <v>353.23192999999998</v>
      </c>
      <c r="C76">
        <v>176638</v>
      </c>
      <c r="D76" s="8">
        <v>14</v>
      </c>
      <c r="E76" s="8">
        <v>13</v>
      </c>
      <c r="F76">
        <v>2</v>
      </c>
      <c r="G76">
        <v>0</v>
      </c>
      <c r="H76">
        <v>0</v>
      </c>
      <c r="I76">
        <v>0</v>
      </c>
      <c r="J76">
        <v>0</v>
      </c>
      <c r="K76" t="str">
        <f t="shared" si="8"/>
        <v>34.775523</v>
      </c>
      <c r="L76" t="str">
        <f t="shared" si="9"/>
        <v>32.089279</v>
      </c>
      <c r="M76" t="str">
        <f t="shared" si="10"/>
        <v>34.776299</v>
      </c>
      <c r="N76" t="str">
        <f t="shared" si="11"/>
        <v>32.092386</v>
      </c>
      <c r="O76" s="9">
        <f t="shared" si="12"/>
        <v>353.23193508571001</v>
      </c>
      <c r="P76">
        <f t="shared" si="13"/>
        <v>0.10598926788908365</v>
      </c>
      <c r="U76" s="6">
        <v>257</v>
      </c>
      <c r="V76" s="6" t="str">
        <f>CONCATENATE("TA",U76)</f>
        <v>TA257</v>
      </c>
      <c r="W76" s="7" t="s">
        <v>580</v>
      </c>
      <c r="X76" s="7" t="s">
        <v>579</v>
      </c>
      <c r="AA76" s="7" t="s">
        <v>580</v>
      </c>
      <c r="AB76" s="7" t="s">
        <v>579</v>
      </c>
      <c r="AD76" s="3">
        <v>34.773401499999999</v>
      </c>
      <c r="AE76" s="4">
        <v>32.092742700000002</v>
      </c>
    </row>
    <row r="77" spans="1:31" x14ac:dyDescent="0.3">
      <c r="A77" t="s">
        <v>223</v>
      </c>
      <c r="B77">
        <v>269.69094999999999</v>
      </c>
      <c r="C77">
        <v>544127</v>
      </c>
      <c r="D77" s="8">
        <v>14</v>
      </c>
      <c r="E77" s="8">
        <v>15</v>
      </c>
      <c r="F77">
        <v>1</v>
      </c>
      <c r="G77">
        <v>0</v>
      </c>
      <c r="H77">
        <v>0</v>
      </c>
      <c r="I77">
        <v>0</v>
      </c>
      <c r="J77">
        <v>0</v>
      </c>
      <c r="K77" t="str">
        <f t="shared" si="8"/>
        <v>34.775523</v>
      </c>
      <c r="L77" t="str">
        <f t="shared" si="9"/>
        <v>32.089279</v>
      </c>
      <c r="M77" t="str">
        <f t="shared" si="10"/>
        <v>34.774924</v>
      </c>
      <c r="N77" t="str">
        <f t="shared" si="11"/>
        <v>32.086908</v>
      </c>
      <c r="O77" s="9">
        <f t="shared" si="12"/>
        <v>269.69095341612461</v>
      </c>
      <c r="P77">
        <f t="shared" si="13"/>
        <v>0.32649612409947704</v>
      </c>
      <c r="U77" s="6">
        <v>262</v>
      </c>
      <c r="V77" s="6" t="str">
        <f>CONCATENATE("TA",U77)</f>
        <v>TA262</v>
      </c>
      <c r="W77" t="s">
        <v>582</v>
      </c>
      <c r="X77" t="s">
        <v>581</v>
      </c>
      <c r="AA77" t="s">
        <v>582</v>
      </c>
      <c r="AB77" t="s">
        <v>581</v>
      </c>
      <c r="AD77" s="3">
        <v>34.781360800000002</v>
      </c>
      <c r="AE77" s="4">
        <v>32.092036800000002</v>
      </c>
    </row>
    <row r="78" spans="1:31" x14ac:dyDescent="0.3">
      <c r="A78" t="s">
        <v>75</v>
      </c>
      <c r="B78">
        <v>206.46109999999999</v>
      </c>
      <c r="C78">
        <v>489342</v>
      </c>
      <c r="D78" s="8">
        <v>14</v>
      </c>
      <c r="E78" s="8">
        <v>231</v>
      </c>
      <c r="F78">
        <v>2</v>
      </c>
      <c r="G78">
        <v>0</v>
      </c>
      <c r="H78">
        <v>0</v>
      </c>
      <c r="I78">
        <v>0</v>
      </c>
      <c r="J78">
        <v>0</v>
      </c>
      <c r="K78" t="str">
        <f t="shared" si="8"/>
        <v>34.775523</v>
      </c>
      <c r="L78" t="str">
        <f t="shared" si="9"/>
        <v>32.089279</v>
      </c>
      <c r="M78" t="str">
        <f t="shared" si="10"/>
        <v>34.777676</v>
      </c>
      <c r="N78" t="str">
        <f t="shared" si="11"/>
        <v>32.088935</v>
      </c>
      <c r="O78" s="9">
        <f t="shared" si="12"/>
        <v>206.46110830127827</v>
      </c>
      <c r="P78">
        <f t="shared" si="13"/>
        <v>0.2936231180571563</v>
      </c>
      <c r="U78" s="6">
        <v>270</v>
      </c>
      <c r="V78" s="6" t="str">
        <f>CONCATENATE("TA",U78)</f>
        <v>TA270</v>
      </c>
      <c r="W78" t="s">
        <v>584</v>
      </c>
      <c r="X78" t="s">
        <v>583</v>
      </c>
      <c r="AA78" t="s">
        <v>584</v>
      </c>
      <c r="AB78" t="s">
        <v>583</v>
      </c>
      <c r="AD78" s="3">
        <v>34.792589599999999</v>
      </c>
      <c r="AE78" s="4">
        <v>32.086258700000002</v>
      </c>
    </row>
    <row r="79" spans="1:31" x14ac:dyDescent="0.3">
      <c r="A79" t="s">
        <v>254</v>
      </c>
      <c r="B79">
        <v>601.42664000000002</v>
      </c>
      <c r="C79">
        <v>2090624</v>
      </c>
      <c r="D79" s="8">
        <v>150</v>
      </c>
      <c r="E79" s="8">
        <v>149</v>
      </c>
      <c r="F79">
        <v>2</v>
      </c>
      <c r="G79">
        <v>0</v>
      </c>
      <c r="H79">
        <v>0</v>
      </c>
      <c r="I79">
        <v>0</v>
      </c>
      <c r="J79">
        <v>0</v>
      </c>
      <c r="K79" t="str">
        <f t="shared" si="8"/>
        <v>34.793275</v>
      </c>
      <c r="L79" t="str">
        <f t="shared" si="9"/>
        <v>32.099814</v>
      </c>
      <c r="M79" t="str">
        <f t="shared" si="10"/>
        <v>34.794480</v>
      </c>
      <c r="N79" t="str">
        <f t="shared" si="11"/>
        <v>32.094504</v>
      </c>
      <c r="O79" s="9">
        <f t="shared" si="12"/>
        <v>601.42666589477642</v>
      </c>
      <c r="P79">
        <f t="shared" si="13"/>
        <v>1.2544509516148712</v>
      </c>
      <c r="U79" s="6">
        <v>277</v>
      </c>
      <c r="V79" s="6" t="str">
        <f>CONCATENATE("TA",U79)</f>
        <v>TA277</v>
      </c>
      <c r="W79" t="s">
        <v>586</v>
      </c>
      <c r="X79" t="s">
        <v>585</v>
      </c>
      <c r="AA79" t="s">
        <v>586</v>
      </c>
      <c r="AB79" t="s">
        <v>585</v>
      </c>
      <c r="AD79" s="3">
        <v>34.797632200000002</v>
      </c>
      <c r="AE79" s="4">
        <v>32.085331500000002</v>
      </c>
    </row>
    <row r="80" spans="1:31" x14ac:dyDescent="0.3">
      <c r="A80" t="s">
        <v>258</v>
      </c>
      <c r="B80">
        <v>331.6429</v>
      </c>
      <c r="C80">
        <v>2072866</v>
      </c>
      <c r="D80" s="8">
        <v>150</v>
      </c>
      <c r="E80" s="8">
        <v>151</v>
      </c>
      <c r="F80">
        <v>1</v>
      </c>
      <c r="G80">
        <v>4</v>
      </c>
      <c r="H80">
        <v>0</v>
      </c>
      <c r="I80">
        <v>0</v>
      </c>
      <c r="J80">
        <v>0</v>
      </c>
      <c r="K80" t="str">
        <f t="shared" si="8"/>
        <v>34.793275</v>
      </c>
      <c r="L80" t="str">
        <f t="shared" si="9"/>
        <v>32.099814</v>
      </c>
      <c r="M80" t="str">
        <f t="shared" si="10"/>
        <v>34.792732</v>
      </c>
      <c r="N80" t="str">
        <f t="shared" si="11"/>
        <v>32.102760</v>
      </c>
      <c r="O80" s="9">
        <f t="shared" si="12"/>
        <v>331.6429025180642</v>
      </c>
      <c r="P80">
        <f t="shared" si="13"/>
        <v>1.2437955013766762</v>
      </c>
      <c r="U80" s="6">
        <v>316</v>
      </c>
      <c r="V80" s="5" t="s">
        <v>407</v>
      </c>
      <c r="W80" t="s">
        <v>435</v>
      </c>
      <c r="X80" t="s">
        <v>434</v>
      </c>
      <c r="AA80" t="s">
        <v>435</v>
      </c>
      <c r="AB80" t="s">
        <v>434</v>
      </c>
      <c r="AD80" t="s">
        <v>434</v>
      </c>
      <c r="AE80" t="s">
        <v>435</v>
      </c>
    </row>
    <row r="81" spans="1:31" x14ac:dyDescent="0.3">
      <c r="A81" t="s">
        <v>257</v>
      </c>
      <c r="B81">
        <v>877.92737</v>
      </c>
      <c r="C81">
        <v>1747994</v>
      </c>
      <c r="D81" s="8">
        <v>150</v>
      </c>
      <c r="E81" s="8">
        <v>328</v>
      </c>
      <c r="F81">
        <v>3</v>
      </c>
      <c r="G81">
        <v>4</v>
      </c>
      <c r="H81">
        <v>0</v>
      </c>
      <c r="I81">
        <v>0</v>
      </c>
      <c r="J81">
        <v>0</v>
      </c>
      <c r="K81" t="str">
        <f t="shared" si="8"/>
        <v>34.793275</v>
      </c>
      <c r="L81" t="str">
        <f t="shared" si="9"/>
        <v>32.099814</v>
      </c>
      <c r="M81" t="str">
        <f t="shared" si="10"/>
        <v>34.802296</v>
      </c>
      <c r="N81" t="str">
        <f t="shared" si="11"/>
        <v>32.101790</v>
      </c>
      <c r="O81" s="9">
        <f t="shared" si="12"/>
        <v>877.92739056012306</v>
      </c>
      <c r="P81">
        <f t="shared" si="13"/>
        <v>1.0488604056573949</v>
      </c>
      <c r="U81" s="6">
        <v>318</v>
      </c>
      <c r="V81" s="5" t="s">
        <v>408</v>
      </c>
      <c r="W81" t="s">
        <v>437</v>
      </c>
      <c r="X81" t="s">
        <v>436</v>
      </c>
      <c r="AA81" t="s">
        <v>437</v>
      </c>
      <c r="AB81" t="s">
        <v>436</v>
      </c>
      <c r="AD81" t="s">
        <v>436</v>
      </c>
      <c r="AE81" t="s">
        <v>437</v>
      </c>
    </row>
    <row r="82" spans="1:31" x14ac:dyDescent="0.3">
      <c r="A82" t="s">
        <v>260</v>
      </c>
      <c r="B82">
        <v>943.55205999999998</v>
      </c>
      <c r="C82">
        <v>328218</v>
      </c>
      <c r="D82" s="8">
        <v>150</v>
      </c>
      <c r="E82" s="8">
        <v>76</v>
      </c>
      <c r="F82">
        <v>2</v>
      </c>
      <c r="G82">
        <v>0</v>
      </c>
      <c r="H82">
        <v>0</v>
      </c>
      <c r="I82">
        <v>0</v>
      </c>
      <c r="J82">
        <v>0</v>
      </c>
      <c r="K82" t="str">
        <f t="shared" si="8"/>
        <v>34.793275</v>
      </c>
      <c r="L82" t="str">
        <f t="shared" si="9"/>
        <v>32.099814</v>
      </c>
      <c r="M82" t="str">
        <f t="shared" si="10"/>
        <v>34.783361</v>
      </c>
      <c r="N82" t="str">
        <f t="shared" si="11"/>
        <v>32.098618</v>
      </c>
      <c r="O82" s="9">
        <f t="shared" si="12"/>
        <v>943.55208551521855</v>
      </c>
      <c r="P82">
        <f t="shared" si="13"/>
        <v>0.19694281823854021</v>
      </c>
      <c r="U82" s="6">
        <v>327</v>
      </c>
      <c r="V82" s="5" t="s">
        <v>409</v>
      </c>
      <c r="W82" t="s">
        <v>439</v>
      </c>
      <c r="X82" t="s">
        <v>438</v>
      </c>
      <c r="AA82" t="s">
        <v>439</v>
      </c>
      <c r="AB82" t="s">
        <v>438</v>
      </c>
      <c r="AD82" t="s">
        <v>438</v>
      </c>
      <c r="AE82" t="s">
        <v>439</v>
      </c>
    </row>
    <row r="83" spans="1:31" x14ac:dyDescent="0.3">
      <c r="A83" t="s">
        <v>45</v>
      </c>
      <c r="B83">
        <v>338.62238000000002</v>
      </c>
      <c r="C83">
        <v>373570</v>
      </c>
      <c r="D83" s="8">
        <v>151</v>
      </c>
      <c r="E83" s="8">
        <v>124</v>
      </c>
      <c r="F83">
        <v>3</v>
      </c>
      <c r="G83">
        <v>7</v>
      </c>
      <c r="H83">
        <v>0</v>
      </c>
      <c r="I83">
        <v>0</v>
      </c>
      <c r="J83">
        <v>0</v>
      </c>
      <c r="K83" t="str">
        <f t="shared" si="8"/>
        <v>34.792732</v>
      </c>
      <c r="L83" t="str">
        <f t="shared" si="9"/>
        <v>32.102760</v>
      </c>
      <c r="M83" t="str">
        <f t="shared" si="10"/>
        <v>34.789140</v>
      </c>
      <c r="N83" t="str">
        <f t="shared" si="11"/>
        <v>32.102861</v>
      </c>
      <c r="O83" s="9">
        <f t="shared" si="12"/>
        <v>338.62238411227207</v>
      </c>
      <c r="P83">
        <f t="shared" si="13"/>
        <v>0.22415567887614776</v>
      </c>
      <c r="U83" s="6">
        <v>328</v>
      </c>
      <c r="V83" s="5" t="s">
        <v>410</v>
      </c>
      <c r="W83" t="s">
        <v>441</v>
      </c>
      <c r="X83" t="s">
        <v>440</v>
      </c>
      <c r="AA83" t="s">
        <v>441</v>
      </c>
      <c r="AB83" t="s">
        <v>440</v>
      </c>
      <c r="AD83" t="s">
        <v>440</v>
      </c>
      <c r="AE83" t="s">
        <v>441</v>
      </c>
    </row>
    <row r="84" spans="1:31" x14ac:dyDescent="0.3">
      <c r="A84" t="s">
        <v>259</v>
      </c>
      <c r="B84">
        <v>331.6429</v>
      </c>
      <c r="C84">
        <v>1684098</v>
      </c>
      <c r="D84" s="8">
        <v>151</v>
      </c>
      <c r="E84" s="8">
        <v>150</v>
      </c>
      <c r="F84">
        <v>2</v>
      </c>
      <c r="G84">
        <v>4</v>
      </c>
      <c r="H84">
        <v>0</v>
      </c>
      <c r="I84">
        <v>0</v>
      </c>
      <c r="J84">
        <v>0</v>
      </c>
      <c r="K84" t="str">
        <f t="shared" si="8"/>
        <v>34.792732</v>
      </c>
      <c r="L84" t="str">
        <f t="shared" si="9"/>
        <v>32.102760</v>
      </c>
      <c r="M84" t="str">
        <f t="shared" si="10"/>
        <v>34.793275</v>
      </c>
      <c r="N84" t="str">
        <f t="shared" si="11"/>
        <v>32.099814</v>
      </c>
      <c r="O84" s="9">
        <f t="shared" si="12"/>
        <v>331.6429025180642</v>
      </c>
      <c r="P84">
        <f t="shared" si="13"/>
        <v>1.0105204660009173</v>
      </c>
      <c r="U84" s="6">
        <v>339</v>
      </c>
      <c r="V84" s="5" t="s">
        <v>411</v>
      </c>
      <c r="W84" t="s">
        <v>443</v>
      </c>
      <c r="X84" t="s">
        <v>442</v>
      </c>
      <c r="AA84" t="s">
        <v>443</v>
      </c>
      <c r="AB84" t="s">
        <v>442</v>
      </c>
      <c r="AD84" t="s">
        <v>442</v>
      </c>
      <c r="AE84" t="s">
        <v>443</v>
      </c>
    </row>
    <row r="85" spans="1:31" x14ac:dyDescent="0.3">
      <c r="A85" t="s">
        <v>9</v>
      </c>
      <c r="B85">
        <v>1095.8575000000001</v>
      </c>
      <c r="C85">
        <v>1473463</v>
      </c>
      <c r="D85" s="8">
        <v>151</v>
      </c>
      <c r="E85" s="8">
        <v>181</v>
      </c>
      <c r="F85">
        <v>2</v>
      </c>
      <c r="G85">
        <v>6</v>
      </c>
      <c r="H85">
        <v>0</v>
      </c>
      <c r="I85">
        <v>0</v>
      </c>
      <c r="J85">
        <v>0</v>
      </c>
      <c r="K85" t="str">
        <f t="shared" si="8"/>
        <v>34.792732</v>
      </c>
      <c r="L85" t="str">
        <f t="shared" si="9"/>
        <v>32.102760</v>
      </c>
      <c r="M85" t="str">
        <f t="shared" si="10"/>
        <v>34.792470</v>
      </c>
      <c r="N85" t="str">
        <f t="shared" si="11"/>
        <v>32.112610</v>
      </c>
      <c r="O85" s="9">
        <f t="shared" si="12"/>
        <v>1095.8575145636923</v>
      </c>
      <c r="P85">
        <f t="shared" si="13"/>
        <v>0.88413175325611082</v>
      </c>
    </row>
    <row r="86" spans="1:31" x14ac:dyDescent="0.3">
      <c r="A86" t="s">
        <v>119</v>
      </c>
      <c r="B86">
        <v>839.69880000000001</v>
      </c>
      <c r="C86">
        <v>309366</v>
      </c>
      <c r="D86" s="8">
        <v>151</v>
      </c>
      <c r="E86" s="8">
        <v>199</v>
      </c>
      <c r="F86">
        <v>4</v>
      </c>
      <c r="G86">
        <v>0</v>
      </c>
      <c r="H86">
        <v>0</v>
      </c>
      <c r="I86">
        <v>0</v>
      </c>
      <c r="J86">
        <v>0</v>
      </c>
      <c r="K86" t="str">
        <f t="shared" si="8"/>
        <v>34.792732</v>
      </c>
      <c r="L86" t="str">
        <f t="shared" si="9"/>
        <v>32.102760</v>
      </c>
      <c r="M86" t="str">
        <f t="shared" si="10"/>
        <v>34.800576</v>
      </c>
      <c r="N86" t="str">
        <f t="shared" si="11"/>
        <v>32.106344</v>
      </c>
      <c r="O86" s="9">
        <f t="shared" si="12"/>
        <v>839.69881793384059</v>
      </c>
      <c r="P86">
        <f t="shared" si="13"/>
        <v>0.18563092794174674</v>
      </c>
    </row>
    <row r="87" spans="1:31" x14ac:dyDescent="0.3">
      <c r="A87" t="s">
        <v>140</v>
      </c>
      <c r="B87">
        <v>310.61124000000001</v>
      </c>
      <c r="C87">
        <v>184146</v>
      </c>
      <c r="D87" s="8">
        <v>152</v>
      </c>
      <c r="E87" s="8">
        <v>144</v>
      </c>
      <c r="F87">
        <v>2</v>
      </c>
      <c r="G87">
        <v>0</v>
      </c>
      <c r="H87">
        <v>0</v>
      </c>
      <c r="I87">
        <v>0</v>
      </c>
      <c r="J87">
        <v>0</v>
      </c>
      <c r="K87" t="str">
        <f t="shared" si="8"/>
        <v>34.787185</v>
      </c>
      <c r="L87" t="str">
        <f t="shared" si="9"/>
        <v>32.093763</v>
      </c>
      <c r="M87" t="str">
        <f t="shared" si="10"/>
        <v>34.790481</v>
      </c>
      <c r="N87" t="str">
        <f t="shared" si="11"/>
        <v>32.093804</v>
      </c>
      <c r="O87" s="9">
        <f t="shared" si="12"/>
        <v>310.61122480736566</v>
      </c>
      <c r="P87">
        <f t="shared" si="13"/>
        <v>0.11049434280677543</v>
      </c>
    </row>
    <row r="88" spans="1:31" x14ac:dyDescent="0.3">
      <c r="A88" t="s">
        <v>210</v>
      </c>
      <c r="B88">
        <v>353.95508000000001</v>
      </c>
      <c r="C88">
        <v>353551</v>
      </c>
      <c r="D88" s="8">
        <v>152</v>
      </c>
      <c r="E88" s="8">
        <v>77</v>
      </c>
      <c r="F88">
        <v>4</v>
      </c>
      <c r="G88">
        <v>0</v>
      </c>
      <c r="H88">
        <v>0</v>
      </c>
      <c r="I88">
        <v>0</v>
      </c>
      <c r="J88">
        <v>0</v>
      </c>
      <c r="K88" t="str">
        <f t="shared" si="8"/>
        <v>34.787185</v>
      </c>
      <c r="L88" t="str">
        <f t="shared" si="9"/>
        <v>32.093763</v>
      </c>
      <c r="M88" t="str">
        <f t="shared" si="10"/>
        <v>34.783437</v>
      </c>
      <c r="N88" t="str">
        <f t="shared" si="11"/>
        <v>32.093975</v>
      </c>
      <c r="O88" s="9">
        <f t="shared" si="12"/>
        <v>353.9550879718181</v>
      </c>
      <c r="P88">
        <f t="shared" si="13"/>
        <v>0.21214354584774181</v>
      </c>
    </row>
    <row r="89" spans="1:31" x14ac:dyDescent="0.3">
      <c r="A89" t="s">
        <v>234</v>
      </c>
      <c r="B89">
        <v>0</v>
      </c>
      <c r="C89">
        <v>397451</v>
      </c>
      <c r="D89" s="8">
        <v>158</v>
      </c>
      <c r="E89" s="8">
        <v>159</v>
      </c>
      <c r="F89">
        <v>0</v>
      </c>
      <c r="G89">
        <v>0</v>
      </c>
      <c r="H89">
        <v>0</v>
      </c>
      <c r="I89">
        <v>0</v>
      </c>
      <c r="J89">
        <v>0</v>
      </c>
      <c r="K89" t="e">
        <f t="shared" si="8"/>
        <v>#N/A</v>
      </c>
      <c r="L89" t="e">
        <f t="shared" si="9"/>
        <v>#N/A</v>
      </c>
      <c r="M89" t="e">
        <f t="shared" si="10"/>
        <v>#N/A</v>
      </c>
      <c r="N89" t="e">
        <f t="shared" si="11"/>
        <v>#N/A</v>
      </c>
      <c r="O89" s="9" t="e">
        <f t="shared" si="12"/>
        <v>#N/A</v>
      </c>
      <c r="P89">
        <f t="shared" si="13"/>
        <v>0.23848515331799605</v>
      </c>
    </row>
    <row r="90" spans="1:31" x14ac:dyDescent="0.3">
      <c r="A90" t="s">
        <v>4</v>
      </c>
      <c r="B90">
        <v>0</v>
      </c>
      <c r="C90">
        <v>955648</v>
      </c>
      <c r="D90" s="8">
        <v>158</v>
      </c>
      <c r="E90" s="8">
        <v>318</v>
      </c>
      <c r="F90">
        <v>0</v>
      </c>
      <c r="G90">
        <v>0</v>
      </c>
      <c r="H90">
        <v>0</v>
      </c>
      <c r="I90">
        <v>0</v>
      </c>
      <c r="J90">
        <v>0</v>
      </c>
      <c r="K90" t="e">
        <f t="shared" si="8"/>
        <v>#N/A</v>
      </c>
      <c r="L90" t="e">
        <f t="shared" si="9"/>
        <v>#N/A</v>
      </c>
      <c r="M90" t="str">
        <f t="shared" si="10"/>
        <v>34.825380</v>
      </c>
      <c r="N90" t="str">
        <f t="shared" si="11"/>
        <v>32.118804</v>
      </c>
      <c r="O90" s="9" t="e">
        <f t="shared" si="12"/>
        <v>#N/A</v>
      </c>
      <c r="P90">
        <f t="shared" si="13"/>
        <v>0.5734237926135205</v>
      </c>
    </row>
    <row r="91" spans="1:31" x14ac:dyDescent="0.3">
      <c r="A91" t="s">
        <v>111</v>
      </c>
      <c r="B91">
        <v>0</v>
      </c>
      <c r="C91">
        <v>700932</v>
      </c>
      <c r="D91" s="8">
        <v>159</v>
      </c>
      <c r="E91" s="8">
        <v>158</v>
      </c>
      <c r="F91">
        <v>0</v>
      </c>
      <c r="G91">
        <v>0</v>
      </c>
      <c r="H91">
        <v>0</v>
      </c>
      <c r="I91">
        <v>0</v>
      </c>
      <c r="J91">
        <v>0</v>
      </c>
      <c r="K91" t="e">
        <f t="shared" si="8"/>
        <v>#N/A</v>
      </c>
      <c r="L91" t="e">
        <f t="shared" si="9"/>
        <v>#N/A</v>
      </c>
      <c r="M91" t="e">
        <f t="shared" si="10"/>
        <v>#N/A</v>
      </c>
      <c r="N91" t="e">
        <f t="shared" si="11"/>
        <v>#N/A</v>
      </c>
      <c r="O91" s="9" t="e">
        <f t="shared" si="12"/>
        <v>#N/A</v>
      </c>
      <c r="P91">
        <f t="shared" si="13"/>
        <v>0.4205848657708488</v>
      </c>
    </row>
    <row r="92" spans="1:31" x14ac:dyDescent="0.3">
      <c r="A92" t="s">
        <v>49</v>
      </c>
      <c r="B92">
        <v>0</v>
      </c>
      <c r="C92">
        <v>499392</v>
      </c>
      <c r="D92" s="8">
        <v>159</v>
      </c>
      <c r="E92" s="8">
        <v>255</v>
      </c>
      <c r="F92">
        <v>0</v>
      </c>
      <c r="G92">
        <v>0</v>
      </c>
      <c r="H92">
        <v>0</v>
      </c>
      <c r="I92">
        <v>0</v>
      </c>
      <c r="J92">
        <v>0</v>
      </c>
      <c r="K92" t="e">
        <f t="shared" si="8"/>
        <v>#N/A</v>
      </c>
      <c r="L92" t="e">
        <f t="shared" si="9"/>
        <v>#N/A</v>
      </c>
      <c r="M92" t="e">
        <f t="shared" si="10"/>
        <v>#N/A</v>
      </c>
      <c r="N92" t="e">
        <f t="shared" si="11"/>
        <v>#N/A</v>
      </c>
      <c r="O92" s="9" t="e">
        <f t="shared" si="12"/>
        <v>#N/A</v>
      </c>
      <c r="P92">
        <f t="shared" si="13"/>
        <v>0.29965348605433295</v>
      </c>
    </row>
    <row r="93" spans="1:31" x14ac:dyDescent="0.3">
      <c r="A93" t="s">
        <v>39</v>
      </c>
      <c r="B93">
        <v>269.69094999999999</v>
      </c>
      <c r="C93">
        <v>286631</v>
      </c>
      <c r="D93" s="8">
        <v>15</v>
      </c>
      <c r="E93" s="8">
        <v>14</v>
      </c>
      <c r="F93">
        <v>2</v>
      </c>
      <c r="G93">
        <v>0</v>
      </c>
      <c r="H93">
        <v>0</v>
      </c>
      <c r="I93">
        <v>0</v>
      </c>
      <c r="J93">
        <v>0</v>
      </c>
      <c r="K93" t="str">
        <f t="shared" si="8"/>
        <v>34.774924</v>
      </c>
      <c r="L93" t="str">
        <f t="shared" si="9"/>
        <v>32.086908</v>
      </c>
      <c r="M93" t="str">
        <f t="shared" si="10"/>
        <v>34.775523</v>
      </c>
      <c r="N93" t="str">
        <f t="shared" si="11"/>
        <v>32.089279</v>
      </c>
      <c r="O93" s="9">
        <f t="shared" si="12"/>
        <v>269.69095341612461</v>
      </c>
      <c r="P93">
        <f t="shared" si="13"/>
        <v>0.1719890954625615</v>
      </c>
    </row>
    <row r="94" spans="1:31" x14ac:dyDescent="0.3">
      <c r="A94" t="s">
        <v>173</v>
      </c>
      <c r="B94">
        <f>O94</f>
        <v>285.64788882665528</v>
      </c>
      <c r="C94">
        <v>503849</v>
      </c>
      <c r="D94" s="8">
        <v>15</v>
      </c>
      <c r="E94" s="8">
        <v>16</v>
      </c>
      <c r="F94">
        <v>0</v>
      </c>
      <c r="G94">
        <v>0</v>
      </c>
      <c r="H94">
        <v>0</v>
      </c>
      <c r="I94">
        <v>0</v>
      </c>
      <c r="J94">
        <v>0</v>
      </c>
      <c r="K94" t="str">
        <f t="shared" si="8"/>
        <v>34.774924</v>
      </c>
      <c r="L94" t="str">
        <f t="shared" si="9"/>
        <v>32.086908</v>
      </c>
      <c r="M94" t="str">
        <f t="shared" si="10"/>
        <v>34.774288</v>
      </c>
      <c r="N94" t="str">
        <f t="shared" si="11"/>
        <v>32.084397</v>
      </c>
      <c r="O94" s="9">
        <f t="shared" si="12"/>
        <v>285.64788882665528</v>
      </c>
      <c r="P94">
        <f t="shared" si="13"/>
        <v>0.30232784925467288</v>
      </c>
    </row>
    <row r="95" spans="1:31" x14ac:dyDescent="0.3">
      <c r="A95" t="s">
        <v>118</v>
      </c>
      <c r="B95">
        <v>212.99915999999999</v>
      </c>
      <c r="C95">
        <v>163222</v>
      </c>
      <c r="D95" s="8">
        <v>15</v>
      </c>
      <c r="E95" s="8">
        <v>37</v>
      </c>
      <c r="F95">
        <v>13</v>
      </c>
      <c r="G95">
        <v>0</v>
      </c>
      <c r="H95">
        <v>0</v>
      </c>
      <c r="I95">
        <v>0</v>
      </c>
      <c r="J95">
        <v>0</v>
      </c>
      <c r="K95" t="str">
        <f t="shared" si="8"/>
        <v>34.774924</v>
      </c>
      <c r="L95" t="str">
        <f t="shared" si="9"/>
        <v>32.086908</v>
      </c>
      <c r="M95" t="str">
        <f t="shared" si="10"/>
        <v>34.777097</v>
      </c>
      <c r="N95" t="str">
        <f t="shared" si="11"/>
        <v>32.086381</v>
      </c>
      <c r="O95" s="9">
        <f t="shared" si="12"/>
        <v>212.99915800293098</v>
      </c>
      <c r="P95">
        <f t="shared" si="13"/>
        <v>9.7939176640315304E-2</v>
      </c>
    </row>
    <row r="96" spans="1:31" x14ac:dyDescent="0.3">
      <c r="A96" t="s">
        <v>80</v>
      </c>
      <c r="B96">
        <v>170.55519000000001</v>
      </c>
      <c r="C96">
        <v>1073610</v>
      </c>
      <c r="D96" s="8">
        <v>15</v>
      </c>
      <c r="E96" s="8">
        <v>4</v>
      </c>
      <c r="F96">
        <v>3</v>
      </c>
      <c r="G96">
        <v>4</v>
      </c>
      <c r="H96">
        <v>0</v>
      </c>
      <c r="I96">
        <v>0</v>
      </c>
      <c r="J96">
        <v>0</v>
      </c>
      <c r="K96" t="str">
        <f t="shared" si="8"/>
        <v>34.774924</v>
      </c>
      <c r="L96" t="str">
        <f t="shared" si="9"/>
        <v>32.086908</v>
      </c>
      <c r="M96" t="str">
        <f t="shared" si="10"/>
        <v>34.773181</v>
      </c>
      <c r="N96" t="str">
        <f t="shared" si="11"/>
        <v>32.087321</v>
      </c>
      <c r="O96" s="9">
        <f t="shared" si="12"/>
        <v>170.55518854148457</v>
      </c>
      <c r="P96">
        <f t="shared" si="13"/>
        <v>0.64420531198495856</v>
      </c>
    </row>
    <row r="97" spans="1:16" x14ac:dyDescent="0.3">
      <c r="A97" t="s">
        <v>214</v>
      </c>
      <c r="B97">
        <f>O97</f>
        <v>285.64788882665528</v>
      </c>
      <c r="C97">
        <v>152726</v>
      </c>
      <c r="D97" s="8">
        <v>16</v>
      </c>
      <c r="E97" s="8">
        <v>15</v>
      </c>
      <c r="F97">
        <v>0</v>
      </c>
      <c r="G97">
        <v>0</v>
      </c>
      <c r="H97">
        <v>0</v>
      </c>
      <c r="I97">
        <v>0</v>
      </c>
      <c r="J97">
        <v>0</v>
      </c>
      <c r="K97" t="str">
        <f t="shared" si="8"/>
        <v>34.774288</v>
      </c>
      <c r="L97" t="str">
        <f t="shared" si="9"/>
        <v>32.084397</v>
      </c>
      <c r="M97" t="str">
        <f t="shared" si="10"/>
        <v>34.774924</v>
      </c>
      <c r="N97" t="str">
        <f t="shared" si="11"/>
        <v>32.086908</v>
      </c>
      <c r="O97" s="9">
        <f t="shared" si="12"/>
        <v>285.64788882665528</v>
      </c>
      <c r="P97">
        <f t="shared" si="13"/>
        <v>9.164119231211966E-2</v>
      </c>
    </row>
    <row r="98" spans="1:16" x14ac:dyDescent="0.3">
      <c r="A98" t="s">
        <v>261</v>
      </c>
      <c r="B98">
        <f>O98</f>
        <v>294.65401835515593</v>
      </c>
      <c r="C98">
        <v>245450</v>
      </c>
      <c r="D98" s="8">
        <v>16</v>
      </c>
      <c r="E98" s="8">
        <v>17</v>
      </c>
      <c r="F98">
        <v>0</v>
      </c>
      <c r="G98">
        <v>0</v>
      </c>
      <c r="H98">
        <v>0</v>
      </c>
      <c r="I98">
        <v>0</v>
      </c>
      <c r="J98">
        <v>0</v>
      </c>
      <c r="K98" t="str">
        <f t="shared" si="8"/>
        <v>34.774288</v>
      </c>
      <c r="L98" t="str">
        <f t="shared" si="9"/>
        <v>32.084397</v>
      </c>
      <c r="M98" t="str">
        <f t="shared" si="10"/>
        <v>34.773795</v>
      </c>
      <c r="N98" t="str">
        <f t="shared" si="11"/>
        <v>32.081781</v>
      </c>
      <c r="O98" s="9">
        <f t="shared" si="12"/>
        <v>294.65401835515593</v>
      </c>
      <c r="P98">
        <f t="shared" si="13"/>
        <v>0.14727898755293642</v>
      </c>
    </row>
    <row r="99" spans="1:16" x14ac:dyDescent="0.3">
      <c r="A99" t="s">
        <v>99</v>
      </c>
      <c r="B99">
        <f>O99</f>
        <v>210.85069870984859</v>
      </c>
      <c r="C99">
        <v>227606</v>
      </c>
      <c r="D99" s="8">
        <v>16</v>
      </c>
      <c r="E99" s="8">
        <v>22</v>
      </c>
      <c r="F99">
        <v>0</v>
      </c>
      <c r="G99">
        <v>0</v>
      </c>
      <c r="H99">
        <v>0</v>
      </c>
      <c r="I99">
        <v>0</v>
      </c>
      <c r="J99">
        <v>0</v>
      </c>
      <c r="K99" t="str">
        <f t="shared" si="8"/>
        <v>34.774288</v>
      </c>
      <c r="L99" t="str">
        <f t="shared" si="9"/>
        <v>32.084397</v>
      </c>
      <c r="M99" t="str">
        <f t="shared" si="10"/>
        <v>34.776266</v>
      </c>
      <c r="N99" t="str">
        <f t="shared" si="11"/>
        <v>32.083511</v>
      </c>
      <c r="O99" s="9">
        <f t="shared" si="12"/>
        <v>210.85069870984859</v>
      </c>
      <c r="P99">
        <f t="shared" si="13"/>
        <v>0.13657193416571053</v>
      </c>
    </row>
    <row r="100" spans="1:16" x14ac:dyDescent="0.3">
      <c r="A100" t="s">
        <v>209</v>
      </c>
      <c r="B100">
        <f>O100</f>
        <v>183.60327756470454</v>
      </c>
      <c r="C100">
        <v>156384</v>
      </c>
      <c r="D100" s="8">
        <v>16</v>
      </c>
      <c r="E100" s="8">
        <v>5</v>
      </c>
      <c r="F100">
        <v>0</v>
      </c>
      <c r="G100">
        <v>0</v>
      </c>
      <c r="H100">
        <v>0</v>
      </c>
      <c r="I100">
        <v>0</v>
      </c>
      <c r="J100">
        <v>0</v>
      </c>
      <c r="K100" t="str">
        <f t="shared" si="8"/>
        <v>34.774288</v>
      </c>
      <c r="L100" t="str">
        <f t="shared" si="9"/>
        <v>32.084397</v>
      </c>
      <c r="M100" t="str">
        <f t="shared" si="10"/>
        <v>34.772420</v>
      </c>
      <c r="N100" t="str">
        <f t="shared" si="11"/>
        <v>32.084866</v>
      </c>
      <c r="O100" s="9">
        <f t="shared" si="12"/>
        <v>183.60327756470454</v>
      </c>
      <c r="P100">
        <f t="shared" si="13"/>
        <v>9.3836126255768634E-2</v>
      </c>
    </row>
    <row r="101" spans="1:16" x14ac:dyDescent="0.3">
      <c r="A101" t="s">
        <v>50</v>
      </c>
      <c r="B101">
        <v>350</v>
      </c>
      <c r="C101">
        <v>262489</v>
      </c>
      <c r="D101" s="8">
        <v>179</v>
      </c>
      <c r="E101" s="8">
        <v>148</v>
      </c>
      <c r="F101">
        <v>5</v>
      </c>
      <c r="G101">
        <v>7</v>
      </c>
      <c r="H101">
        <v>0</v>
      </c>
      <c r="I101">
        <v>0</v>
      </c>
      <c r="J101">
        <v>0</v>
      </c>
      <c r="K101" t="str">
        <f t="shared" si="8"/>
        <v>34.798497</v>
      </c>
      <c r="L101" t="str">
        <f t="shared" si="9"/>
        <v>32.090632</v>
      </c>
      <c r="M101" t="str">
        <f t="shared" si="10"/>
        <v>34.795244</v>
      </c>
      <c r="N101" t="str">
        <f t="shared" si="11"/>
        <v>32.091283</v>
      </c>
      <c r="O101" s="9">
        <f t="shared" si="12"/>
        <v>314.97129583811727</v>
      </c>
      <c r="P101">
        <f t="shared" si="13"/>
        <v>0.15750301146377155</v>
      </c>
    </row>
    <row r="102" spans="1:16" x14ac:dyDescent="0.3">
      <c r="A102" t="s">
        <v>248</v>
      </c>
      <c r="B102">
        <v>650</v>
      </c>
      <c r="C102">
        <v>44919</v>
      </c>
      <c r="D102" s="8">
        <v>179</v>
      </c>
      <c r="E102" s="8">
        <v>277</v>
      </c>
      <c r="F102">
        <v>3</v>
      </c>
      <c r="G102">
        <v>0</v>
      </c>
      <c r="H102">
        <v>0</v>
      </c>
      <c r="I102">
        <v>0</v>
      </c>
      <c r="J102">
        <v>0</v>
      </c>
      <c r="K102" t="str">
        <f t="shared" si="8"/>
        <v>34.798497</v>
      </c>
      <c r="L102" t="str">
        <f t="shared" si="9"/>
        <v>32.090632</v>
      </c>
      <c r="M102" t="str">
        <f t="shared" si="10"/>
        <v>34.797644</v>
      </c>
      <c r="N102" t="str">
        <f t="shared" si="11"/>
        <v>32.085213</v>
      </c>
      <c r="O102" s="9">
        <f t="shared" si="12"/>
        <v>608.07190835485471</v>
      </c>
      <c r="P102">
        <f t="shared" si="13"/>
        <v>2.6953044782604813E-2</v>
      </c>
    </row>
    <row r="103" spans="1:16" x14ac:dyDescent="0.3">
      <c r="A103" t="s">
        <v>264</v>
      </c>
      <c r="B103">
        <f>O103</f>
        <v>294.65401835515593</v>
      </c>
      <c r="C103">
        <v>99209</v>
      </c>
      <c r="D103" s="8">
        <v>17</v>
      </c>
      <c r="E103" s="8">
        <v>16</v>
      </c>
      <c r="F103">
        <v>0</v>
      </c>
      <c r="G103">
        <v>0</v>
      </c>
      <c r="H103">
        <v>0</v>
      </c>
      <c r="I103">
        <v>0</v>
      </c>
      <c r="J103">
        <v>0</v>
      </c>
      <c r="K103" t="str">
        <f t="shared" si="8"/>
        <v>34.773795</v>
      </c>
      <c r="L103" t="str">
        <f t="shared" si="9"/>
        <v>32.081781</v>
      </c>
      <c r="M103" t="str">
        <f t="shared" si="10"/>
        <v>34.774288</v>
      </c>
      <c r="N103" t="str">
        <f t="shared" si="11"/>
        <v>32.084397</v>
      </c>
      <c r="O103" s="9">
        <f t="shared" si="12"/>
        <v>294.65401835515593</v>
      </c>
      <c r="P103">
        <f t="shared" si="13"/>
        <v>5.952903269969146E-2</v>
      </c>
    </row>
    <row r="104" spans="1:16" x14ac:dyDescent="0.3">
      <c r="A104" t="s">
        <v>263</v>
      </c>
      <c r="B104">
        <v>228.95626999999999</v>
      </c>
      <c r="C104">
        <v>411859</v>
      </c>
      <c r="D104" s="8">
        <v>17</v>
      </c>
      <c r="E104" s="8">
        <v>18</v>
      </c>
      <c r="F104">
        <v>2</v>
      </c>
      <c r="G104">
        <v>0</v>
      </c>
      <c r="H104">
        <v>0</v>
      </c>
      <c r="I104">
        <v>0</v>
      </c>
      <c r="J104">
        <v>0</v>
      </c>
      <c r="K104" t="str">
        <f t="shared" si="8"/>
        <v>34.773795</v>
      </c>
      <c r="L104" t="str">
        <f t="shared" si="9"/>
        <v>32.081781</v>
      </c>
      <c r="M104" t="str">
        <f t="shared" si="10"/>
        <v>34.773847</v>
      </c>
      <c r="N104" t="str">
        <f t="shared" si="11"/>
        <v>32.079723</v>
      </c>
      <c r="O104" s="9">
        <f t="shared" si="12"/>
        <v>228.95626525116887</v>
      </c>
      <c r="P104">
        <f t="shared" si="13"/>
        <v>0.24713048089046585</v>
      </c>
    </row>
    <row r="105" spans="1:16" x14ac:dyDescent="0.3">
      <c r="A105" t="s">
        <v>266</v>
      </c>
      <c r="B105">
        <v>175.43025</v>
      </c>
      <c r="C105">
        <v>228353</v>
      </c>
      <c r="D105" s="8">
        <v>17</v>
      </c>
      <c r="E105" s="8">
        <v>21</v>
      </c>
      <c r="F105">
        <v>2</v>
      </c>
      <c r="G105">
        <v>0</v>
      </c>
      <c r="H105">
        <v>0</v>
      </c>
      <c r="I105">
        <v>0</v>
      </c>
      <c r="J105">
        <v>0</v>
      </c>
      <c r="K105" t="str">
        <f t="shared" si="8"/>
        <v>34.773795</v>
      </c>
      <c r="L105" t="str">
        <f t="shared" si="9"/>
        <v>32.081781</v>
      </c>
      <c r="M105" t="str">
        <f t="shared" si="10"/>
        <v>34.775619</v>
      </c>
      <c r="N105" t="str">
        <f t="shared" si="11"/>
        <v>32.081466</v>
      </c>
      <c r="O105" s="9">
        <f t="shared" si="12"/>
        <v>175.43025718530487</v>
      </c>
      <c r="P105">
        <f t="shared" si="13"/>
        <v>0.13702016151833649</v>
      </c>
    </row>
    <row r="106" spans="1:16" x14ac:dyDescent="0.3">
      <c r="A106" t="s">
        <v>145</v>
      </c>
      <c r="B106">
        <v>290</v>
      </c>
      <c r="C106">
        <v>848131</v>
      </c>
      <c r="D106" s="8">
        <v>180</v>
      </c>
      <c r="E106" s="8">
        <v>123</v>
      </c>
      <c r="F106">
        <v>2</v>
      </c>
      <c r="G106">
        <v>3</v>
      </c>
      <c r="H106">
        <v>0</v>
      </c>
      <c r="I106">
        <v>0</v>
      </c>
      <c r="J106">
        <v>0</v>
      </c>
      <c r="K106" t="str">
        <f t="shared" si="8"/>
        <v>34.794438</v>
      </c>
      <c r="L106" t="str">
        <f t="shared" si="9"/>
        <v>32.122719</v>
      </c>
      <c r="M106" t="str">
        <f t="shared" si="10"/>
        <v>34.791535</v>
      </c>
      <c r="N106" t="str">
        <f t="shared" si="11"/>
        <v>32.123178</v>
      </c>
      <c r="O106" s="9">
        <f t="shared" si="12"/>
        <v>278.18331364332357</v>
      </c>
      <c r="P106">
        <f t="shared" si="13"/>
        <v>0.50890965570282964</v>
      </c>
    </row>
    <row r="107" spans="1:16" x14ac:dyDescent="0.3">
      <c r="A107" t="s">
        <v>92</v>
      </c>
      <c r="B107">
        <v>1100</v>
      </c>
      <c r="C107">
        <v>2102929</v>
      </c>
      <c r="D107" s="8">
        <v>180</v>
      </c>
      <c r="E107" s="8">
        <v>181</v>
      </c>
      <c r="F107">
        <v>1</v>
      </c>
      <c r="G107">
        <v>5</v>
      </c>
      <c r="H107">
        <v>0</v>
      </c>
      <c r="I107">
        <v>0</v>
      </c>
      <c r="J107">
        <v>0</v>
      </c>
      <c r="K107" t="str">
        <f t="shared" si="8"/>
        <v>34.794438</v>
      </c>
      <c r="L107" t="str">
        <f t="shared" si="9"/>
        <v>32.122719</v>
      </c>
      <c r="M107" t="str">
        <f t="shared" si="10"/>
        <v>34.792470</v>
      </c>
      <c r="N107" t="str">
        <f t="shared" si="11"/>
        <v>32.112610</v>
      </c>
      <c r="O107" s="9">
        <f t="shared" si="12"/>
        <v>1139.5688293913388</v>
      </c>
      <c r="P107">
        <f t="shared" si="13"/>
        <v>1.2618344021825589</v>
      </c>
    </row>
    <row r="108" spans="1:16" x14ac:dyDescent="0.3">
      <c r="A108" t="s">
        <v>136</v>
      </c>
      <c r="B108">
        <v>0</v>
      </c>
      <c r="C108">
        <v>520348</v>
      </c>
      <c r="D108" s="8">
        <v>180</v>
      </c>
      <c r="E108" s="8">
        <v>191</v>
      </c>
      <c r="F108">
        <v>0</v>
      </c>
      <c r="G108">
        <v>0</v>
      </c>
      <c r="H108">
        <v>0</v>
      </c>
      <c r="I108">
        <v>0</v>
      </c>
      <c r="J108">
        <v>0</v>
      </c>
      <c r="K108" t="str">
        <f t="shared" si="8"/>
        <v>34.794438</v>
      </c>
      <c r="L108" t="str">
        <f t="shared" si="9"/>
        <v>32.122719</v>
      </c>
      <c r="M108" t="e">
        <f t="shared" si="10"/>
        <v>#N/A</v>
      </c>
      <c r="N108" t="e">
        <f t="shared" si="11"/>
        <v>#N/A</v>
      </c>
      <c r="O108" s="9" t="e">
        <f t="shared" si="12"/>
        <v>#N/A</v>
      </c>
      <c r="P108">
        <f t="shared" si="13"/>
        <v>0.31222785339252546</v>
      </c>
    </row>
    <row r="109" spans="1:16" x14ac:dyDescent="0.3">
      <c r="A109" t="s">
        <v>104</v>
      </c>
      <c r="B109">
        <v>1095.8575000000001</v>
      </c>
      <c r="C109">
        <v>1279640</v>
      </c>
      <c r="D109" s="8">
        <v>181</v>
      </c>
      <c r="E109" s="8">
        <v>151</v>
      </c>
      <c r="F109">
        <v>7</v>
      </c>
      <c r="G109">
        <v>0</v>
      </c>
      <c r="H109">
        <v>0</v>
      </c>
      <c r="I109">
        <v>0</v>
      </c>
      <c r="J109">
        <v>0</v>
      </c>
      <c r="K109" t="str">
        <f t="shared" si="8"/>
        <v>34.792470</v>
      </c>
      <c r="L109" t="str">
        <f t="shared" si="9"/>
        <v>32.112610</v>
      </c>
      <c r="M109" t="str">
        <f t="shared" si="10"/>
        <v>34.792732</v>
      </c>
      <c r="N109" t="str">
        <f t="shared" si="11"/>
        <v>32.102760</v>
      </c>
      <c r="O109" s="9">
        <f t="shared" si="12"/>
        <v>1095.8575145636923</v>
      </c>
      <c r="P109">
        <f t="shared" si="13"/>
        <v>0.76783085611016333</v>
      </c>
    </row>
    <row r="110" spans="1:16" x14ac:dyDescent="0.3">
      <c r="A110" t="s">
        <v>37</v>
      </c>
      <c r="B110">
        <v>1100</v>
      </c>
      <c r="C110">
        <v>2233723</v>
      </c>
      <c r="D110" s="8">
        <v>181</v>
      </c>
      <c r="E110" s="8">
        <v>180</v>
      </c>
      <c r="F110">
        <v>1</v>
      </c>
      <c r="G110">
        <v>2</v>
      </c>
      <c r="H110">
        <v>0</v>
      </c>
      <c r="I110">
        <v>0</v>
      </c>
      <c r="J110">
        <v>0</v>
      </c>
      <c r="K110" t="str">
        <f t="shared" si="8"/>
        <v>34.792470</v>
      </c>
      <c r="L110" t="str">
        <f t="shared" si="9"/>
        <v>32.112610</v>
      </c>
      <c r="M110" t="str">
        <f t="shared" si="10"/>
        <v>34.794438</v>
      </c>
      <c r="N110" t="str">
        <f t="shared" si="11"/>
        <v>32.122719</v>
      </c>
      <c r="O110" s="9">
        <f t="shared" si="12"/>
        <v>1139.5688293913388</v>
      </c>
      <c r="P110">
        <f t="shared" si="13"/>
        <v>1.3403155914186509</v>
      </c>
    </row>
    <row r="111" spans="1:16" x14ac:dyDescent="0.3">
      <c r="A111" t="s">
        <v>147</v>
      </c>
      <c r="B111">
        <v>278.84417999999999</v>
      </c>
      <c r="C111">
        <v>518724</v>
      </c>
      <c r="D111" s="8">
        <v>181</v>
      </c>
      <c r="E111" s="8">
        <v>182</v>
      </c>
      <c r="F111">
        <v>4</v>
      </c>
      <c r="G111">
        <v>0</v>
      </c>
      <c r="H111">
        <v>0</v>
      </c>
      <c r="I111">
        <v>0</v>
      </c>
      <c r="J111">
        <v>0</v>
      </c>
      <c r="K111" t="str">
        <f t="shared" si="8"/>
        <v>34.792470</v>
      </c>
      <c r="L111" t="str">
        <f t="shared" si="9"/>
        <v>32.112610</v>
      </c>
      <c r="M111" t="str">
        <f t="shared" si="10"/>
        <v>34.789527</v>
      </c>
      <c r="N111" t="str">
        <f t="shared" si="11"/>
        <v>32.112343</v>
      </c>
      <c r="O111" s="9">
        <f t="shared" si="12"/>
        <v>278.84419119222008</v>
      </c>
      <c r="P111">
        <f t="shared" si="13"/>
        <v>0.31125339392711099</v>
      </c>
    </row>
    <row r="112" spans="1:16" x14ac:dyDescent="0.3">
      <c r="A112" t="s">
        <v>208</v>
      </c>
      <c r="B112">
        <v>849.85410000000002</v>
      </c>
      <c r="C112">
        <v>193454</v>
      </c>
      <c r="D112" s="8">
        <v>181</v>
      </c>
      <c r="E112" s="8">
        <v>227</v>
      </c>
      <c r="F112">
        <v>3</v>
      </c>
      <c r="G112">
        <v>0</v>
      </c>
      <c r="H112">
        <v>0</v>
      </c>
      <c r="I112">
        <v>0</v>
      </c>
      <c r="J112">
        <v>0</v>
      </c>
      <c r="K112" t="str">
        <f t="shared" si="8"/>
        <v>34.792470</v>
      </c>
      <c r="L112" t="str">
        <f t="shared" si="9"/>
        <v>32.112610</v>
      </c>
      <c r="M112" t="str">
        <f t="shared" si="10"/>
        <v>34.801440</v>
      </c>
      <c r="N112" t="str">
        <f t="shared" si="11"/>
        <v>32.113421</v>
      </c>
      <c r="O112" s="9">
        <f t="shared" si="12"/>
        <v>849.85410184866942</v>
      </c>
      <c r="P112">
        <f t="shared" si="13"/>
        <v>0.11607948363440931</v>
      </c>
    </row>
    <row r="113" spans="1:16" x14ac:dyDescent="0.3">
      <c r="A113" t="s">
        <v>187</v>
      </c>
      <c r="B113">
        <v>1219.8927000000001</v>
      </c>
      <c r="C113">
        <v>582819</v>
      </c>
      <c r="D113" s="8">
        <v>182</v>
      </c>
      <c r="E113" s="8">
        <v>123</v>
      </c>
      <c r="F113">
        <v>4</v>
      </c>
      <c r="G113">
        <v>0</v>
      </c>
      <c r="H113">
        <v>0</v>
      </c>
      <c r="I113">
        <v>0</v>
      </c>
      <c r="J113">
        <v>0</v>
      </c>
      <c r="K113" t="str">
        <f t="shared" si="8"/>
        <v>34.789527</v>
      </c>
      <c r="L113" t="str">
        <f t="shared" si="9"/>
        <v>32.112343</v>
      </c>
      <c r="M113" t="str">
        <f t="shared" si="10"/>
        <v>34.791535</v>
      </c>
      <c r="N113" t="str">
        <f t="shared" si="11"/>
        <v>32.123178</v>
      </c>
      <c r="O113" s="9">
        <f t="shared" si="12"/>
        <v>1219.8927362107913</v>
      </c>
      <c r="P113">
        <f t="shared" si="13"/>
        <v>0.34971274087029885</v>
      </c>
    </row>
    <row r="114" spans="1:16" x14ac:dyDescent="0.3">
      <c r="A114" t="s">
        <v>199</v>
      </c>
      <c r="B114">
        <v>1055.2782</v>
      </c>
      <c r="C114">
        <v>902604</v>
      </c>
      <c r="D114" s="8">
        <v>182</v>
      </c>
      <c r="E114" s="8">
        <v>124</v>
      </c>
      <c r="F114">
        <v>4</v>
      </c>
      <c r="G114">
        <v>5</v>
      </c>
      <c r="H114">
        <v>0</v>
      </c>
      <c r="I114">
        <v>0</v>
      </c>
      <c r="J114">
        <v>0</v>
      </c>
      <c r="K114" t="str">
        <f t="shared" si="8"/>
        <v>34.789527</v>
      </c>
      <c r="L114" t="str">
        <f t="shared" si="9"/>
        <v>32.112343</v>
      </c>
      <c r="M114" t="str">
        <f t="shared" si="10"/>
        <v>34.789140</v>
      </c>
      <c r="N114" t="str">
        <f t="shared" si="11"/>
        <v>32.102861</v>
      </c>
      <c r="O114" s="9">
        <f t="shared" si="12"/>
        <v>1055.2782512233682</v>
      </c>
      <c r="P114">
        <f t="shared" si="13"/>
        <v>0.5415954503207604</v>
      </c>
    </row>
    <row r="115" spans="1:16" x14ac:dyDescent="0.3">
      <c r="A115" t="s">
        <v>57</v>
      </c>
      <c r="B115">
        <v>278.84417999999999</v>
      </c>
      <c r="C115">
        <v>750858</v>
      </c>
      <c r="D115" s="8">
        <v>182</v>
      </c>
      <c r="E115" s="8">
        <v>181</v>
      </c>
      <c r="F115">
        <v>3</v>
      </c>
      <c r="G115">
        <v>0</v>
      </c>
      <c r="H115">
        <v>0</v>
      </c>
      <c r="I115">
        <v>0</v>
      </c>
      <c r="J115">
        <v>0</v>
      </c>
      <c r="K115" t="str">
        <f t="shared" si="8"/>
        <v>34.789527</v>
      </c>
      <c r="L115" t="str">
        <f t="shared" si="9"/>
        <v>32.112343</v>
      </c>
      <c r="M115" t="str">
        <f t="shared" si="10"/>
        <v>34.792470</v>
      </c>
      <c r="N115" t="str">
        <f t="shared" si="11"/>
        <v>32.112610</v>
      </c>
      <c r="O115" s="9">
        <f t="shared" si="12"/>
        <v>278.84419119222008</v>
      </c>
      <c r="P115">
        <f t="shared" si="13"/>
        <v>0.45054229389294248</v>
      </c>
    </row>
    <row r="116" spans="1:16" x14ac:dyDescent="0.3">
      <c r="A116" t="s">
        <v>5</v>
      </c>
      <c r="B116">
        <f>O116</f>
        <v>233.80272522576831</v>
      </c>
      <c r="C116">
        <v>624123</v>
      </c>
      <c r="D116" s="8">
        <v>183</v>
      </c>
      <c r="E116" s="8">
        <v>80</v>
      </c>
      <c r="F116">
        <v>3</v>
      </c>
      <c r="G116">
        <v>4</v>
      </c>
      <c r="H116">
        <v>0</v>
      </c>
      <c r="I116">
        <v>0</v>
      </c>
      <c r="J116">
        <v>0</v>
      </c>
      <c r="K116" t="str">
        <f t="shared" si="8"/>
        <v>34.781339</v>
      </c>
      <c r="L116" t="str">
        <f t="shared" si="9"/>
        <v>32.083184</v>
      </c>
      <c r="M116" t="str">
        <f t="shared" si="10"/>
        <v>34.781750</v>
      </c>
      <c r="N116" t="str">
        <f t="shared" si="11"/>
        <v>32.085257</v>
      </c>
      <c r="O116" s="9">
        <f t="shared" si="12"/>
        <v>233.80272522576831</v>
      </c>
      <c r="P116">
        <f t="shared" si="13"/>
        <v>0.37449665328377002</v>
      </c>
    </row>
    <row r="117" spans="1:16" x14ac:dyDescent="0.3">
      <c r="A117" t="s">
        <v>85</v>
      </c>
      <c r="B117">
        <v>189.51446999999999</v>
      </c>
      <c r="C117">
        <v>1800271</v>
      </c>
      <c r="D117" s="8">
        <v>183</v>
      </c>
      <c r="E117" s="8">
        <v>81</v>
      </c>
      <c r="F117">
        <v>1</v>
      </c>
      <c r="G117">
        <v>0</v>
      </c>
      <c r="H117">
        <v>0</v>
      </c>
      <c r="I117">
        <v>0</v>
      </c>
      <c r="J117">
        <v>0</v>
      </c>
      <c r="K117" t="str">
        <f t="shared" si="8"/>
        <v>34.781339</v>
      </c>
      <c r="L117" t="str">
        <f t="shared" si="9"/>
        <v>32.083184</v>
      </c>
      <c r="M117" t="str">
        <f t="shared" si="10"/>
        <v>34.781275</v>
      </c>
      <c r="N117" t="str">
        <f t="shared" si="11"/>
        <v>32.081481</v>
      </c>
      <c r="O117" s="9">
        <f t="shared" si="12"/>
        <v>189.51446172692076</v>
      </c>
      <c r="P117">
        <f t="shared" si="13"/>
        <v>1.0802285198651962</v>
      </c>
    </row>
    <row r="118" spans="1:16" x14ac:dyDescent="0.3">
      <c r="A118" t="s">
        <v>108</v>
      </c>
      <c r="B118">
        <v>142.14070000000001</v>
      </c>
      <c r="C118">
        <v>499101</v>
      </c>
      <c r="D118" s="8">
        <v>184</v>
      </c>
      <c r="E118" s="8">
        <v>146</v>
      </c>
      <c r="F118">
        <v>5</v>
      </c>
      <c r="G118">
        <v>7</v>
      </c>
      <c r="H118">
        <v>0</v>
      </c>
      <c r="I118">
        <v>0</v>
      </c>
      <c r="J118">
        <v>0</v>
      </c>
      <c r="K118">
        <f t="shared" si="8"/>
        <v>34.795954999999999</v>
      </c>
      <c r="L118">
        <f t="shared" si="9"/>
        <v>32.082144</v>
      </c>
      <c r="M118" t="str">
        <f t="shared" si="10"/>
        <v>34.794562</v>
      </c>
      <c r="N118" t="str">
        <f t="shared" si="11"/>
        <v>32.082634</v>
      </c>
      <c r="O118" s="9">
        <f t="shared" si="12"/>
        <v>142.14070687562887</v>
      </c>
      <c r="P118">
        <f t="shared" si="13"/>
        <v>0.29947887539889234</v>
      </c>
    </row>
    <row r="119" spans="1:16" x14ac:dyDescent="0.3">
      <c r="A119" t="s">
        <v>93</v>
      </c>
      <c r="B119">
        <v>712.98109999999997</v>
      </c>
      <c r="C119">
        <v>1002016</v>
      </c>
      <c r="D119" s="8">
        <v>185</v>
      </c>
      <c r="E119" s="8">
        <v>124</v>
      </c>
      <c r="F119">
        <v>1</v>
      </c>
      <c r="G119">
        <v>2</v>
      </c>
      <c r="H119">
        <v>0</v>
      </c>
      <c r="I119">
        <v>0</v>
      </c>
      <c r="J119">
        <v>0</v>
      </c>
      <c r="K119" t="str">
        <f t="shared" si="8"/>
        <v>34.781656</v>
      </c>
      <c r="L119" t="str">
        <f t="shared" si="9"/>
        <v>32.101913</v>
      </c>
      <c r="M119" t="str">
        <f t="shared" si="10"/>
        <v>34.789140</v>
      </c>
      <c r="N119" t="str">
        <f t="shared" si="11"/>
        <v>32.102861</v>
      </c>
      <c r="O119" s="9">
        <f t="shared" si="12"/>
        <v>712.98110315851079</v>
      </c>
      <c r="P119">
        <f t="shared" si="13"/>
        <v>0.60124629045362865</v>
      </c>
    </row>
    <row r="120" spans="1:16" x14ac:dyDescent="0.3">
      <c r="A120" t="s">
        <v>218</v>
      </c>
      <c r="B120">
        <v>400.15427</v>
      </c>
      <c r="C120">
        <v>594498</v>
      </c>
      <c r="D120" s="8">
        <v>185</v>
      </c>
      <c r="E120" s="8">
        <v>76</v>
      </c>
      <c r="F120">
        <v>1</v>
      </c>
      <c r="G120">
        <v>0</v>
      </c>
      <c r="H120">
        <v>0</v>
      </c>
      <c r="I120">
        <v>0</v>
      </c>
      <c r="J120">
        <v>0</v>
      </c>
      <c r="K120" t="str">
        <f t="shared" si="8"/>
        <v>34.781656</v>
      </c>
      <c r="L120" t="str">
        <f t="shared" si="9"/>
        <v>32.101913</v>
      </c>
      <c r="M120" t="str">
        <f t="shared" si="10"/>
        <v>34.783361</v>
      </c>
      <c r="N120" t="str">
        <f t="shared" si="11"/>
        <v>32.098618</v>
      </c>
      <c r="O120" s="9">
        <f t="shared" si="12"/>
        <v>400.15428132469316</v>
      </c>
      <c r="P120">
        <f t="shared" si="13"/>
        <v>0.35672056851597311</v>
      </c>
    </row>
    <row r="121" spans="1:16" x14ac:dyDescent="0.3">
      <c r="A121" t="s">
        <v>262</v>
      </c>
      <c r="B121">
        <v>228.95626999999999</v>
      </c>
      <c r="C121">
        <v>180107</v>
      </c>
      <c r="D121" s="8">
        <v>18</v>
      </c>
      <c r="E121" s="8">
        <v>17</v>
      </c>
      <c r="F121">
        <v>2</v>
      </c>
      <c r="G121">
        <v>0</v>
      </c>
      <c r="H121">
        <v>0</v>
      </c>
      <c r="I121">
        <v>0</v>
      </c>
      <c r="J121">
        <v>0</v>
      </c>
      <c r="K121" t="str">
        <f t="shared" si="8"/>
        <v>34.773847</v>
      </c>
      <c r="L121" t="str">
        <f t="shared" si="9"/>
        <v>32.079723</v>
      </c>
      <c r="M121" t="str">
        <f t="shared" si="10"/>
        <v>34.773795</v>
      </c>
      <c r="N121" t="str">
        <f t="shared" si="11"/>
        <v>32.081781</v>
      </c>
      <c r="O121" s="9">
        <f t="shared" si="12"/>
        <v>228.95626525116887</v>
      </c>
      <c r="P121">
        <f t="shared" si="13"/>
        <v>0.10807079491218871</v>
      </c>
    </row>
    <row r="122" spans="1:16" x14ac:dyDescent="0.3">
      <c r="A122" t="s">
        <v>166</v>
      </c>
      <c r="B122">
        <v>386.88524999999998</v>
      </c>
      <c r="C122">
        <v>427366</v>
      </c>
      <c r="D122" s="8">
        <v>18</v>
      </c>
      <c r="E122" s="8">
        <v>8</v>
      </c>
      <c r="F122">
        <v>3</v>
      </c>
      <c r="G122">
        <v>4</v>
      </c>
      <c r="H122">
        <v>0</v>
      </c>
      <c r="I122">
        <v>0</v>
      </c>
      <c r="J122">
        <v>0</v>
      </c>
      <c r="K122" t="str">
        <f t="shared" si="8"/>
        <v>34.773847</v>
      </c>
      <c r="L122" t="str">
        <f t="shared" si="9"/>
        <v>32.079723</v>
      </c>
      <c r="M122" t="str">
        <f t="shared" si="10"/>
        <v>34.769746</v>
      </c>
      <c r="N122" t="str">
        <f t="shared" si="11"/>
        <v>32.079880</v>
      </c>
      <c r="O122" s="9">
        <f t="shared" si="12"/>
        <v>386.88526538176745</v>
      </c>
      <c r="P122">
        <f t="shared" si="13"/>
        <v>0.25643524870461698</v>
      </c>
    </row>
    <row r="123" spans="1:16" x14ac:dyDescent="0.3">
      <c r="A123" t="s">
        <v>207</v>
      </c>
      <c r="B123">
        <v>0</v>
      </c>
      <c r="C123">
        <v>375552</v>
      </c>
      <c r="D123" s="8">
        <v>191</v>
      </c>
      <c r="E123" s="8">
        <v>180</v>
      </c>
      <c r="F123">
        <v>0</v>
      </c>
      <c r="G123">
        <v>0</v>
      </c>
      <c r="H123">
        <v>0</v>
      </c>
      <c r="I123">
        <v>0</v>
      </c>
      <c r="J123">
        <v>0</v>
      </c>
      <c r="K123" t="e">
        <f t="shared" si="8"/>
        <v>#N/A</v>
      </c>
      <c r="L123" t="e">
        <f t="shared" si="9"/>
        <v>#N/A</v>
      </c>
      <c r="M123" t="str">
        <f t="shared" si="10"/>
        <v>34.794438</v>
      </c>
      <c r="N123" t="str">
        <f t="shared" si="11"/>
        <v>32.122719</v>
      </c>
      <c r="O123" s="9" t="e">
        <f t="shared" si="12"/>
        <v>#N/A</v>
      </c>
      <c r="P123">
        <f t="shared" si="13"/>
        <v>0.2253449514503173</v>
      </c>
    </row>
    <row r="124" spans="1:16" x14ac:dyDescent="0.3">
      <c r="A124" t="s">
        <v>28</v>
      </c>
      <c r="B124">
        <v>0</v>
      </c>
      <c r="C124">
        <v>1533168</v>
      </c>
      <c r="D124" s="8">
        <v>191</v>
      </c>
      <c r="E124" s="8">
        <v>206</v>
      </c>
      <c r="F124">
        <v>0</v>
      </c>
      <c r="G124">
        <v>0</v>
      </c>
      <c r="H124">
        <v>0</v>
      </c>
      <c r="I124">
        <v>0</v>
      </c>
      <c r="J124">
        <v>0</v>
      </c>
      <c r="K124" t="e">
        <f t="shared" si="8"/>
        <v>#N/A</v>
      </c>
      <c r="L124" t="e">
        <f t="shared" si="9"/>
        <v>#N/A</v>
      </c>
      <c r="M124" t="str">
        <f t="shared" si="10"/>
        <v>34.809754</v>
      </c>
      <c r="N124" t="str">
        <f t="shared" si="11"/>
        <v>32.119326</v>
      </c>
      <c r="O124" s="9" t="e">
        <f t="shared" si="12"/>
        <v>#N/A</v>
      </c>
      <c r="P124">
        <f t="shared" si="13"/>
        <v>0.91995693945227319</v>
      </c>
    </row>
    <row r="125" spans="1:16" x14ac:dyDescent="0.3">
      <c r="A125" t="s">
        <v>221</v>
      </c>
      <c r="B125">
        <v>0</v>
      </c>
      <c r="C125">
        <v>260342</v>
      </c>
      <c r="D125" s="8">
        <v>191</v>
      </c>
      <c r="E125" s="8">
        <v>227</v>
      </c>
      <c r="F125">
        <v>0</v>
      </c>
      <c r="G125">
        <v>0</v>
      </c>
      <c r="H125">
        <v>0</v>
      </c>
      <c r="I125">
        <v>0</v>
      </c>
      <c r="J125">
        <v>0</v>
      </c>
      <c r="K125" t="e">
        <f t="shared" si="8"/>
        <v>#N/A</v>
      </c>
      <c r="L125" t="e">
        <f t="shared" si="9"/>
        <v>#N/A</v>
      </c>
      <c r="M125" t="str">
        <f t="shared" si="10"/>
        <v>34.801440</v>
      </c>
      <c r="N125" t="str">
        <f t="shared" si="11"/>
        <v>32.113421</v>
      </c>
      <c r="O125" s="9" t="e">
        <f t="shared" si="12"/>
        <v>#N/A</v>
      </c>
      <c r="P125">
        <f t="shared" si="13"/>
        <v>0.15621473284785731</v>
      </c>
    </row>
    <row r="126" spans="1:16" x14ac:dyDescent="0.3">
      <c r="A126" t="s">
        <v>142</v>
      </c>
      <c r="B126">
        <v>340.24700000000001</v>
      </c>
      <c r="C126">
        <v>1268722</v>
      </c>
      <c r="D126" s="8">
        <v>193</v>
      </c>
      <c r="E126" s="8">
        <v>139</v>
      </c>
      <c r="F126">
        <v>1</v>
      </c>
      <c r="G126">
        <v>5</v>
      </c>
      <c r="H126">
        <v>6</v>
      </c>
      <c r="I126">
        <v>0</v>
      </c>
      <c r="J126">
        <v>0</v>
      </c>
      <c r="K126" t="str">
        <f t="shared" si="8"/>
        <v>34.768856</v>
      </c>
      <c r="L126" t="str">
        <f t="shared" si="9"/>
        <v>32.082687</v>
      </c>
      <c r="M126" t="str">
        <f t="shared" si="10"/>
        <v>34.767319</v>
      </c>
      <c r="N126" t="str">
        <f t="shared" si="11"/>
        <v>32.079919</v>
      </c>
      <c r="O126" s="9">
        <f t="shared" si="12"/>
        <v>340.24701177738365</v>
      </c>
      <c r="P126">
        <f t="shared" si="13"/>
        <v>0.76127965632974792</v>
      </c>
    </row>
    <row r="127" spans="1:16" x14ac:dyDescent="0.3">
      <c r="A127" t="s">
        <v>36</v>
      </c>
      <c r="B127">
        <v>597.12494000000004</v>
      </c>
      <c r="C127">
        <v>1909789</v>
      </c>
      <c r="D127" s="8">
        <v>193</v>
      </c>
      <c r="E127" s="11">
        <v>36</v>
      </c>
      <c r="F127">
        <v>7</v>
      </c>
      <c r="G127">
        <v>0</v>
      </c>
      <c r="H127">
        <v>0</v>
      </c>
      <c r="I127">
        <v>0</v>
      </c>
      <c r="J127">
        <v>0</v>
      </c>
      <c r="K127" t="str">
        <f t="shared" si="8"/>
        <v>34.768856</v>
      </c>
      <c r="L127" t="str">
        <f t="shared" si="9"/>
        <v>32.082687</v>
      </c>
      <c r="M127" t="str">
        <f t="shared" si="10"/>
        <v>34.771016</v>
      </c>
      <c r="N127" t="str">
        <f t="shared" si="11"/>
        <v>32.087734</v>
      </c>
      <c r="O127" s="9">
        <f t="shared" si="12"/>
        <v>597.1249182393916</v>
      </c>
      <c r="P127">
        <f t="shared" si="13"/>
        <v>1.1459433300457729</v>
      </c>
    </row>
    <row r="128" spans="1:16" x14ac:dyDescent="0.3">
      <c r="A128" t="s">
        <v>133</v>
      </c>
      <c r="B128">
        <v>550</v>
      </c>
      <c r="C128">
        <v>193620</v>
      </c>
      <c r="D128" s="8">
        <v>193</v>
      </c>
      <c r="E128" s="8">
        <v>5</v>
      </c>
      <c r="F128">
        <v>4</v>
      </c>
      <c r="G128">
        <v>0</v>
      </c>
      <c r="H128">
        <v>0</v>
      </c>
      <c r="I128">
        <v>0</v>
      </c>
      <c r="J128">
        <v>0</v>
      </c>
      <c r="K128" t="str">
        <f t="shared" si="8"/>
        <v>34.768856</v>
      </c>
      <c r="L128" t="str">
        <f t="shared" si="9"/>
        <v>32.082687</v>
      </c>
      <c r="M128" t="str">
        <f t="shared" si="10"/>
        <v>34.772420</v>
      </c>
      <c r="N128" t="str">
        <f t="shared" si="11"/>
        <v>32.084866</v>
      </c>
      <c r="O128" s="9">
        <f t="shared" si="12"/>
        <v>414.18187427004199</v>
      </c>
      <c r="P128">
        <f t="shared" si="13"/>
        <v>0.11617908971277063</v>
      </c>
    </row>
    <row r="129" spans="1:16" x14ac:dyDescent="0.3">
      <c r="A129" t="s">
        <v>137</v>
      </c>
      <c r="B129">
        <v>218.14658</v>
      </c>
      <c r="C129">
        <v>605558</v>
      </c>
      <c r="D129" s="8">
        <v>193</v>
      </c>
      <c r="E129" s="8">
        <v>6</v>
      </c>
      <c r="F129">
        <v>3</v>
      </c>
      <c r="G129">
        <v>0</v>
      </c>
      <c r="H129">
        <v>0</v>
      </c>
      <c r="I129">
        <v>0</v>
      </c>
      <c r="J129">
        <v>0</v>
      </c>
      <c r="K129" t="str">
        <f t="shared" si="8"/>
        <v>34.768856</v>
      </c>
      <c r="L129" t="str">
        <f t="shared" si="9"/>
        <v>32.082687</v>
      </c>
      <c r="M129" t="str">
        <f t="shared" si="10"/>
        <v>34.771115</v>
      </c>
      <c r="N129" t="str">
        <f t="shared" si="11"/>
        <v>32.082259</v>
      </c>
      <c r="O129" s="9">
        <f t="shared" si="12"/>
        <v>218.14657606538836</v>
      </c>
      <c r="P129">
        <f t="shared" si="13"/>
        <v>0.36335697349595064</v>
      </c>
    </row>
    <row r="130" spans="1:16" x14ac:dyDescent="0.3">
      <c r="A130" t="s">
        <v>222</v>
      </c>
      <c r="B130">
        <v>839.69880000000001</v>
      </c>
      <c r="C130">
        <v>300429</v>
      </c>
      <c r="D130" s="8">
        <v>199</v>
      </c>
      <c r="E130" s="8">
        <v>151</v>
      </c>
      <c r="F130">
        <v>9</v>
      </c>
      <c r="G130">
        <v>10</v>
      </c>
      <c r="H130">
        <v>0</v>
      </c>
      <c r="I130">
        <v>0</v>
      </c>
      <c r="J130">
        <v>0</v>
      </c>
      <c r="K130" t="str">
        <f t="shared" si="8"/>
        <v>34.800576</v>
      </c>
      <c r="L130" t="str">
        <f t="shared" si="9"/>
        <v>32.106344</v>
      </c>
      <c r="M130" t="str">
        <f t="shared" si="10"/>
        <v>34.792732</v>
      </c>
      <c r="N130" t="str">
        <f t="shared" si="11"/>
        <v>32.102760</v>
      </c>
      <c r="O130" s="9">
        <f t="shared" si="12"/>
        <v>839.69881793384059</v>
      </c>
      <c r="P130">
        <f t="shared" si="13"/>
        <v>0.18026840069888425</v>
      </c>
    </row>
    <row r="131" spans="1:16" x14ac:dyDescent="0.3">
      <c r="A131" t="s">
        <v>233</v>
      </c>
      <c r="B131">
        <v>531.81690000000003</v>
      </c>
      <c r="C131">
        <v>151972</v>
      </c>
      <c r="D131" s="8">
        <v>199</v>
      </c>
      <c r="E131" s="8">
        <v>328</v>
      </c>
      <c r="F131">
        <v>5</v>
      </c>
      <c r="G131">
        <v>0</v>
      </c>
      <c r="H131">
        <v>0</v>
      </c>
      <c r="I131">
        <v>0</v>
      </c>
      <c r="J131">
        <v>0</v>
      </c>
      <c r="K131" t="str">
        <f t="shared" ref="K131:K194" si="14">VLOOKUP(D131,$U$2:$X$84,3,FALSE)</f>
        <v>34.800576</v>
      </c>
      <c r="L131" t="str">
        <f t="shared" ref="L131:L194" si="15">VLOOKUP(D131,$U$2:$X$84,4,FALSE)</f>
        <v>32.106344</v>
      </c>
      <c r="M131" t="str">
        <f t="shared" ref="M131:M194" si="16">VLOOKUP(E131,$U$2:$X$84,3,FALSE)</f>
        <v>34.802296</v>
      </c>
      <c r="N131" t="str">
        <f t="shared" ref="N131:N194" si="17">VLOOKUP(E131,$U$2:$X$84,4,FALSE)</f>
        <v>32.101790</v>
      </c>
      <c r="O131" s="9">
        <f t="shared" ref="O131:O194" si="18">2*ASIN(SQRT(SIN((RADIANS(N131)-RADIANS(L131))/2)^2+COS(RADIANS(L131))*COS(RADIANS(N131))*SIN((RADIANS(M131)-RADIANS(K131))/2)^2))*6372800</f>
        <v>531.81687614591749</v>
      </c>
      <c r="P131">
        <f t="shared" ref="P131:P194" si="19">C131/SUM($C$2:$C$268)*100</f>
        <v>9.1188764703177244E-2</v>
      </c>
    </row>
    <row r="132" spans="1:16" x14ac:dyDescent="0.3">
      <c r="A132" t="s">
        <v>148</v>
      </c>
      <c r="B132">
        <v>499.00418000000002</v>
      </c>
      <c r="C132">
        <v>602780</v>
      </c>
      <c r="D132" s="8">
        <v>199</v>
      </c>
      <c r="E132" s="8">
        <v>339</v>
      </c>
      <c r="F132">
        <v>2</v>
      </c>
      <c r="G132">
        <v>0</v>
      </c>
      <c r="H132">
        <v>0</v>
      </c>
      <c r="I132">
        <v>0</v>
      </c>
      <c r="J132">
        <v>0</v>
      </c>
      <c r="K132" t="str">
        <f t="shared" si="14"/>
        <v>34.800576</v>
      </c>
      <c r="L132" t="str">
        <f t="shared" si="15"/>
        <v>32.106344</v>
      </c>
      <c r="M132" t="str">
        <f t="shared" si="16"/>
        <v>34.801628</v>
      </c>
      <c r="N132" t="str">
        <f t="shared" si="17"/>
        <v>32.110741</v>
      </c>
      <c r="O132" s="9">
        <f t="shared" si="18"/>
        <v>499.00417091090793</v>
      </c>
      <c r="P132">
        <f t="shared" si="19"/>
        <v>0.36169007177494</v>
      </c>
    </row>
    <row r="133" spans="1:16" x14ac:dyDescent="0.3">
      <c r="A133" t="s">
        <v>14</v>
      </c>
      <c r="B133">
        <v>550</v>
      </c>
      <c r="C133">
        <v>1196457</v>
      </c>
      <c r="D133" s="8">
        <v>201</v>
      </c>
      <c r="E133" s="8">
        <v>203</v>
      </c>
      <c r="F133">
        <v>2</v>
      </c>
      <c r="G133">
        <v>6</v>
      </c>
      <c r="H133">
        <v>0</v>
      </c>
      <c r="I133">
        <v>0</v>
      </c>
      <c r="J133">
        <v>0</v>
      </c>
      <c r="K133" t="str">
        <f t="shared" si="14"/>
        <v>34.816788</v>
      </c>
      <c r="L133" t="str">
        <f t="shared" si="15"/>
        <v>32.113681</v>
      </c>
      <c r="M133" t="str">
        <f t="shared" si="16"/>
        <v>34.818303</v>
      </c>
      <c r="N133" t="str">
        <f t="shared" si="17"/>
        <v>32.118370</v>
      </c>
      <c r="O133" s="9">
        <f t="shared" si="18"/>
        <v>540.71599496950739</v>
      </c>
      <c r="P133">
        <f t="shared" si="19"/>
        <v>0.7179180102286562</v>
      </c>
    </row>
    <row r="134" spans="1:16" x14ac:dyDescent="0.3">
      <c r="A134" t="s">
        <v>188</v>
      </c>
      <c r="B134">
        <v>676.66094999999996</v>
      </c>
      <c r="C134">
        <v>1277188</v>
      </c>
      <c r="D134" s="8">
        <v>201</v>
      </c>
      <c r="E134" s="8">
        <v>327</v>
      </c>
      <c r="F134">
        <v>1</v>
      </c>
      <c r="G134">
        <v>5</v>
      </c>
      <c r="H134">
        <v>0</v>
      </c>
      <c r="I134">
        <v>0</v>
      </c>
      <c r="J134">
        <v>0</v>
      </c>
      <c r="K134" t="str">
        <f t="shared" si="14"/>
        <v>34.816788</v>
      </c>
      <c r="L134" t="str">
        <f t="shared" si="15"/>
        <v>32.113681</v>
      </c>
      <c r="M134" t="str">
        <f t="shared" si="16"/>
        <v>34.814897</v>
      </c>
      <c r="N134" t="str">
        <f t="shared" si="17"/>
        <v>32.107812</v>
      </c>
      <c r="O134" s="9">
        <f t="shared" si="18"/>
        <v>676.66092851681992</v>
      </c>
      <c r="P134">
        <f t="shared" si="19"/>
        <v>0.76635956632617552</v>
      </c>
    </row>
    <row r="135" spans="1:16" x14ac:dyDescent="0.3">
      <c r="A135" t="s">
        <v>215</v>
      </c>
      <c r="B135">
        <v>550</v>
      </c>
      <c r="C135">
        <v>1141553</v>
      </c>
      <c r="D135" s="8">
        <v>203</v>
      </c>
      <c r="E135" s="8">
        <v>201</v>
      </c>
      <c r="F135">
        <v>3</v>
      </c>
      <c r="G135">
        <v>4</v>
      </c>
      <c r="H135">
        <v>0</v>
      </c>
      <c r="I135">
        <v>0</v>
      </c>
      <c r="J135">
        <v>0</v>
      </c>
      <c r="K135" t="str">
        <f t="shared" si="14"/>
        <v>34.818303</v>
      </c>
      <c r="L135" t="str">
        <f t="shared" si="15"/>
        <v>32.118370</v>
      </c>
      <c r="M135" t="str">
        <f t="shared" si="16"/>
        <v>34.816788</v>
      </c>
      <c r="N135" t="str">
        <f t="shared" si="17"/>
        <v>32.113681</v>
      </c>
      <c r="O135" s="9">
        <f t="shared" si="18"/>
        <v>540.71599496950739</v>
      </c>
      <c r="P135">
        <f t="shared" si="19"/>
        <v>0.684973599828956</v>
      </c>
    </row>
    <row r="136" spans="1:16" x14ac:dyDescent="0.3">
      <c r="A136" t="s">
        <v>184</v>
      </c>
      <c r="B136">
        <v>850</v>
      </c>
      <c r="C136">
        <v>1401832</v>
      </c>
      <c r="D136" s="8">
        <v>203</v>
      </c>
      <c r="E136" s="8">
        <v>206</v>
      </c>
      <c r="F136">
        <v>12</v>
      </c>
      <c r="G136">
        <v>0</v>
      </c>
      <c r="H136">
        <v>0</v>
      </c>
      <c r="I136">
        <v>0</v>
      </c>
      <c r="J136">
        <v>0</v>
      </c>
      <c r="K136" t="str">
        <f t="shared" si="14"/>
        <v>34.818303</v>
      </c>
      <c r="L136" t="str">
        <f t="shared" si="15"/>
        <v>32.118370</v>
      </c>
      <c r="M136" t="str">
        <f t="shared" si="16"/>
        <v>34.809754</v>
      </c>
      <c r="N136" t="str">
        <f t="shared" si="17"/>
        <v>32.119326</v>
      </c>
      <c r="O136" s="9">
        <f t="shared" si="18"/>
        <v>812.32937065123326</v>
      </c>
      <c r="P136">
        <f t="shared" si="19"/>
        <v>0.84115053036996534</v>
      </c>
    </row>
    <row r="137" spans="1:16" x14ac:dyDescent="0.3">
      <c r="A137" t="s">
        <v>191</v>
      </c>
      <c r="B137">
        <v>0</v>
      </c>
      <c r="C137">
        <v>404043</v>
      </c>
      <c r="D137" s="8">
        <v>203</v>
      </c>
      <c r="E137" s="8">
        <v>238</v>
      </c>
      <c r="F137">
        <v>0</v>
      </c>
      <c r="G137">
        <v>0</v>
      </c>
      <c r="H137">
        <v>0</v>
      </c>
      <c r="I137">
        <v>0</v>
      </c>
      <c r="J137">
        <v>0</v>
      </c>
      <c r="K137" t="str">
        <f t="shared" si="14"/>
        <v>34.818303</v>
      </c>
      <c r="L137" t="str">
        <f t="shared" si="15"/>
        <v>32.118370</v>
      </c>
      <c r="M137" t="e">
        <f t="shared" si="16"/>
        <v>#N/A</v>
      </c>
      <c r="N137" t="e">
        <f t="shared" si="17"/>
        <v>#N/A</v>
      </c>
      <c r="O137" s="9" t="e">
        <f t="shared" si="18"/>
        <v>#N/A</v>
      </c>
      <c r="P137">
        <f t="shared" si="19"/>
        <v>0.24244059469485069</v>
      </c>
    </row>
    <row r="138" spans="1:16" x14ac:dyDescent="0.3">
      <c r="A138" t="s">
        <v>102</v>
      </c>
      <c r="B138">
        <v>750</v>
      </c>
      <c r="C138">
        <v>492582</v>
      </c>
      <c r="D138" s="8">
        <v>203</v>
      </c>
      <c r="E138" s="8">
        <v>316</v>
      </c>
      <c r="F138">
        <v>5</v>
      </c>
      <c r="G138">
        <v>0</v>
      </c>
      <c r="H138">
        <v>0</v>
      </c>
      <c r="I138">
        <v>0</v>
      </c>
      <c r="J138">
        <v>0</v>
      </c>
      <c r="K138" t="str">
        <f t="shared" si="14"/>
        <v>34.818303</v>
      </c>
      <c r="L138" t="str">
        <f t="shared" si="15"/>
        <v>32.118370</v>
      </c>
      <c r="M138" t="str">
        <f t="shared" si="16"/>
        <v>34.825492</v>
      </c>
      <c r="N138" t="str">
        <f t="shared" si="17"/>
        <v>32.115919</v>
      </c>
      <c r="O138" s="9">
        <f t="shared" si="18"/>
        <v>730.04723476714992</v>
      </c>
      <c r="P138">
        <f t="shared" si="19"/>
        <v>0.29556723669505208</v>
      </c>
    </row>
    <row r="139" spans="1:16" x14ac:dyDescent="0.3">
      <c r="A139" t="s">
        <v>151</v>
      </c>
      <c r="B139">
        <v>0</v>
      </c>
      <c r="C139">
        <v>943110</v>
      </c>
      <c r="D139" s="8">
        <v>206</v>
      </c>
      <c r="E139" s="8">
        <v>191</v>
      </c>
      <c r="F139">
        <v>0</v>
      </c>
      <c r="G139">
        <v>0</v>
      </c>
      <c r="H139">
        <v>0</v>
      </c>
      <c r="I139">
        <v>0</v>
      </c>
      <c r="J139">
        <v>0</v>
      </c>
      <c r="K139" t="str">
        <f t="shared" si="14"/>
        <v>34.809754</v>
      </c>
      <c r="L139" t="str">
        <f t="shared" si="15"/>
        <v>32.119326</v>
      </c>
      <c r="M139" t="e">
        <f t="shared" si="16"/>
        <v>#N/A</v>
      </c>
      <c r="N139" t="e">
        <f t="shared" si="17"/>
        <v>#N/A</v>
      </c>
      <c r="O139" s="9" t="e">
        <f t="shared" si="18"/>
        <v>#N/A</v>
      </c>
      <c r="P139">
        <f t="shared" si="19"/>
        <v>0.56590053351415714</v>
      </c>
    </row>
    <row r="140" spans="1:16" x14ac:dyDescent="0.3">
      <c r="A140" t="s">
        <v>42</v>
      </c>
      <c r="B140">
        <v>850</v>
      </c>
      <c r="C140">
        <v>1349372</v>
      </c>
      <c r="D140" s="8">
        <v>206</v>
      </c>
      <c r="E140" s="8">
        <v>203</v>
      </c>
      <c r="F140">
        <v>3</v>
      </c>
      <c r="G140">
        <v>0</v>
      </c>
      <c r="H140">
        <v>0</v>
      </c>
      <c r="I140">
        <v>0</v>
      </c>
      <c r="J140">
        <v>0</v>
      </c>
      <c r="K140" t="str">
        <f t="shared" si="14"/>
        <v>34.809754</v>
      </c>
      <c r="L140" t="str">
        <f t="shared" si="15"/>
        <v>32.119326</v>
      </c>
      <c r="M140" t="str">
        <f t="shared" si="16"/>
        <v>34.818303</v>
      </c>
      <c r="N140" t="str">
        <f t="shared" si="17"/>
        <v>32.118370</v>
      </c>
      <c r="O140" s="9">
        <f t="shared" si="18"/>
        <v>812.32937065123326</v>
      </c>
      <c r="P140">
        <f t="shared" si="19"/>
        <v>0.8096726094613198</v>
      </c>
    </row>
    <row r="141" spans="1:16" x14ac:dyDescent="0.3">
      <c r="A141" t="s">
        <v>154</v>
      </c>
      <c r="B141">
        <v>235.48854</v>
      </c>
      <c r="C141">
        <v>270780</v>
      </c>
      <c r="D141" s="8">
        <v>21</v>
      </c>
      <c r="E141" s="8">
        <v>22</v>
      </c>
      <c r="F141">
        <v>1</v>
      </c>
      <c r="G141">
        <v>0</v>
      </c>
      <c r="H141">
        <v>0</v>
      </c>
      <c r="I141">
        <v>0</v>
      </c>
      <c r="J141">
        <v>0</v>
      </c>
      <c r="K141" t="str">
        <f t="shared" si="14"/>
        <v>34.775619</v>
      </c>
      <c r="L141" t="str">
        <f t="shared" si="15"/>
        <v>32.081466</v>
      </c>
      <c r="M141" t="str">
        <f t="shared" si="16"/>
        <v>34.776266</v>
      </c>
      <c r="N141" t="str">
        <f t="shared" si="17"/>
        <v>32.083511</v>
      </c>
      <c r="O141" s="9">
        <f t="shared" si="18"/>
        <v>235.48853484819233</v>
      </c>
      <c r="P141">
        <f t="shared" si="19"/>
        <v>0.16247791505228815</v>
      </c>
    </row>
    <row r="142" spans="1:16" x14ac:dyDescent="0.3">
      <c r="A142" t="s">
        <v>238</v>
      </c>
      <c r="B142">
        <f>O142</f>
        <v>183.83865518542211</v>
      </c>
      <c r="C142">
        <v>131461</v>
      </c>
      <c r="D142" s="8">
        <v>21</v>
      </c>
      <c r="E142" s="8">
        <v>24</v>
      </c>
      <c r="F142">
        <v>3</v>
      </c>
      <c r="G142">
        <v>0</v>
      </c>
      <c r="H142">
        <v>0</v>
      </c>
      <c r="I142">
        <v>0</v>
      </c>
      <c r="J142">
        <v>0</v>
      </c>
      <c r="K142" t="str">
        <f t="shared" si="14"/>
        <v>34.775619</v>
      </c>
      <c r="L142" t="str">
        <f t="shared" si="15"/>
        <v>32.081466</v>
      </c>
      <c r="M142" t="str">
        <f t="shared" si="16"/>
        <v>34.777527</v>
      </c>
      <c r="N142" t="str">
        <f t="shared" si="17"/>
        <v>32.081122</v>
      </c>
      <c r="O142" s="9">
        <f t="shared" si="18"/>
        <v>183.83865518542211</v>
      </c>
      <c r="P142">
        <f t="shared" si="19"/>
        <v>7.8881413659387153E-2</v>
      </c>
    </row>
    <row r="143" spans="1:16" x14ac:dyDescent="0.3">
      <c r="A143" t="s">
        <v>181</v>
      </c>
      <c r="B143">
        <v>849.85410000000002</v>
      </c>
      <c r="C143">
        <v>175727</v>
      </c>
      <c r="D143" s="8">
        <v>227</v>
      </c>
      <c r="E143" s="8">
        <v>181</v>
      </c>
      <c r="F143">
        <v>4</v>
      </c>
      <c r="G143">
        <v>0</v>
      </c>
      <c r="H143">
        <v>0</v>
      </c>
      <c r="I143">
        <v>0</v>
      </c>
      <c r="J143">
        <v>0</v>
      </c>
      <c r="K143" t="str">
        <f t="shared" si="14"/>
        <v>34.801440</v>
      </c>
      <c r="L143" t="str">
        <f t="shared" si="15"/>
        <v>32.113421</v>
      </c>
      <c r="M143" t="str">
        <f t="shared" si="16"/>
        <v>34.792470</v>
      </c>
      <c r="N143" t="str">
        <f t="shared" si="17"/>
        <v>32.112610</v>
      </c>
      <c r="O143" s="9">
        <f t="shared" si="18"/>
        <v>849.85410184866942</v>
      </c>
      <c r="P143">
        <f t="shared" si="19"/>
        <v>0.10544263453132964</v>
      </c>
    </row>
    <row r="144" spans="1:16" x14ac:dyDescent="0.3">
      <c r="A144" t="s">
        <v>225</v>
      </c>
      <c r="B144">
        <v>0</v>
      </c>
      <c r="C144">
        <v>288042</v>
      </c>
      <c r="D144" s="8">
        <v>227</v>
      </c>
      <c r="E144" s="8">
        <v>191</v>
      </c>
      <c r="F144">
        <v>0</v>
      </c>
      <c r="G144">
        <v>0</v>
      </c>
      <c r="H144">
        <v>0</v>
      </c>
      <c r="I144">
        <v>0</v>
      </c>
      <c r="J144">
        <v>0</v>
      </c>
      <c r="K144" t="str">
        <f t="shared" si="14"/>
        <v>34.801440</v>
      </c>
      <c r="L144" t="str">
        <f t="shared" si="15"/>
        <v>32.113421</v>
      </c>
      <c r="M144" t="e">
        <f t="shared" si="16"/>
        <v>#N/A</v>
      </c>
      <c r="N144" t="e">
        <f t="shared" si="17"/>
        <v>#N/A</v>
      </c>
      <c r="O144" s="9" t="e">
        <f t="shared" si="18"/>
        <v>#N/A</v>
      </c>
      <c r="P144">
        <f t="shared" si="19"/>
        <v>0.17283574712863278</v>
      </c>
    </row>
    <row r="145" spans="1:16" x14ac:dyDescent="0.3">
      <c r="A145" t="s">
        <v>224</v>
      </c>
      <c r="B145">
        <v>298.6123</v>
      </c>
      <c r="C145">
        <v>460358</v>
      </c>
      <c r="D145" s="8">
        <v>227</v>
      </c>
      <c r="E145" s="8">
        <v>339</v>
      </c>
      <c r="F145">
        <v>1</v>
      </c>
      <c r="G145">
        <v>3</v>
      </c>
      <c r="H145">
        <v>0</v>
      </c>
      <c r="I145">
        <v>0</v>
      </c>
      <c r="J145">
        <v>0</v>
      </c>
      <c r="K145" t="str">
        <f t="shared" si="14"/>
        <v>34.801440</v>
      </c>
      <c r="L145" t="str">
        <f t="shared" si="15"/>
        <v>32.113421</v>
      </c>
      <c r="M145" t="str">
        <f t="shared" si="16"/>
        <v>34.801628</v>
      </c>
      <c r="N145" t="str">
        <f t="shared" si="17"/>
        <v>32.110741</v>
      </c>
      <c r="O145" s="9">
        <f t="shared" si="18"/>
        <v>298.61231590289924</v>
      </c>
      <c r="P145">
        <f t="shared" si="19"/>
        <v>0.27623165676062217</v>
      </c>
    </row>
    <row r="146" spans="1:16" x14ac:dyDescent="0.3">
      <c r="A146" t="s">
        <v>48</v>
      </c>
      <c r="B146">
        <f>O146</f>
        <v>210.85069870984859</v>
      </c>
      <c r="C146">
        <v>132265</v>
      </c>
      <c r="D146" s="8">
        <v>22</v>
      </c>
      <c r="E146" s="8">
        <v>16</v>
      </c>
      <c r="F146">
        <v>0</v>
      </c>
      <c r="G146">
        <v>0</v>
      </c>
      <c r="H146">
        <v>0</v>
      </c>
      <c r="I146">
        <v>0</v>
      </c>
      <c r="J146">
        <v>0</v>
      </c>
      <c r="K146" t="str">
        <f t="shared" si="14"/>
        <v>34.776266</v>
      </c>
      <c r="L146" t="str">
        <f t="shared" si="15"/>
        <v>32.083511</v>
      </c>
      <c r="M146" t="str">
        <f t="shared" si="16"/>
        <v>34.774288</v>
      </c>
      <c r="N146" t="str">
        <f t="shared" si="17"/>
        <v>32.084397</v>
      </c>
      <c r="O146" s="9">
        <f t="shared" si="18"/>
        <v>210.85069870984859</v>
      </c>
      <c r="P146">
        <f t="shared" si="19"/>
        <v>7.936384309916128E-2</v>
      </c>
    </row>
    <row r="147" spans="1:16" x14ac:dyDescent="0.3">
      <c r="A147" t="s">
        <v>109</v>
      </c>
      <c r="B147">
        <v>196.11667</v>
      </c>
      <c r="C147">
        <v>453557</v>
      </c>
      <c r="D147" s="8">
        <v>22</v>
      </c>
      <c r="E147" s="8">
        <v>23</v>
      </c>
      <c r="F147">
        <v>3</v>
      </c>
      <c r="G147">
        <v>0</v>
      </c>
      <c r="H147">
        <v>0</v>
      </c>
      <c r="I147">
        <v>0</v>
      </c>
      <c r="J147">
        <v>0</v>
      </c>
      <c r="K147" t="str">
        <f t="shared" si="14"/>
        <v>34.776266</v>
      </c>
      <c r="L147" t="str">
        <f t="shared" si="15"/>
        <v>32.083511</v>
      </c>
      <c r="M147" t="str">
        <f t="shared" si="16"/>
        <v>34.777996</v>
      </c>
      <c r="N147" t="str">
        <f t="shared" si="17"/>
        <v>32.082531</v>
      </c>
      <c r="O147" s="9">
        <f t="shared" si="18"/>
        <v>196.11667580085171</v>
      </c>
      <c r="P147">
        <f t="shared" si="19"/>
        <v>0.27215080773089095</v>
      </c>
    </row>
    <row r="148" spans="1:16" x14ac:dyDescent="0.3">
      <c r="A148" t="s">
        <v>230</v>
      </c>
      <c r="B148">
        <v>328.68506000000002</v>
      </c>
      <c r="C148">
        <v>148041</v>
      </c>
      <c r="D148" s="8">
        <v>22</v>
      </c>
      <c r="E148" s="8">
        <v>37</v>
      </c>
      <c r="F148">
        <v>12</v>
      </c>
      <c r="G148">
        <v>0</v>
      </c>
      <c r="H148">
        <v>0</v>
      </c>
      <c r="I148">
        <v>0</v>
      </c>
      <c r="J148">
        <v>0</v>
      </c>
      <c r="K148" t="str">
        <f t="shared" si="14"/>
        <v>34.776266</v>
      </c>
      <c r="L148" t="str">
        <f t="shared" si="15"/>
        <v>32.083511</v>
      </c>
      <c r="M148" t="str">
        <f t="shared" si="16"/>
        <v>34.777097</v>
      </c>
      <c r="N148" t="str">
        <f t="shared" si="17"/>
        <v>32.086381</v>
      </c>
      <c r="O148" s="9">
        <f t="shared" si="18"/>
        <v>328.68505213734301</v>
      </c>
      <c r="P148">
        <f t="shared" si="19"/>
        <v>8.8830020763187051E-2</v>
      </c>
    </row>
    <row r="149" spans="1:16" x14ac:dyDescent="0.3">
      <c r="A149" t="s">
        <v>125</v>
      </c>
      <c r="B149">
        <v>257.18792999999999</v>
      </c>
      <c r="C149">
        <v>536114</v>
      </c>
      <c r="D149" s="8">
        <v>231</v>
      </c>
      <c r="E149" s="8">
        <v>112</v>
      </c>
      <c r="F149">
        <v>1</v>
      </c>
      <c r="G149">
        <v>0</v>
      </c>
      <c r="H149">
        <v>0</v>
      </c>
      <c r="I149">
        <v>0</v>
      </c>
      <c r="J149">
        <v>0</v>
      </c>
      <c r="K149" t="str">
        <f t="shared" si="14"/>
        <v>34.777676</v>
      </c>
      <c r="L149" t="str">
        <f t="shared" si="15"/>
        <v>32.088935</v>
      </c>
      <c r="M149" t="str">
        <f t="shared" si="16"/>
        <v>34.780354</v>
      </c>
      <c r="N149" t="str">
        <f t="shared" si="17"/>
        <v>32.088489</v>
      </c>
      <c r="O149" s="9">
        <f t="shared" si="18"/>
        <v>257.18791712588347</v>
      </c>
      <c r="P149">
        <f t="shared" si="19"/>
        <v>0.32168803069038482</v>
      </c>
    </row>
    <row r="150" spans="1:16" x14ac:dyDescent="0.3">
      <c r="A150" t="s">
        <v>185</v>
      </c>
      <c r="B150">
        <v>368.82900000000001</v>
      </c>
      <c r="C150">
        <v>220474</v>
      </c>
      <c r="D150" s="8">
        <v>231</v>
      </c>
      <c r="E150" s="8">
        <v>39</v>
      </c>
      <c r="F150">
        <v>2</v>
      </c>
      <c r="G150">
        <v>0</v>
      </c>
      <c r="H150">
        <v>0</v>
      </c>
      <c r="I150">
        <v>0</v>
      </c>
      <c r="J150">
        <v>0</v>
      </c>
      <c r="K150" t="str">
        <f t="shared" si="14"/>
        <v>34.777676</v>
      </c>
      <c r="L150" t="str">
        <f t="shared" si="15"/>
        <v>32.088935</v>
      </c>
      <c r="M150" t="str">
        <f t="shared" si="16"/>
        <v>34.778227</v>
      </c>
      <c r="N150" t="str">
        <f t="shared" si="17"/>
        <v>32.092218</v>
      </c>
      <c r="O150" s="9">
        <f t="shared" si="18"/>
        <v>368.82901314174336</v>
      </c>
      <c r="P150">
        <f t="shared" si="19"/>
        <v>0.13229247301587332</v>
      </c>
    </row>
    <row r="151" spans="1:16" x14ac:dyDescent="0.3">
      <c r="A151" t="s">
        <v>242</v>
      </c>
      <c r="B151">
        <v>0</v>
      </c>
      <c r="C151">
        <v>18958</v>
      </c>
      <c r="D151" s="8">
        <v>238</v>
      </c>
      <c r="E151" s="8">
        <v>203</v>
      </c>
      <c r="F151">
        <v>0</v>
      </c>
      <c r="G151">
        <v>0</v>
      </c>
      <c r="H151">
        <v>0</v>
      </c>
      <c r="I151">
        <v>0</v>
      </c>
      <c r="J151">
        <v>0</v>
      </c>
      <c r="K151" t="e">
        <f t="shared" si="14"/>
        <v>#N/A</v>
      </c>
      <c r="L151" t="e">
        <f t="shared" si="15"/>
        <v>#N/A</v>
      </c>
      <c r="M151" t="str">
        <f t="shared" si="16"/>
        <v>34.818303</v>
      </c>
      <c r="N151" t="str">
        <f t="shared" si="17"/>
        <v>32.118370</v>
      </c>
      <c r="O151" s="9" t="e">
        <f t="shared" si="18"/>
        <v>#N/A</v>
      </c>
      <c r="P151">
        <f t="shared" si="19"/>
        <v>1.1375494178156727E-2</v>
      </c>
    </row>
    <row r="152" spans="1:16" x14ac:dyDescent="0.3">
      <c r="A152" t="s">
        <v>155</v>
      </c>
      <c r="B152">
        <v>0</v>
      </c>
      <c r="C152">
        <v>908988</v>
      </c>
      <c r="D152" s="8">
        <v>238</v>
      </c>
      <c r="E152" s="8">
        <v>318</v>
      </c>
      <c r="F152">
        <v>0</v>
      </c>
      <c r="G152">
        <v>0</v>
      </c>
      <c r="H152">
        <v>0</v>
      </c>
      <c r="I152">
        <v>0</v>
      </c>
      <c r="J152">
        <v>0</v>
      </c>
      <c r="K152" t="e">
        <f t="shared" si="14"/>
        <v>#N/A</v>
      </c>
      <c r="L152" t="e">
        <f t="shared" si="15"/>
        <v>#N/A</v>
      </c>
      <c r="M152" t="str">
        <f t="shared" si="16"/>
        <v>34.825380</v>
      </c>
      <c r="N152" t="str">
        <f t="shared" si="17"/>
        <v>32.118804</v>
      </c>
      <c r="O152" s="9" t="e">
        <f t="shared" si="18"/>
        <v>#N/A</v>
      </c>
      <c r="P152">
        <f t="shared" si="19"/>
        <v>0.54542608408135496</v>
      </c>
    </row>
    <row r="153" spans="1:16" x14ac:dyDescent="0.3">
      <c r="A153" t="s">
        <v>88</v>
      </c>
      <c r="B153">
        <v>323.30797999999999</v>
      </c>
      <c r="C153">
        <v>209710</v>
      </c>
      <c r="D153" s="8">
        <v>23</v>
      </c>
      <c r="E153" s="8">
        <v>183</v>
      </c>
      <c r="F153">
        <v>4</v>
      </c>
      <c r="G153">
        <v>0</v>
      </c>
      <c r="H153">
        <v>0</v>
      </c>
      <c r="I153">
        <v>0</v>
      </c>
      <c r="J153">
        <v>0</v>
      </c>
      <c r="K153" t="str">
        <f t="shared" si="14"/>
        <v>34.777996</v>
      </c>
      <c r="L153" t="str">
        <f t="shared" si="15"/>
        <v>32.082531</v>
      </c>
      <c r="M153" t="str">
        <f t="shared" si="16"/>
        <v>34.781339</v>
      </c>
      <c r="N153" t="str">
        <f t="shared" si="17"/>
        <v>32.083184</v>
      </c>
      <c r="O153" s="9">
        <f t="shared" si="18"/>
        <v>323.30799159335351</v>
      </c>
      <c r="P153">
        <f t="shared" si="19"/>
        <v>0.12583367887441962</v>
      </c>
    </row>
    <row r="154" spans="1:16" x14ac:dyDescent="0.3">
      <c r="A154" t="s">
        <v>23</v>
      </c>
      <c r="B154">
        <v>196.11667</v>
      </c>
      <c r="C154">
        <v>312038</v>
      </c>
      <c r="D154" s="8">
        <v>23</v>
      </c>
      <c r="E154" s="8">
        <v>22</v>
      </c>
      <c r="F154">
        <v>3</v>
      </c>
      <c r="G154">
        <v>0</v>
      </c>
      <c r="H154">
        <v>0</v>
      </c>
      <c r="I154">
        <v>0</v>
      </c>
      <c r="J154">
        <v>0</v>
      </c>
      <c r="K154" t="str">
        <f t="shared" si="14"/>
        <v>34.777996</v>
      </c>
      <c r="L154" t="str">
        <f t="shared" si="15"/>
        <v>32.082531</v>
      </c>
      <c r="M154" t="str">
        <f t="shared" si="16"/>
        <v>34.776266</v>
      </c>
      <c r="N154" t="str">
        <f t="shared" si="17"/>
        <v>32.083511</v>
      </c>
      <c r="O154" s="9">
        <f t="shared" si="18"/>
        <v>196.11667580085171</v>
      </c>
      <c r="P154">
        <f t="shared" si="19"/>
        <v>0.18723422578139409</v>
      </c>
    </row>
    <row r="155" spans="1:16" x14ac:dyDescent="0.3">
      <c r="A155" t="s">
        <v>192</v>
      </c>
      <c r="B155">
        <f>O155</f>
        <v>162.83138588590504</v>
      </c>
      <c r="C155">
        <v>81816</v>
      </c>
      <c r="D155" s="8">
        <v>23</v>
      </c>
      <c r="E155" s="8">
        <v>24</v>
      </c>
      <c r="F155">
        <v>1</v>
      </c>
      <c r="G155">
        <v>0</v>
      </c>
      <c r="H155">
        <v>0</v>
      </c>
      <c r="I155">
        <v>0</v>
      </c>
      <c r="J155">
        <v>0</v>
      </c>
      <c r="K155" t="str">
        <f t="shared" si="14"/>
        <v>34.777996</v>
      </c>
      <c r="L155" t="str">
        <f t="shared" si="15"/>
        <v>32.082531</v>
      </c>
      <c r="M155" t="str">
        <f t="shared" si="16"/>
        <v>34.777527</v>
      </c>
      <c r="N155" t="str">
        <f t="shared" si="17"/>
        <v>32.081122</v>
      </c>
      <c r="O155" s="9">
        <f t="shared" si="18"/>
        <v>162.83138588590504</v>
      </c>
      <c r="P155">
        <f t="shared" si="19"/>
        <v>4.909259582656772E-2</v>
      </c>
    </row>
    <row r="156" spans="1:16" x14ac:dyDescent="0.3">
      <c r="A156" t="s">
        <v>81</v>
      </c>
      <c r="B156">
        <v>215.1319</v>
      </c>
      <c r="C156">
        <v>561168</v>
      </c>
      <c r="D156" s="8">
        <v>23</v>
      </c>
      <c r="E156" s="8">
        <v>26</v>
      </c>
      <c r="F156">
        <v>1</v>
      </c>
      <c r="G156">
        <v>0</v>
      </c>
      <c r="H156">
        <v>0</v>
      </c>
      <c r="I156">
        <v>0</v>
      </c>
      <c r="J156">
        <v>0</v>
      </c>
      <c r="K156" t="str">
        <f t="shared" si="14"/>
        <v>34.777996</v>
      </c>
      <c r="L156" t="str">
        <f t="shared" si="15"/>
        <v>32.082531</v>
      </c>
      <c r="M156" t="str">
        <f t="shared" si="16"/>
        <v>34.779945</v>
      </c>
      <c r="N156" t="str">
        <f t="shared" si="17"/>
        <v>32.081524</v>
      </c>
      <c r="O156" s="9">
        <f t="shared" si="18"/>
        <v>215.13189601078318</v>
      </c>
      <c r="P156">
        <f t="shared" si="19"/>
        <v>0.33672134808354542</v>
      </c>
    </row>
    <row r="157" spans="1:16" x14ac:dyDescent="0.3">
      <c r="A157" t="s">
        <v>200</v>
      </c>
      <c r="B157">
        <f>O157</f>
        <v>175.03576244234725</v>
      </c>
      <c r="C157">
        <v>105952</v>
      </c>
      <c r="D157" s="8">
        <v>24</v>
      </c>
      <c r="E157" s="8">
        <v>25</v>
      </c>
      <c r="F157">
        <v>3</v>
      </c>
      <c r="G157">
        <v>0</v>
      </c>
      <c r="H157">
        <v>0</v>
      </c>
      <c r="I157">
        <v>0</v>
      </c>
      <c r="J157">
        <v>0</v>
      </c>
      <c r="K157" t="str">
        <f t="shared" si="14"/>
        <v>34.777527</v>
      </c>
      <c r="L157" t="str">
        <f t="shared" si="15"/>
        <v>32.081122</v>
      </c>
      <c r="M157" t="str">
        <f t="shared" si="16"/>
        <v>34.777046</v>
      </c>
      <c r="N157" t="str">
        <f t="shared" si="17"/>
        <v>32.079602</v>
      </c>
      <c r="O157" s="9">
        <f t="shared" si="18"/>
        <v>175.03576244234725</v>
      </c>
      <c r="P157">
        <f t="shared" si="19"/>
        <v>6.357507960565785E-2</v>
      </c>
    </row>
    <row r="158" spans="1:16" x14ac:dyDescent="0.3">
      <c r="A158" t="s">
        <v>117</v>
      </c>
      <c r="B158">
        <v>140</v>
      </c>
      <c r="C158">
        <v>964901</v>
      </c>
      <c r="D158" s="8">
        <v>251</v>
      </c>
      <c r="E158" s="8">
        <v>122</v>
      </c>
      <c r="F158">
        <v>2</v>
      </c>
      <c r="G158">
        <v>0</v>
      </c>
      <c r="H158">
        <v>0</v>
      </c>
      <c r="I158">
        <v>0</v>
      </c>
      <c r="J158">
        <v>0</v>
      </c>
      <c r="K158" t="str">
        <f t="shared" si="14"/>
        <v>34.776050</v>
      </c>
      <c r="L158" t="str">
        <f t="shared" si="15"/>
        <v>32.096020</v>
      </c>
      <c r="M158" t="str">
        <f t="shared" si="16"/>
        <v>34.776443</v>
      </c>
      <c r="N158" t="str">
        <f t="shared" si="17"/>
        <v>32.094811</v>
      </c>
      <c r="O158" s="9">
        <f t="shared" si="18"/>
        <v>139.47832717910458</v>
      </c>
      <c r="P158">
        <f t="shared" si="19"/>
        <v>0.57897593142723935</v>
      </c>
    </row>
    <row r="159" spans="1:16" x14ac:dyDescent="0.3">
      <c r="A159" t="s">
        <v>198</v>
      </c>
      <c r="B159">
        <v>406.76355000000001</v>
      </c>
      <c r="C159">
        <v>77468</v>
      </c>
      <c r="D159" s="8">
        <v>251</v>
      </c>
      <c r="E159" s="8">
        <v>2</v>
      </c>
      <c r="F159">
        <v>1</v>
      </c>
      <c r="G159">
        <v>0</v>
      </c>
      <c r="H159">
        <v>0</v>
      </c>
      <c r="I159">
        <v>0</v>
      </c>
      <c r="J159">
        <v>0</v>
      </c>
      <c r="K159" t="str">
        <f t="shared" si="14"/>
        <v>34.776050</v>
      </c>
      <c r="L159" t="str">
        <f t="shared" si="15"/>
        <v>32.096020</v>
      </c>
      <c r="M159" t="str">
        <f t="shared" si="16"/>
        <v>34.774723</v>
      </c>
      <c r="N159" t="str">
        <f t="shared" si="17"/>
        <v>32.092540</v>
      </c>
      <c r="O159" s="9">
        <f t="shared" si="18"/>
        <v>406.76354426509045</v>
      </c>
      <c r="P159">
        <f t="shared" si="19"/>
        <v>4.648363661744094E-2</v>
      </c>
    </row>
    <row r="160" spans="1:16" x14ac:dyDescent="0.3">
      <c r="A160" t="s">
        <v>3</v>
      </c>
      <c r="B160">
        <f>O160</f>
        <v>139.36708794707795</v>
      </c>
      <c r="C160">
        <v>596531</v>
      </c>
      <c r="D160" s="8">
        <v>251</v>
      </c>
      <c r="E160" s="8">
        <v>70</v>
      </c>
      <c r="F160">
        <v>4</v>
      </c>
      <c r="G160">
        <v>5</v>
      </c>
      <c r="H160">
        <v>0</v>
      </c>
      <c r="I160">
        <v>0</v>
      </c>
      <c r="J160">
        <v>0</v>
      </c>
      <c r="K160" t="str">
        <f t="shared" si="14"/>
        <v>34.776050</v>
      </c>
      <c r="L160" t="str">
        <f t="shared" si="15"/>
        <v>32.096020</v>
      </c>
      <c r="M160" t="str">
        <f t="shared" si="16"/>
        <v>34.775873</v>
      </c>
      <c r="N160" t="str">
        <f t="shared" si="17"/>
        <v>32.097264</v>
      </c>
      <c r="O160" s="9">
        <f t="shared" si="18"/>
        <v>139.36708794707795</v>
      </c>
      <c r="P160">
        <f t="shared" si="19"/>
        <v>0.35794044295759103</v>
      </c>
    </row>
    <row r="161" spans="1:16" x14ac:dyDescent="0.3">
      <c r="A161" t="s">
        <v>47</v>
      </c>
      <c r="B161">
        <v>0</v>
      </c>
      <c r="C161">
        <v>503730</v>
      </c>
      <c r="D161" s="8">
        <v>253</v>
      </c>
      <c r="E161" s="8">
        <v>313</v>
      </c>
      <c r="F161">
        <v>0</v>
      </c>
      <c r="G161">
        <v>0</v>
      </c>
      <c r="H161">
        <v>0</v>
      </c>
      <c r="I161">
        <v>0</v>
      </c>
      <c r="J161">
        <v>0</v>
      </c>
      <c r="K161" t="str">
        <f t="shared" si="14"/>
        <v>34.825284</v>
      </c>
      <c r="L161" t="str">
        <f t="shared" si="15"/>
        <v>32.112260</v>
      </c>
      <c r="M161" t="e">
        <f t="shared" si="16"/>
        <v>#N/A</v>
      </c>
      <c r="N161" t="e">
        <f t="shared" si="17"/>
        <v>#N/A</v>
      </c>
      <c r="O161" s="9" t="e">
        <f t="shared" si="18"/>
        <v>#N/A</v>
      </c>
      <c r="P161">
        <f t="shared" si="19"/>
        <v>0.30225644489729342</v>
      </c>
    </row>
    <row r="162" spans="1:16" x14ac:dyDescent="0.3">
      <c r="A162" t="s">
        <v>70</v>
      </c>
      <c r="B162">
        <v>407.44864000000001</v>
      </c>
      <c r="C162">
        <v>435761</v>
      </c>
      <c r="D162" s="8">
        <v>253</v>
      </c>
      <c r="E162" s="8">
        <v>316</v>
      </c>
      <c r="F162">
        <v>3</v>
      </c>
      <c r="G162">
        <v>4</v>
      </c>
      <c r="H162">
        <v>0</v>
      </c>
      <c r="I162">
        <v>0</v>
      </c>
      <c r="J162">
        <v>0</v>
      </c>
      <c r="K162" t="str">
        <f t="shared" si="14"/>
        <v>34.825284</v>
      </c>
      <c r="L162" t="str">
        <f t="shared" si="15"/>
        <v>32.112260</v>
      </c>
      <c r="M162" t="str">
        <f t="shared" si="16"/>
        <v>34.825492</v>
      </c>
      <c r="N162" t="str">
        <f t="shared" si="17"/>
        <v>32.115919</v>
      </c>
      <c r="O162" s="9">
        <f t="shared" si="18"/>
        <v>407.4486511639318</v>
      </c>
      <c r="P162">
        <f t="shared" si="19"/>
        <v>0.26147255610126352</v>
      </c>
    </row>
    <row r="163" spans="1:16" x14ac:dyDescent="0.3">
      <c r="A163" t="s">
        <v>34</v>
      </c>
      <c r="B163">
        <v>0</v>
      </c>
      <c r="C163">
        <v>476752</v>
      </c>
      <c r="D163" s="8">
        <v>255</v>
      </c>
      <c r="E163" s="8">
        <v>159</v>
      </c>
      <c r="F163">
        <v>0</v>
      </c>
      <c r="G163">
        <v>0</v>
      </c>
      <c r="H163">
        <v>0</v>
      </c>
      <c r="I163">
        <v>0</v>
      </c>
      <c r="J163">
        <v>0</v>
      </c>
      <c r="K163" t="e">
        <f t="shared" si="14"/>
        <v>#N/A</v>
      </c>
      <c r="L163" t="e">
        <f t="shared" si="15"/>
        <v>#N/A</v>
      </c>
      <c r="M163" t="e">
        <f t="shared" si="16"/>
        <v>#N/A</v>
      </c>
      <c r="N163" t="e">
        <f t="shared" si="17"/>
        <v>#N/A</v>
      </c>
      <c r="O163" s="9" t="e">
        <f t="shared" si="18"/>
        <v>#N/A</v>
      </c>
      <c r="P163">
        <f t="shared" si="19"/>
        <v>0.28606865705372803</v>
      </c>
    </row>
    <row r="164" spans="1:16" x14ac:dyDescent="0.3">
      <c r="A164" t="s">
        <v>95</v>
      </c>
      <c r="B164">
        <v>0</v>
      </c>
      <c r="C164">
        <v>1101070</v>
      </c>
      <c r="D164" s="8">
        <v>255</v>
      </c>
      <c r="E164" s="8">
        <v>271</v>
      </c>
      <c r="F164">
        <v>0</v>
      </c>
      <c r="G164">
        <v>0</v>
      </c>
      <c r="H164">
        <v>0</v>
      </c>
      <c r="I164">
        <v>0</v>
      </c>
      <c r="J164">
        <v>0</v>
      </c>
      <c r="K164" t="e">
        <f t="shared" si="14"/>
        <v>#N/A</v>
      </c>
      <c r="L164" t="e">
        <f t="shared" si="15"/>
        <v>#N/A</v>
      </c>
      <c r="M164" t="e">
        <f t="shared" si="16"/>
        <v>#N/A</v>
      </c>
      <c r="N164" t="e">
        <f t="shared" si="17"/>
        <v>#N/A</v>
      </c>
      <c r="O164" s="9" t="e">
        <f t="shared" si="18"/>
        <v>#N/A</v>
      </c>
      <c r="P164">
        <f t="shared" si="19"/>
        <v>0.66068231747774175</v>
      </c>
    </row>
    <row r="165" spans="1:16" x14ac:dyDescent="0.3">
      <c r="A165" t="s">
        <v>33</v>
      </c>
      <c r="B165">
        <v>312.60287</v>
      </c>
      <c r="C165">
        <v>672002</v>
      </c>
      <c r="D165" s="8">
        <v>257</v>
      </c>
      <c r="E165" s="8">
        <v>104</v>
      </c>
      <c r="F165">
        <v>3</v>
      </c>
      <c r="G165">
        <v>0</v>
      </c>
      <c r="H165">
        <v>0</v>
      </c>
      <c r="I165">
        <v>0</v>
      </c>
      <c r="J165">
        <v>0</v>
      </c>
      <c r="K165" t="str">
        <f t="shared" si="14"/>
        <v>34.773319</v>
      </c>
      <c r="L165" t="str">
        <f t="shared" si="15"/>
        <v>32.092669</v>
      </c>
      <c r="M165" t="str">
        <f t="shared" si="16"/>
        <v>34.774344</v>
      </c>
      <c r="N165" t="str">
        <f t="shared" si="17"/>
        <v>32.095342</v>
      </c>
      <c r="O165" s="9">
        <f t="shared" si="18"/>
        <v>312.60287341063355</v>
      </c>
      <c r="P165">
        <f t="shared" si="19"/>
        <v>0.40322580645161288</v>
      </c>
    </row>
    <row r="166" spans="1:16" x14ac:dyDescent="0.3">
      <c r="A166" t="s">
        <v>127</v>
      </c>
      <c r="B166">
        <v>133.07454999999999</v>
      </c>
      <c r="C166">
        <v>851070</v>
      </c>
      <c r="D166" s="8">
        <v>257</v>
      </c>
      <c r="E166" s="8">
        <v>2</v>
      </c>
      <c r="F166">
        <v>3</v>
      </c>
      <c r="G166">
        <v>0</v>
      </c>
      <c r="H166">
        <v>0</v>
      </c>
      <c r="I166">
        <v>0</v>
      </c>
      <c r="J166">
        <v>0</v>
      </c>
      <c r="K166" t="str">
        <f t="shared" si="14"/>
        <v>34.773319</v>
      </c>
      <c r="L166" t="str">
        <f t="shared" si="15"/>
        <v>32.092669</v>
      </c>
      <c r="M166" t="str">
        <f t="shared" si="16"/>
        <v>34.774723</v>
      </c>
      <c r="N166" t="str">
        <f t="shared" si="17"/>
        <v>32.092540</v>
      </c>
      <c r="O166" s="9">
        <f t="shared" si="18"/>
        <v>133.07455944384787</v>
      </c>
      <c r="P166">
        <f t="shared" si="19"/>
        <v>0.51067316331911838</v>
      </c>
    </row>
    <row r="167" spans="1:16" x14ac:dyDescent="0.3">
      <c r="A167" t="s">
        <v>175</v>
      </c>
      <c r="B167">
        <v>590.24559999999997</v>
      </c>
      <c r="C167">
        <v>1423197</v>
      </c>
      <c r="D167" s="8">
        <v>257</v>
      </c>
      <c r="E167" s="10">
        <v>36</v>
      </c>
      <c r="F167">
        <v>6</v>
      </c>
      <c r="G167">
        <v>0</v>
      </c>
      <c r="H167">
        <v>0</v>
      </c>
      <c r="I167">
        <v>0</v>
      </c>
      <c r="J167">
        <v>0</v>
      </c>
      <c r="K167" t="str">
        <f t="shared" si="14"/>
        <v>34.773319</v>
      </c>
      <c r="L167" t="str">
        <f t="shared" si="15"/>
        <v>32.092669</v>
      </c>
      <c r="M167" t="str">
        <f t="shared" si="16"/>
        <v>34.771016</v>
      </c>
      <c r="N167" t="str">
        <f t="shared" si="17"/>
        <v>32.087734</v>
      </c>
      <c r="O167" s="9">
        <f t="shared" si="18"/>
        <v>590.24559159621231</v>
      </c>
      <c r="P167">
        <f t="shared" si="19"/>
        <v>0.8539703126843613</v>
      </c>
    </row>
    <row r="168" spans="1:16" x14ac:dyDescent="0.3">
      <c r="A168" t="s">
        <v>241</v>
      </c>
      <c r="B168">
        <f>O168</f>
        <v>195.07855309993334</v>
      </c>
      <c r="C168">
        <v>31971</v>
      </c>
      <c r="D168" s="8">
        <v>25</v>
      </c>
      <c r="E168" s="8">
        <v>106</v>
      </c>
      <c r="F168">
        <v>1</v>
      </c>
      <c r="G168">
        <v>0</v>
      </c>
      <c r="H168">
        <v>0</v>
      </c>
      <c r="I168">
        <v>0</v>
      </c>
      <c r="J168">
        <v>0</v>
      </c>
      <c r="K168" t="str">
        <f t="shared" si="14"/>
        <v>34.777046</v>
      </c>
      <c r="L168" t="str">
        <f t="shared" si="15"/>
        <v>32.079602</v>
      </c>
      <c r="M168" t="str">
        <f t="shared" si="16"/>
        <v>34.779115</v>
      </c>
      <c r="N168" t="str">
        <f t="shared" si="17"/>
        <v>32.079549</v>
      </c>
      <c r="O168" s="9">
        <f t="shared" si="18"/>
        <v>195.07855309993334</v>
      </c>
      <c r="P168">
        <f t="shared" si="19"/>
        <v>1.9183770670421391E-2</v>
      </c>
    </row>
    <row r="169" spans="1:16" x14ac:dyDescent="0.3">
      <c r="A169" t="s">
        <v>219</v>
      </c>
      <c r="B169">
        <v>301.78440000000001</v>
      </c>
      <c r="C169">
        <v>513965</v>
      </c>
      <c r="D169" s="8">
        <v>25</v>
      </c>
      <c r="E169" s="8">
        <v>18</v>
      </c>
      <c r="F169">
        <v>3</v>
      </c>
      <c r="G169">
        <v>4</v>
      </c>
      <c r="H169">
        <v>0</v>
      </c>
      <c r="I169">
        <v>0</v>
      </c>
      <c r="J169">
        <v>0</v>
      </c>
      <c r="K169" t="str">
        <f t="shared" si="14"/>
        <v>34.777046</v>
      </c>
      <c r="L169" t="str">
        <f t="shared" si="15"/>
        <v>32.079602</v>
      </c>
      <c r="M169" t="str">
        <f t="shared" si="16"/>
        <v>34.773847</v>
      </c>
      <c r="N169" t="str">
        <f t="shared" si="17"/>
        <v>32.079723</v>
      </c>
      <c r="O169" s="9">
        <f t="shared" si="18"/>
        <v>301.784391764281</v>
      </c>
      <c r="P169">
        <f t="shared" si="19"/>
        <v>0.30839781966854746</v>
      </c>
    </row>
    <row r="170" spans="1:16" x14ac:dyDescent="0.3">
      <c r="A170" t="s">
        <v>135</v>
      </c>
      <c r="B170">
        <v>400</v>
      </c>
      <c r="C170">
        <v>29137</v>
      </c>
      <c r="D170" s="8">
        <v>25</v>
      </c>
      <c r="E170" s="8">
        <v>28</v>
      </c>
      <c r="F170">
        <v>5</v>
      </c>
      <c r="G170">
        <v>0</v>
      </c>
      <c r="H170">
        <v>0</v>
      </c>
      <c r="I170">
        <v>0</v>
      </c>
      <c r="J170">
        <v>0</v>
      </c>
      <c r="K170" t="str">
        <f t="shared" si="14"/>
        <v>34.777046</v>
      </c>
      <c r="L170" t="str">
        <f t="shared" si="15"/>
        <v>32.079602</v>
      </c>
      <c r="M170" t="str">
        <f t="shared" si="16"/>
        <v>34.776869</v>
      </c>
      <c r="N170" t="str">
        <f t="shared" si="17"/>
        <v>32.076282</v>
      </c>
      <c r="O170" s="9">
        <f t="shared" si="18"/>
        <v>369.64804512351554</v>
      </c>
      <c r="P170">
        <f t="shared" si="19"/>
        <v>1.7483266898879239E-2</v>
      </c>
    </row>
    <row r="171" spans="1:16" x14ac:dyDescent="0.3">
      <c r="A171" t="s">
        <v>249</v>
      </c>
      <c r="B171">
        <v>393.04766999999998</v>
      </c>
      <c r="C171">
        <v>210797</v>
      </c>
      <c r="D171" s="8">
        <v>262</v>
      </c>
      <c r="E171" s="8">
        <v>112</v>
      </c>
      <c r="F171">
        <v>2</v>
      </c>
      <c r="G171">
        <v>0</v>
      </c>
      <c r="H171">
        <v>0</v>
      </c>
      <c r="I171">
        <v>0</v>
      </c>
      <c r="J171">
        <v>0</v>
      </c>
      <c r="K171" t="str">
        <f t="shared" si="14"/>
        <v>34.781283</v>
      </c>
      <c r="L171" t="str">
        <f t="shared" si="15"/>
        <v>32.091934</v>
      </c>
      <c r="M171" t="str">
        <f t="shared" si="16"/>
        <v>34.780354</v>
      </c>
      <c r="N171" t="str">
        <f t="shared" si="17"/>
        <v>32.088489</v>
      </c>
      <c r="O171" s="9">
        <f t="shared" si="18"/>
        <v>393.04766676563224</v>
      </c>
      <c r="P171">
        <f t="shared" si="19"/>
        <v>0.12648591867670131</v>
      </c>
    </row>
    <row r="172" spans="1:16" x14ac:dyDescent="0.3">
      <c r="A172" t="s">
        <v>165</v>
      </c>
      <c r="B172">
        <v>289.69560000000001</v>
      </c>
      <c r="C172">
        <v>586782</v>
      </c>
      <c r="D172" s="8">
        <v>262</v>
      </c>
      <c r="E172" s="8">
        <v>39</v>
      </c>
      <c r="F172">
        <v>4</v>
      </c>
      <c r="G172">
        <v>0</v>
      </c>
      <c r="H172">
        <v>0</v>
      </c>
      <c r="I172">
        <v>0</v>
      </c>
      <c r="J172">
        <v>0</v>
      </c>
      <c r="K172" t="str">
        <f t="shared" si="14"/>
        <v>34.781283</v>
      </c>
      <c r="L172" t="str">
        <f t="shared" si="15"/>
        <v>32.091934</v>
      </c>
      <c r="M172" t="str">
        <f t="shared" si="16"/>
        <v>34.778227</v>
      </c>
      <c r="N172" t="str">
        <f t="shared" si="17"/>
        <v>32.092218</v>
      </c>
      <c r="O172" s="9">
        <f t="shared" si="18"/>
        <v>289.69558021956055</v>
      </c>
      <c r="P172">
        <f t="shared" si="19"/>
        <v>0.35209068598202137</v>
      </c>
    </row>
    <row r="173" spans="1:16" x14ac:dyDescent="0.3">
      <c r="A173" t="s">
        <v>150</v>
      </c>
      <c r="B173">
        <v>164.13527999999999</v>
      </c>
      <c r="C173">
        <v>1408287</v>
      </c>
      <c r="D173" s="8">
        <v>262</v>
      </c>
      <c r="E173" s="8">
        <v>78</v>
      </c>
      <c r="F173">
        <v>9</v>
      </c>
      <c r="G173">
        <v>10</v>
      </c>
      <c r="H173">
        <v>0</v>
      </c>
      <c r="I173">
        <v>0</v>
      </c>
      <c r="J173">
        <v>0</v>
      </c>
      <c r="K173" t="str">
        <f t="shared" si="14"/>
        <v>34.781283</v>
      </c>
      <c r="L173" t="str">
        <f t="shared" si="15"/>
        <v>32.091934</v>
      </c>
      <c r="M173" t="str">
        <f t="shared" si="16"/>
        <v>34.782995</v>
      </c>
      <c r="N173" t="str">
        <f t="shared" si="17"/>
        <v>32.091662</v>
      </c>
      <c r="O173" s="9">
        <f t="shared" si="18"/>
        <v>164.13528996513722</v>
      </c>
      <c r="P173">
        <f t="shared" si="19"/>
        <v>0.84502376673034096</v>
      </c>
    </row>
    <row r="174" spans="1:16" x14ac:dyDescent="0.3">
      <c r="A174" t="s">
        <v>240</v>
      </c>
      <c r="B174">
        <v>225.57837000000001</v>
      </c>
      <c r="C174">
        <v>371729</v>
      </c>
      <c r="D174" s="8">
        <v>26</v>
      </c>
      <c r="E174" s="8">
        <v>105</v>
      </c>
      <c r="F174">
        <v>5</v>
      </c>
      <c r="G174">
        <v>0</v>
      </c>
      <c r="H174">
        <v>0</v>
      </c>
      <c r="I174">
        <v>0</v>
      </c>
      <c r="J174">
        <v>0</v>
      </c>
      <c r="K174" t="str">
        <f t="shared" si="14"/>
        <v>34.779945</v>
      </c>
      <c r="L174" t="str">
        <f t="shared" si="15"/>
        <v>32.081524</v>
      </c>
      <c r="M174" t="str">
        <f t="shared" si="16"/>
        <v>34.779969</v>
      </c>
      <c r="N174" t="str">
        <f t="shared" si="17"/>
        <v>32.079496</v>
      </c>
      <c r="O174" s="9">
        <f t="shared" si="18"/>
        <v>225.57836235174364</v>
      </c>
      <c r="P174">
        <f t="shared" si="19"/>
        <v>0.22305101146492365</v>
      </c>
    </row>
    <row r="175" spans="1:16" x14ac:dyDescent="0.3">
      <c r="A175" t="s">
        <v>114</v>
      </c>
      <c r="B175">
        <v>215.1319</v>
      </c>
      <c r="C175">
        <v>501656</v>
      </c>
      <c r="D175" s="8">
        <v>26</v>
      </c>
      <c r="E175" s="8">
        <v>23</v>
      </c>
      <c r="F175">
        <v>2</v>
      </c>
      <c r="G175">
        <v>0</v>
      </c>
      <c r="H175">
        <v>0</v>
      </c>
      <c r="I175">
        <v>0</v>
      </c>
      <c r="J175">
        <v>0</v>
      </c>
      <c r="K175" t="str">
        <f t="shared" si="14"/>
        <v>34.779945</v>
      </c>
      <c r="L175" t="str">
        <f t="shared" si="15"/>
        <v>32.081524</v>
      </c>
      <c r="M175" t="str">
        <f t="shared" si="16"/>
        <v>34.777996</v>
      </c>
      <c r="N175" t="str">
        <f t="shared" si="17"/>
        <v>32.082531</v>
      </c>
      <c r="O175" s="9">
        <f t="shared" si="18"/>
        <v>215.13189601078318</v>
      </c>
      <c r="P175">
        <f t="shared" si="19"/>
        <v>0.30101196895439347</v>
      </c>
    </row>
    <row r="176" spans="1:16" x14ac:dyDescent="0.3">
      <c r="A176" t="s">
        <v>190</v>
      </c>
      <c r="B176">
        <v>125.43221</v>
      </c>
      <c r="C176">
        <v>717118</v>
      </c>
      <c r="D176" s="8">
        <v>26</v>
      </c>
      <c r="E176" s="8">
        <v>81</v>
      </c>
      <c r="F176">
        <v>4</v>
      </c>
      <c r="G176">
        <v>0</v>
      </c>
      <c r="H176">
        <v>0</v>
      </c>
      <c r="I176">
        <v>0</v>
      </c>
      <c r="J176">
        <v>0</v>
      </c>
      <c r="K176" t="str">
        <f t="shared" si="14"/>
        <v>34.779945</v>
      </c>
      <c r="L176" t="str">
        <f t="shared" si="15"/>
        <v>32.081524</v>
      </c>
      <c r="M176" t="str">
        <f t="shared" si="16"/>
        <v>34.781275</v>
      </c>
      <c r="N176" t="str">
        <f t="shared" si="17"/>
        <v>32.081481</v>
      </c>
      <c r="O176" s="9">
        <f t="shared" si="18"/>
        <v>125.43221135078869</v>
      </c>
      <c r="P176">
        <f t="shared" si="19"/>
        <v>0.43029705844769472</v>
      </c>
    </row>
    <row r="177" spans="1:16" x14ac:dyDescent="0.3">
      <c r="A177" t="s">
        <v>250</v>
      </c>
      <c r="B177" s="2">
        <v>500</v>
      </c>
      <c r="C177">
        <v>61822</v>
      </c>
      <c r="D177" s="8">
        <v>270</v>
      </c>
      <c r="E177" s="8">
        <v>133</v>
      </c>
      <c r="F177">
        <v>2</v>
      </c>
      <c r="G177">
        <v>0</v>
      </c>
      <c r="H177">
        <v>0</v>
      </c>
      <c r="I177">
        <v>0</v>
      </c>
      <c r="J177">
        <v>0</v>
      </c>
      <c r="K177" t="str">
        <f t="shared" si="14"/>
        <v>34.792631</v>
      </c>
      <c r="L177" t="str">
        <f t="shared" si="15"/>
        <v>32.086223</v>
      </c>
      <c r="M177" t="str">
        <f t="shared" si="16"/>
        <v>34.786180</v>
      </c>
      <c r="N177" t="str">
        <f t="shared" si="17"/>
        <v>32.087410</v>
      </c>
      <c r="O177" s="9">
        <f t="shared" si="18"/>
        <v>622.08693448943563</v>
      </c>
      <c r="P177">
        <f t="shared" si="19"/>
        <v>3.7095463713577657E-2</v>
      </c>
    </row>
    <row r="178" spans="1:16" x14ac:dyDescent="0.3">
      <c r="A178" t="s">
        <v>247</v>
      </c>
      <c r="B178">
        <v>435.26483000000002</v>
      </c>
      <c r="C178">
        <v>127412</v>
      </c>
      <c r="D178" s="8">
        <v>270</v>
      </c>
      <c r="E178" s="8">
        <v>134</v>
      </c>
      <c r="F178">
        <v>5</v>
      </c>
      <c r="G178">
        <v>7</v>
      </c>
      <c r="H178">
        <v>0</v>
      </c>
      <c r="I178">
        <v>0</v>
      </c>
      <c r="J178">
        <v>0</v>
      </c>
      <c r="K178" t="str">
        <f t="shared" si="14"/>
        <v>34.792631</v>
      </c>
      <c r="L178" t="str">
        <f t="shared" si="15"/>
        <v>32.086223</v>
      </c>
      <c r="M178" t="str">
        <f t="shared" si="16"/>
        <v>34.789153</v>
      </c>
      <c r="N178" t="str">
        <f t="shared" si="17"/>
        <v>32.083648</v>
      </c>
      <c r="O178" s="9">
        <f t="shared" si="18"/>
        <v>435.26483454162531</v>
      </c>
      <c r="P178">
        <f t="shared" si="19"/>
        <v>7.6451865398634078E-2</v>
      </c>
    </row>
    <row r="179" spans="1:16" x14ac:dyDescent="0.3">
      <c r="A179" t="s">
        <v>195</v>
      </c>
      <c r="B179">
        <v>356.73919999999998</v>
      </c>
      <c r="C179">
        <v>37133</v>
      </c>
      <c r="D179" s="8">
        <v>270</v>
      </c>
      <c r="E179" s="8">
        <v>135</v>
      </c>
      <c r="F179">
        <v>2</v>
      </c>
      <c r="G179">
        <v>0</v>
      </c>
      <c r="H179">
        <v>0</v>
      </c>
      <c r="I179">
        <v>0</v>
      </c>
      <c r="J179">
        <v>0</v>
      </c>
      <c r="K179" t="str">
        <f t="shared" si="14"/>
        <v>34.792631</v>
      </c>
      <c r="L179" t="str">
        <f t="shared" si="15"/>
        <v>32.086223</v>
      </c>
      <c r="M179" t="str">
        <f t="shared" si="16"/>
        <v>34.792129</v>
      </c>
      <c r="N179" t="str">
        <f t="shared" si="17"/>
        <v>32.083044</v>
      </c>
      <c r="O179" s="9">
        <f t="shared" si="18"/>
        <v>356.73920561012</v>
      </c>
      <c r="P179">
        <f t="shared" si="19"/>
        <v>2.2281159685488647E-2</v>
      </c>
    </row>
    <row r="180" spans="1:16" x14ac:dyDescent="0.3">
      <c r="A180" t="s">
        <v>216</v>
      </c>
      <c r="B180">
        <v>567.35500000000002</v>
      </c>
      <c r="C180">
        <v>112767</v>
      </c>
      <c r="D180" s="8">
        <v>270</v>
      </c>
      <c r="E180" s="8">
        <v>143</v>
      </c>
      <c r="F180" s="2">
        <v>5</v>
      </c>
      <c r="G180">
        <v>0</v>
      </c>
      <c r="H180">
        <v>0</v>
      </c>
      <c r="I180">
        <v>0</v>
      </c>
      <c r="J180">
        <v>0</v>
      </c>
      <c r="K180" t="str">
        <f t="shared" si="14"/>
        <v>34.792631</v>
      </c>
      <c r="L180" t="str">
        <f t="shared" si="15"/>
        <v>32.086223</v>
      </c>
      <c r="M180" t="str">
        <f t="shared" si="16"/>
        <v>34.790597</v>
      </c>
      <c r="N180" t="str">
        <f t="shared" si="17"/>
        <v>32.091024</v>
      </c>
      <c r="O180" s="9">
        <f t="shared" si="18"/>
        <v>567.35496510433984</v>
      </c>
      <c r="P180">
        <f t="shared" si="19"/>
        <v>6.7664329148021923E-2</v>
      </c>
    </row>
    <row r="181" spans="1:16" x14ac:dyDescent="0.3">
      <c r="A181" t="s">
        <v>12</v>
      </c>
      <c r="B181">
        <f>O181</f>
        <v>250.85981723220593</v>
      </c>
      <c r="C181">
        <v>804151</v>
      </c>
      <c r="D181" s="8">
        <v>270</v>
      </c>
      <c r="E181" s="8">
        <v>147</v>
      </c>
      <c r="F181">
        <v>4</v>
      </c>
      <c r="G181">
        <v>5</v>
      </c>
      <c r="H181">
        <v>0</v>
      </c>
      <c r="I181">
        <v>0</v>
      </c>
      <c r="J181">
        <v>0</v>
      </c>
      <c r="K181" t="str">
        <f t="shared" si="14"/>
        <v>34.792631</v>
      </c>
      <c r="L181" t="str">
        <f t="shared" si="15"/>
        <v>32.086223</v>
      </c>
      <c r="M181" t="str">
        <f t="shared" si="16"/>
        <v>34.795231</v>
      </c>
      <c r="N181" t="str">
        <f t="shared" si="17"/>
        <v>32.085739</v>
      </c>
      <c r="O181" s="9">
        <f t="shared" si="18"/>
        <v>250.85981723220593</v>
      </c>
      <c r="P181">
        <f t="shared" si="19"/>
        <v>0.48252004530324455</v>
      </c>
    </row>
    <row r="182" spans="1:16" x14ac:dyDescent="0.3">
      <c r="A182" t="s">
        <v>112</v>
      </c>
      <c r="B182">
        <v>0</v>
      </c>
      <c r="C182">
        <v>742969</v>
      </c>
      <c r="D182" s="8">
        <v>271</v>
      </c>
      <c r="E182" s="8">
        <v>255</v>
      </c>
      <c r="F182">
        <v>0</v>
      </c>
      <c r="G182">
        <v>0</v>
      </c>
      <c r="H182">
        <v>0</v>
      </c>
      <c r="I182">
        <v>0</v>
      </c>
      <c r="J182">
        <v>0</v>
      </c>
      <c r="K182" t="e">
        <f t="shared" si="14"/>
        <v>#N/A</v>
      </c>
      <c r="L182" t="e">
        <f t="shared" si="15"/>
        <v>#N/A</v>
      </c>
      <c r="M182" t="e">
        <f t="shared" si="16"/>
        <v>#N/A</v>
      </c>
      <c r="N182" t="e">
        <f t="shared" si="17"/>
        <v>#N/A</v>
      </c>
      <c r="O182" s="9" t="e">
        <f t="shared" si="18"/>
        <v>#N/A</v>
      </c>
      <c r="P182">
        <f t="shared" si="19"/>
        <v>0.44580860502431302</v>
      </c>
    </row>
    <row r="183" spans="1:16" x14ac:dyDescent="0.3">
      <c r="A183" t="s">
        <v>153</v>
      </c>
      <c r="B183">
        <v>0</v>
      </c>
      <c r="C183">
        <v>1014696</v>
      </c>
      <c r="D183" s="8">
        <v>271</v>
      </c>
      <c r="E183" s="8">
        <v>313</v>
      </c>
      <c r="F183">
        <v>0</v>
      </c>
      <c r="G183">
        <v>0</v>
      </c>
      <c r="H183">
        <v>0</v>
      </c>
      <c r="I183">
        <v>0</v>
      </c>
      <c r="J183">
        <v>0</v>
      </c>
      <c r="K183" t="e">
        <f t="shared" si="14"/>
        <v>#N/A</v>
      </c>
      <c r="L183" t="e">
        <f t="shared" si="15"/>
        <v>#N/A</v>
      </c>
      <c r="M183" t="e">
        <f t="shared" si="16"/>
        <v>#N/A</v>
      </c>
      <c r="N183" t="e">
        <f t="shared" si="17"/>
        <v>#N/A</v>
      </c>
      <c r="O183" s="9" t="e">
        <f t="shared" si="18"/>
        <v>#N/A</v>
      </c>
      <c r="P183">
        <f t="shared" si="19"/>
        <v>0.60885475475255402</v>
      </c>
    </row>
    <row r="184" spans="1:16" x14ac:dyDescent="0.3">
      <c r="A184" t="s">
        <v>96</v>
      </c>
      <c r="B184">
        <f>O184</f>
        <v>234.80011943448213</v>
      </c>
      <c r="C184">
        <v>143818</v>
      </c>
      <c r="D184" s="8">
        <v>277</v>
      </c>
      <c r="E184" s="8">
        <v>147</v>
      </c>
      <c r="F184">
        <v>7</v>
      </c>
      <c r="G184">
        <v>0</v>
      </c>
      <c r="H184">
        <v>0</v>
      </c>
      <c r="I184">
        <v>0</v>
      </c>
      <c r="J184">
        <v>0</v>
      </c>
      <c r="K184" t="str">
        <f t="shared" si="14"/>
        <v>34.797644</v>
      </c>
      <c r="L184" t="str">
        <f t="shared" si="15"/>
        <v>32.085213</v>
      </c>
      <c r="M184" t="str">
        <f t="shared" si="16"/>
        <v>34.795231</v>
      </c>
      <c r="N184" t="str">
        <f t="shared" si="17"/>
        <v>32.085739</v>
      </c>
      <c r="O184" s="9">
        <f t="shared" si="18"/>
        <v>234.80011943448213</v>
      </c>
      <c r="P184">
        <f t="shared" si="19"/>
        <v>8.629606613113959E-2</v>
      </c>
    </row>
    <row r="185" spans="1:16" x14ac:dyDescent="0.3">
      <c r="A185" t="s">
        <v>239</v>
      </c>
      <c r="B185">
        <v>650</v>
      </c>
      <c r="C185">
        <v>95645</v>
      </c>
      <c r="D185" s="8">
        <v>277</v>
      </c>
      <c r="E185" s="8">
        <v>179</v>
      </c>
      <c r="F185">
        <v>4</v>
      </c>
      <c r="G185">
        <v>5</v>
      </c>
      <c r="H185">
        <v>0</v>
      </c>
      <c r="I185">
        <v>0</v>
      </c>
      <c r="J185">
        <v>0</v>
      </c>
      <c r="K185" t="str">
        <f t="shared" si="14"/>
        <v>34.797644</v>
      </c>
      <c r="L185" t="str">
        <f t="shared" si="15"/>
        <v>32.085213</v>
      </c>
      <c r="M185" t="str">
        <f t="shared" si="16"/>
        <v>34.798497</v>
      </c>
      <c r="N185" t="str">
        <f t="shared" si="17"/>
        <v>32.090632</v>
      </c>
      <c r="O185" s="9">
        <f t="shared" si="18"/>
        <v>608.07190835485471</v>
      </c>
      <c r="P185">
        <f t="shared" si="19"/>
        <v>5.7390502198006128E-2</v>
      </c>
    </row>
    <row r="186" spans="1:16" x14ac:dyDescent="0.3">
      <c r="A186" t="s">
        <v>110</v>
      </c>
      <c r="B186">
        <f>O186</f>
        <v>420.53358345608609</v>
      </c>
      <c r="C186">
        <v>179537</v>
      </c>
      <c r="D186" s="8">
        <v>28</v>
      </c>
      <c r="E186" s="8">
        <v>106</v>
      </c>
      <c r="F186">
        <v>3</v>
      </c>
      <c r="G186">
        <v>6</v>
      </c>
      <c r="H186">
        <v>0</v>
      </c>
      <c r="I186">
        <v>0</v>
      </c>
      <c r="J186">
        <v>0</v>
      </c>
      <c r="K186" t="str">
        <f t="shared" si="14"/>
        <v>34.776869</v>
      </c>
      <c r="L186" t="str">
        <f t="shared" si="15"/>
        <v>32.076282</v>
      </c>
      <c r="M186" t="str">
        <f t="shared" si="16"/>
        <v>34.779115</v>
      </c>
      <c r="N186" t="str">
        <f t="shared" si="17"/>
        <v>32.079549</v>
      </c>
      <c r="O186" s="9">
        <f t="shared" si="18"/>
        <v>420.53358345608609</v>
      </c>
      <c r="P186">
        <f t="shared" si="19"/>
        <v>0.10772877404070706</v>
      </c>
    </row>
    <row r="187" spans="1:16" x14ac:dyDescent="0.3">
      <c r="A187" t="s">
        <v>231</v>
      </c>
      <c r="B187">
        <f>O187</f>
        <v>458.3877248532915</v>
      </c>
      <c r="C187">
        <v>106319</v>
      </c>
      <c r="D187" s="8">
        <v>28</v>
      </c>
      <c r="E187" s="8">
        <v>85</v>
      </c>
      <c r="F187">
        <v>5</v>
      </c>
      <c r="G187">
        <v>0</v>
      </c>
      <c r="H187">
        <v>0</v>
      </c>
      <c r="I187">
        <v>0</v>
      </c>
      <c r="J187">
        <v>0</v>
      </c>
      <c r="K187" t="str">
        <f t="shared" si="14"/>
        <v>34.776869</v>
      </c>
      <c r="L187" t="str">
        <f t="shared" si="15"/>
        <v>32.076282</v>
      </c>
      <c r="M187" t="str">
        <f t="shared" si="16"/>
        <v>34.781645</v>
      </c>
      <c r="N187" t="str">
        <f t="shared" si="17"/>
        <v>32.075503</v>
      </c>
      <c r="O187" s="9">
        <f t="shared" si="18"/>
        <v>458.3877248532915</v>
      </c>
      <c r="P187">
        <f t="shared" si="19"/>
        <v>6.3795293043962711E-2</v>
      </c>
    </row>
    <row r="188" spans="1:16" x14ac:dyDescent="0.3">
      <c r="A188" t="s">
        <v>203</v>
      </c>
      <c r="B188">
        <v>149.49112</v>
      </c>
      <c r="C188">
        <v>312115</v>
      </c>
      <c r="D188" s="8">
        <v>2</v>
      </c>
      <c r="E188" s="8">
        <v>13</v>
      </c>
      <c r="F188">
        <v>3</v>
      </c>
      <c r="G188">
        <v>0</v>
      </c>
      <c r="H188">
        <v>0</v>
      </c>
      <c r="I188">
        <v>0</v>
      </c>
      <c r="J188">
        <v>0</v>
      </c>
      <c r="K188" t="str">
        <f t="shared" si="14"/>
        <v>34.774723</v>
      </c>
      <c r="L188" t="str">
        <f t="shared" si="15"/>
        <v>32.092540</v>
      </c>
      <c r="M188" t="str">
        <f t="shared" si="16"/>
        <v>34.776299</v>
      </c>
      <c r="N188" t="str">
        <f t="shared" si="17"/>
        <v>32.092386</v>
      </c>
      <c r="O188" s="9">
        <f t="shared" si="18"/>
        <v>149.49111834623974</v>
      </c>
      <c r="P188">
        <f t="shared" si="19"/>
        <v>0.18728042860087496</v>
      </c>
    </row>
    <row r="189" spans="1:16" x14ac:dyDescent="0.3">
      <c r="A189" t="s">
        <v>232</v>
      </c>
      <c r="B189">
        <v>406.76355000000001</v>
      </c>
      <c r="C189">
        <v>372112</v>
      </c>
      <c r="D189" s="8">
        <v>2</v>
      </c>
      <c r="E189" s="8">
        <v>251</v>
      </c>
      <c r="F189">
        <v>1</v>
      </c>
      <c r="G189">
        <v>0</v>
      </c>
      <c r="H189">
        <v>0</v>
      </c>
      <c r="I189">
        <v>0</v>
      </c>
      <c r="J189">
        <v>0</v>
      </c>
      <c r="K189" t="str">
        <f t="shared" si="14"/>
        <v>34.774723</v>
      </c>
      <c r="L189" t="str">
        <f t="shared" si="15"/>
        <v>32.092540</v>
      </c>
      <c r="M189" t="str">
        <f t="shared" si="16"/>
        <v>34.776050</v>
      </c>
      <c r="N189" t="str">
        <f t="shared" si="17"/>
        <v>32.096020</v>
      </c>
      <c r="O189" s="9">
        <f t="shared" si="18"/>
        <v>406.76354426509045</v>
      </c>
      <c r="P189">
        <f t="shared" si="19"/>
        <v>0.22328082548909467</v>
      </c>
    </row>
    <row r="190" spans="1:16" x14ac:dyDescent="0.3">
      <c r="A190" t="s">
        <v>31</v>
      </c>
      <c r="B190">
        <v>133.07454999999999</v>
      </c>
      <c r="C190">
        <v>377457</v>
      </c>
      <c r="D190" s="8">
        <v>2</v>
      </c>
      <c r="E190" s="8">
        <v>257</v>
      </c>
      <c r="F190">
        <v>4</v>
      </c>
      <c r="G190">
        <v>0</v>
      </c>
      <c r="H190">
        <v>0</v>
      </c>
      <c r="I190">
        <v>0</v>
      </c>
      <c r="J190">
        <v>0</v>
      </c>
      <c r="K190" t="str">
        <f t="shared" si="14"/>
        <v>34.774723</v>
      </c>
      <c r="L190" t="str">
        <f t="shared" si="15"/>
        <v>32.092540</v>
      </c>
      <c r="M190" t="str">
        <f t="shared" si="16"/>
        <v>34.773319</v>
      </c>
      <c r="N190" t="str">
        <f t="shared" si="17"/>
        <v>32.092669</v>
      </c>
      <c r="O190" s="9">
        <f t="shared" si="18"/>
        <v>133.07455944384787</v>
      </c>
      <c r="P190">
        <f t="shared" si="19"/>
        <v>0.22648802120500602</v>
      </c>
    </row>
    <row r="191" spans="1:16" x14ac:dyDescent="0.3">
      <c r="A191" t="s">
        <v>211</v>
      </c>
      <c r="B191">
        <v>340.72924999999998</v>
      </c>
      <c r="C191">
        <v>179684</v>
      </c>
      <c r="D191" s="8">
        <v>2</v>
      </c>
      <c r="E191" s="8">
        <v>3</v>
      </c>
      <c r="F191">
        <v>1</v>
      </c>
      <c r="G191">
        <v>0</v>
      </c>
      <c r="H191">
        <v>0</v>
      </c>
      <c r="I191">
        <v>0</v>
      </c>
      <c r="J191">
        <v>0</v>
      </c>
      <c r="K191" t="str">
        <f t="shared" si="14"/>
        <v>34.774723</v>
      </c>
      <c r="L191" t="str">
        <f t="shared" si="15"/>
        <v>32.092540</v>
      </c>
      <c r="M191" t="str">
        <f t="shared" si="16"/>
        <v>34.773837</v>
      </c>
      <c r="N191" t="str">
        <f t="shared" si="17"/>
        <v>32.089570</v>
      </c>
      <c r="O191" s="9">
        <f t="shared" si="18"/>
        <v>340.72925478462656</v>
      </c>
      <c r="P191">
        <f t="shared" si="19"/>
        <v>0.10781697942335233</v>
      </c>
    </row>
    <row r="192" spans="1:16" x14ac:dyDescent="0.3">
      <c r="A192" t="s">
        <v>130</v>
      </c>
      <c r="B192">
        <v>0</v>
      </c>
      <c r="C192">
        <v>394847</v>
      </c>
      <c r="D192" s="8">
        <v>313</v>
      </c>
      <c r="E192" s="8">
        <v>253</v>
      </c>
      <c r="F192">
        <v>0</v>
      </c>
      <c r="G192">
        <v>0</v>
      </c>
      <c r="H192">
        <v>0</v>
      </c>
      <c r="I192">
        <v>0</v>
      </c>
      <c r="J192">
        <v>0</v>
      </c>
      <c r="K192" t="e">
        <f t="shared" si="14"/>
        <v>#N/A</v>
      </c>
      <c r="L192" t="e">
        <f t="shared" si="15"/>
        <v>#N/A</v>
      </c>
      <c r="M192" t="str">
        <f t="shared" si="16"/>
        <v>34.825284</v>
      </c>
      <c r="N192" t="str">
        <f t="shared" si="17"/>
        <v>32.112260</v>
      </c>
      <c r="O192" s="9" t="e">
        <f t="shared" si="18"/>
        <v>#N/A</v>
      </c>
      <c r="P192">
        <f t="shared" si="19"/>
        <v>0.23692265796827985</v>
      </c>
    </row>
    <row r="193" spans="1:16" x14ac:dyDescent="0.3">
      <c r="A193" t="s">
        <v>67</v>
      </c>
      <c r="B193">
        <v>0</v>
      </c>
      <c r="C193">
        <v>691665</v>
      </c>
      <c r="D193" s="8">
        <v>313</v>
      </c>
      <c r="E193" s="8">
        <v>271</v>
      </c>
      <c r="F193">
        <v>0</v>
      </c>
      <c r="G193">
        <v>0</v>
      </c>
      <c r="H193">
        <v>0</v>
      </c>
      <c r="I193">
        <v>0</v>
      </c>
      <c r="J193">
        <v>0</v>
      </c>
      <c r="K193" t="e">
        <f t="shared" si="14"/>
        <v>#N/A</v>
      </c>
      <c r="L193" t="e">
        <f t="shared" si="15"/>
        <v>#N/A</v>
      </c>
      <c r="M193" t="e">
        <f t="shared" si="16"/>
        <v>#N/A</v>
      </c>
      <c r="N193" t="e">
        <f t="shared" si="17"/>
        <v>#N/A</v>
      </c>
      <c r="O193" s="9" t="e">
        <f t="shared" si="18"/>
        <v>#N/A</v>
      </c>
      <c r="P193">
        <f t="shared" si="19"/>
        <v>0.41502432644449699</v>
      </c>
    </row>
    <row r="194" spans="1:16" x14ac:dyDescent="0.3">
      <c r="A194" t="s">
        <v>193</v>
      </c>
      <c r="B194">
        <v>0</v>
      </c>
      <c r="C194">
        <v>627901</v>
      </c>
      <c r="D194" s="8">
        <v>313</v>
      </c>
      <c r="E194" s="8">
        <v>327</v>
      </c>
      <c r="F194">
        <v>0</v>
      </c>
      <c r="G194">
        <v>0</v>
      </c>
      <c r="H194">
        <v>0</v>
      </c>
      <c r="I194">
        <v>0</v>
      </c>
      <c r="J194">
        <v>0</v>
      </c>
      <c r="K194" t="e">
        <f t="shared" si="14"/>
        <v>#N/A</v>
      </c>
      <c r="L194" t="e">
        <f t="shared" si="15"/>
        <v>#N/A</v>
      </c>
      <c r="M194" t="str">
        <f t="shared" si="16"/>
        <v>34.814897</v>
      </c>
      <c r="N194" t="str">
        <f t="shared" si="17"/>
        <v>32.107812</v>
      </c>
      <c r="O194" s="9" t="e">
        <f t="shared" si="18"/>
        <v>#N/A</v>
      </c>
      <c r="P194">
        <f t="shared" si="19"/>
        <v>0.37676359162141509</v>
      </c>
    </row>
    <row r="195" spans="1:16" x14ac:dyDescent="0.3">
      <c r="A195" t="s">
        <v>169</v>
      </c>
      <c r="B195">
        <v>750</v>
      </c>
      <c r="C195">
        <v>1440306</v>
      </c>
      <c r="D195" s="8">
        <v>316</v>
      </c>
      <c r="E195" s="8">
        <v>203</v>
      </c>
      <c r="F195">
        <v>4</v>
      </c>
      <c r="G195">
        <v>0</v>
      </c>
      <c r="H195">
        <v>0</v>
      </c>
      <c r="I195">
        <v>0</v>
      </c>
      <c r="J195">
        <v>0</v>
      </c>
      <c r="K195" t="str">
        <f t="shared" ref="K195:K258" si="20">VLOOKUP(D195,$U$2:$X$84,3,FALSE)</f>
        <v>34.825492</v>
      </c>
      <c r="L195" t="str">
        <f t="shared" ref="L195:L258" si="21">VLOOKUP(D195,$U$2:$X$84,4,FALSE)</f>
        <v>32.115919</v>
      </c>
      <c r="M195" t="str">
        <f t="shared" ref="M195:M258" si="22">VLOOKUP(E195,$U$2:$X$84,3,FALSE)</f>
        <v>34.818303</v>
      </c>
      <c r="N195" t="str">
        <f t="shared" ref="N195:N258" si="23">VLOOKUP(E195,$U$2:$X$84,4,FALSE)</f>
        <v>32.118370</v>
      </c>
      <c r="O195" s="9">
        <f t="shared" ref="O195:O258" si="24">2*ASIN(SQRT(SIN((RADIANS(N195)-RADIANS(L195))/2)^2+COS(RADIANS(L195))*COS(RADIANS(N195))*SIN((RADIANS(M195)-RADIANS(K195))/2)^2))*6372800</f>
        <v>730.04723476714992</v>
      </c>
      <c r="P195">
        <f t="shared" ref="P195:P258" si="25">C195/SUM($C$2:$C$268)*100</f>
        <v>0.86423633915836073</v>
      </c>
    </row>
    <row r="196" spans="1:16" x14ac:dyDescent="0.3">
      <c r="A196" t="s">
        <v>143</v>
      </c>
      <c r="B196">
        <v>407.44864000000001</v>
      </c>
      <c r="C196">
        <v>661976</v>
      </c>
      <c r="D196" s="8">
        <v>316</v>
      </c>
      <c r="E196" s="8">
        <v>253</v>
      </c>
      <c r="F196">
        <v>1</v>
      </c>
      <c r="G196">
        <v>0</v>
      </c>
      <c r="H196">
        <v>0</v>
      </c>
      <c r="I196">
        <v>0</v>
      </c>
      <c r="J196">
        <v>0</v>
      </c>
      <c r="K196" t="str">
        <f t="shared" si="20"/>
        <v>34.825492</v>
      </c>
      <c r="L196" t="str">
        <f t="shared" si="21"/>
        <v>32.115919</v>
      </c>
      <c r="M196" t="str">
        <f t="shared" si="22"/>
        <v>34.825284</v>
      </c>
      <c r="N196" t="str">
        <f t="shared" si="23"/>
        <v>32.112260</v>
      </c>
      <c r="O196" s="9">
        <f t="shared" si="24"/>
        <v>407.4486511639318</v>
      </c>
      <c r="P196">
        <f t="shared" si="25"/>
        <v>0.3972098393332355</v>
      </c>
    </row>
    <row r="197" spans="1:16" x14ac:dyDescent="0.3">
      <c r="A197" t="s">
        <v>7</v>
      </c>
      <c r="B197">
        <v>300</v>
      </c>
      <c r="C197">
        <v>1090869</v>
      </c>
      <c r="D197" s="8">
        <v>316</v>
      </c>
      <c r="E197" s="8">
        <v>318</v>
      </c>
      <c r="F197">
        <v>3</v>
      </c>
      <c r="G197">
        <v>0</v>
      </c>
      <c r="H197">
        <v>0</v>
      </c>
      <c r="I197">
        <v>0</v>
      </c>
      <c r="J197">
        <v>0</v>
      </c>
      <c r="K197" t="str">
        <f t="shared" si="20"/>
        <v>34.825492</v>
      </c>
      <c r="L197" t="str">
        <f t="shared" si="21"/>
        <v>32.115919</v>
      </c>
      <c r="M197" t="str">
        <f t="shared" si="22"/>
        <v>34.825380</v>
      </c>
      <c r="N197" t="str">
        <f t="shared" si="23"/>
        <v>32.118804</v>
      </c>
      <c r="O197" s="9">
        <f t="shared" si="24"/>
        <v>321.06140955500581</v>
      </c>
      <c r="P197">
        <f t="shared" si="25"/>
        <v>0.65456134395145327</v>
      </c>
    </row>
    <row r="198" spans="1:16" x14ac:dyDescent="0.3">
      <c r="A198" t="s">
        <v>103</v>
      </c>
      <c r="B198">
        <v>0</v>
      </c>
      <c r="C198">
        <v>674956</v>
      </c>
      <c r="D198" s="8">
        <v>318</v>
      </c>
      <c r="E198" s="8">
        <v>158</v>
      </c>
      <c r="F198">
        <v>0</v>
      </c>
      <c r="G198">
        <v>0</v>
      </c>
      <c r="H198">
        <v>0</v>
      </c>
      <c r="I198">
        <v>0</v>
      </c>
      <c r="J198">
        <v>0</v>
      </c>
      <c r="K198" t="str">
        <f t="shared" si="20"/>
        <v>34.825380</v>
      </c>
      <c r="L198" t="str">
        <f t="shared" si="21"/>
        <v>32.118804</v>
      </c>
      <c r="M198" t="e">
        <f t="shared" si="22"/>
        <v>#N/A</v>
      </c>
      <c r="N198" t="e">
        <f t="shared" si="23"/>
        <v>#N/A</v>
      </c>
      <c r="O198" s="9" t="e">
        <f t="shared" si="24"/>
        <v>#N/A</v>
      </c>
      <c r="P198">
        <f t="shared" si="25"/>
        <v>0.40499831461715113</v>
      </c>
    </row>
    <row r="199" spans="1:16" x14ac:dyDescent="0.3">
      <c r="A199" t="s">
        <v>74</v>
      </c>
      <c r="B199">
        <v>0</v>
      </c>
      <c r="C199">
        <v>627788</v>
      </c>
      <c r="D199" s="8">
        <v>318</v>
      </c>
      <c r="E199" s="8">
        <v>238</v>
      </c>
      <c r="F199">
        <v>0</v>
      </c>
      <c r="G199">
        <v>0</v>
      </c>
      <c r="H199">
        <v>0</v>
      </c>
      <c r="I199">
        <v>0</v>
      </c>
      <c r="J199">
        <v>0</v>
      </c>
      <c r="K199" t="str">
        <f t="shared" si="20"/>
        <v>34.825380</v>
      </c>
      <c r="L199" t="str">
        <f t="shared" si="21"/>
        <v>32.118804</v>
      </c>
      <c r="M199" t="e">
        <f t="shared" si="22"/>
        <v>#N/A</v>
      </c>
      <c r="N199" t="e">
        <f t="shared" si="23"/>
        <v>#N/A</v>
      </c>
      <c r="O199" s="9" t="e">
        <f t="shared" si="24"/>
        <v>#N/A</v>
      </c>
      <c r="P199">
        <f t="shared" si="25"/>
        <v>0.37669578748373539</v>
      </c>
    </row>
    <row r="200" spans="1:16" x14ac:dyDescent="0.3">
      <c r="A200" t="s">
        <v>164</v>
      </c>
      <c r="B200">
        <v>300</v>
      </c>
      <c r="C200">
        <v>1605542</v>
      </c>
      <c r="D200" s="8">
        <v>318</v>
      </c>
      <c r="E200" s="8">
        <v>316</v>
      </c>
      <c r="F200">
        <v>1</v>
      </c>
      <c r="G200">
        <v>0</v>
      </c>
      <c r="H200">
        <v>0</v>
      </c>
      <c r="I200">
        <v>0</v>
      </c>
      <c r="J200">
        <v>0</v>
      </c>
      <c r="K200" t="str">
        <f t="shared" si="20"/>
        <v>34.825380</v>
      </c>
      <c r="L200" t="str">
        <f t="shared" si="21"/>
        <v>32.118804</v>
      </c>
      <c r="M200" t="str">
        <f t="shared" si="22"/>
        <v>34.825492</v>
      </c>
      <c r="N200" t="str">
        <f t="shared" si="23"/>
        <v>32.115919</v>
      </c>
      <c r="O200" s="9">
        <f t="shared" si="24"/>
        <v>321.06140955500581</v>
      </c>
      <c r="P200">
        <f t="shared" si="25"/>
        <v>0.96338398954457805</v>
      </c>
    </row>
    <row r="201" spans="1:16" x14ac:dyDescent="0.3">
      <c r="A201" t="s">
        <v>129</v>
      </c>
      <c r="B201">
        <v>676.66094999999996</v>
      </c>
      <c r="C201">
        <v>953105</v>
      </c>
      <c r="D201" s="8">
        <v>327</v>
      </c>
      <c r="E201" s="8">
        <v>201</v>
      </c>
      <c r="F201">
        <v>1</v>
      </c>
      <c r="G201">
        <v>2</v>
      </c>
      <c r="H201">
        <v>0</v>
      </c>
      <c r="I201">
        <v>0</v>
      </c>
      <c r="J201">
        <v>0</v>
      </c>
      <c r="K201" t="str">
        <f t="shared" si="20"/>
        <v>34.814897</v>
      </c>
      <c r="L201" t="str">
        <f t="shared" si="21"/>
        <v>32.107812</v>
      </c>
      <c r="M201" t="str">
        <f t="shared" si="22"/>
        <v>34.816788</v>
      </c>
      <c r="N201" t="str">
        <f t="shared" si="23"/>
        <v>32.113681</v>
      </c>
      <c r="O201" s="9">
        <f t="shared" si="24"/>
        <v>676.66092851681992</v>
      </c>
      <c r="P201">
        <f t="shared" si="25"/>
        <v>0.57189789949741898</v>
      </c>
    </row>
    <row r="202" spans="1:16" x14ac:dyDescent="0.3">
      <c r="A202" t="s">
        <v>73</v>
      </c>
      <c r="B202">
        <v>0</v>
      </c>
      <c r="C202">
        <v>536862</v>
      </c>
      <c r="D202" s="8">
        <v>327</v>
      </c>
      <c r="E202" s="8">
        <v>313</v>
      </c>
      <c r="F202">
        <v>0</v>
      </c>
      <c r="G202">
        <v>0</v>
      </c>
      <c r="H202">
        <v>0</v>
      </c>
      <c r="I202">
        <v>0</v>
      </c>
      <c r="J202">
        <v>0</v>
      </c>
      <c r="K202" t="str">
        <f t="shared" si="20"/>
        <v>34.814897</v>
      </c>
      <c r="L202" t="str">
        <f t="shared" si="21"/>
        <v>32.107812</v>
      </c>
      <c r="M202" t="e">
        <f t="shared" si="22"/>
        <v>#N/A</v>
      </c>
      <c r="N202" t="e">
        <f t="shared" si="23"/>
        <v>#N/A</v>
      </c>
      <c r="O202" s="9" t="e">
        <f t="shared" si="24"/>
        <v>#N/A</v>
      </c>
      <c r="P202">
        <f t="shared" si="25"/>
        <v>0.32213685807962744</v>
      </c>
    </row>
    <row r="203" spans="1:16" x14ac:dyDescent="0.3">
      <c r="A203" t="s">
        <v>35</v>
      </c>
      <c r="B203">
        <v>1363.1433</v>
      </c>
      <c r="C203">
        <v>2901975</v>
      </c>
      <c r="D203" s="8">
        <v>327</v>
      </c>
      <c r="E203" s="8">
        <v>328</v>
      </c>
      <c r="F203">
        <v>1</v>
      </c>
      <c r="G203">
        <v>2</v>
      </c>
      <c r="H203">
        <v>0</v>
      </c>
      <c r="I203">
        <v>0</v>
      </c>
      <c r="J203">
        <v>0</v>
      </c>
      <c r="K203" t="str">
        <f t="shared" si="20"/>
        <v>34.814897</v>
      </c>
      <c r="L203" t="str">
        <f t="shared" si="21"/>
        <v>32.107812</v>
      </c>
      <c r="M203" t="str">
        <f t="shared" si="22"/>
        <v>34.802296</v>
      </c>
      <c r="N203" t="str">
        <f t="shared" si="23"/>
        <v>32.101790</v>
      </c>
      <c r="O203" s="9">
        <f t="shared" si="24"/>
        <v>1363.1433052730483</v>
      </c>
      <c r="P203">
        <f t="shared" si="25"/>
        <v>1.7412912605578843</v>
      </c>
    </row>
    <row r="204" spans="1:16" x14ac:dyDescent="0.3">
      <c r="A204" t="s">
        <v>253</v>
      </c>
      <c r="B204">
        <v>877.92737</v>
      </c>
      <c r="C204">
        <v>971837</v>
      </c>
      <c r="D204" s="8">
        <v>328</v>
      </c>
      <c r="E204" s="8">
        <v>150</v>
      </c>
      <c r="F204">
        <v>3</v>
      </c>
      <c r="G204">
        <v>0</v>
      </c>
      <c r="H204">
        <v>0</v>
      </c>
      <c r="I204">
        <v>0</v>
      </c>
      <c r="J204">
        <v>0</v>
      </c>
      <c r="K204" t="str">
        <f t="shared" si="20"/>
        <v>34.802296</v>
      </c>
      <c r="L204" t="str">
        <f t="shared" si="21"/>
        <v>32.101790</v>
      </c>
      <c r="M204" t="str">
        <f t="shared" si="22"/>
        <v>34.793275</v>
      </c>
      <c r="N204" t="str">
        <f t="shared" si="23"/>
        <v>32.099814</v>
      </c>
      <c r="O204" s="9">
        <f t="shared" si="24"/>
        <v>877.92739056012306</v>
      </c>
      <c r="P204">
        <f t="shared" si="25"/>
        <v>0.58313778540021632</v>
      </c>
    </row>
    <row r="205" spans="1:16" x14ac:dyDescent="0.3">
      <c r="A205" t="s">
        <v>132</v>
      </c>
      <c r="B205" s="1">
        <v>531.81690000000003</v>
      </c>
      <c r="C205">
        <v>200021</v>
      </c>
      <c r="D205" s="8">
        <v>328</v>
      </c>
      <c r="E205" s="8">
        <v>199</v>
      </c>
      <c r="F205">
        <v>3</v>
      </c>
      <c r="G205">
        <v>0</v>
      </c>
      <c r="H205">
        <v>0</v>
      </c>
      <c r="I205">
        <v>0</v>
      </c>
      <c r="J205">
        <v>0</v>
      </c>
      <c r="K205" t="str">
        <f t="shared" si="20"/>
        <v>34.802296</v>
      </c>
      <c r="L205" t="str">
        <f t="shared" si="21"/>
        <v>32.101790</v>
      </c>
      <c r="M205" t="str">
        <f t="shared" si="22"/>
        <v>34.800576</v>
      </c>
      <c r="N205" t="str">
        <f t="shared" si="23"/>
        <v>32.106344</v>
      </c>
      <c r="O205" s="9">
        <f t="shared" si="24"/>
        <v>531.81687614591749</v>
      </c>
      <c r="P205">
        <f t="shared" si="25"/>
        <v>0.12001992409584802</v>
      </c>
    </row>
    <row r="206" spans="1:16" x14ac:dyDescent="0.3">
      <c r="A206" t="s">
        <v>167</v>
      </c>
      <c r="B206">
        <v>1363.1433</v>
      </c>
      <c r="C206">
        <v>1775409</v>
      </c>
      <c r="D206" s="8">
        <v>328</v>
      </c>
      <c r="E206" s="8">
        <v>327</v>
      </c>
      <c r="F206">
        <v>2</v>
      </c>
      <c r="G206">
        <v>6</v>
      </c>
      <c r="H206">
        <v>8</v>
      </c>
      <c r="I206">
        <v>0</v>
      </c>
      <c r="J206">
        <v>0</v>
      </c>
      <c r="K206" t="str">
        <f t="shared" si="20"/>
        <v>34.802296</v>
      </c>
      <c r="L206" t="str">
        <f t="shared" si="21"/>
        <v>32.101790</v>
      </c>
      <c r="M206" t="str">
        <f t="shared" si="22"/>
        <v>34.814897</v>
      </c>
      <c r="N206" t="str">
        <f t="shared" si="23"/>
        <v>32.107812</v>
      </c>
      <c r="O206" s="9">
        <f t="shared" si="24"/>
        <v>1363.1433052730483</v>
      </c>
      <c r="P206">
        <f t="shared" si="25"/>
        <v>1.0653104095024295</v>
      </c>
    </row>
    <row r="207" spans="1:16" x14ac:dyDescent="0.3">
      <c r="A207" t="s">
        <v>2</v>
      </c>
      <c r="B207">
        <v>499.00418000000002</v>
      </c>
      <c r="C207">
        <v>694995</v>
      </c>
      <c r="D207" s="8">
        <v>339</v>
      </c>
      <c r="E207" s="8">
        <v>199</v>
      </c>
      <c r="F207">
        <v>1</v>
      </c>
      <c r="G207">
        <v>2</v>
      </c>
      <c r="H207">
        <v>0</v>
      </c>
      <c r="I207">
        <v>0</v>
      </c>
      <c r="J207">
        <v>0</v>
      </c>
      <c r="K207" t="str">
        <f t="shared" si="20"/>
        <v>34.801628</v>
      </c>
      <c r="L207" t="str">
        <f t="shared" si="21"/>
        <v>32.110741</v>
      </c>
      <c r="M207" t="str">
        <f t="shared" si="22"/>
        <v>34.800576</v>
      </c>
      <c r="N207" t="str">
        <f t="shared" si="23"/>
        <v>32.106344</v>
      </c>
      <c r="O207" s="9">
        <f t="shared" si="24"/>
        <v>499.00417091090793</v>
      </c>
      <c r="P207">
        <f t="shared" si="25"/>
        <v>0.41702244837788982</v>
      </c>
    </row>
    <row r="208" spans="1:16" x14ac:dyDescent="0.3">
      <c r="A208" t="s">
        <v>202</v>
      </c>
      <c r="B208">
        <v>298.6123</v>
      </c>
      <c r="C208">
        <v>516908</v>
      </c>
      <c r="D208" s="8">
        <v>339</v>
      </c>
      <c r="E208" s="8">
        <v>227</v>
      </c>
      <c r="F208">
        <v>4</v>
      </c>
      <c r="G208">
        <v>2</v>
      </c>
      <c r="H208">
        <v>0</v>
      </c>
      <c r="I208">
        <v>0</v>
      </c>
      <c r="J208">
        <v>0</v>
      </c>
      <c r="K208" t="str">
        <f t="shared" si="20"/>
        <v>34.801628</v>
      </c>
      <c r="L208" t="str">
        <f t="shared" si="21"/>
        <v>32.110741</v>
      </c>
      <c r="M208" t="str">
        <f t="shared" si="22"/>
        <v>34.801440</v>
      </c>
      <c r="N208" t="str">
        <f t="shared" si="23"/>
        <v>32.113421</v>
      </c>
      <c r="O208" s="9">
        <f t="shared" si="24"/>
        <v>298.61231590289924</v>
      </c>
      <c r="P208">
        <f t="shared" si="25"/>
        <v>0.31016372743130277</v>
      </c>
    </row>
    <row r="209" spans="1:16" x14ac:dyDescent="0.3">
      <c r="A209" t="s">
        <v>89</v>
      </c>
      <c r="B209">
        <v>597.12494000000004</v>
      </c>
      <c r="C209">
        <v>1900605</v>
      </c>
      <c r="D209" s="8">
        <v>36</v>
      </c>
      <c r="E209" s="8">
        <v>193</v>
      </c>
      <c r="F209">
        <v>2</v>
      </c>
      <c r="G209">
        <v>3</v>
      </c>
      <c r="H209">
        <v>0</v>
      </c>
      <c r="I209">
        <v>0</v>
      </c>
      <c r="J209">
        <v>0</v>
      </c>
      <c r="K209" t="str">
        <f t="shared" si="20"/>
        <v>34.771016</v>
      </c>
      <c r="L209" t="str">
        <f t="shared" si="21"/>
        <v>32.087734</v>
      </c>
      <c r="M209" t="str">
        <f t="shared" si="22"/>
        <v>34.768856</v>
      </c>
      <c r="N209" t="str">
        <f t="shared" si="23"/>
        <v>32.082687</v>
      </c>
      <c r="O209" s="9">
        <f t="shared" si="24"/>
        <v>597.1249182393916</v>
      </c>
      <c r="P209">
        <f t="shared" si="25"/>
        <v>1.1404325937586015</v>
      </c>
    </row>
    <row r="210" spans="1:16" x14ac:dyDescent="0.3">
      <c r="A210" t="s">
        <v>52</v>
      </c>
      <c r="B210">
        <v>590.24559999999997</v>
      </c>
      <c r="C210">
        <v>1642474</v>
      </c>
      <c r="D210" s="8">
        <v>36</v>
      </c>
      <c r="E210" s="8">
        <v>257</v>
      </c>
      <c r="F210">
        <v>1</v>
      </c>
      <c r="G210">
        <v>0</v>
      </c>
      <c r="H210">
        <v>0</v>
      </c>
      <c r="I210">
        <v>0</v>
      </c>
      <c r="J210">
        <v>0</v>
      </c>
      <c r="K210" t="str">
        <f t="shared" si="20"/>
        <v>34.771016</v>
      </c>
      <c r="L210" t="str">
        <f t="shared" si="21"/>
        <v>32.087734</v>
      </c>
      <c r="M210" t="str">
        <f t="shared" si="22"/>
        <v>34.773319</v>
      </c>
      <c r="N210" t="str">
        <f t="shared" si="23"/>
        <v>32.092669</v>
      </c>
      <c r="O210" s="9">
        <f t="shared" si="24"/>
        <v>590.24559159621231</v>
      </c>
      <c r="P210">
        <f t="shared" si="25"/>
        <v>0.98554454187012308</v>
      </c>
    </row>
    <row r="211" spans="1:16" x14ac:dyDescent="0.3">
      <c r="A211" t="s">
        <v>128</v>
      </c>
      <c r="B211">
        <v>212.99915999999999</v>
      </c>
      <c r="C211">
        <v>733590</v>
      </c>
      <c r="D211" s="8">
        <v>37</v>
      </c>
      <c r="E211" s="8">
        <v>15</v>
      </c>
      <c r="F211">
        <v>2</v>
      </c>
      <c r="G211">
        <v>3</v>
      </c>
      <c r="H211">
        <v>0</v>
      </c>
      <c r="I211">
        <v>0</v>
      </c>
      <c r="J211">
        <v>0</v>
      </c>
      <c r="K211" t="str">
        <f t="shared" si="20"/>
        <v>34.777097</v>
      </c>
      <c r="L211" t="str">
        <f t="shared" si="21"/>
        <v>32.086381</v>
      </c>
      <c r="M211" t="str">
        <f t="shared" si="22"/>
        <v>34.774924</v>
      </c>
      <c r="N211" t="str">
        <f t="shared" si="23"/>
        <v>32.086908</v>
      </c>
      <c r="O211" s="9">
        <f t="shared" si="24"/>
        <v>212.99915800293098</v>
      </c>
      <c r="P211">
        <f t="shared" si="25"/>
        <v>0.44018086159689807</v>
      </c>
    </row>
    <row r="212" spans="1:16" x14ac:dyDescent="0.3">
      <c r="A212" t="s">
        <v>246</v>
      </c>
      <c r="B212">
        <v>289.26452999999998</v>
      </c>
      <c r="C212">
        <v>108846</v>
      </c>
      <c r="D212" s="8">
        <v>37</v>
      </c>
      <c r="E212" s="8">
        <v>231</v>
      </c>
      <c r="F212">
        <v>1</v>
      </c>
      <c r="G212">
        <v>0</v>
      </c>
      <c r="H212">
        <v>0</v>
      </c>
      <c r="I212">
        <v>0</v>
      </c>
      <c r="J212">
        <v>0</v>
      </c>
      <c r="K212" t="str">
        <f t="shared" si="20"/>
        <v>34.777097</v>
      </c>
      <c r="L212" t="str">
        <f t="shared" si="21"/>
        <v>32.086381</v>
      </c>
      <c r="M212" t="str">
        <f t="shared" si="22"/>
        <v>34.777676</v>
      </c>
      <c r="N212" t="str">
        <f t="shared" si="23"/>
        <v>32.088935</v>
      </c>
      <c r="O212" s="9">
        <f t="shared" si="24"/>
        <v>289.26452449361688</v>
      </c>
      <c r="P212">
        <f t="shared" si="25"/>
        <v>6.5311585574198069E-2</v>
      </c>
    </row>
    <row r="213" spans="1:16" x14ac:dyDescent="0.3">
      <c r="A213" t="s">
        <v>158</v>
      </c>
      <c r="B213">
        <v>214.29949999999999</v>
      </c>
      <c r="C213">
        <v>287598</v>
      </c>
      <c r="D213" s="8">
        <v>37</v>
      </c>
      <c r="E213" s="8">
        <v>38</v>
      </c>
      <c r="F213">
        <v>3</v>
      </c>
      <c r="G213">
        <v>0</v>
      </c>
      <c r="H213">
        <v>0</v>
      </c>
      <c r="I213">
        <v>0</v>
      </c>
      <c r="J213">
        <v>0</v>
      </c>
      <c r="K213" t="str">
        <f t="shared" si="20"/>
        <v>34.777097</v>
      </c>
      <c r="L213" t="str">
        <f t="shared" si="21"/>
        <v>32.086381</v>
      </c>
      <c r="M213" t="str">
        <f t="shared" si="22"/>
        <v>34.779287</v>
      </c>
      <c r="N213" t="str">
        <f t="shared" si="23"/>
        <v>32.085862</v>
      </c>
      <c r="O213" s="9">
        <f t="shared" si="24"/>
        <v>214.29950153249698</v>
      </c>
      <c r="P213">
        <f t="shared" si="25"/>
        <v>0.17256933087084705</v>
      </c>
    </row>
    <row r="214" spans="1:16" x14ac:dyDescent="0.3">
      <c r="A214" t="s">
        <v>179</v>
      </c>
      <c r="B214">
        <v>389.95916999999997</v>
      </c>
      <c r="C214">
        <v>231502</v>
      </c>
      <c r="D214" s="8">
        <v>38</v>
      </c>
      <c r="E214" s="8">
        <v>23</v>
      </c>
      <c r="F214">
        <v>1</v>
      </c>
      <c r="G214">
        <v>0</v>
      </c>
      <c r="H214">
        <v>0</v>
      </c>
      <c r="I214">
        <v>0</v>
      </c>
      <c r="J214">
        <v>0</v>
      </c>
      <c r="K214" t="str">
        <f t="shared" si="20"/>
        <v>34.779287</v>
      </c>
      <c r="L214" t="str">
        <f t="shared" si="21"/>
        <v>32.085862</v>
      </c>
      <c r="M214" t="str">
        <f t="shared" si="22"/>
        <v>34.777996</v>
      </c>
      <c r="N214" t="str">
        <f t="shared" si="23"/>
        <v>32.082531</v>
      </c>
      <c r="O214" s="9">
        <f t="shared" si="24"/>
        <v>389.95916098463846</v>
      </c>
      <c r="P214">
        <f t="shared" si="25"/>
        <v>0.13890967682411851</v>
      </c>
    </row>
    <row r="215" spans="1:16" x14ac:dyDescent="0.3">
      <c r="A215" t="s">
        <v>41</v>
      </c>
      <c r="B215">
        <v>214.29949999999999</v>
      </c>
      <c r="C215">
        <v>933279</v>
      </c>
      <c r="D215" s="8">
        <v>38</v>
      </c>
      <c r="E215" s="8">
        <v>37</v>
      </c>
      <c r="F215">
        <v>14</v>
      </c>
      <c r="G215">
        <v>0</v>
      </c>
      <c r="H215">
        <v>0</v>
      </c>
      <c r="I215">
        <v>0</v>
      </c>
      <c r="J215">
        <v>0</v>
      </c>
      <c r="K215" t="str">
        <f t="shared" si="20"/>
        <v>34.779287</v>
      </c>
      <c r="L215" t="str">
        <f t="shared" si="21"/>
        <v>32.085862</v>
      </c>
      <c r="M215" t="str">
        <f t="shared" si="22"/>
        <v>34.777097</v>
      </c>
      <c r="N215" t="str">
        <f t="shared" si="23"/>
        <v>32.086381</v>
      </c>
      <c r="O215" s="9">
        <f t="shared" si="24"/>
        <v>214.29950153249698</v>
      </c>
      <c r="P215">
        <f t="shared" si="25"/>
        <v>0.56000157353602342</v>
      </c>
    </row>
    <row r="216" spans="1:16" x14ac:dyDescent="0.3">
      <c r="A216" t="s">
        <v>53</v>
      </c>
      <c r="B216">
        <f>O216</f>
        <v>241.66395205062341</v>
      </c>
      <c r="C216">
        <v>265988</v>
      </c>
      <c r="D216" s="8">
        <v>38</v>
      </c>
      <c r="E216" s="8">
        <v>80</v>
      </c>
      <c r="F216">
        <v>1</v>
      </c>
      <c r="G216">
        <v>0</v>
      </c>
      <c r="H216">
        <v>0</v>
      </c>
      <c r="I216">
        <v>0</v>
      </c>
      <c r="J216">
        <v>0</v>
      </c>
      <c r="K216" t="str">
        <f t="shared" si="20"/>
        <v>34.779287</v>
      </c>
      <c r="L216" t="str">
        <f t="shared" si="21"/>
        <v>32.085862</v>
      </c>
      <c r="M216" t="str">
        <f t="shared" si="22"/>
        <v>34.781750</v>
      </c>
      <c r="N216" t="str">
        <f t="shared" si="23"/>
        <v>32.085257</v>
      </c>
      <c r="O216" s="9">
        <f t="shared" si="24"/>
        <v>241.66395205062341</v>
      </c>
      <c r="P216">
        <f t="shared" si="25"/>
        <v>0.15960253958537565</v>
      </c>
    </row>
    <row r="217" spans="1:16" x14ac:dyDescent="0.3">
      <c r="A217" t="s">
        <v>18</v>
      </c>
      <c r="B217">
        <v>182.6343</v>
      </c>
      <c r="C217">
        <v>574904</v>
      </c>
      <c r="D217" s="8">
        <v>39</v>
      </c>
      <c r="E217" s="8">
        <v>13</v>
      </c>
      <c r="F217">
        <v>4</v>
      </c>
      <c r="G217">
        <v>5</v>
      </c>
      <c r="H217">
        <v>0</v>
      </c>
      <c r="I217">
        <v>0</v>
      </c>
      <c r="J217">
        <v>0</v>
      </c>
      <c r="K217" t="str">
        <f t="shared" si="20"/>
        <v>34.778227</v>
      </c>
      <c r="L217" t="str">
        <f t="shared" si="21"/>
        <v>32.092218</v>
      </c>
      <c r="M217" t="str">
        <f t="shared" si="22"/>
        <v>34.776299</v>
      </c>
      <c r="N217" t="str">
        <f t="shared" si="23"/>
        <v>32.092386</v>
      </c>
      <c r="O217" s="9">
        <f t="shared" si="24"/>
        <v>182.63428619008479</v>
      </c>
      <c r="P217">
        <f t="shared" si="25"/>
        <v>0.34496345104963688</v>
      </c>
    </row>
    <row r="218" spans="1:16" x14ac:dyDescent="0.3">
      <c r="A218" t="s">
        <v>197</v>
      </c>
      <c r="B218">
        <v>289.69560000000001</v>
      </c>
      <c r="C218">
        <v>539260</v>
      </c>
      <c r="D218" s="8">
        <v>39</v>
      </c>
      <c r="E218" s="8">
        <v>262</v>
      </c>
      <c r="F218">
        <v>1</v>
      </c>
      <c r="G218">
        <v>0</v>
      </c>
      <c r="H218">
        <v>0</v>
      </c>
      <c r="I218">
        <v>0</v>
      </c>
      <c r="J218">
        <v>0</v>
      </c>
      <c r="K218" t="str">
        <f t="shared" si="20"/>
        <v>34.778227</v>
      </c>
      <c r="L218" t="str">
        <f t="shared" si="21"/>
        <v>32.092218</v>
      </c>
      <c r="M218" t="str">
        <f t="shared" si="22"/>
        <v>34.781283</v>
      </c>
      <c r="N218" t="str">
        <f t="shared" si="23"/>
        <v>32.091934</v>
      </c>
      <c r="O218" s="9">
        <f t="shared" si="24"/>
        <v>289.69558021956055</v>
      </c>
      <c r="P218">
        <f t="shared" si="25"/>
        <v>0.32357574588631699</v>
      </c>
    </row>
    <row r="219" spans="1:16" x14ac:dyDescent="0.3">
      <c r="A219" t="s">
        <v>159</v>
      </c>
      <c r="B219">
        <v>162.14055999999999</v>
      </c>
      <c r="C219">
        <v>602126</v>
      </c>
      <c r="D219" s="8">
        <v>3</v>
      </c>
      <c r="E219" s="8">
        <v>14</v>
      </c>
      <c r="F219">
        <v>3</v>
      </c>
      <c r="G219">
        <v>0</v>
      </c>
      <c r="H219">
        <v>0</v>
      </c>
      <c r="I219">
        <v>0</v>
      </c>
      <c r="J219">
        <v>0</v>
      </c>
      <c r="K219" t="str">
        <f t="shared" si="20"/>
        <v>34.773837</v>
      </c>
      <c r="L219" t="str">
        <f t="shared" si="21"/>
        <v>32.089570</v>
      </c>
      <c r="M219" t="str">
        <f t="shared" si="22"/>
        <v>34.775523</v>
      </c>
      <c r="N219" t="str">
        <f t="shared" si="23"/>
        <v>32.089279</v>
      </c>
      <c r="O219" s="9">
        <f t="shared" si="24"/>
        <v>162.14055813564619</v>
      </c>
      <c r="P219">
        <f t="shared" si="25"/>
        <v>0.36129764782766105</v>
      </c>
    </row>
    <row r="220" spans="1:16" x14ac:dyDescent="0.3">
      <c r="A220" t="s">
        <v>30</v>
      </c>
      <c r="B220">
        <v>340.72924999999998</v>
      </c>
      <c r="C220">
        <v>622711</v>
      </c>
      <c r="D220" s="8">
        <v>3</v>
      </c>
      <c r="E220" s="8">
        <v>2</v>
      </c>
      <c r="F220">
        <v>2</v>
      </c>
      <c r="G220">
        <v>0</v>
      </c>
      <c r="H220">
        <v>0</v>
      </c>
      <c r="I220">
        <v>0</v>
      </c>
      <c r="J220">
        <v>0</v>
      </c>
      <c r="K220" t="str">
        <f t="shared" si="20"/>
        <v>34.773837</v>
      </c>
      <c r="L220" t="str">
        <f t="shared" si="21"/>
        <v>32.089570</v>
      </c>
      <c r="M220" t="str">
        <f t="shared" si="22"/>
        <v>34.774723</v>
      </c>
      <c r="N220" t="str">
        <f t="shared" si="23"/>
        <v>32.092540</v>
      </c>
      <c r="O220" s="9">
        <f t="shared" si="24"/>
        <v>340.72925478462656</v>
      </c>
      <c r="P220">
        <f t="shared" si="25"/>
        <v>0.37364940158108206</v>
      </c>
    </row>
    <row r="221" spans="1:16" x14ac:dyDescent="0.3">
      <c r="A221" t="s">
        <v>122</v>
      </c>
      <c r="B221">
        <v>257.67316</v>
      </c>
      <c r="C221">
        <v>220752</v>
      </c>
      <c r="D221" s="8">
        <v>3</v>
      </c>
      <c r="E221" s="8">
        <v>4</v>
      </c>
      <c r="F221">
        <v>1</v>
      </c>
      <c r="G221">
        <v>0</v>
      </c>
      <c r="H221">
        <v>0</v>
      </c>
      <c r="I221">
        <v>0</v>
      </c>
      <c r="J221">
        <v>0</v>
      </c>
      <c r="K221" t="str">
        <f t="shared" si="20"/>
        <v>34.773837</v>
      </c>
      <c r="L221" t="str">
        <f t="shared" si="21"/>
        <v>32.089570</v>
      </c>
      <c r="M221" t="str">
        <f t="shared" si="22"/>
        <v>34.773181</v>
      </c>
      <c r="N221" t="str">
        <f t="shared" si="23"/>
        <v>32.087321</v>
      </c>
      <c r="O221" s="9">
        <f t="shared" si="24"/>
        <v>257.6731716610314</v>
      </c>
      <c r="P221">
        <f t="shared" si="25"/>
        <v>0.13245928319529771</v>
      </c>
    </row>
    <row r="222" spans="1:16" x14ac:dyDescent="0.3">
      <c r="A222" t="s">
        <v>98</v>
      </c>
      <c r="B222">
        <v>170.55519000000001</v>
      </c>
      <c r="C222">
        <v>336285</v>
      </c>
      <c r="D222" s="8">
        <v>4</v>
      </c>
      <c r="E222" s="8">
        <v>15</v>
      </c>
      <c r="F222">
        <v>5</v>
      </c>
      <c r="G222">
        <v>0</v>
      </c>
      <c r="H222">
        <v>0</v>
      </c>
      <c r="I222">
        <v>0</v>
      </c>
      <c r="J222">
        <v>0</v>
      </c>
      <c r="K222" t="str">
        <f t="shared" si="20"/>
        <v>34.773181</v>
      </c>
      <c r="L222" t="str">
        <f t="shared" si="21"/>
        <v>32.087321</v>
      </c>
      <c r="M222" t="str">
        <f t="shared" si="22"/>
        <v>34.774924</v>
      </c>
      <c r="N222" t="str">
        <f t="shared" si="23"/>
        <v>32.086908</v>
      </c>
      <c r="O222" s="9">
        <f t="shared" si="24"/>
        <v>170.55518854148457</v>
      </c>
      <c r="P222">
        <f t="shared" si="25"/>
        <v>0.20178331362493065</v>
      </c>
    </row>
    <row r="223" spans="1:16" x14ac:dyDescent="0.3">
      <c r="A223" t="s">
        <v>17</v>
      </c>
      <c r="B223">
        <v>257.67316</v>
      </c>
      <c r="C223">
        <v>597507</v>
      </c>
      <c r="D223" s="8">
        <v>4</v>
      </c>
      <c r="E223" s="8">
        <v>3</v>
      </c>
      <c r="F223">
        <v>2</v>
      </c>
      <c r="G223">
        <v>0</v>
      </c>
      <c r="H223">
        <v>0</v>
      </c>
      <c r="I223">
        <v>0</v>
      </c>
      <c r="J223">
        <v>0</v>
      </c>
      <c r="K223" t="str">
        <f t="shared" si="20"/>
        <v>34.773181</v>
      </c>
      <c r="L223" t="str">
        <f t="shared" si="21"/>
        <v>32.087321</v>
      </c>
      <c r="M223" t="str">
        <f t="shared" si="22"/>
        <v>34.773837</v>
      </c>
      <c r="N223" t="str">
        <f t="shared" si="23"/>
        <v>32.089570</v>
      </c>
      <c r="O223" s="9">
        <f t="shared" si="24"/>
        <v>257.6731716610314</v>
      </c>
      <c r="P223">
        <f t="shared" si="25"/>
        <v>0.35852607869542635</v>
      </c>
    </row>
    <row r="224" spans="1:16" x14ac:dyDescent="0.3">
      <c r="A224" t="s">
        <v>76</v>
      </c>
      <c r="B224">
        <v>209.12662</v>
      </c>
      <c r="C224">
        <v>844772</v>
      </c>
      <c r="D224" s="8">
        <v>4</v>
      </c>
      <c r="E224" s="8">
        <v>36</v>
      </c>
      <c r="F224">
        <v>9</v>
      </c>
      <c r="G224">
        <v>0</v>
      </c>
      <c r="H224">
        <v>0</v>
      </c>
      <c r="I224">
        <v>0</v>
      </c>
      <c r="J224">
        <v>0</v>
      </c>
      <c r="K224" t="str">
        <f t="shared" si="20"/>
        <v>34.773181</v>
      </c>
      <c r="L224" t="str">
        <f t="shared" si="21"/>
        <v>32.087321</v>
      </c>
      <c r="M224" t="str">
        <f t="shared" si="22"/>
        <v>34.771016</v>
      </c>
      <c r="N224" t="str">
        <f t="shared" si="23"/>
        <v>32.087734</v>
      </c>
      <c r="O224" s="9">
        <f t="shared" si="24"/>
        <v>209.12661701663254</v>
      </c>
      <c r="P224">
        <f t="shared" si="25"/>
        <v>0.50689413270755435</v>
      </c>
    </row>
    <row r="225" spans="1:16" x14ac:dyDescent="0.3">
      <c r="A225" t="s">
        <v>162</v>
      </c>
      <c r="B225">
        <v>282.32080000000002</v>
      </c>
      <c r="C225">
        <v>240536</v>
      </c>
      <c r="D225" s="8">
        <v>4</v>
      </c>
      <c r="E225" s="8">
        <v>5</v>
      </c>
      <c r="F225">
        <v>1</v>
      </c>
      <c r="G225">
        <v>0</v>
      </c>
      <c r="H225">
        <v>0</v>
      </c>
      <c r="I225">
        <v>0</v>
      </c>
      <c r="J225">
        <v>0</v>
      </c>
      <c r="K225" t="str">
        <f t="shared" si="20"/>
        <v>34.773181</v>
      </c>
      <c r="L225" t="str">
        <f t="shared" si="21"/>
        <v>32.087321</v>
      </c>
      <c r="M225" t="str">
        <f t="shared" si="22"/>
        <v>34.772420</v>
      </c>
      <c r="N225" t="str">
        <f t="shared" si="23"/>
        <v>32.084866</v>
      </c>
      <c r="O225" s="9">
        <f t="shared" si="24"/>
        <v>282.3208053600477</v>
      </c>
      <c r="P225">
        <f t="shared" si="25"/>
        <v>0.14433040761879454</v>
      </c>
    </row>
    <row r="226" spans="1:16" x14ac:dyDescent="0.3">
      <c r="A226" t="s">
        <v>163</v>
      </c>
      <c r="B226">
        <f>O226</f>
        <v>398.61149742303138</v>
      </c>
      <c r="C226">
        <v>573602</v>
      </c>
      <c r="D226" s="8">
        <v>55</v>
      </c>
      <c r="E226" s="8">
        <v>70</v>
      </c>
      <c r="F226" s="2">
        <v>1</v>
      </c>
      <c r="G226" s="2">
        <v>3</v>
      </c>
      <c r="H226">
        <v>0</v>
      </c>
      <c r="I226">
        <v>0</v>
      </c>
      <c r="J226">
        <v>0</v>
      </c>
      <c r="K226" t="str">
        <f t="shared" si="20"/>
        <v>34.779863</v>
      </c>
      <c r="L226" t="str">
        <f t="shared" si="21"/>
        <v>32.098455</v>
      </c>
      <c r="M226" t="str">
        <f t="shared" si="22"/>
        <v>34.775873</v>
      </c>
      <c r="N226" t="str">
        <f t="shared" si="23"/>
        <v>32.097264</v>
      </c>
      <c r="O226" s="9">
        <f t="shared" si="24"/>
        <v>398.61149742303138</v>
      </c>
      <c r="P226">
        <f t="shared" si="25"/>
        <v>0.34418220337477873</v>
      </c>
    </row>
    <row r="227" spans="1:16" x14ac:dyDescent="0.3">
      <c r="A227" t="s">
        <v>79</v>
      </c>
      <c r="B227">
        <v>330.09305000000001</v>
      </c>
      <c r="C227">
        <v>1985018</v>
      </c>
      <c r="D227" s="8">
        <v>55</v>
      </c>
      <c r="E227" s="8">
        <v>76</v>
      </c>
      <c r="F227">
        <v>5</v>
      </c>
      <c r="G227">
        <v>0</v>
      </c>
      <c r="H227">
        <v>0</v>
      </c>
      <c r="I227">
        <v>0</v>
      </c>
      <c r="J227">
        <v>0</v>
      </c>
      <c r="K227" t="str">
        <f t="shared" si="20"/>
        <v>34.779863</v>
      </c>
      <c r="L227" t="str">
        <f t="shared" si="21"/>
        <v>32.098455</v>
      </c>
      <c r="M227" t="str">
        <f t="shared" si="22"/>
        <v>34.783361</v>
      </c>
      <c r="N227" t="str">
        <f t="shared" si="23"/>
        <v>32.098618</v>
      </c>
      <c r="O227" s="9">
        <f t="shared" si="24"/>
        <v>330.09304738237165</v>
      </c>
      <c r="P227">
        <f t="shared" si="25"/>
        <v>1.1910834846785689</v>
      </c>
    </row>
    <row r="228" spans="1:16" x14ac:dyDescent="0.3">
      <c r="A228" t="s">
        <v>152</v>
      </c>
      <c r="B228">
        <f>O228</f>
        <v>183.60327756470454</v>
      </c>
      <c r="C228">
        <v>258432</v>
      </c>
      <c r="D228" s="8">
        <v>5</v>
      </c>
      <c r="E228" s="8">
        <v>16</v>
      </c>
      <c r="F228">
        <v>0</v>
      </c>
      <c r="G228">
        <v>0</v>
      </c>
      <c r="H228">
        <v>0</v>
      </c>
      <c r="I228">
        <v>0</v>
      </c>
      <c r="J228">
        <v>0</v>
      </c>
      <c r="K228" t="str">
        <f t="shared" si="20"/>
        <v>34.772420</v>
      </c>
      <c r="L228" t="str">
        <f t="shared" si="21"/>
        <v>32.084866</v>
      </c>
      <c r="M228" t="str">
        <f t="shared" si="22"/>
        <v>34.774288</v>
      </c>
      <c r="N228" t="str">
        <f t="shared" si="23"/>
        <v>32.084397</v>
      </c>
      <c r="O228" s="9">
        <f t="shared" si="24"/>
        <v>183.60327756470454</v>
      </c>
      <c r="P228">
        <f t="shared" si="25"/>
        <v>0.15506866291008542</v>
      </c>
    </row>
    <row r="229" spans="1:16" x14ac:dyDescent="0.3">
      <c r="A229" t="s">
        <v>182</v>
      </c>
      <c r="B229">
        <v>500</v>
      </c>
      <c r="C229">
        <v>214759</v>
      </c>
      <c r="D229" s="8">
        <v>5</v>
      </c>
      <c r="E229" s="8">
        <v>36</v>
      </c>
      <c r="F229">
        <v>7</v>
      </c>
      <c r="G229">
        <v>0</v>
      </c>
      <c r="H229">
        <v>0</v>
      </c>
      <c r="I229">
        <v>0</v>
      </c>
      <c r="J229">
        <v>0</v>
      </c>
      <c r="K229" t="str">
        <f t="shared" si="20"/>
        <v>34.772420</v>
      </c>
      <c r="L229" t="str">
        <f t="shared" si="21"/>
        <v>32.084866</v>
      </c>
      <c r="M229" t="str">
        <f t="shared" si="22"/>
        <v>34.771016</v>
      </c>
      <c r="N229" t="str">
        <f t="shared" si="23"/>
        <v>32.087734</v>
      </c>
      <c r="O229" s="9">
        <f t="shared" si="24"/>
        <v>345.34702117740289</v>
      </c>
      <c r="P229">
        <f t="shared" si="25"/>
        <v>0.12886326375180718</v>
      </c>
    </row>
    <row r="230" spans="1:16" x14ac:dyDescent="0.3">
      <c r="A230" t="s">
        <v>87</v>
      </c>
      <c r="B230">
        <v>282.32080000000002</v>
      </c>
      <c r="C230">
        <v>516443</v>
      </c>
      <c r="D230" s="8">
        <v>5</v>
      </c>
      <c r="E230" s="8">
        <v>4</v>
      </c>
      <c r="F230">
        <v>2</v>
      </c>
      <c r="G230">
        <v>0</v>
      </c>
      <c r="H230">
        <v>0</v>
      </c>
      <c r="I230">
        <v>0</v>
      </c>
      <c r="J230">
        <v>0</v>
      </c>
      <c r="K230" t="str">
        <f t="shared" si="20"/>
        <v>34.772420</v>
      </c>
      <c r="L230" t="str">
        <f t="shared" si="21"/>
        <v>32.084866</v>
      </c>
      <c r="M230" t="str">
        <f t="shared" si="22"/>
        <v>34.773181</v>
      </c>
      <c r="N230" t="str">
        <f t="shared" si="23"/>
        <v>32.087321</v>
      </c>
      <c r="O230" s="9">
        <f t="shared" si="24"/>
        <v>282.3208053600477</v>
      </c>
      <c r="P230">
        <f t="shared" si="25"/>
        <v>0.30988471040456772</v>
      </c>
    </row>
    <row r="231" spans="1:16" x14ac:dyDescent="0.3">
      <c r="A231" t="s">
        <v>174</v>
      </c>
      <c r="B231">
        <v>314.96910000000003</v>
      </c>
      <c r="C231">
        <v>214214</v>
      </c>
      <c r="D231" s="8">
        <v>5</v>
      </c>
      <c r="E231" s="8">
        <v>6</v>
      </c>
      <c r="F231">
        <v>1</v>
      </c>
      <c r="G231">
        <v>0</v>
      </c>
      <c r="H231">
        <v>0</v>
      </c>
      <c r="I231">
        <v>0</v>
      </c>
      <c r="J231">
        <v>0</v>
      </c>
      <c r="K231" t="str">
        <f t="shared" si="20"/>
        <v>34.772420</v>
      </c>
      <c r="L231" t="str">
        <f t="shared" si="21"/>
        <v>32.084866</v>
      </c>
      <c r="M231" t="str">
        <f t="shared" si="22"/>
        <v>34.771115</v>
      </c>
      <c r="N231" t="str">
        <f t="shared" si="23"/>
        <v>32.082259</v>
      </c>
      <c r="O231" s="9">
        <f t="shared" si="24"/>
        <v>314.96908358689467</v>
      </c>
      <c r="P231">
        <f t="shared" si="25"/>
        <v>0.12853624379574141</v>
      </c>
    </row>
    <row r="232" spans="1:16" x14ac:dyDescent="0.3">
      <c r="A232" t="s">
        <v>265</v>
      </c>
      <c r="B232">
        <v>258.10059999999999</v>
      </c>
      <c r="C232">
        <v>523702</v>
      </c>
      <c r="D232" s="8">
        <v>6</v>
      </c>
      <c r="E232" s="8">
        <v>17</v>
      </c>
      <c r="F232">
        <v>3</v>
      </c>
      <c r="G232">
        <v>0</v>
      </c>
      <c r="H232">
        <v>0</v>
      </c>
      <c r="I232">
        <v>0</v>
      </c>
      <c r="J232">
        <v>0</v>
      </c>
      <c r="K232" t="str">
        <f t="shared" si="20"/>
        <v>34.771115</v>
      </c>
      <c r="L232" t="str">
        <f t="shared" si="21"/>
        <v>32.082259</v>
      </c>
      <c r="M232" t="str">
        <f t="shared" si="22"/>
        <v>34.773795</v>
      </c>
      <c r="N232" t="str">
        <f t="shared" si="23"/>
        <v>32.081781</v>
      </c>
      <c r="O232" s="9">
        <f t="shared" si="24"/>
        <v>258.10059860548284</v>
      </c>
      <c r="P232">
        <f t="shared" si="25"/>
        <v>0.31424037620471751</v>
      </c>
    </row>
    <row r="233" spans="1:16" x14ac:dyDescent="0.3">
      <c r="A233" t="s">
        <v>62</v>
      </c>
      <c r="B233">
        <v>314.96910000000003</v>
      </c>
      <c r="C233">
        <v>929920</v>
      </c>
      <c r="D233" s="8">
        <v>6</v>
      </c>
      <c r="E233" s="8">
        <v>5</v>
      </c>
      <c r="F233">
        <v>2</v>
      </c>
      <c r="G233">
        <v>0</v>
      </c>
      <c r="H233">
        <v>0</v>
      </c>
      <c r="I233">
        <v>0</v>
      </c>
      <c r="J233">
        <v>0</v>
      </c>
      <c r="K233" t="str">
        <f t="shared" si="20"/>
        <v>34.771115</v>
      </c>
      <c r="L233" t="str">
        <f t="shared" si="21"/>
        <v>32.082259</v>
      </c>
      <c r="M233" t="str">
        <f t="shared" si="22"/>
        <v>34.772420</v>
      </c>
      <c r="N233" t="str">
        <f t="shared" si="23"/>
        <v>32.084866</v>
      </c>
      <c r="O233" s="9">
        <f t="shared" si="24"/>
        <v>314.96908358689467</v>
      </c>
      <c r="P233">
        <f t="shared" si="25"/>
        <v>0.55798605054074824</v>
      </c>
    </row>
    <row r="234" spans="1:16" x14ac:dyDescent="0.3">
      <c r="A234" t="s">
        <v>189</v>
      </c>
      <c r="B234">
        <v>294.38495</v>
      </c>
      <c r="C234">
        <v>238552</v>
      </c>
      <c r="D234" s="8">
        <v>6</v>
      </c>
      <c r="E234" s="8">
        <v>8</v>
      </c>
      <c r="F234">
        <v>1</v>
      </c>
      <c r="G234">
        <v>0</v>
      </c>
      <c r="H234">
        <v>0</v>
      </c>
      <c r="I234">
        <v>0</v>
      </c>
      <c r="J234">
        <v>0</v>
      </c>
      <c r="K234" t="str">
        <f t="shared" si="20"/>
        <v>34.771115</v>
      </c>
      <c r="L234" t="str">
        <f t="shared" si="21"/>
        <v>32.082259</v>
      </c>
      <c r="M234" t="str">
        <f t="shared" si="22"/>
        <v>34.769746</v>
      </c>
      <c r="N234" t="str">
        <f t="shared" si="23"/>
        <v>32.079880</v>
      </c>
      <c r="O234" s="9">
        <f t="shared" si="24"/>
        <v>294.38495862850158</v>
      </c>
      <c r="P234">
        <f t="shared" si="25"/>
        <v>0.14313993497139169</v>
      </c>
    </row>
    <row r="235" spans="1:16" x14ac:dyDescent="0.3">
      <c r="A235" t="s">
        <v>156</v>
      </c>
      <c r="B235">
        <v>280</v>
      </c>
      <c r="C235">
        <v>233245</v>
      </c>
      <c r="D235" s="8">
        <v>70</v>
      </c>
      <c r="E235" s="8">
        <v>104</v>
      </c>
      <c r="F235">
        <v>4</v>
      </c>
      <c r="G235">
        <v>0</v>
      </c>
      <c r="H235">
        <v>0</v>
      </c>
      <c r="I235">
        <v>0</v>
      </c>
      <c r="J235">
        <v>0</v>
      </c>
      <c r="K235" t="str">
        <f t="shared" si="20"/>
        <v>34.775873</v>
      </c>
      <c r="L235" t="str">
        <f t="shared" si="21"/>
        <v>32.097264</v>
      </c>
      <c r="M235" t="str">
        <f t="shared" si="22"/>
        <v>34.774344</v>
      </c>
      <c r="N235" t="str">
        <f t="shared" si="23"/>
        <v>32.095342</v>
      </c>
      <c r="O235" s="9">
        <f t="shared" si="24"/>
        <v>257.79307507841651</v>
      </c>
      <c r="P235">
        <f t="shared" si="25"/>
        <v>0.13995554064691246</v>
      </c>
    </row>
    <row r="236" spans="1:16" x14ac:dyDescent="0.3">
      <c r="A236" t="s">
        <v>90</v>
      </c>
      <c r="B236">
        <f>O236</f>
        <v>139.36708794707795</v>
      </c>
      <c r="C236">
        <v>206326</v>
      </c>
      <c r="D236" s="8">
        <v>70</v>
      </c>
      <c r="E236" s="8">
        <v>251</v>
      </c>
      <c r="F236">
        <v>3</v>
      </c>
      <c r="G236">
        <v>0</v>
      </c>
      <c r="H236">
        <v>0</v>
      </c>
      <c r="I236">
        <v>0</v>
      </c>
      <c r="J236">
        <v>0</v>
      </c>
      <c r="K236" t="str">
        <f t="shared" si="20"/>
        <v>34.775873</v>
      </c>
      <c r="L236" t="str">
        <f t="shared" si="21"/>
        <v>32.097264</v>
      </c>
      <c r="M236" t="str">
        <f t="shared" si="22"/>
        <v>34.776050</v>
      </c>
      <c r="N236" t="str">
        <f t="shared" si="23"/>
        <v>32.096020</v>
      </c>
      <c r="O236" s="9">
        <f t="shared" si="24"/>
        <v>139.36708794707795</v>
      </c>
      <c r="P236">
        <f t="shared" si="25"/>
        <v>0.1238031549637285</v>
      </c>
    </row>
    <row r="237" spans="1:16" x14ac:dyDescent="0.3">
      <c r="A237" t="s">
        <v>44</v>
      </c>
      <c r="B237">
        <f>O237</f>
        <v>398.61149742303138</v>
      </c>
      <c r="C237">
        <v>946115</v>
      </c>
      <c r="D237" s="8">
        <v>70</v>
      </c>
      <c r="E237" s="8">
        <v>55</v>
      </c>
      <c r="F237" s="2">
        <v>6</v>
      </c>
      <c r="G237">
        <v>0</v>
      </c>
      <c r="H237">
        <v>0</v>
      </c>
      <c r="I237">
        <v>0</v>
      </c>
      <c r="J237">
        <v>0</v>
      </c>
      <c r="K237" t="str">
        <f t="shared" si="20"/>
        <v>34.775873</v>
      </c>
      <c r="L237" t="str">
        <f t="shared" si="21"/>
        <v>32.097264</v>
      </c>
      <c r="M237" t="str">
        <f t="shared" si="22"/>
        <v>34.779863</v>
      </c>
      <c r="N237" t="str">
        <f t="shared" si="23"/>
        <v>32.098455</v>
      </c>
      <c r="O237" s="9">
        <f t="shared" si="24"/>
        <v>398.61149742303138</v>
      </c>
      <c r="P237">
        <f t="shared" si="25"/>
        <v>0.56770364354714387</v>
      </c>
    </row>
    <row r="238" spans="1:16" x14ac:dyDescent="0.3">
      <c r="A238" t="s">
        <v>256</v>
      </c>
      <c r="B238">
        <v>943.55205999999998</v>
      </c>
      <c r="C238">
        <v>862609</v>
      </c>
      <c r="D238" s="8">
        <v>76</v>
      </c>
      <c r="E238" s="8">
        <v>150</v>
      </c>
      <c r="F238">
        <v>5</v>
      </c>
      <c r="G238">
        <v>0</v>
      </c>
      <c r="H238">
        <v>0</v>
      </c>
      <c r="I238">
        <v>0</v>
      </c>
      <c r="J238">
        <v>0</v>
      </c>
      <c r="K238" t="str">
        <f t="shared" si="20"/>
        <v>34.783361</v>
      </c>
      <c r="L238" t="str">
        <f t="shared" si="21"/>
        <v>32.098618</v>
      </c>
      <c r="M238" t="str">
        <f t="shared" si="22"/>
        <v>34.793275</v>
      </c>
      <c r="N238" t="str">
        <f t="shared" si="23"/>
        <v>32.099814</v>
      </c>
      <c r="O238" s="9">
        <f t="shared" si="24"/>
        <v>943.55208551521855</v>
      </c>
      <c r="P238">
        <f t="shared" si="25"/>
        <v>0.51759698583846381</v>
      </c>
    </row>
    <row r="239" spans="1:16" x14ac:dyDescent="0.3">
      <c r="A239" t="s">
        <v>38</v>
      </c>
      <c r="B239">
        <v>400.15427</v>
      </c>
      <c r="C239">
        <v>695801</v>
      </c>
      <c r="D239" s="8">
        <v>76</v>
      </c>
      <c r="E239" s="8">
        <v>185</v>
      </c>
      <c r="F239">
        <v>1</v>
      </c>
      <c r="G239">
        <v>4</v>
      </c>
      <c r="H239">
        <v>0</v>
      </c>
      <c r="I239">
        <v>0</v>
      </c>
      <c r="J239">
        <v>0</v>
      </c>
      <c r="K239" t="str">
        <f t="shared" si="20"/>
        <v>34.783361</v>
      </c>
      <c r="L239" t="str">
        <f t="shared" si="21"/>
        <v>32.098618</v>
      </c>
      <c r="M239" t="str">
        <f t="shared" si="22"/>
        <v>34.781656</v>
      </c>
      <c r="N239" t="str">
        <f t="shared" si="23"/>
        <v>32.101913</v>
      </c>
      <c r="O239" s="9">
        <f t="shared" si="24"/>
        <v>400.15428132469316</v>
      </c>
      <c r="P239">
        <f t="shared" si="25"/>
        <v>0.41750607789089722</v>
      </c>
    </row>
    <row r="240" spans="1:16" x14ac:dyDescent="0.3">
      <c r="A240" t="s">
        <v>46</v>
      </c>
      <c r="B240">
        <v>330.09305000000001</v>
      </c>
      <c r="C240">
        <v>897000</v>
      </c>
      <c r="D240" s="8">
        <v>76</v>
      </c>
      <c r="E240" s="8">
        <v>55</v>
      </c>
      <c r="F240">
        <v>8</v>
      </c>
      <c r="G240">
        <v>2</v>
      </c>
      <c r="H240">
        <v>0</v>
      </c>
      <c r="I240">
        <v>0</v>
      </c>
      <c r="J240">
        <v>0</v>
      </c>
      <c r="K240" t="str">
        <f t="shared" si="20"/>
        <v>34.783361</v>
      </c>
      <c r="L240" t="str">
        <f t="shared" si="21"/>
        <v>32.098618</v>
      </c>
      <c r="M240" t="str">
        <f t="shared" si="22"/>
        <v>34.779863</v>
      </c>
      <c r="N240" t="str">
        <f t="shared" si="23"/>
        <v>32.098455</v>
      </c>
      <c r="O240" s="9">
        <f t="shared" si="24"/>
        <v>330.09304738237165</v>
      </c>
      <c r="P240">
        <f t="shared" si="25"/>
        <v>0.53823284512114067</v>
      </c>
    </row>
    <row r="241" spans="1:16" x14ac:dyDescent="0.3">
      <c r="A241" t="s">
        <v>124</v>
      </c>
      <c r="B241">
        <v>516.47360000000003</v>
      </c>
      <c r="C241">
        <v>1669463</v>
      </c>
      <c r="D241" s="8">
        <v>76</v>
      </c>
      <c r="E241" s="8">
        <v>77</v>
      </c>
      <c r="F241">
        <v>1</v>
      </c>
      <c r="G241">
        <v>0</v>
      </c>
      <c r="H241">
        <v>0</v>
      </c>
      <c r="I241">
        <v>0</v>
      </c>
      <c r="J241">
        <v>0</v>
      </c>
      <c r="K241" t="str">
        <f t="shared" si="20"/>
        <v>34.783361</v>
      </c>
      <c r="L241" t="str">
        <f t="shared" si="21"/>
        <v>32.098618</v>
      </c>
      <c r="M241" t="str">
        <f t="shared" si="22"/>
        <v>34.783437</v>
      </c>
      <c r="N241" t="str">
        <f t="shared" si="23"/>
        <v>32.093975</v>
      </c>
      <c r="O241" s="9">
        <f t="shared" si="24"/>
        <v>516.47355776761958</v>
      </c>
      <c r="P241">
        <f t="shared" si="25"/>
        <v>1.0017389301164714</v>
      </c>
    </row>
    <row r="242" spans="1:16" x14ac:dyDescent="0.3">
      <c r="A242" t="s">
        <v>243</v>
      </c>
      <c r="B242">
        <v>550</v>
      </c>
      <c r="C242">
        <v>66612</v>
      </c>
      <c r="D242" s="8">
        <v>77</v>
      </c>
      <c r="E242" s="8">
        <v>137</v>
      </c>
      <c r="F242">
        <v>3</v>
      </c>
      <c r="G242">
        <v>0</v>
      </c>
      <c r="H242">
        <v>0</v>
      </c>
      <c r="I242">
        <v>0</v>
      </c>
      <c r="J242">
        <v>0</v>
      </c>
      <c r="K242" t="str">
        <f t="shared" si="20"/>
        <v>34.783437</v>
      </c>
      <c r="L242" t="str">
        <f t="shared" si="21"/>
        <v>32.093975</v>
      </c>
      <c r="M242" t="str">
        <f t="shared" si="22"/>
        <v>34.787087</v>
      </c>
      <c r="N242" t="str">
        <f t="shared" si="23"/>
        <v>32.090931</v>
      </c>
      <c r="O242" s="9">
        <f t="shared" si="24"/>
        <v>482.62427576879696</v>
      </c>
      <c r="P242">
        <f t="shared" si="25"/>
        <v>3.9969639107256878E-2</v>
      </c>
    </row>
    <row r="243" spans="1:16" x14ac:dyDescent="0.3">
      <c r="A243" t="s">
        <v>121</v>
      </c>
      <c r="B243">
        <v>400</v>
      </c>
      <c r="C243">
        <v>142681</v>
      </c>
      <c r="D243" s="8">
        <v>77</v>
      </c>
      <c r="E243" s="8">
        <v>262</v>
      </c>
      <c r="F243">
        <v>4</v>
      </c>
      <c r="G243">
        <v>0</v>
      </c>
      <c r="H243">
        <v>0</v>
      </c>
      <c r="I243">
        <v>0</v>
      </c>
      <c r="J243">
        <v>0</v>
      </c>
      <c r="K243" t="str">
        <f t="shared" si="20"/>
        <v>34.783437</v>
      </c>
      <c r="L243" t="str">
        <f t="shared" si="21"/>
        <v>32.093975</v>
      </c>
      <c r="M243" t="str">
        <f t="shared" si="22"/>
        <v>34.781283</v>
      </c>
      <c r="N243" t="str">
        <f t="shared" si="23"/>
        <v>32.091934</v>
      </c>
      <c r="O243" s="9">
        <f t="shared" si="24"/>
        <v>304.51909919534671</v>
      </c>
      <c r="P243">
        <f t="shared" si="25"/>
        <v>8.5613824498026167E-2</v>
      </c>
    </row>
    <row r="244" spans="1:16" x14ac:dyDescent="0.3">
      <c r="A244" t="s">
        <v>19</v>
      </c>
      <c r="B244">
        <v>516.47360000000003</v>
      </c>
      <c r="C244">
        <v>1890161</v>
      </c>
      <c r="D244" s="8">
        <v>77</v>
      </c>
      <c r="E244" s="8">
        <v>76</v>
      </c>
      <c r="F244">
        <v>4</v>
      </c>
      <c r="G244">
        <v>0</v>
      </c>
      <c r="H244">
        <v>0</v>
      </c>
      <c r="I244">
        <v>0</v>
      </c>
      <c r="J244">
        <v>0</v>
      </c>
      <c r="K244" t="str">
        <f t="shared" si="20"/>
        <v>34.783437</v>
      </c>
      <c r="L244" t="str">
        <f t="shared" si="21"/>
        <v>32.093975</v>
      </c>
      <c r="M244" t="str">
        <f t="shared" si="22"/>
        <v>34.783361</v>
      </c>
      <c r="N244" t="str">
        <f t="shared" si="23"/>
        <v>32.098618</v>
      </c>
      <c r="O244" s="9">
        <f t="shared" si="24"/>
        <v>516.47355776761958</v>
      </c>
      <c r="P244">
        <f t="shared" si="25"/>
        <v>1.134165811334471</v>
      </c>
    </row>
    <row r="245" spans="1:16" x14ac:dyDescent="0.3">
      <c r="A245" t="s">
        <v>63</v>
      </c>
      <c r="B245">
        <v>260.61610000000002</v>
      </c>
      <c r="C245">
        <v>1480451</v>
      </c>
      <c r="D245" s="8">
        <v>77</v>
      </c>
      <c r="E245" s="8">
        <v>78</v>
      </c>
      <c r="F245">
        <v>6</v>
      </c>
      <c r="G245">
        <v>0</v>
      </c>
      <c r="H245">
        <v>0</v>
      </c>
      <c r="I245">
        <v>0</v>
      </c>
      <c r="J245">
        <v>0</v>
      </c>
      <c r="K245" t="str">
        <f t="shared" si="20"/>
        <v>34.783437</v>
      </c>
      <c r="L245" t="str">
        <f t="shared" si="21"/>
        <v>32.093975</v>
      </c>
      <c r="M245" t="str">
        <f t="shared" si="22"/>
        <v>34.782995</v>
      </c>
      <c r="N245" t="str">
        <f t="shared" si="23"/>
        <v>32.091662</v>
      </c>
      <c r="O245" s="9">
        <f t="shared" si="24"/>
        <v>260.61609709614811</v>
      </c>
      <c r="P245">
        <f t="shared" si="25"/>
        <v>0.88832480913315259</v>
      </c>
    </row>
    <row r="246" spans="1:16" x14ac:dyDescent="0.3">
      <c r="A246" t="s">
        <v>205</v>
      </c>
      <c r="B246">
        <v>394.07319999999999</v>
      </c>
      <c r="C246">
        <v>528663</v>
      </c>
      <c r="D246" s="8">
        <v>78</v>
      </c>
      <c r="E246" s="8">
        <v>137</v>
      </c>
      <c r="F246">
        <v>3</v>
      </c>
      <c r="G246">
        <v>0</v>
      </c>
      <c r="H246">
        <v>0</v>
      </c>
      <c r="I246">
        <v>0</v>
      </c>
      <c r="J246">
        <v>0</v>
      </c>
      <c r="K246" t="str">
        <f t="shared" si="20"/>
        <v>34.782995</v>
      </c>
      <c r="L246" t="str">
        <f t="shared" si="21"/>
        <v>32.091662</v>
      </c>
      <c r="M246" t="str">
        <f t="shared" si="22"/>
        <v>34.787087</v>
      </c>
      <c r="N246" t="str">
        <f t="shared" si="23"/>
        <v>32.090931</v>
      </c>
      <c r="O246" s="9">
        <f t="shared" si="24"/>
        <v>394.07319858777799</v>
      </c>
      <c r="P246">
        <f t="shared" si="25"/>
        <v>0.31721715785984123</v>
      </c>
    </row>
    <row r="247" spans="1:16" x14ac:dyDescent="0.3">
      <c r="A247" t="s">
        <v>91</v>
      </c>
      <c r="B247">
        <v>164.13527999999999</v>
      </c>
      <c r="C247">
        <v>714156</v>
      </c>
      <c r="D247" s="8">
        <v>78</v>
      </c>
      <c r="E247" s="8">
        <v>262</v>
      </c>
      <c r="F247">
        <v>2</v>
      </c>
      <c r="G247">
        <v>3</v>
      </c>
      <c r="H247">
        <v>0</v>
      </c>
      <c r="I247">
        <v>0</v>
      </c>
      <c r="J247">
        <v>0</v>
      </c>
      <c r="K247" t="str">
        <f t="shared" si="20"/>
        <v>34.782995</v>
      </c>
      <c r="L247" t="str">
        <f t="shared" si="21"/>
        <v>32.091662</v>
      </c>
      <c r="M247" t="str">
        <f t="shared" si="22"/>
        <v>34.781283</v>
      </c>
      <c r="N247" t="str">
        <f t="shared" si="23"/>
        <v>32.091934</v>
      </c>
      <c r="O247" s="9">
        <f t="shared" si="24"/>
        <v>164.13528996513722</v>
      </c>
      <c r="P247">
        <f t="shared" si="25"/>
        <v>0.42851974998922338</v>
      </c>
    </row>
    <row r="248" spans="1:16" x14ac:dyDescent="0.3">
      <c r="A248" t="s">
        <v>24</v>
      </c>
      <c r="B248">
        <v>260.61610000000002</v>
      </c>
      <c r="C248">
        <v>1504592</v>
      </c>
      <c r="D248" s="8">
        <v>78</v>
      </c>
      <c r="E248" s="8">
        <v>77</v>
      </c>
      <c r="F248">
        <v>2</v>
      </c>
      <c r="G248">
        <v>0</v>
      </c>
      <c r="H248">
        <v>0</v>
      </c>
      <c r="I248">
        <v>0</v>
      </c>
      <c r="J248">
        <v>0</v>
      </c>
      <c r="K248" t="str">
        <f t="shared" si="20"/>
        <v>34.782995</v>
      </c>
      <c r="L248" t="str">
        <f t="shared" si="21"/>
        <v>32.091662</v>
      </c>
      <c r="M248" t="str">
        <f t="shared" si="22"/>
        <v>34.783437</v>
      </c>
      <c r="N248" t="str">
        <f t="shared" si="23"/>
        <v>32.093975</v>
      </c>
      <c r="O248" s="9">
        <f t="shared" si="24"/>
        <v>260.61609709614811</v>
      </c>
      <c r="P248">
        <f t="shared" si="25"/>
        <v>0.9028102930953259</v>
      </c>
    </row>
    <row r="249" spans="1:16" x14ac:dyDescent="0.3">
      <c r="A249" t="s">
        <v>27</v>
      </c>
      <c r="B249">
        <v>396.28674000000001</v>
      </c>
      <c r="C249">
        <v>954110</v>
      </c>
      <c r="D249" s="8">
        <v>78</v>
      </c>
      <c r="E249" s="8">
        <v>79</v>
      </c>
      <c r="F249">
        <v>1</v>
      </c>
      <c r="G249">
        <v>0</v>
      </c>
      <c r="H249">
        <v>0</v>
      </c>
      <c r="I249">
        <v>0</v>
      </c>
      <c r="J249">
        <v>0</v>
      </c>
      <c r="K249" t="str">
        <f t="shared" si="20"/>
        <v>34.782995</v>
      </c>
      <c r="L249" t="str">
        <f t="shared" si="21"/>
        <v>32.091662</v>
      </c>
      <c r="M249" t="str">
        <f t="shared" si="22"/>
        <v>34.782315</v>
      </c>
      <c r="N249" t="str">
        <f t="shared" si="23"/>
        <v>32.088146</v>
      </c>
      <c r="O249" s="9">
        <f t="shared" si="24"/>
        <v>396.28674961314965</v>
      </c>
      <c r="P249">
        <f t="shared" si="25"/>
        <v>0.57250093629713661</v>
      </c>
    </row>
    <row r="250" spans="1:16" x14ac:dyDescent="0.3">
      <c r="A250" t="s">
        <v>226</v>
      </c>
      <c r="B250">
        <f>O250</f>
        <v>373.30429182007009</v>
      </c>
      <c r="C250">
        <v>279096</v>
      </c>
      <c r="D250" s="8">
        <v>79</v>
      </c>
      <c r="E250" s="8">
        <v>133</v>
      </c>
      <c r="F250">
        <v>1</v>
      </c>
      <c r="G250">
        <v>0</v>
      </c>
      <c r="H250">
        <v>0</v>
      </c>
      <c r="I250">
        <v>0</v>
      </c>
      <c r="J250">
        <v>0</v>
      </c>
      <c r="K250" t="str">
        <f t="shared" si="20"/>
        <v>34.782315</v>
      </c>
      <c r="L250" t="str">
        <f t="shared" si="21"/>
        <v>32.088146</v>
      </c>
      <c r="M250" t="str">
        <f t="shared" si="22"/>
        <v>34.786180</v>
      </c>
      <c r="N250" t="str">
        <f t="shared" si="23"/>
        <v>32.087410</v>
      </c>
      <c r="O250" s="9">
        <f t="shared" si="24"/>
        <v>373.30429182007009</v>
      </c>
      <c r="P250">
        <f t="shared" si="25"/>
        <v>0.16746781955622059</v>
      </c>
    </row>
    <row r="251" spans="1:16" x14ac:dyDescent="0.3">
      <c r="A251" t="s">
        <v>78</v>
      </c>
      <c r="B251">
        <v>396.28674000000001</v>
      </c>
      <c r="C251">
        <v>1023174</v>
      </c>
      <c r="D251" s="8">
        <v>79</v>
      </c>
      <c r="E251" s="8">
        <v>78</v>
      </c>
      <c r="F251">
        <v>2</v>
      </c>
      <c r="G251">
        <v>0</v>
      </c>
      <c r="H251">
        <v>0</v>
      </c>
      <c r="I251">
        <v>0</v>
      </c>
      <c r="J251">
        <v>0</v>
      </c>
      <c r="K251" t="str">
        <f t="shared" si="20"/>
        <v>34.782315</v>
      </c>
      <c r="L251" t="str">
        <f t="shared" si="21"/>
        <v>32.088146</v>
      </c>
      <c r="M251" t="str">
        <f t="shared" si="22"/>
        <v>34.782995</v>
      </c>
      <c r="N251" t="str">
        <f t="shared" si="23"/>
        <v>32.091662</v>
      </c>
      <c r="O251" s="9">
        <f t="shared" si="24"/>
        <v>396.28674961314965</v>
      </c>
      <c r="P251">
        <f t="shared" si="25"/>
        <v>0.61394186518838123</v>
      </c>
    </row>
    <row r="252" spans="1:16" x14ac:dyDescent="0.3">
      <c r="A252" t="s">
        <v>131</v>
      </c>
      <c r="B252">
        <f>O252</f>
        <v>325.71411941471547</v>
      </c>
      <c r="C252">
        <v>843703</v>
      </c>
      <c r="D252" s="8">
        <v>79</v>
      </c>
      <c r="E252" s="8">
        <v>80</v>
      </c>
      <c r="F252">
        <v>5</v>
      </c>
      <c r="G252">
        <v>0</v>
      </c>
      <c r="H252">
        <v>0</v>
      </c>
      <c r="I252">
        <v>0</v>
      </c>
      <c r="J252">
        <v>0</v>
      </c>
      <c r="K252" t="str">
        <f t="shared" si="20"/>
        <v>34.782315</v>
      </c>
      <c r="L252" t="str">
        <f t="shared" si="21"/>
        <v>32.088146</v>
      </c>
      <c r="M252" t="str">
        <f t="shared" si="22"/>
        <v>34.781750</v>
      </c>
      <c r="N252" t="str">
        <f t="shared" si="23"/>
        <v>32.085257</v>
      </c>
      <c r="O252" s="9">
        <f t="shared" si="24"/>
        <v>325.71411941471547</v>
      </c>
      <c r="P252">
        <f t="shared" si="25"/>
        <v>0.50625269356437208</v>
      </c>
    </row>
    <row r="253" spans="1:16" x14ac:dyDescent="0.3">
      <c r="A253" t="s">
        <v>100</v>
      </c>
      <c r="B253">
        <f t="shared" ref="B253:B256" si="26">O253</f>
        <v>380.38739671826966</v>
      </c>
      <c r="C253">
        <v>225656</v>
      </c>
      <c r="D253" s="8">
        <v>80</v>
      </c>
      <c r="E253" s="8">
        <v>132</v>
      </c>
      <c r="F253">
        <v>3</v>
      </c>
      <c r="G253">
        <v>0</v>
      </c>
      <c r="H253">
        <v>0</v>
      </c>
      <c r="I253">
        <v>0</v>
      </c>
      <c r="J253">
        <v>0</v>
      </c>
      <c r="K253" t="str">
        <f t="shared" si="20"/>
        <v>34.781750</v>
      </c>
      <c r="L253" t="str">
        <f t="shared" si="21"/>
        <v>32.085257</v>
      </c>
      <c r="M253" t="str">
        <f t="shared" si="22"/>
        <v>34.785682</v>
      </c>
      <c r="N253" t="str">
        <f t="shared" si="23"/>
        <v>32.084484</v>
      </c>
      <c r="O253" s="9">
        <f t="shared" si="24"/>
        <v>380.38739671826966</v>
      </c>
      <c r="P253">
        <f t="shared" si="25"/>
        <v>0.13540186276327326</v>
      </c>
    </row>
    <row r="254" spans="1:16" ht="13.8" customHeight="1" x14ac:dyDescent="0.3">
      <c r="A254" t="s">
        <v>82</v>
      </c>
      <c r="B254">
        <f t="shared" si="26"/>
        <v>233.80272522576831</v>
      </c>
      <c r="C254">
        <v>730720</v>
      </c>
      <c r="D254" s="8">
        <v>80</v>
      </c>
      <c r="E254" s="8">
        <v>183</v>
      </c>
      <c r="F254">
        <v>3</v>
      </c>
      <c r="G254">
        <v>0</v>
      </c>
      <c r="H254">
        <v>0</v>
      </c>
      <c r="I254">
        <v>0</v>
      </c>
      <c r="J254">
        <v>0</v>
      </c>
      <c r="K254" t="str">
        <f t="shared" si="20"/>
        <v>34.781750</v>
      </c>
      <c r="L254" t="str">
        <f t="shared" si="21"/>
        <v>32.085257</v>
      </c>
      <c r="M254" t="str">
        <f t="shared" si="22"/>
        <v>34.781339</v>
      </c>
      <c r="N254" t="str">
        <f t="shared" si="23"/>
        <v>32.083184</v>
      </c>
      <c r="O254" s="9">
        <f t="shared" si="24"/>
        <v>233.80272522576831</v>
      </c>
      <c r="P254">
        <f t="shared" si="25"/>
        <v>0.4384587565071571</v>
      </c>
    </row>
    <row r="255" spans="1:16" x14ac:dyDescent="0.3">
      <c r="A255" t="s">
        <v>66</v>
      </c>
      <c r="B255">
        <f t="shared" si="26"/>
        <v>241.66395205062341</v>
      </c>
      <c r="C255">
        <v>929959</v>
      </c>
      <c r="D255" s="8">
        <v>80</v>
      </c>
      <c r="E255" s="8">
        <v>38</v>
      </c>
      <c r="F255">
        <v>4</v>
      </c>
      <c r="G255">
        <v>0</v>
      </c>
      <c r="H255">
        <v>0</v>
      </c>
      <c r="I255">
        <v>0</v>
      </c>
      <c r="J255">
        <v>0</v>
      </c>
      <c r="K255" t="str">
        <f t="shared" si="20"/>
        <v>34.781750</v>
      </c>
      <c r="L255" t="str">
        <f t="shared" si="21"/>
        <v>32.085257</v>
      </c>
      <c r="M255" t="str">
        <f t="shared" si="22"/>
        <v>34.779287</v>
      </c>
      <c r="N255" t="str">
        <f t="shared" si="23"/>
        <v>32.085862</v>
      </c>
      <c r="O255" s="9">
        <f t="shared" si="24"/>
        <v>241.66395205062341</v>
      </c>
      <c r="P255">
        <f t="shared" si="25"/>
        <v>0.55800945196879692</v>
      </c>
    </row>
    <row r="256" spans="1:16" x14ac:dyDescent="0.3">
      <c r="A256" t="s">
        <v>22</v>
      </c>
      <c r="B256">
        <f t="shared" si="26"/>
        <v>325.71411941471547</v>
      </c>
      <c r="C256">
        <v>492802</v>
      </c>
      <c r="D256" s="8">
        <v>80</v>
      </c>
      <c r="E256" s="8">
        <v>79</v>
      </c>
      <c r="F256">
        <v>7</v>
      </c>
      <c r="G256">
        <v>0</v>
      </c>
      <c r="H256">
        <v>0</v>
      </c>
      <c r="I256">
        <v>0</v>
      </c>
      <c r="J256">
        <v>0</v>
      </c>
      <c r="K256" t="str">
        <f t="shared" si="20"/>
        <v>34.781750</v>
      </c>
      <c r="L256" t="str">
        <f t="shared" si="21"/>
        <v>32.085257</v>
      </c>
      <c r="M256" t="str">
        <f t="shared" si="22"/>
        <v>34.782315</v>
      </c>
      <c r="N256" t="str">
        <f t="shared" si="23"/>
        <v>32.088146</v>
      </c>
      <c r="O256" s="9">
        <f t="shared" si="24"/>
        <v>325.71411941471547</v>
      </c>
      <c r="P256">
        <f t="shared" si="25"/>
        <v>0.29569924475071169</v>
      </c>
    </row>
    <row r="257" spans="1:16" x14ac:dyDescent="0.3">
      <c r="A257" t="s">
        <v>177</v>
      </c>
      <c r="B257">
        <v>550</v>
      </c>
      <c r="C257">
        <v>230111</v>
      </c>
      <c r="D257" s="8">
        <v>81</v>
      </c>
      <c r="E257" s="8">
        <v>132</v>
      </c>
      <c r="F257">
        <v>4</v>
      </c>
      <c r="G257">
        <v>0</v>
      </c>
      <c r="H257">
        <v>0</v>
      </c>
      <c r="I257">
        <v>0</v>
      </c>
      <c r="J257">
        <v>0</v>
      </c>
      <c r="K257" t="str">
        <f t="shared" si="20"/>
        <v>34.781275</v>
      </c>
      <c r="L257" t="str">
        <f t="shared" si="21"/>
        <v>32.081481</v>
      </c>
      <c r="M257" t="str">
        <f t="shared" si="22"/>
        <v>34.785682</v>
      </c>
      <c r="N257" t="str">
        <f t="shared" si="23"/>
        <v>32.084484</v>
      </c>
      <c r="O257" s="9">
        <f t="shared" si="24"/>
        <v>532.96431167833953</v>
      </c>
      <c r="P257">
        <f t="shared" si="25"/>
        <v>0.13807502589037993</v>
      </c>
    </row>
    <row r="258" spans="1:16" x14ac:dyDescent="0.3">
      <c r="A258" t="s">
        <v>26</v>
      </c>
      <c r="B258">
        <v>189.51446999999999</v>
      </c>
      <c r="C258">
        <v>1333895</v>
      </c>
      <c r="D258" s="8">
        <v>81</v>
      </c>
      <c r="E258" s="8">
        <v>183</v>
      </c>
      <c r="F258">
        <v>1</v>
      </c>
      <c r="G258">
        <v>2</v>
      </c>
      <c r="H258">
        <v>0</v>
      </c>
      <c r="I258">
        <v>0</v>
      </c>
      <c r="J258">
        <v>0</v>
      </c>
      <c r="K258" t="str">
        <f t="shared" si="20"/>
        <v>34.781275</v>
      </c>
      <c r="L258" t="str">
        <f t="shared" si="21"/>
        <v>32.081481</v>
      </c>
      <c r="M258" t="str">
        <f t="shared" si="22"/>
        <v>34.781339</v>
      </c>
      <c r="N258" t="str">
        <f t="shared" si="23"/>
        <v>32.083184</v>
      </c>
      <c r="O258" s="9">
        <f t="shared" si="24"/>
        <v>189.51446172692076</v>
      </c>
      <c r="P258">
        <f t="shared" si="25"/>
        <v>0.80038584274566771</v>
      </c>
    </row>
    <row r="259" spans="1:16" x14ac:dyDescent="0.3">
      <c r="A259" t="s">
        <v>59</v>
      </c>
      <c r="B259">
        <v>125.43221</v>
      </c>
      <c r="C259">
        <v>855560</v>
      </c>
      <c r="D259" s="8">
        <v>81</v>
      </c>
      <c r="E259" s="8">
        <v>26</v>
      </c>
      <c r="F259">
        <v>4</v>
      </c>
      <c r="G259">
        <v>5</v>
      </c>
      <c r="H259">
        <v>0</v>
      </c>
      <c r="I259">
        <v>0</v>
      </c>
      <c r="J259">
        <v>0</v>
      </c>
      <c r="K259" t="str">
        <f t="shared" ref="K259:K268" si="27">VLOOKUP(D259,$U$2:$X$84,3,FALSE)</f>
        <v>34.781275</v>
      </c>
      <c r="L259" t="str">
        <f t="shared" ref="L259:L268" si="28">VLOOKUP(D259,$U$2:$X$84,4,FALSE)</f>
        <v>32.081481</v>
      </c>
      <c r="M259" t="str">
        <f t="shared" ref="M259:M268" si="29">VLOOKUP(E259,$U$2:$X$84,3,FALSE)</f>
        <v>34.779945</v>
      </c>
      <c r="N259" t="str">
        <f t="shared" ref="N259:N268" si="30">VLOOKUP(E259,$U$2:$X$84,4,FALSE)</f>
        <v>32.081524</v>
      </c>
      <c r="O259" s="9">
        <f t="shared" ref="O259:O268" si="31">2*ASIN(SQRT(SIN((RADIANS(N259)-RADIANS(L259))/2)^2+COS(RADIANS(L259))*COS(RADIANS(N259))*SIN((RADIANS(M259)-RADIANS(K259))/2)^2))*6372800</f>
        <v>125.43221135078869</v>
      </c>
      <c r="P259">
        <f t="shared" ref="P259:P268" si="32">C259/SUM($C$2:$C$268)*100</f>
        <v>0.51336732772780724</v>
      </c>
    </row>
    <row r="260" spans="1:16" x14ac:dyDescent="0.3">
      <c r="A260" t="s">
        <v>15</v>
      </c>
      <c r="B260">
        <v>221.34059999999999</v>
      </c>
      <c r="C260">
        <v>1351760</v>
      </c>
      <c r="D260" s="8">
        <v>81</v>
      </c>
      <c r="E260" s="8">
        <v>83</v>
      </c>
      <c r="F260">
        <v>1</v>
      </c>
      <c r="G260">
        <v>0</v>
      </c>
      <c r="H260">
        <v>0</v>
      </c>
      <c r="I260">
        <v>0</v>
      </c>
      <c r="J260">
        <v>0</v>
      </c>
      <c r="K260" t="str">
        <f t="shared" si="27"/>
        <v>34.781275</v>
      </c>
      <c r="L260" t="str">
        <f t="shared" si="28"/>
        <v>32.081481</v>
      </c>
      <c r="M260" t="str">
        <f t="shared" si="29"/>
        <v>34.781278</v>
      </c>
      <c r="N260" t="str">
        <f t="shared" si="30"/>
        <v>32.079491</v>
      </c>
      <c r="O260" s="9">
        <f t="shared" si="31"/>
        <v>221.34060228589649</v>
      </c>
      <c r="P260">
        <f t="shared" si="32"/>
        <v>0.81110549690184297</v>
      </c>
    </row>
    <row r="261" spans="1:16" x14ac:dyDescent="0.3">
      <c r="A261" t="s">
        <v>86</v>
      </c>
      <c r="B261">
        <v>123.36588999999999</v>
      </c>
      <c r="C261">
        <v>772224</v>
      </c>
      <c r="D261" s="8">
        <v>83</v>
      </c>
      <c r="E261" s="8">
        <v>105</v>
      </c>
      <c r="F261">
        <v>2</v>
      </c>
      <c r="G261">
        <v>0</v>
      </c>
      <c r="H261">
        <v>0</v>
      </c>
      <c r="I261">
        <v>0</v>
      </c>
      <c r="J261">
        <v>0</v>
      </c>
      <c r="K261" t="str">
        <f t="shared" si="27"/>
        <v>34.781278</v>
      </c>
      <c r="L261" t="str">
        <f t="shared" si="28"/>
        <v>32.079491</v>
      </c>
      <c r="M261" t="str">
        <f t="shared" si="29"/>
        <v>34.779969</v>
      </c>
      <c r="N261" t="str">
        <f t="shared" si="30"/>
        <v>32.079496</v>
      </c>
      <c r="O261" s="9">
        <f t="shared" si="31"/>
        <v>123.36589188489575</v>
      </c>
      <c r="P261">
        <f t="shared" si="32"/>
        <v>0.46336267624395511</v>
      </c>
    </row>
    <row r="262" spans="1:16" x14ac:dyDescent="0.3">
      <c r="A262" t="s">
        <v>13</v>
      </c>
      <c r="B262">
        <v>221.34059999999999</v>
      </c>
      <c r="C262">
        <v>1625114</v>
      </c>
      <c r="D262" s="8">
        <v>83</v>
      </c>
      <c r="E262" s="8">
        <v>81</v>
      </c>
      <c r="F262">
        <v>2</v>
      </c>
      <c r="G262">
        <v>5</v>
      </c>
      <c r="H262">
        <v>0</v>
      </c>
      <c r="I262">
        <v>0</v>
      </c>
      <c r="J262">
        <v>0</v>
      </c>
      <c r="K262" t="str">
        <f t="shared" si="27"/>
        <v>34.781278</v>
      </c>
      <c r="L262" t="str">
        <f t="shared" si="28"/>
        <v>32.079491</v>
      </c>
      <c r="M262" t="str">
        <f t="shared" si="29"/>
        <v>34.781275</v>
      </c>
      <c r="N262" t="str">
        <f t="shared" si="30"/>
        <v>32.081481</v>
      </c>
      <c r="O262" s="9">
        <f t="shared" si="31"/>
        <v>221.34060228589649</v>
      </c>
      <c r="P262">
        <f t="shared" si="32"/>
        <v>0.97512790620534817</v>
      </c>
    </row>
    <row r="263" spans="1:16" x14ac:dyDescent="0.3">
      <c r="A263" t="s">
        <v>56</v>
      </c>
      <c r="B263">
        <v>444.91714000000002</v>
      </c>
      <c r="C263">
        <v>1302142</v>
      </c>
      <c r="D263" s="8">
        <v>83</v>
      </c>
      <c r="E263" s="8">
        <v>85</v>
      </c>
      <c r="F263">
        <v>1</v>
      </c>
      <c r="G263">
        <v>6</v>
      </c>
      <c r="H263">
        <v>0</v>
      </c>
      <c r="I263">
        <v>0</v>
      </c>
      <c r="J263">
        <v>0</v>
      </c>
      <c r="K263" t="str">
        <f t="shared" si="27"/>
        <v>34.781278</v>
      </c>
      <c r="L263" t="str">
        <f t="shared" si="28"/>
        <v>32.079491</v>
      </c>
      <c r="M263" t="str">
        <f t="shared" si="29"/>
        <v>34.781645</v>
      </c>
      <c r="N263" t="str">
        <f t="shared" si="30"/>
        <v>32.075503</v>
      </c>
      <c r="O263" s="9">
        <f t="shared" si="31"/>
        <v>444.91713979249784</v>
      </c>
      <c r="P263">
        <f t="shared" si="32"/>
        <v>0.78133288005767265</v>
      </c>
    </row>
    <row r="264" spans="1:16" x14ac:dyDescent="0.3">
      <c r="A264" t="s">
        <v>141</v>
      </c>
      <c r="B264" s="1">
        <v>710</v>
      </c>
      <c r="C264">
        <v>489057</v>
      </c>
      <c r="D264" s="8">
        <v>85</v>
      </c>
      <c r="E264" s="8">
        <v>109</v>
      </c>
      <c r="F264">
        <v>2</v>
      </c>
      <c r="G264">
        <v>3</v>
      </c>
      <c r="H264">
        <v>0</v>
      </c>
      <c r="I264">
        <v>0</v>
      </c>
      <c r="J264">
        <v>0</v>
      </c>
      <c r="K264" t="str">
        <f t="shared" si="27"/>
        <v>34.781645</v>
      </c>
      <c r="L264" t="str">
        <f t="shared" si="28"/>
        <v>32.075503</v>
      </c>
      <c r="M264" t="str">
        <f t="shared" si="29"/>
        <v>34.788859</v>
      </c>
      <c r="N264" t="str">
        <f t="shared" si="30"/>
        <v>32.076974</v>
      </c>
      <c r="O264" s="9">
        <f t="shared" si="31"/>
        <v>699.30567973131315</v>
      </c>
      <c r="P264">
        <f t="shared" si="32"/>
        <v>0.29345210762141549</v>
      </c>
    </row>
    <row r="265" spans="1:16" x14ac:dyDescent="0.3">
      <c r="A265" t="s">
        <v>186</v>
      </c>
      <c r="B265">
        <f>O265</f>
        <v>458.3877248532915</v>
      </c>
      <c r="C265">
        <v>117823</v>
      </c>
      <c r="D265" s="8">
        <v>85</v>
      </c>
      <c r="E265" s="8">
        <v>28</v>
      </c>
      <c r="F265">
        <v>4</v>
      </c>
      <c r="G265">
        <v>0</v>
      </c>
      <c r="H265">
        <v>0</v>
      </c>
      <c r="I265">
        <v>0</v>
      </c>
      <c r="J265">
        <v>0</v>
      </c>
      <c r="K265" t="str">
        <f t="shared" si="27"/>
        <v>34.781645</v>
      </c>
      <c r="L265" t="str">
        <f t="shared" si="28"/>
        <v>32.075503</v>
      </c>
      <c r="M265" t="str">
        <f t="shared" si="29"/>
        <v>34.776869</v>
      </c>
      <c r="N265" t="str">
        <f t="shared" si="30"/>
        <v>32.076282</v>
      </c>
      <c r="O265" s="9">
        <f t="shared" si="31"/>
        <v>458.3877248532915</v>
      </c>
      <c r="P265">
        <f t="shared" si="32"/>
        <v>7.0698114281725927E-2</v>
      </c>
    </row>
    <row r="266" spans="1:16" x14ac:dyDescent="0.3">
      <c r="A266" t="s">
        <v>51</v>
      </c>
      <c r="B266">
        <v>444.91714000000002</v>
      </c>
      <c r="C266">
        <v>1638000</v>
      </c>
      <c r="D266" s="8">
        <v>85</v>
      </c>
      <c r="E266" s="8">
        <v>83</v>
      </c>
      <c r="F266">
        <v>5</v>
      </c>
      <c r="G266">
        <v>0</v>
      </c>
      <c r="H266">
        <v>0</v>
      </c>
      <c r="I266">
        <v>0</v>
      </c>
      <c r="J266">
        <v>0</v>
      </c>
      <c r="K266" t="str">
        <f t="shared" si="27"/>
        <v>34.781645</v>
      </c>
      <c r="L266" t="str">
        <f t="shared" si="28"/>
        <v>32.075503</v>
      </c>
      <c r="M266" t="str">
        <f t="shared" si="29"/>
        <v>34.781278</v>
      </c>
      <c r="N266" t="str">
        <f t="shared" si="30"/>
        <v>32.079491</v>
      </c>
      <c r="O266" s="9">
        <f t="shared" si="31"/>
        <v>444.91713979249784</v>
      </c>
      <c r="P266">
        <f t="shared" si="32"/>
        <v>0.98285997804730041</v>
      </c>
    </row>
    <row r="267" spans="1:16" x14ac:dyDescent="0.3">
      <c r="A267" t="s">
        <v>180</v>
      </c>
      <c r="B267">
        <v>228.76889</v>
      </c>
      <c r="C267">
        <v>259929</v>
      </c>
      <c r="D267" s="8">
        <v>8</v>
      </c>
      <c r="E267" s="8">
        <v>139</v>
      </c>
      <c r="F267">
        <v>4</v>
      </c>
      <c r="G267">
        <v>0</v>
      </c>
      <c r="H267">
        <v>0</v>
      </c>
      <c r="I267">
        <v>0</v>
      </c>
      <c r="J267">
        <v>0</v>
      </c>
      <c r="K267" t="str">
        <f t="shared" si="27"/>
        <v>34.769746</v>
      </c>
      <c r="L267" t="str">
        <f t="shared" si="28"/>
        <v>32.079880</v>
      </c>
      <c r="M267" t="str">
        <f t="shared" si="29"/>
        <v>34.767319</v>
      </c>
      <c r="N267" t="str">
        <f t="shared" si="30"/>
        <v>32.079919</v>
      </c>
      <c r="O267" s="9">
        <f t="shared" si="31"/>
        <v>228.76889715747754</v>
      </c>
      <c r="P267">
        <f t="shared" si="32"/>
        <v>0.15596691772518725</v>
      </c>
    </row>
    <row r="268" spans="1:16" x14ac:dyDescent="0.3">
      <c r="A268" t="s">
        <v>25</v>
      </c>
      <c r="B268">
        <v>294.38495</v>
      </c>
      <c r="C268">
        <v>1026748</v>
      </c>
      <c r="D268" s="8">
        <v>8</v>
      </c>
      <c r="E268" s="8">
        <v>6</v>
      </c>
      <c r="F268">
        <v>2</v>
      </c>
      <c r="G268">
        <v>0</v>
      </c>
      <c r="H268">
        <v>0</v>
      </c>
      <c r="I268">
        <v>0</v>
      </c>
      <c r="J268">
        <v>0</v>
      </c>
      <c r="K268" t="str">
        <f t="shared" si="27"/>
        <v>34.769746</v>
      </c>
      <c r="L268" t="str">
        <f t="shared" si="28"/>
        <v>32.079880</v>
      </c>
      <c r="M268" t="str">
        <f t="shared" si="29"/>
        <v>34.771115</v>
      </c>
      <c r="N268" t="str">
        <f t="shared" si="30"/>
        <v>32.082259</v>
      </c>
      <c r="O268" s="9">
        <f t="shared" si="31"/>
        <v>294.38495862850158</v>
      </c>
      <c r="P268">
        <f t="shared" si="32"/>
        <v>0.61608639605623294</v>
      </c>
    </row>
  </sheetData>
  <sortState ref="A1:H267">
    <sortCondition ref="A1:A2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8"/>
  <sheetViews>
    <sheetView tabSelected="1" topLeftCell="A191" workbookViewId="0">
      <selection activeCell="E206" sqref="E206:E207"/>
    </sheetView>
  </sheetViews>
  <sheetFormatPr defaultRowHeight="14.4" x14ac:dyDescent="0.3"/>
  <cols>
    <col min="1" max="1" width="11.21875" bestFit="1" customWidth="1"/>
    <col min="3" max="3" width="9.88671875" bestFit="1" customWidth="1"/>
    <col min="27" max="27" width="12.88671875" customWidth="1"/>
  </cols>
  <sheetData>
    <row r="1" spans="1:36" x14ac:dyDescent="0.3">
      <c r="A1" t="s">
        <v>444</v>
      </c>
      <c r="B1" t="s">
        <v>445</v>
      </c>
      <c r="C1" t="s">
        <v>446</v>
      </c>
      <c r="D1" t="s">
        <v>447</v>
      </c>
      <c r="E1" t="s">
        <v>448</v>
      </c>
      <c r="F1" t="s">
        <v>449</v>
      </c>
      <c r="G1" t="s">
        <v>450</v>
      </c>
      <c r="H1" t="s">
        <v>451</v>
      </c>
      <c r="I1" t="s">
        <v>452</v>
      </c>
      <c r="J1" t="s">
        <v>453</v>
      </c>
      <c r="K1" t="s">
        <v>454</v>
      </c>
      <c r="L1" t="s">
        <v>455</v>
      </c>
      <c r="M1" t="s">
        <v>456</v>
      </c>
      <c r="N1" t="s">
        <v>457</v>
      </c>
      <c r="O1" t="s">
        <v>458</v>
      </c>
      <c r="P1" t="s">
        <v>589</v>
      </c>
    </row>
    <row r="2" spans="1:36" x14ac:dyDescent="0.3">
      <c r="A2" t="s">
        <v>58</v>
      </c>
      <c r="B2">
        <v>149.49112</v>
      </c>
      <c r="C2">
        <v>244240</v>
      </c>
      <c r="D2">
        <v>13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 t="s">
        <v>472</v>
      </c>
      <c r="L2" t="s">
        <v>471</v>
      </c>
      <c r="M2" t="s">
        <v>460</v>
      </c>
      <c r="N2" t="s">
        <v>459</v>
      </c>
      <c r="O2">
        <v>149.49111834623974</v>
      </c>
      <c r="P2">
        <v>0.14655294324680868</v>
      </c>
      <c r="AA2" t="s">
        <v>55</v>
      </c>
      <c r="AB2">
        <v>312.60287</v>
      </c>
      <c r="AC2">
        <v>888116</v>
      </c>
      <c r="AD2">
        <v>104</v>
      </c>
      <c r="AE2">
        <v>257</v>
      </c>
      <c r="AF2">
        <v>7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198</v>
      </c>
      <c r="B3">
        <v>406.76355000000001</v>
      </c>
      <c r="C3">
        <v>77468</v>
      </c>
      <c r="D3">
        <v>251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 t="s">
        <v>578</v>
      </c>
      <c r="L3" t="s">
        <v>577</v>
      </c>
      <c r="M3" t="s">
        <v>460</v>
      </c>
      <c r="N3" t="s">
        <v>459</v>
      </c>
      <c r="O3">
        <v>406.76354426509045</v>
      </c>
      <c r="P3">
        <v>4.648363661744094E-2</v>
      </c>
      <c r="AA3" t="s">
        <v>61</v>
      </c>
      <c r="AB3">
        <v>280</v>
      </c>
      <c r="AC3">
        <v>290521</v>
      </c>
      <c r="AD3">
        <v>104</v>
      </c>
      <c r="AE3">
        <v>70</v>
      </c>
      <c r="AF3">
        <v>2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127</v>
      </c>
      <c r="B4">
        <v>133.07454999999999</v>
      </c>
      <c r="C4">
        <v>851070</v>
      </c>
      <c r="D4">
        <v>257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 t="s">
        <v>580</v>
      </c>
      <c r="L4" t="s">
        <v>579</v>
      </c>
      <c r="M4" t="s">
        <v>460</v>
      </c>
      <c r="N4" t="s">
        <v>459</v>
      </c>
      <c r="O4">
        <v>133.07455944384787</v>
      </c>
      <c r="P4">
        <v>0.51067316331911838</v>
      </c>
      <c r="AA4" t="s">
        <v>65</v>
      </c>
      <c r="AB4">
        <v>80.699455296356916</v>
      </c>
      <c r="AC4">
        <v>675771</v>
      </c>
      <c r="AD4">
        <v>105</v>
      </c>
      <c r="AE4">
        <v>106</v>
      </c>
      <c r="AF4">
        <v>2</v>
      </c>
      <c r="AG4">
        <v>4</v>
      </c>
      <c r="AH4">
        <v>0</v>
      </c>
      <c r="AI4">
        <v>0</v>
      </c>
      <c r="AJ4">
        <v>0</v>
      </c>
    </row>
    <row r="5" spans="1:36" x14ac:dyDescent="0.3">
      <c r="A5" t="s">
        <v>30</v>
      </c>
      <c r="B5">
        <v>340.72924999999998</v>
      </c>
      <c r="C5">
        <v>622711</v>
      </c>
      <c r="D5">
        <v>3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 t="s">
        <v>462</v>
      </c>
      <c r="L5" t="s">
        <v>461</v>
      </c>
      <c r="M5" t="s">
        <v>460</v>
      </c>
      <c r="N5" t="s">
        <v>459</v>
      </c>
      <c r="O5">
        <v>340.72925478462656</v>
      </c>
      <c r="P5">
        <v>0.37364940158108206</v>
      </c>
      <c r="AA5" t="s">
        <v>149</v>
      </c>
      <c r="AB5">
        <v>225.57837000000001</v>
      </c>
      <c r="AC5">
        <v>281652</v>
      </c>
      <c r="AD5">
        <v>105</v>
      </c>
      <c r="AE5">
        <v>26</v>
      </c>
      <c r="AF5">
        <v>3</v>
      </c>
      <c r="AG5">
        <v>0</v>
      </c>
      <c r="AH5">
        <v>0</v>
      </c>
      <c r="AI5">
        <v>0</v>
      </c>
      <c r="AJ5">
        <v>0</v>
      </c>
    </row>
    <row r="6" spans="1:36" x14ac:dyDescent="0.3">
      <c r="A6" t="s">
        <v>211</v>
      </c>
      <c r="B6">
        <v>340.72924999999998</v>
      </c>
      <c r="C6">
        <v>179684</v>
      </c>
      <c r="D6">
        <v>2</v>
      </c>
      <c r="E6">
        <v>3</v>
      </c>
      <c r="F6">
        <v>1</v>
      </c>
      <c r="G6">
        <v>0</v>
      </c>
      <c r="H6">
        <v>0</v>
      </c>
      <c r="I6">
        <v>0</v>
      </c>
      <c r="J6">
        <v>0</v>
      </c>
      <c r="K6" t="s">
        <v>460</v>
      </c>
      <c r="L6" t="s">
        <v>459</v>
      </c>
      <c r="M6" t="s">
        <v>462</v>
      </c>
      <c r="N6" t="s">
        <v>461</v>
      </c>
      <c r="O6">
        <v>340.72925478462656</v>
      </c>
      <c r="P6">
        <v>0.10781697942335233</v>
      </c>
      <c r="AA6" t="s">
        <v>144</v>
      </c>
      <c r="AB6">
        <v>123.36588999999999</v>
      </c>
      <c r="AC6">
        <v>685432</v>
      </c>
      <c r="AD6">
        <v>105</v>
      </c>
      <c r="AE6">
        <v>83</v>
      </c>
      <c r="AF6">
        <v>3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17</v>
      </c>
      <c r="B7">
        <v>257.67316</v>
      </c>
      <c r="C7">
        <v>597507</v>
      </c>
      <c r="D7">
        <v>4</v>
      </c>
      <c r="E7">
        <v>3</v>
      </c>
      <c r="F7">
        <v>2</v>
      </c>
      <c r="G7">
        <v>0</v>
      </c>
      <c r="H7">
        <v>0</v>
      </c>
      <c r="I7">
        <v>0</v>
      </c>
      <c r="J7">
        <v>0</v>
      </c>
      <c r="K7" t="s">
        <v>464</v>
      </c>
      <c r="L7" t="s">
        <v>463</v>
      </c>
      <c r="M7" t="s">
        <v>462</v>
      </c>
      <c r="N7" t="s">
        <v>461</v>
      </c>
      <c r="O7">
        <v>257.6731716610314</v>
      </c>
      <c r="P7">
        <v>0.35852607869542635</v>
      </c>
      <c r="AA7" t="s">
        <v>0</v>
      </c>
      <c r="AB7">
        <v>80.699455296356916</v>
      </c>
      <c r="AC7">
        <v>541816</v>
      </c>
      <c r="AD7">
        <v>106</v>
      </c>
      <c r="AE7">
        <v>105</v>
      </c>
      <c r="AF7">
        <v>1</v>
      </c>
      <c r="AG7">
        <v>3</v>
      </c>
      <c r="AH7">
        <v>0</v>
      </c>
      <c r="AI7">
        <v>0</v>
      </c>
      <c r="AJ7">
        <v>0</v>
      </c>
    </row>
    <row r="8" spans="1:36" x14ac:dyDescent="0.3">
      <c r="A8" t="s">
        <v>80</v>
      </c>
      <c r="B8">
        <v>170.55519000000001</v>
      </c>
      <c r="C8">
        <v>1073610</v>
      </c>
      <c r="D8">
        <v>15</v>
      </c>
      <c r="E8">
        <v>4</v>
      </c>
      <c r="F8">
        <v>3</v>
      </c>
      <c r="G8">
        <v>4</v>
      </c>
      <c r="H8">
        <v>0</v>
      </c>
      <c r="I8">
        <v>0</v>
      </c>
      <c r="J8">
        <v>0</v>
      </c>
      <c r="K8" t="s">
        <v>476</v>
      </c>
      <c r="L8" t="s">
        <v>475</v>
      </c>
      <c r="M8" t="s">
        <v>464</v>
      </c>
      <c r="N8" t="s">
        <v>463</v>
      </c>
      <c r="O8">
        <v>170.55518854148457</v>
      </c>
      <c r="P8">
        <v>0.64420531198495856</v>
      </c>
      <c r="AA8" t="s">
        <v>116</v>
      </c>
      <c r="AB8">
        <v>195.07855309993334</v>
      </c>
      <c r="AC8">
        <v>272641</v>
      </c>
      <c r="AD8">
        <v>106</v>
      </c>
      <c r="AE8">
        <v>25</v>
      </c>
      <c r="AF8">
        <v>2</v>
      </c>
      <c r="AG8">
        <v>0</v>
      </c>
      <c r="AH8">
        <v>0</v>
      </c>
      <c r="AI8">
        <v>0</v>
      </c>
      <c r="AJ8">
        <v>0</v>
      </c>
    </row>
    <row r="9" spans="1:36" x14ac:dyDescent="0.3">
      <c r="A9" t="s">
        <v>122</v>
      </c>
      <c r="B9">
        <v>257.67316</v>
      </c>
      <c r="C9">
        <v>220752</v>
      </c>
      <c r="D9">
        <v>3</v>
      </c>
      <c r="E9">
        <v>4</v>
      </c>
      <c r="F9">
        <v>1</v>
      </c>
      <c r="G9">
        <v>0</v>
      </c>
      <c r="H9">
        <v>0</v>
      </c>
      <c r="I9">
        <v>0</v>
      </c>
      <c r="J9">
        <v>0</v>
      </c>
      <c r="K9" t="s">
        <v>462</v>
      </c>
      <c r="L9" t="s">
        <v>461</v>
      </c>
      <c r="M9" t="s">
        <v>464</v>
      </c>
      <c r="N9" t="s">
        <v>463</v>
      </c>
      <c r="O9">
        <v>257.6731716610314</v>
      </c>
      <c r="P9">
        <v>0.13245928319529771</v>
      </c>
      <c r="AA9" t="s">
        <v>29</v>
      </c>
      <c r="AB9">
        <v>420.53358345608609</v>
      </c>
      <c r="AC9">
        <v>101935</v>
      </c>
      <c r="AD9">
        <v>106</v>
      </c>
      <c r="AE9">
        <v>28</v>
      </c>
      <c r="AF9">
        <v>3</v>
      </c>
      <c r="AG9">
        <v>0</v>
      </c>
      <c r="AH9">
        <v>0</v>
      </c>
      <c r="AI9">
        <v>0</v>
      </c>
      <c r="AJ9">
        <v>0</v>
      </c>
    </row>
    <row r="10" spans="1:36" x14ac:dyDescent="0.3">
      <c r="A10" t="s">
        <v>87</v>
      </c>
      <c r="B10">
        <v>282.32080000000002</v>
      </c>
      <c r="C10">
        <v>516443</v>
      </c>
      <c r="D10">
        <v>5</v>
      </c>
      <c r="E10">
        <v>4</v>
      </c>
      <c r="F10">
        <v>2</v>
      </c>
      <c r="G10">
        <v>0</v>
      </c>
      <c r="H10">
        <v>0</v>
      </c>
      <c r="I10">
        <v>0</v>
      </c>
      <c r="J10">
        <v>0</v>
      </c>
      <c r="K10" t="s">
        <v>466</v>
      </c>
      <c r="L10" t="s">
        <v>465</v>
      </c>
      <c r="M10" t="s">
        <v>464</v>
      </c>
      <c r="N10" t="s">
        <v>463</v>
      </c>
      <c r="O10">
        <v>282.3208053600477</v>
      </c>
      <c r="P10">
        <v>0.30988471040456772</v>
      </c>
      <c r="AA10" t="s">
        <v>8</v>
      </c>
      <c r="AB10">
        <v>320</v>
      </c>
      <c r="AC10">
        <v>241218</v>
      </c>
      <c r="AD10">
        <v>109</v>
      </c>
      <c r="AE10">
        <v>111</v>
      </c>
      <c r="AF10">
        <v>2</v>
      </c>
      <c r="AG10">
        <v>4</v>
      </c>
      <c r="AH10">
        <v>0</v>
      </c>
      <c r="AI10">
        <v>0</v>
      </c>
      <c r="AJ10">
        <v>0</v>
      </c>
    </row>
    <row r="11" spans="1:36" x14ac:dyDescent="0.3">
      <c r="A11" t="s">
        <v>209</v>
      </c>
      <c r="B11">
        <v>183.60327756470454</v>
      </c>
      <c r="C11">
        <v>156384</v>
      </c>
      <c r="D11">
        <v>16</v>
      </c>
      <c r="E11">
        <v>5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478</v>
      </c>
      <c r="L11" t="s">
        <v>477</v>
      </c>
      <c r="M11" t="s">
        <v>466</v>
      </c>
      <c r="N11" t="s">
        <v>465</v>
      </c>
      <c r="O11">
        <v>183.60327756470454</v>
      </c>
      <c r="P11">
        <v>9.3836126255768634E-2</v>
      </c>
      <c r="AA11" t="s">
        <v>126</v>
      </c>
      <c r="AB11">
        <v>437.72441274622622</v>
      </c>
      <c r="AC11">
        <v>461396</v>
      </c>
      <c r="AD11">
        <v>109</v>
      </c>
      <c r="AE11">
        <v>136</v>
      </c>
      <c r="AF11">
        <v>5</v>
      </c>
      <c r="AG11">
        <v>6</v>
      </c>
      <c r="AH11">
        <v>0</v>
      </c>
      <c r="AI11">
        <v>0</v>
      </c>
      <c r="AJ11">
        <v>0</v>
      </c>
    </row>
    <row r="12" spans="1:36" x14ac:dyDescent="0.3">
      <c r="A12" t="s">
        <v>133</v>
      </c>
      <c r="B12">
        <v>550</v>
      </c>
      <c r="C12">
        <v>193620</v>
      </c>
      <c r="D12">
        <v>193</v>
      </c>
      <c r="E12">
        <v>5</v>
      </c>
      <c r="F12">
        <v>4</v>
      </c>
      <c r="G12">
        <v>0</v>
      </c>
      <c r="H12">
        <v>0</v>
      </c>
      <c r="I12">
        <v>0</v>
      </c>
      <c r="J12">
        <v>0</v>
      </c>
      <c r="K12" t="s">
        <v>574</v>
      </c>
      <c r="L12" t="s">
        <v>573</v>
      </c>
      <c r="M12" t="s">
        <v>466</v>
      </c>
      <c r="N12" t="s">
        <v>465</v>
      </c>
      <c r="O12">
        <v>414.18187427004199</v>
      </c>
      <c r="P12">
        <v>0.11617908971277063</v>
      </c>
      <c r="AA12" t="s">
        <v>16</v>
      </c>
      <c r="AB12">
        <v>710</v>
      </c>
      <c r="AC12">
        <v>495501</v>
      </c>
      <c r="AD12">
        <v>109</v>
      </c>
      <c r="AE12">
        <v>85</v>
      </c>
      <c r="AF12">
        <v>3</v>
      </c>
      <c r="AG12">
        <v>4</v>
      </c>
      <c r="AH12">
        <v>0</v>
      </c>
      <c r="AI12">
        <v>0</v>
      </c>
      <c r="AJ12">
        <v>0</v>
      </c>
    </row>
    <row r="13" spans="1:36" x14ac:dyDescent="0.3">
      <c r="A13" t="s">
        <v>162</v>
      </c>
      <c r="B13">
        <v>282.32080000000002</v>
      </c>
      <c r="C13">
        <v>240536</v>
      </c>
      <c r="D13">
        <v>4</v>
      </c>
      <c r="E13">
        <v>5</v>
      </c>
      <c r="F13">
        <v>1</v>
      </c>
      <c r="G13">
        <v>0</v>
      </c>
      <c r="H13">
        <v>0</v>
      </c>
      <c r="I13">
        <v>0</v>
      </c>
      <c r="J13">
        <v>0</v>
      </c>
      <c r="K13" t="s">
        <v>464</v>
      </c>
      <c r="L13" t="s">
        <v>463</v>
      </c>
      <c r="M13" t="s">
        <v>466</v>
      </c>
      <c r="N13" t="s">
        <v>465</v>
      </c>
      <c r="O13">
        <v>282.3208053600477</v>
      </c>
      <c r="P13">
        <v>0.14433040761879454</v>
      </c>
      <c r="AA13" t="s">
        <v>11</v>
      </c>
      <c r="AB13">
        <v>320</v>
      </c>
      <c r="AC13">
        <v>267333</v>
      </c>
      <c r="AD13">
        <v>111</v>
      </c>
      <c r="AE13">
        <v>109</v>
      </c>
      <c r="AF13">
        <v>4</v>
      </c>
      <c r="AG13">
        <v>5</v>
      </c>
      <c r="AH13">
        <v>0</v>
      </c>
      <c r="AI13">
        <v>0</v>
      </c>
      <c r="AJ13">
        <v>0</v>
      </c>
    </row>
    <row r="14" spans="1:36" x14ac:dyDescent="0.3">
      <c r="A14" t="s">
        <v>62</v>
      </c>
      <c r="B14">
        <v>314.96910000000003</v>
      </c>
      <c r="C14">
        <v>929920</v>
      </c>
      <c r="D14">
        <v>6</v>
      </c>
      <c r="E14">
        <v>5</v>
      </c>
      <c r="F14">
        <v>2</v>
      </c>
      <c r="G14">
        <v>0</v>
      </c>
      <c r="H14">
        <v>0</v>
      </c>
      <c r="I14">
        <v>0</v>
      </c>
      <c r="J14">
        <v>0</v>
      </c>
      <c r="K14" t="s">
        <v>468</v>
      </c>
      <c r="L14" t="s">
        <v>467</v>
      </c>
      <c r="M14" t="s">
        <v>466</v>
      </c>
      <c r="N14" t="s">
        <v>465</v>
      </c>
      <c r="O14">
        <v>314.96908358689467</v>
      </c>
      <c r="P14">
        <v>0.55798605054074824</v>
      </c>
      <c r="AA14" t="s">
        <v>161</v>
      </c>
      <c r="AB14">
        <v>434.89080000000001</v>
      </c>
      <c r="AC14">
        <v>370564</v>
      </c>
      <c r="AD14">
        <v>111</v>
      </c>
      <c r="AE14">
        <v>134</v>
      </c>
      <c r="AF14">
        <v>6</v>
      </c>
      <c r="AG14">
        <v>0</v>
      </c>
      <c r="AH14">
        <v>0</v>
      </c>
      <c r="AI14">
        <v>0</v>
      </c>
      <c r="AJ14">
        <v>0</v>
      </c>
    </row>
    <row r="15" spans="1:36" x14ac:dyDescent="0.3">
      <c r="A15" t="s">
        <v>137</v>
      </c>
      <c r="B15">
        <v>218.14658</v>
      </c>
      <c r="C15">
        <v>605558</v>
      </c>
      <c r="D15">
        <v>193</v>
      </c>
      <c r="E15">
        <v>6</v>
      </c>
      <c r="F15">
        <v>3</v>
      </c>
      <c r="G15">
        <v>0</v>
      </c>
      <c r="H15">
        <v>0</v>
      </c>
      <c r="I15">
        <v>0</v>
      </c>
      <c r="J15">
        <v>0</v>
      </c>
      <c r="K15" t="s">
        <v>574</v>
      </c>
      <c r="L15" t="s">
        <v>573</v>
      </c>
      <c r="M15" t="s">
        <v>468</v>
      </c>
      <c r="N15" t="s">
        <v>467</v>
      </c>
      <c r="O15">
        <v>218.14657606538836</v>
      </c>
      <c r="P15">
        <v>0.36335697349595064</v>
      </c>
      <c r="AA15" t="s">
        <v>171</v>
      </c>
      <c r="AB15">
        <v>309.00824</v>
      </c>
      <c r="AC15">
        <v>363136</v>
      </c>
      <c r="AD15">
        <v>112</v>
      </c>
      <c r="AE15">
        <v>38</v>
      </c>
      <c r="AF15">
        <v>1</v>
      </c>
      <c r="AG15">
        <v>0</v>
      </c>
      <c r="AH15">
        <v>0</v>
      </c>
      <c r="AI15">
        <v>0</v>
      </c>
      <c r="AJ15">
        <v>0</v>
      </c>
    </row>
    <row r="16" spans="1:36" x14ac:dyDescent="0.3">
      <c r="A16" t="s">
        <v>174</v>
      </c>
      <c r="B16">
        <v>314.96910000000003</v>
      </c>
      <c r="C16">
        <v>214214</v>
      </c>
      <c r="D16">
        <v>5</v>
      </c>
      <c r="E16">
        <v>6</v>
      </c>
      <c r="F16">
        <v>1</v>
      </c>
      <c r="G16">
        <v>0</v>
      </c>
      <c r="H16">
        <v>0</v>
      </c>
      <c r="I16">
        <v>0</v>
      </c>
      <c r="J16">
        <v>0</v>
      </c>
      <c r="K16" t="s">
        <v>466</v>
      </c>
      <c r="L16" t="s">
        <v>465</v>
      </c>
      <c r="M16" t="s">
        <v>468</v>
      </c>
      <c r="N16" t="s">
        <v>467</v>
      </c>
      <c r="O16">
        <v>314.96908358689467</v>
      </c>
      <c r="P16">
        <v>0.12853624379574141</v>
      </c>
      <c r="AA16" t="s">
        <v>10</v>
      </c>
      <c r="AB16">
        <v>188.69051999999999</v>
      </c>
      <c r="AC16">
        <v>873490</v>
      </c>
      <c r="AD16">
        <v>112</v>
      </c>
      <c r="AE16">
        <v>79</v>
      </c>
      <c r="AF16">
        <v>5</v>
      </c>
      <c r="AG16">
        <v>0</v>
      </c>
      <c r="AH16">
        <v>0</v>
      </c>
      <c r="AI16">
        <v>0</v>
      </c>
      <c r="AJ16">
        <v>0</v>
      </c>
    </row>
    <row r="17" spans="1:36" x14ac:dyDescent="0.3">
      <c r="A17" t="s">
        <v>25</v>
      </c>
      <c r="B17">
        <v>294.38495</v>
      </c>
      <c r="C17">
        <v>1026748</v>
      </c>
      <c r="D17">
        <v>8</v>
      </c>
      <c r="E17">
        <v>6</v>
      </c>
      <c r="F17">
        <v>2</v>
      </c>
      <c r="G17">
        <v>0</v>
      </c>
      <c r="H17">
        <v>0</v>
      </c>
      <c r="I17">
        <v>0</v>
      </c>
      <c r="J17">
        <v>0</v>
      </c>
      <c r="K17" t="s">
        <v>470</v>
      </c>
      <c r="L17" t="s">
        <v>469</v>
      </c>
      <c r="M17" t="s">
        <v>468</v>
      </c>
      <c r="N17" t="s">
        <v>467</v>
      </c>
      <c r="O17">
        <v>294.38495862850158</v>
      </c>
      <c r="P17">
        <v>0.61608639605623294</v>
      </c>
      <c r="AA17" t="s">
        <v>220</v>
      </c>
      <c r="AB17">
        <v>220</v>
      </c>
      <c r="AC17">
        <v>105472</v>
      </c>
      <c r="AD17">
        <v>122</v>
      </c>
      <c r="AE17">
        <v>104</v>
      </c>
      <c r="AF17">
        <v>1</v>
      </c>
      <c r="AG17">
        <v>0</v>
      </c>
      <c r="AH17">
        <v>0</v>
      </c>
      <c r="AI17">
        <v>0</v>
      </c>
      <c r="AJ17">
        <v>0</v>
      </c>
    </row>
    <row r="18" spans="1:36" x14ac:dyDescent="0.3">
      <c r="A18" t="s">
        <v>166</v>
      </c>
      <c r="B18">
        <v>386.88524999999998</v>
      </c>
      <c r="C18">
        <v>427366</v>
      </c>
      <c r="D18">
        <v>18</v>
      </c>
      <c r="E18">
        <v>8</v>
      </c>
      <c r="F18">
        <v>3</v>
      </c>
      <c r="G18">
        <v>4</v>
      </c>
      <c r="H18">
        <v>0</v>
      </c>
      <c r="I18">
        <v>0</v>
      </c>
      <c r="J18">
        <v>0</v>
      </c>
      <c r="K18" t="s">
        <v>482</v>
      </c>
      <c r="L18" t="s">
        <v>481</v>
      </c>
      <c r="M18" t="s">
        <v>470</v>
      </c>
      <c r="N18" t="s">
        <v>469</v>
      </c>
      <c r="O18">
        <v>386.88526538176745</v>
      </c>
      <c r="P18">
        <v>0.25643524870461698</v>
      </c>
      <c r="AA18" t="s">
        <v>204</v>
      </c>
      <c r="AB18">
        <v>280</v>
      </c>
      <c r="AC18">
        <v>269129</v>
      </c>
      <c r="AD18">
        <v>122</v>
      </c>
      <c r="AE18">
        <v>13</v>
      </c>
      <c r="AF18">
        <v>1</v>
      </c>
      <c r="AG18">
        <v>0</v>
      </c>
      <c r="AH18">
        <v>0</v>
      </c>
      <c r="AI18">
        <v>0</v>
      </c>
      <c r="AJ18">
        <v>0</v>
      </c>
    </row>
    <row r="19" spans="1:36" x14ac:dyDescent="0.3">
      <c r="A19" t="s">
        <v>189</v>
      </c>
      <c r="B19">
        <v>294.38495</v>
      </c>
      <c r="C19">
        <v>238552</v>
      </c>
      <c r="D19">
        <v>6</v>
      </c>
      <c r="E19">
        <v>8</v>
      </c>
      <c r="F19">
        <v>1</v>
      </c>
      <c r="G19">
        <v>0</v>
      </c>
      <c r="H19">
        <v>0</v>
      </c>
      <c r="I19">
        <v>0</v>
      </c>
      <c r="J19">
        <v>0</v>
      </c>
      <c r="K19" t="s">
        <v>468</v>
      </c>
      <c r="L19" t="s">
        <v>467</v>
      </c>
      <c r="M19" t="s">
        <v>470</v>
      </c>
      <c r="N19" t="s">
        <v>469</v>
      </c>
      <c r="O19">
        <v>294.38495862850158</v>
      </c>
      <c r="P19">
        <v>0.14313993497139169</v>
      </c>
      <c r="AA19" t="s">
        <v>115</v>
      </c>
      <c r="AB19">
        <v>140</v>
      </c>
      <c r="AC19">
        <v>1350898</v>
      </c>
      <c r="AD19">
        <v>122</v>
      </c>
      <c r="AE19">
        <v>251</v>
      </c>
      <c r="AF19">
        <v>1</v>
      </c>
      <c r="AG19">
        <v>0</v>
      </c>
      <c r="AH19">
        <v>0</v>
      </c>
      <c r="AI19">
        <v>0</v>
      </c>
      <c r="AJ19">
        <v>0</v>
      </c>
    </row>
    <row r="20" spans="1:36" x14ac:dyDescent="0.3">
      <c r="A20" t="s">
        <v>204</v>
      </c>
      <c r="B20">
        <v>280</v>
      </c>
      <c r="C20">
        <v>269129</v>
      </c>
      <c r="D20">
        <v>122</v>
      </c>
      <c r="E20">
        <v>13</v>
      </c>
      <c r="F20">
        <v>1</v>
      </c>
      <c r="G20">
        <v>0</v>
      </c>
      <c r="H20">
        <v>0</v>
      </c>
      <c r="I20">
        <v>0</v>
      </c>
      <c r="J20">
        <v>0</v>
      </c>
      <c r="K20" t="s">
        <v>538</v>
      </c>
      <c r="L20" t="s">
        <v>537</v>
      </c>
      <c r="M20" t="s">
        <v>472</v>
      </c>
      <c r="N20" t="s">
        <v>471</v>
      </c>
      <c r="O20">
        <v>270.0649708207485</v>
      </c>
      <c r="P20">
        <v>0.16148725459822461</v>
      </c>
      <c r="AA20" t="s">
        <v>97</v>
      </c>
      <c r="AB20">
        <v>290</v>
      </c>
      <c r="AC20">
        <v>1151679</v>
      </c>
      <c r="AD20">
        <v>123</v>
      </c>
      <c r="AE20">
        <v>180</v>
      </c>
      <c r="AF20">
        <v>5</v>
      </c>
      <c r="AG20">
        <v>0</v>
      </c>
      <c r="AH20">
        <v>0</v>
      </c>
      <c r="AI20">
        <v>0</v>
      </c>
      <c r="AJ20">
        <v>0</v>
      </c>
    </row>
    <row r="21" spans="1:36" x14ac:dyDescent="0.3">
      <c r="A21" t="s">
        <v>69</v>
      </c>
      <c r="B21">
        <v>353.23192999999998</v>
      </c>
      <c r="C21">
        <v>176638</v>
      </c>
      <c r="D21">
        <v>14</v>
      </c>
      <c r="E21">
        <v>13</v>
      </c>
      <c r="F21">
        <v>2</v>
      </c>
      <c r="G21">
        <v>0</v>
      </c>
      <c r="H21">
        <v>0</v>
      </c>
      <c r="I21">
        <v>0</v>
      </c>
      <c r="J21">
        <v>0</v>
      </c>
      <c r="K21" t="s">
        <v>474</v>
      </c>
      <c r="L21" t="s">
        <v>473</v>
      </c>
      <c r="M21" t="s">
        <v>472</v>
      </c>
      <c r="N21" t="s">
        <v>471</v>
      </c>
      <c r="O21">
        <v>353.23193508571001</v>
      </c>
      <c r="P21">
        <v>0.10598926788908365</v>
      </c>
      <c r="AA21" t="s">
        <v>176</v>
      </c>
      <c r="AB21">
        <v>1219.8927000000001</v>
      </c>
      <c r="AC21">
        <v>474977</v>
      </c>
      <c r="AD21">
        <v>123</v>
      </c>
      <c r="AE21">
        <v>182</v>
      </c>
      <c r="AF21">
        <v>1</v>
      </c>
      <c r="AG21">
        <v>3</v>
      </c>
      <c r="AH21">
        <v>0</v>
      </c>
      <c r="AI21">
        <v>0</v>
      </c>
      <c r="AJ21">
        <v>0</v>
      </c>
    </row>
    <row r="22" spans="1:36" x14ac:dyDescent="0.3">
      <c r="A22" t="s">
        <v>203</v>
      </c>
      <c r="B22">
        <v>149.49112</v>
      </c>
      <c r="C22">
        <v>312115</v>
      </c>
      <c r="D22">
        <v>2</v>
      </c>
      <c r="E22">
        <v>13</v>
      </c>
      <c r="F22">
        <v>3</v>
      </c>
      <c r="G22">
        <v>0</v>
      </c>
      <c r="H22">
        <v>0</v>
      </c>
      <c r="I22">
        <v>0</v>
      </c>
      <c r="J22">
        <v>0</v>
      </c>
      <c r="K22" t="s">
        <v>460</v>
      </c>
      <c r="L22" t="s">
        <v>459</v>
      </c>
      <c r="M22" t="s">
        <v>472</v>
      </c>
      <c r="N22" t="s">
        <v>471</v>
      </c>
      <c r="O22">
        <v>149.49111834623974</v>
      </c>
      <c r="P22">
        <v>0.18728042860087496</v>
      </c>
      <c r="AA22" t="s">
        <v>20</v>
      </c>
      <c r="AB22">
        <v>338.62238000000002</v>
      </c>
      <c r="AC22">
        <v>577443</v>
      </c>
      <c r="AD22">
        <v>124</v>
      </c>
      <c r="AE22">
        <v>151</v>
      </c>
      <c r="AF22">
        <v>3</v>
      </c>
      <c r="AG22">
        <v>11</v>
      </c>
      <c r="AH22">
        <v>0</v>
      </c>
      <c r="AI22">
        <v>0</v>
      </c>
      <c r="AJ22">
        <v>0</v>
      </c>
    </row>
    <row r="23" spans="1:36" x14ac:dyDescent="0.3">
      <c r="A23" t="s">
        <v>18</v>
      </c>
      <c r="B23">
        <v>182.6343</v>
      </c>
      <c r="C23">
        <v>574904</v>
      </c>
      <c r="D23">
        <v>39</v>
      </c>
      <c r="E23">
        <v>13</v>
      </c>
      <c r="F23">
        <v>4</v>
      </c>
      <c r="G23">
        <v>5</v>
      </c>
      <c r="H23">
        <v>0</v>
      </c>
      <c r="I23">
        <v>0</v>
      </c>
      <c r="J23">
        <v>0</v>
      </c>
      <c r="K23" t="s">
        <v>504</v>
      </c>
      <c r="L23" t="s">
        <v>503</v>
      </c>
      <c r="M23" t="s">
        <v>472</v>
      </c>
      <c r="N23" t="s">
        <v>471</v>
      </c>
      <c r="O23">
        <v>182.63428619008479</v>
      </c>
      <c r="P23">
        <v>0.34496345104963688</v>
      </c>
      <c r="AA23" t="s">
        <v>60</v>
      </c>
      <c r="AB23">
        <v>1055.2782</v>
      </c>
      <c r="AC23">
        <v>851882</v>
      </c>
      <c r="AD23">
        <v>124</v>
      </c>
      <c r="AE23">
        <v>182</v>
      </c>
      <c r="AF23">
        <v>2</v>
      </c>
      <c r="AG23">
        <v>5</v>
      </c>
      <c r="AH23">
        <v>0</v>
      </c>
      <c r="AI23">
        <v>0</v>
      </c>
      <c r="AJ23">
        <v>0</v>
      </c>
    </row>
    <row r="24" spans="1:36" x14ac:dyDescent="0.3">
      <c r="A24" t="s">
        <v>213</v>
      </c>
      <c r="B24">
        <v>353.23192999999998</v>
      </c>
      <c r="C24">
        <v>425825</v>
      </c>
      <c r="D24">
        <v>13</v>
      </c>
      <c r="E24">
        <v>14</v>
      </c>
      <c r="F24">
        <v>1</v>
      </c>
      <c r="G24">
        <v>0</v>
      </c>
      <c r="H24">
        <v>0</v>
      </c>
      <c r="I24">
        <v>0</v>
      </c>
      <c r="J24">
        <v>0</v>
      </c>
      <c r="K24" t="s">
        <v>472</v>
      </c>
      <c r="L24" t="s">
        <v>471</v>
      </c>
      <c r="M24" t="s">
        <v>474</v>
      </c>
      <c r="N24" t="s">
        <v>473</v>
      </c>
      <c r="O24">
        <v>353.23193508571001</v>
      </c>
      <c r="P24">
        <v>0.25551059227838319</v>
      </c>
      <c r="AA24" t="s">
        <v>138</v>
      </c>
      <c r="AB24">
        <v>712.98109999999997</v>
      </c>
      <c r="AC24">
        <v>1328377</v>
      </c>
      <c r="AD24">
        <v>124</v>
      </c>
      <c r="AE24">
        <v>185</v>
      </c>
      <c r="AF24">
        <v>3</v>
      </c>
      <c r="AG24">
        <v>0</v>
      </c>
      <c r="AH24">
        <v>0</v>
      </c>
      <c r="AI24">
        <v>0</v>
      </c>
      <c r="AJ24">
        <v>0</v>
      </c>
    </row>
    <row r="25" spans="1:36" x14ac:dyDescent="0.3">
      <c r="A25" t="s">
        <v>39</v>
      </c>
      <c r="B25">
        <v>269.69094999999999</v>
      </c>
      <c r="C25">
        <v>286631</v>
      </c>
      <c r="D25">
        <v>15</v>
      </c>
      <c r="E25">
        <v>14</v>
      </c>
      <c r="F25">
        <v>2</v>
      </c>
      <c r="G25">
        <v>0</v>
      </c>
      <c r="H25">
        <v>0</v>
      </c>
      <c r="I25">
        <v>0</v>
      </c>
      <c r="J25">
        <v>0</v>
      </c>
      <c r="K25" t="s">
        <v>476</v>
      </c>
      <c r="L25" t="s">
        <v>475</v>
      </c>
      <c r="M25" t="s">
        <v>474</v>
      </c>
      <c r="N25" t="s">
        <v>473</v>
      </c>
      <c r="O25">
        <v>269.69095341612461</v>
      </c>
      <c r="P25">
        <v>0.1719890954625615</v>
      </c>
      <c r="AA25" t="s">
        <v>194</v>
      </c>
      <c r="AB25">
        <v>328.81453486877791</v>
      </c>
      <c r="AC25">
        <v>120674</v>
      </c>
      <c r="AD25">
        <v>132</v>
      </c>
      <c r="AE25">
        <v>133</v>
      </c>
      <c r="AF25">
        <v>4</v>
      </c>
      <c r="AG25">
        <v>0</v>
      </c>
      <c r="AH25">
        <v>0</v>
      </c>
      <c r="AI25">
        <v>0</v>
      </c>
      <c r="AJ25">
        <v>0</v>
      </c>
    </row>
    <row r="26" spans="1:36" x14ac:dyDescent="0.3">
      <c r="A26" t="s">
        <v>159</v>
      </c>
      <c r="B26">
        <v>162.14055999999999</v>
      </c>
      <c r="C26">
        <v>602126</v>
      </c>
      <c r="D26">
        <v>3</v>
      </c>
      <c r="E26">
        <v>14</v>
      </c>
      <c r="F26">
        <v>3</v>
      </c>
      <c r="G26">
        <v>0</v>
      </c>
      <c r="H26">
        <v>0</v>
      </c>
      <c r="I26">
        <v>0</v>
      </c>
      <c r="J26">
        <v>0</v>
      </c>
      <c r="K26" t="s">
        <v>462</v>
      </c>
      <c r="L26" t="s">
        <v>461</v>
      </c>
      <c r="M26" t="s">
        <v>474</v>
      </c>
      <c r="N26" t="s">
        <v>473</v>
      </c>
      <c r="O26">
        <v>162.14055813564619</v>
      </c>
      <c r="P26">
        <v>0.36129764782766105</v>
      </c>
      <c r="AA26" t="s">
        <v>21</v>
      </c>
      <c r="AB26">
        <v>340.0622448189564</v>
      </c>
      <c r="AC26">
        <v>401048</v>
      </c>
      <c r="AD26">
        <v>132</v>
      </c>
      <c r="AE26">
        <v>134</v>
      </c>
      <c r="AF26">
        <v>1</v>
      </c>
      <c r="AG26">
        <v>0</v>
      </c>
      <c r="AH26">
        <v>0</v>
      </c>
      <c r="AI26">
        <v>0</v>
      </c>
      <c r="AJ26">
        <v>0</v>
      </c>
    </row>
    <row r="27" spans="1:36" x14ac:dyDescent="0.3">
      <c r="A27" t="s">
        <v>223</v>
      </c>
      <c r="B27">
        <v>269.69094999999999</v>
      </c>
      <c r="C27">
        <v>544127</v>
      </c>
      <c r="D27">
        <v>14</v>
      </c>
      <c r="E27">
        <v>15</v>
      </c>
      <c r="F27">
        <v>1</v>
      </c>
      <c r="G27">
        <v>0</v>
      </c>
      <c r="H27">
        <v>0</v>
      </c>
      <c r="I27">
        <v>0</v>
      </c>
      <c r="J27">
        <v>0</v>
      </c>
      <c r="K27" t="s">
        <v>474</v>
      </c>
      <c r="L27" t="s">
        <v>473</v>
      </c>
      <c r="M27" t="s">
        <v>476</v>
      </c>
      <c r="N27" t="s">
        <v>475</v>
      </c>
      <c r="O27">
        <v>269.69095341612461</v>
      </c>
      <c r="P27">
        <v>0.32649612409947704</v>
      </c>
      <c r="AA27" t="s">
        <v>101</v>
      </c>
      <c r="AB27">
        <v>380.38739671826966</v>
      </c>
      <c r="AC27">
        <v>493543</v>
      </c>
      <c r="AD27">
        <v>132</v>
      </c>
      <c r="AE27">
        <v>80</v>
      </c>
      <c r="AF27">
        <v>2</v>
      </c>
      <c r="AG27">
        <v>0</v>
      </c>
      <c r="AH27">
        <v>0</v>
      </c>
      <c r="AI27">
        <v>0</v>
      </c>
      <c r="AJ27">
        <v>0</v>
      </c>
    </row>
    <row r="28" spans="1:36" x14ac:dyDescent="0.3">
      <c r="A28" t="s">
        <v>214</v>
      </c>
      <c r="B28">
        <v>285.64788882665528</v>
      </c>
      <c r="C28">
        <v>152726</v>
      </c>
      <c r="D28">
        <v>16</v>
      </c>
      <c r="E28">
        <v>15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478</v>
      </c>
      <c r="L28" t="s">
        <v>477</v>
      </c>
      <c r="M28" t="s">
        <v>476</v>
      </c>
      <c r="N28" t="s">
        <v>475</v>
      </c>
      <c r="O28">
        <v>285.64788882665528</v>
      </c>
      <c r="P28">
        <v>9.164119231211966E-2</v>
      </c>
      <c r="AA28" t="s">
        <v>77</v>
      </c>
      <c r="AB28">
        <v>550</v>
      </c>
      <c r="AC28">
        <v>330151</v>
      </c>
      <c r="AD28">
        <v>132</v>
      </c>
      <c r="AE28">
        <v>81</v>
      </c>
      <c r="AF28">
        <v>3</v>
      </c>
      <c r="AG28">
        <v>0</v>
      </c>
      <c r="AH28">
        <v>0</v>
      </c>
      <c r="AI28">
        <v>0</v>
      </c>
      <c r="AJ28">
        <v>0</v>
      </c>
    </row>
    <row r="29" spans="1:36" x14ac:dyDescent="0.3">
      <c r="A29" t="s">
        <v>128</v>
      </c>
      <c r="B29">
        <v>212.99915999999999</v>
      </c>
      <c r="C29">
        <v>733590</v>
      </c>
      <c r="D29">
        <v>37</v>
      </c>
      <c r="E29">
        <v>15</v>
      </c>
      <c r="F29">
        <v>2</v>
      </c>
      <c r="G29">
        <v>3</v>
      </c>
      <c r="H29">
        <v>0</v>
      </c>
      <c r="I29">
        <v>0</v>
      </c>
      <c r="J29">
        <v>0</v>
      </c>
      <c r="K29" t="s">
        <v>500</v>
      </c>
      <c r="L29" t="s">
        <v>499</v>
      </c>
      <c r="M29" t="s">
        <v>476</v>
      </c>
      <c r="N29" t="s">
        <v>475</v>
      </c>
      <c r="O29">
        <v>212.99915800293098</v>
      </c>
      <c r="P29">
        <v>0.44018086159689807</v>
      </c>
      <c r="AA29" t="s">
        <v>83</v>
      </c>
      <c r="AB29">
        <v>328.81453486877791</v>
      </c>
      <c r="AC29">
        <v>180414</v>
      </c>
      <c r="AD29">
        <v>133</v>
      </c>
      <c r="AE29">
        <v>132</v>
      </c>
      <c r="AF29">
        <v>5</v>
      </c>
      <c r="AG29">
        <v>0</v>
      </c>
      <c r="AH29">
        <v>0</v>
      </c>
      <c r="AI29">
        <v>0</v>
      </c>
      <c r="AJ29">
        <v>0</v>
      </c>
    </row>
    <row r="30" spans="1:36" x14ac:dyDescent="0.3">
      <c r="A30" t="s">
        <v>98</v>
      </c>
      <c r="B30">
        <v>170.55519000000001</v>
      </c>
      <c r="C30">
        <v>336285</v>
      </c>
      <c r="D30">
        <v>4</v>
      </c>
      <c r="E30">
        <v>15</v>
      </c>
      <c r="F30">
        <v>5</v>
      </c>
      <c r="G30">
        <v>0</v>
      </c>
      <c r="H30">
        <v>0</v>
      </c>
      <c r="I30">
        <v>0</v>
      </c>
      <c r="J30">
        <v>0</v>
      </c>
      <c r="K30" t="s">
        <v>464</v>
      </c>
      <c r="L30" t="s">
        <v>463</v>
      </c>
      <c r="M30" t="s">
        <v>476</v>
      </c>
      <c r="N30" t="s">
        <v>475</v>
      </c>
      <c r="O30">
        <v>170.55518854148457</v>
      </c>
      <c r="P30">
        <v>0.20178331362493065</v>
      </c>
      <c r="AA30" t="s">
        <v>252</v>
      </c>
      <c r="AB30">
        <v>650</v>
      </c>
      <c r="AC30">
        <v>45760</v>
      </c>
      <c r="AD30">
        <v>133</v>
      </c>
      <c r="AE30">
        <v>134</v>
      </c>
      <c r="AF30" s="2">
        <v>5</v>
      </c>
      <c r="AG30" s="2">
        <v>7</v>
      </c>
      <c r="AH30">
        <v>0</v>
      </c>
      <c r="AI30">
        <v>0</v>
      </c>
      <c r="AJ30">
        <v>0</v>
      </c>
    </row>
    <row r="31" spans="1:36" x14ac:dyDescent="0.3">
      <c r="A31" t="s">
        <v>173</v>
      </c>
      <c r="B31">
        <v>285.64788882665528</v>
      </c>
      <c r="C31">
        <v>503849</v>
      </c>
      <c r="D31">
        <v>15</v>
      </c>
      <c r="E31">
        <v>16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476</v>
      </c>
      <c r="L31" t="s">
        <v>475</v>
      </c>
      <c r="M31" t="s">
        <v>478</v>
      </c>
      <c r="N31" t="s">
        <v>477</v>
      </c>
      <c r="O31">
        <v>285.64788882665528</v>
      </c>
      <c r="P31">
        <v>0.30232784925467288</v>
      </c>
      <c r="AA31" t="s">
        <v>120</v>
      </c>
      <c r="AB31">
        <v>450</v>
      </c>
      <c r="AC31">
        <v>156970</v>
      </c>
      <c r="AD31">
        <v>133</v>
      </c>
      <c r="AE31">
        <v>137</v>
      </c>
      <c r="AF31" s="2">
        <v>2</v>
      </c>
      <c r="AG31" s="2">
        <v>12</v>
      </c>
      <c r="AH31">
        <v>0</v>
      </c>
      <c r="AI31">
        <v>0</v>
      </c>
      <c r="AJ31">
        <v>0</v>
      </c>
    </row>
    <row r="32" spans="1:36" x14ac:dyDescent="0.3">
      <c r="A32" t="s">
        <v>264</v>
      </c>
      <c r="B32">
        <v>294.65401835515593</v>
      </c>
      <c r="C32">
        <v>99209</v>
      </c>
      <c r="D32">
        <v>17</v>
      </c>
      <c r="E32">
        <v>16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480</v>
      </c>
      <c r="L32" t="s">
        <v>479</v>
      </c>
      <c r="M32" t="s">
        <v>478</v>
      </c>
      <c r="N32" t="s">
        <v>477</v>
      </c>
      <c r="O32">
        <v>294.65401835515593</v>
      </c>
      <c r="P32">
        <v>5.952903269969146E-2</v>
      </c>
      <c r="AA32" t="s">
        <v>245</v>
      </c>
      <c r="AB32">
        <v>750</v>
      </c>
      <c r="AC32">
        <v>27314</v>
      </c>
      <c r="AD32">
        <v>133</v>
      </c>
      <c r="AE32">
        <v>143</v>
      </c>
      <c r="AF32">
        <v>5</v>
      </c>
      <c r="AG32">
        <v>0</v>
      </c>
      <c r="AH32">
        <v>0</v>
      </c>
      <c r="AI32">
        <v>0</v>
      </c>
      <c r="AJ32">
        <v>0</v>
      </c>
    </row>
    <row r="33" spans="1:36" x14ac:dyDescent="0.3">
      <c r="A33" t="s">
        <v>48</v>
      </c>
      <c r="B33">
        <v>210.85069870984859</v>
      </c>
      <c r="C33">
        <v>132265</v>
      </c>
      <c r="D33">
        <v>22</v>
      </c>
      <c r="E33">
        <v>16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486</v>
      </c>
      <c r="L33" t="s">
        <v>485</v>
      </c>
      <c r="M33" t="s">
        <v>478</v>
      </c>
      <c r="N33" t="s">
        <v>477</v>
      </c>
      <c r="O33">
        <v>210.85069870984859</v>
      </c>
      <c r="P33">
        <v>7.936384309916128E-2</v>
      </c>
      <c r="AA33" t="s">
        <v>228</v>
      </c>
      <c r="AB33">
        <v>500</v>
      </c>
      <c r="AC33">
        <v>248225</v>
      </c>
      <c r="AD33">
        <v>133</v>
      </c>
      <c r="AE33">
        <v>270</v>
      </c>
      <c r="AF33">
        <v>1</v>
      </c>
      <c r="AG33">
        <v>0</v>
      </c>
      <c r="AH33">
        <v>0</v>
      </c>
      <c r="AI33">
        <v>0</v>
      </c>
      <c r="AJ33">
        <v>0</v>
      </c>
    </row>
    <row r="34" spans="1:36" x14ac:dyDescent="0.3">
      <c r="A34" t="s">
        <v>152</v>
      </c>
      <c r="B34">
        <v>183.60327756470454</v>
      </c>
      <c r="C34">
        <v>258432</v>
      </c>
      <c r="D34">
        <v>5</v>
      </c>
      <c r="E34">
        <v>16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466</v>
      </c>
      <c r="L34" t="s">
        <v>465</v>
      </c>
      <c r="M34" t="s">
        <v>478</v>
      </c>
      <c r="N34" t="s">
        <v>477</v>
      </c>
      <c r="O34">
        <v>183.60327756470454</v>
      </c>
      <c r="P34">
        <v>0.15506866291008542</v>
      </c>
      <c r="AA34" t="s">
        <v>84</v>
      </c>
      <c r="AB34">
        <v>373.30429182007009</v>
      </c>
      <c r="AC34">
        <v>100642</v>
      </c>
      <c r="AD34">
        <v>133</v>
      </c>
      <c r="AE34">
        <v>79</v>
      </c>
      <c r="AF34">
        <v>3</v>
      </c>
      <c r="AG34">
        <v>0</v>
      </c>
      <c r="AH34">
        <v>0</v>
      </c>
      <c r="AI34">
        <v>0</v>
      </c>
      <c r="AJ34">
        <v>0</v>
      </c>
    </row>
    <row r="35" spans="1:36" x14ac:dyDescent="0.3">
      <c r="A35" t="s">
        <v>261</v>
      </c>
      <c r="B35">
        <v>294.65401835515593</v>
      </c>
      <c r="C35">
        <v>245450</v>
      </c>
      <c r="D35">
        <v>16</v>
      </c>
      <c r="E35">
        <v>17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478</v>
      </c>
      <c r="L35" t="s">
        <v>477</v>
      </c>
      <c r="M35" t="s">
        <v>480</v>
      </c>
      <c r="N35" t="s">
        <v>479</v>
      </c>
      <c r="O35">
        <v>294.65401835515593</v>
      </c>
      <c r="P35">
        <v>0.14727898755293642</v>
      </c>
      <c r="AA35" t="s">
        <v>206</v>
      </c>
      <c r="AB35">
        <v>434.89080000000001</v>
      </c>
      <c r="AC35">
        <v>396332</v>
      </c>
      <c r="AD35">
        <v>134</v>
      </c>
      <c r="AE35">
        <v>111</v>
      </c>
      <c r="AF35">
        <v>1</v>
      </c>
      <c r="AG35">
        <v>0</v>
      </c>
      <c r="AH35">
        <v>0</v>
      </c>
      <c r="AI35">
        <v>0</v>
      </c>
      <c r="AJ35">
        <v>0</v>
      </c>
    </row>
    <row r="36" spans="1:36" x14ac:dyDescent="0.3">
      <c r="A36" t="s">
        <v>262</v>
      </c>
      <c r="B36">
        <v>228.95626999999999</v>
      </c>
      <c r="C36">
        <v>180107</v>
      </c>
      <c r="D36">
        <v>18</v>
      </c>
      <c r="E36">
        <v>17</v>
      </c>
      <c r="F36">
        <v>2</v>
      </c>
      <c r="G36">
        <v>0</v>
      </c>
      <c r="H36">
        <v>0</v>
      </c>
      <c r="I36">
        <v>0</v>
      </c>
      <c r="J36">
        <v>0</v>
      </c>
      <c r="K36" t="s">
        <v>482</v>
      </c>
      <c r="L36" t="s">
        <v>481</v>
      </c>
      <c r="M36" t="s">
        <v>480</v>
      </c>
      <c r="N36" t="s">
        <v>479</v>
      </c>
      <c r="O36">
        <v>228.95626525116887</v>
      </c>
      <c r="P36">
        <v>0.10807079491218871</v>
      </c>
      <c r="AA36" t="s">
        <v>168</v>
      </c>
      <c r="AB36">
        <v>340.0622448189564</v>
      </c>
      <c r="AC36">
        <v>567032</v>
      </c>
      <c r="AD36">
        <v>134</v>
      </c>
      <c r="AE36">
        <v>132</v>
      </c>
      <c r="AF36">
        <v>1</v>
      </c>
      <c r="AG36">
        <v>0</v>
      </c>
      <c r="AH36">
        <v>0</v>
      </c>
      <c r="AI36">
        <v>0</v>
      </c>
      <c r="AJ36">
        <v>0</v>
      </c>
    </row>
    <row r="37" spans="1:36" x14ac:dyDescent="0.3">
      <c r="A37" t="s">
        <v>265</v>
      </c>
      <c r="B37">
        <v>258.10059999999999</v>
      </c>
      <c r="C37">
        <v>523702</v>
      </c>
      <c r="D37">
        <v>6</v>
      </c>
      <c r="E37">
        <v>17</v>
      </c>
      <c r="F37">
        <v>3</v>
      </c>
      <c r="G37">
        <v>0</v>
      </c>
      <c r="H37">
        <v>0</v>
      </c>
      <c r="I37">
        <v>0</v>
      </c>
      <c r="J37">
        <v>0</v>
      </c>
      <c r="K37" t="s">
        <v>468</v>
      </c>
      <c r="L37" t="s">
        <v>467</v>
      </c>
      <c r="M37" t="s">
        <v>480</v>
      </c>
      <c r="N37" t="s">
        <v>479</v>
      </c>
      <c r="O37">
        <v>258.10059860548284</v>
      </c>
      <c r="P37">
        <v>0.31424037620471751</v>
      </c>
      <c r="AA37" t="s">
        <v>251</v>
      </c>
      <c r="AB37">
        <v>650</v>
      </c>
      <c r="AC37">
        <v>26065</v>
      </c>
      <c r="AD37">
        <v>134</v>
      </c>
      <c r="AE37">
        <v>133</v>
      </c>
      <c r="AF37">
        <v>2</v>
      </c>
      <c r="AG37">
        <v>0</v>
      </c>
      <c r="AH37">
        <v>0</v>
      </c>
      <c r="AI37">
        <v>0</v>
      </c>
      <c r="AJ37">
        <v>0</v>
      </c>
    </row>
    <row r="38" spans="1:36" x14ac:dyDescent="0.3">
      <c r="A38" t="s">
        <v>263</v>
      </c>
      <c r="B38">
        <v>228.95626999999999</v>
      </c>
      <c r="C38">
        <v>411859</v>
      </c>
      <c r="D38">
        <v>17</v>
      </c>
      <c r="E38">
        <v>18</v>
      </c>
      <c r="F38">
        <v>2</v>
      </c>
      <c r="G38">
        <v>0</v>
      </c>
      <c r="H38">
        <v>0</v>
      </c>
      <c r="I38">
        <v>0</v>
      </c>
      <c r="J38">
        <v>0</v>
      </c>
      <c r="K38" t="s">
        <v>480</v>
      </c>
      <c r="L38" t="s">
        <v>479</v>
      </c>
      <c r="M38" t="s">
        <v>482</v>
      </c>
      <c r="N38" t="s">
        <v>481</v>
      </c>
      <c r="O38">
        <v>228.95626525116887</v>
      </c>
      <c r="P38">
        <v>0.24713048089046585</v>
      </c>
      <c r="AA38" t="s">
        <v>54</v>
      </c>
      <c r="AB38">
        <v>288.39062000000001</v>
      </c>
      <c r="AC38">
        <v>732852</v>
      </c>
      <c r="AD38">
        <v>134</v>
      </c>
      <c r="AE38">
        <v>135</v>
      </c>
      <c r="AF38">
        <v>1</v>
      </c>
      <c r="AG38">
        <v>0</v>
      </c>
      <c r="AH38">
        <v>0</v>
      </c>
      <c r="AI38">
        <v>0</v>
      </c>
      <c r="AJ38">
        <v>0</v>
      </c>
    </row>
    <row r="39" spans="1:36" x14ac:dyDescent="0.3">
      <c r="A39" t="s">
        <v>219</v>
      </c>
      <c r="B39">
        <v>301.78440000000001</v>
      </c>
      <c r="C39">
        <v>513965</v>
      </c>
      <c r="D39">
        <v>25</v>
      </c>
      <c r="E39">
        <v>18</v>
      </c>
      <c r="F39">
        <v>3</v>
      </c>
      <c r="G39">
        <v>4</v>
      </c>
      <c r="H39">
        <v>0</v>
      </c>
      <c r="I39">
        <v>0</v>
      </c>
      <c r="J39">
        <v>0</v>
      </c>
      <c r="K39" t="s">
        <v>492</v>
      </c>
      <c r="L39" t="s">
        <v>491</v>
      </c>
      <c r="M39" t="s">
        <v>482</v>
      </c>
      <c r="N39" t="s">
        <v>481</v>
      </c>
      <c r="O39">
        <v>301.784391764281</v>
      </c>
      <c r="P39">
        <v>0.30839781966854746</v>
      </c>
      <c r="AA39" t="s">
        <v>183</v>
      </c>
      <c r="AB39">
        <v>831.61400000000003</v>
      </c>
      <c r="AC39">
        <v>172559</v>
      </c>
      <c r="AD39">
        <v>134</v>
      </c>
      <c r="AE39">
        <v>143</v>
      </c>
      <c r="AF39">
        <v>5</v>
      </c>
      <c r="AG39">
        <v>0</v>
      </c>
      <c r="AH39">
        <v>0</v>
      </c>
      <c r="AI39">
        <v>0</v>
      </c>
      <c r="AJ39">
        <v>0</v>
      </c>
    </row>
    <row r="40" spans="1:36" x14ac:dyDescent="0.3">
      <c r="A40" t="s">
        <v>266</v>
      </c>
      <c r="B40">
        <v>175.43025</v>
      </c>
      <c r="C40">
        <v>228353</v>
      </c>
      <c r="D40">
        <v>17</v>
      </c>
      <c r="E40">
        <v>21</v>
      </c>
      <c r="F40">
        <v>2</v>
      </c>
      <c r="G40">
        <v>0</v>
      </c>
      <c r="H40">
        <v>0</v>
      </c>
      <c r="I40">
        <v>0</v>
      </c>
      <c r="J40">
        <v>0</v>
      </c>
      <c r="K40" t="s">
        <v>480</v>
      </c>
      <c r="L40" t="s">
        <v>479</v>
      </c>
      <c r="M40" t="s">
        <v>484</v>
      </c>
      <c r="N40" t="s">
        <v>483</v>
      </c>
      <c r="O40">
        <v>175.43025718530487</v>
      </c>
      <c r="P40">
        <v>0.13702016151833649</v>
      </c>
      <c r="AA40" t="s">
        <v>244</v>
      </c>
      <c r="AB40">
        <v>435.26483000000002</v>
      </c>
      <c r="AC40">
        <v>472449</v>
      </c>
      <c r="AD40">
        <v>134</v>
      </c>
      <c r="AE40">
        <v>270</v>
      </c>
      <c r="AF40">
        <v>1</v>
      </c>
      <c r="AG40">
        <v>0</v>
      </c>
      <c r="AH40">
        <v>0</v>
      </c>
      <c r="AI40">
        <v>0</v>
      </c>
      <c r="AJ40">
        <v>0</v>
      </c>
    </row>
    <row r="41" spans="1:36" x14ac:dyDescent="0.3">
      <c r="A41" t="s">
        <v>99</v>
      </c>
      <c r="B41">
        <v>210.85069870984859</v>
      </c>
      <c r="C41">
        <v>227606</v>
      </c>
      <c r="D41">
        <v>16</v>
      </c>
      <c r="E41">
        <v>22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478</v>
      </c>
      <c r="L41" t="s">
        <v>477</v>
      </c>
      <c r="M41" t="s">
        <v>486</v>
      </c>
      <c r="N41" t="s">
        <v>485</v>
      </c>
      <c r="O41">
        <v>210.85069870984859</v>
      </c>
      <c r="P41">
        <v>0.13657193416571053</v>
      </c>
      <c r="AA41" t="s">
        <v>146</v>
      </c>
      <c r="AB41">
        <v>288.39062000000001</v>
      </c>
      <c r="AC41">
        <v>932627</v>
      </c>
      <c r="AD41">
        <v>135</v>
      </c>
      <c r="AE41">
        <v>134</v>
      </c>
      <c r="AF41">
        <v>3</v>
      </c>
      <c r="AG41">
        <v>0</v>
      </c>
      <c r="AH41">
        <v>0</v>
      </c>
      <c r="AI41">
        <v>0</v>
      </c>
      <c r="AJ41">
        <v>0</v>
      </c>
    </row>
    <row r="42" spans="1:36" x14ac:dyDescent="0.3">
      <c r="A42" t="s">
        <v>154</v>
      </c>
      <c r="B42">
        <v>235.48854</v>
      </c>
      <c r="C42">
        <v>270780</v>
      </c>
      <c r="D42">
        <v>21</v>
      </c>
      <c r="E42">
        <v>22</v>
      </c>
      <c r="F42">
        <v>1</v>
      </c>
      <c r="G42">
        <v>0</v>
      </c>
      <c r="H42">
        <v>0</v>
      </c>
      <c r="I42">
        <v>0</v>
      </c>
      <c r="J42">
        <v>0</v>
      </c>
      <c r="K42" t="s">
        <v>484</v>
      </c>
      <c r="L42" t="s">
        <v>483</v>
      </c>
      <c r="M42" t="s">
        <v>486</v>
      </c>
      <c r="N42" t="s">
        <v>485</v>
      </c>
      <c r="O42">
        <v>235.48853484819233</v>
      </c>
      <c r="P42">
        <v>0.16247791505228815</v>
      </c>
      <c r="AA42" t="s">
        <v>6</v>
      </c>
      <c r="AB42">
        <v>233.77686</v>
      </c>
      <c r="AC42">
        <v>777778</v>
      </c>
      <c r="AD42">
        <v>135</v>
      </c>
      <c r="AE42">
        <v>146</v>
      </c>
      <c r="AF42">
        <v>6</v>
      </c>
      <c r="AG42">
        <v>0</v>
      </c>
      <c r="AH42">
        <v>0</v>
      </c>
      <c r="AI42">
        <v>0</v>
      </c>
      <c r="AJ42">
        <v>0</v>
      </c>
    </row>
    <row r="43" spans="1:36" x14ac:dyDescent="0.3">
      <c r="A43" t="s">
        <v>23</v>
      </c>
      <c r="B43">
        <v>196.11667</v>
      </c>
      <c r="C43">
        <v>312038</v>
      </c>
      <c r="D43">
        <v>23</v>
      </c>
      <c r="E43">
        <v>22</v>
      </c>
      <c r="F43">
        <v>3</v>
      </c>
      <c r="G43">
        <v>0</v>
      </c>
      <c r="H43">
        <v>0</v>
      </c>
      <c r="I43">
        <v>0</v>
      </c>
      <c r="J43">
        <v>0</v>
      </c>
      <c r="K43" t="s">
        <v>488</v>
      </c>
      <c r="L43" t="s">
        <v>487</v>
      </c>
      <c r="M43" t="s">
        <v>486</v>
      </c>
      <c r="N43" t="s">
        <v>485</v>
      </c>
      <c r="O43">
        <v>196.11667580085171</v>
      </c>
      <c r="P43">
        <v>0.18723422578139409</v>
      </c>
      <c r="AA43" t="s">
        <v>217</v>
      </c>
      <c r="AB43">
        <v>356.73919999999998</v>
      </c>
      <c r="AC43">
        <v>120456</v>
      </c>
      <c r="AD43">
        <v>135</v>
      </c>
      <c r="AE43">
        <v>270</v>
      </c>
      <c r="AF43">
        <v>6</v>
      </c>
      <c r="AG43">
        <v>0</v>
      </c>
      <c r="AH43">
        <v>0</v>
      </c>
      <c r="AI43">
        <v>0</v>
      </c>
      <c r="AJ43">
        <v>0</v>
      </c>
    </row>
    <row r="44" spans="1:36" x14ac:dyDescent="0.3">
      <c r="A44" t="s">
        <v>109</v>
      </c>
      <c r="B44">
        <v>196.11667</v>
      </c>
      <c r="C44">
        <v>453557</v>
      </c>
      <c r="D44">
        <v>22</v>
      </c>
      <c r="E44">
        <v>23</v>
      </c>
      <c r="F44">
        <v>3</v>
      </c>
      <c r="G44">
        <v>0</v>
      </c>
      <c r="H44">
        <v>0</v>
      </c>
      <c r="I44">
        <v>0</v>
      </c>
      <c r="J44">
        <v>0</v>
      </c>
      <c r="K44" t="s">
        <v>486</v>
      </c>
      <c r="L44" t="s">
        <v>485</v>
      </c>
      <c r="M44" t="s">
        <v>488</v>
      </c>
      <c r="N44" t="s">
        <v>487</v>
      </c>
      <c r="O44">
        <v>196.11667580085171</v>
      </c>
      <c r="P44">
        <v>0.27215080773089095</v>
      </c>
      <c r="AA44" t="s">
        <v>172</v>
      </c>
      <c r="AB44">
        <v>437.72441274622622</v>
      </c>
      <c r="AC44">
        <v>687255</v>
      </c>
      <c r="AD44">
        <v>136</v>
      </c>
      <c r="AE44">
        <v>109</v>
      </c>
      <c r="AF44">
        <v>1</v>
      </c>
      <c r="AG44">
        <v>0</v>
      </c>
      <c r="AH44">
        <v>0</v>
      </c>
      <c r="AI44">
        <v>0</v>
      </c>
      <c r="AJ44">
        <v>0</v>
      </c>
    </row>
    <row r="45" spans="1:36" x14ac:dyDescent="0.3">
      <c r="A45" t="s">
        <v>114</v>
      </c>
      <c r="B45">
        <v>215.1319</v>
      </c>
      <c r="C45">
        <v>501656</v>
      </c>
      <c r="D45">
        <v>26</v>
      </c>
      <c r="E45">
        <v>23</v>
      </c>
      <c r="F45">
        <v>2</v>
      </c>
      <c r="G45">
        <v>0</v>
      </c>
      <c r="H45">
        <v>0</v>
      </c>
      <c r="I45">
        <v>0</v>
      </c>
      <c r="J45">
        <v>0</v>
      </c>
      <c r="K45" t="s">
        <v>494</v>
      </c>
      <c r="L45" t="s">
        <v>493</v>
      </c>
      <c r="M45" t="s">
        <v>488</v>
      </c>
      <c r="N45" t="s">
        <v>487</v>
      </c>
      <c r="O45">
        <v>215.13189601078318</v>
      </c>
      <c r="P45">
        <v>0.30101196895439347</v>
      </c>
      <c r="AA45" t="s">
        <v>1</v>
      </c>
      <c r="AB45">
        <v>475.39294000000001</v>
      </c>
      <c r="AC45">
        <v>1532939</v>
      </c>
      <c r="AD45">
        <v>136</v>
      </c>
      <c r="AE45">
        <v>146</v>
      </c>
      <c r="AF45">
        <v>3</v>
      </c>
      <c r="AG45">
        <v>4</v>
      </c>
      <c r="AH45">
        <v>8</v>
      </c>
      <c r="AI45">
        <v>0</v>
      </c>
      <c r="AJ45">
        <v>0</v>
      </c>
    </row>
    <row r="46" spans="1:36" x14ac:dyDescent="0.3">
      <c r="A46" t="s">
        <v>179</v>
      </c>
      <c r="B46">
        <v>389.95916999999997</v>
      </c>
      <c r="C46">
        <v>231502</v>
      </c>
      <c r="D46">
        <v>38</v>
      </c>
      <c r="E46">
        <v>23</v>
      </c>
      <c r="F46">
        <v>1</v>
      </c>
      <c r="G46">
        <v>0</v>
      </c>
      <c r="H46">
        <v>0</v>
      </c>
      <c r="I46">
        <v>0</v>
      </c>
      <c r="J46">
        <v>0</v>
      </c>
      <c r="K46" t="s">
        <v>502</v>
      </c>
      <c r="L46" t="s">
        <v>501</v>
      </c>
      <c r="M46" t="s">
        <v>488</v>
      </c>
      <c r="N46" t="s">
        <v>487</v>
      </c>
      <c r="O46">
        <v>389.95916098463846</v>
      </c>
      <c r="P46">
        <v>0.13890967682411851</v>
      </c>
      <c r="AA46" t="s">
        <v>236</v>
      </c>
      <c r="AB46">
        <v>450</v>
      </c>
      <c r="AC46">
        <v>144106</v>
      </c>
      <c r="AD46">
        <v>137</v>
      </c>
      <c r="AE46">
        <v>133</v>
      </c>
      <c r="AF46" s="2">
        <v>3</v>
      </c>
      <c r="AG46">
        <v>0</v>
      </c>
      <c r="AH46">
        <v>0</v>
      </c>
      <c r="AI46">
        <v>0</v>
      </c>
      <c r="AJ46">
        <v>0</v>
      </c>
    </row>
    <row r="47" spans="1:36" x14ac:dyDescent="0.3">
      <c r="A47" t="s">
        <v>238</v>
      </c>
      <c r="B47">
        <v>183.83865518542211</v>
      </c>
      <c r="C47">
        <v>131461</v>
      </c>
      <c r="D47">
        <v>21</v>
      </c>
      <c r="E47">
        <v>24</v>
      </c>
      <c r="F47">
        <v>3</v>
      </c>
      <c r="G47">
        <v>0</v>
      </c>
      <c r="H47">
        <v>0</v>
      </c>
      <c r="I47">
        <v>0</v>
      </c>
      <c r="J47">
        <v>0</v>
      </c>
      <c r="K47" t="s">
        <v>484</v>
      </c>
      <c r="L47" t="s">
        <v>483</v>
      </c>
      <c r="M47" t="s">
        <v>490</v>
      </c>
      <c r="N47" t="s">
        <v>489</v>
      </c>
      <c r="O47">
        <v>183.83865518542211</v>
      </c>
      <c r="P47">
        <v>7.8881413659387153E-2</v>
      </c>
      <c r="AA47" t="s">
        <v>94</v>
      </c>
      <c r="AB47">
        <v>330.91455000000002</v>
      </c>
      <c r="AC47">
        <v>744830</v>
      </c>
      <c r="AD47">
        <v>137</v>
      </c>
      <c r="AE47">
        <v>143</v>
      </c>
      <c r="AF47">
        <v>1</v>
      </c>
      <c r="AG47">
        <v>0</v>
      </c>
      <c r="AH47">
        <v>0</v>
      </c>
      <c r="AI47">
        <v>0</v>
      </c>
      <c r="AJ47">
        <v>0</v>
      </c>
    </row>
    <row r="48" spans="1:36" x14ac:dyDescent="0.3">
      <c r="A48" t="s">
        <v>192</v>
      </c>
      <c r="B48">
        <v>162.83138588590504</v>
      </c>
      <c r="C48">
        <v>81816</v>
      </c>
      <c r="D48">
        <v>23</v>
      </c>
      <c r="E48">
        <v>24</v>
      </c>
      <c r="F48">
        <v>1</v>
      </c>
      <c r="G48">
        <v>0</v>
      </c>
      <c r="H48">
        <v>0</v>
      </c>
      <c r="I48">
        <v>0</v>
      </c>
      <c r="J48">
        <v>0</v>
      </c>
      <c r="K48" t="s">
        <v>488</v>
      </c>
      <c r="L48" t="s">
        <v>487</v>
      </c>
      <c r="M48" t="s">
        <v>490</v>
      </c>
      <c r="N48" t="s">
        <v>489</v>
      </c>
      <c r="O48">
        <v>162.83138588590504</v>
      </c>
      <c r="P48">
        <v>4.909259582656772E-2</v>
      </c>
      <c r="AA48" t="s">
        <v>178</v>
      </c>
      <c r="AB48">
        <v>315.12833000000001</v>
      </c>
      <c r="AC48">
        <v>287856</v>
      </c>
      <c r="AD48">
        <v>137</v>
      </c>
      <c r="AE48">
        <v>152</v>
      </c>
      <c r="AF48">
        <v>1</v>
      </c>
      <c r="AG48">
        <v>0</v>
      </c>
      <c r="AH48">
        <v>0</v>
      </c>
      <c r="AI48">
        <v>0</v>
      </c>
      <c r="AJ48">
        <v>0</v>
      </c>
    </row>
    <row r="49" spans="1:36" x14ac:dyDescent="0.3">
      <c r="A49" t="s">
        <v>116</v>
      </c>
      <c r="B49">
        <v>195.07855309993334</v>
      </c>
      <c r="C49">
        <v>272641</v>
      </c>
      <c r="D49">
        <v>106</v>
      </c>
      <c r="E49">
        <v>25</v>
      </c>
      <c r="F49">
        <v>2</v>
      </c>
      <c r="G49">
        <v>0</v>
      </c>
      <c r="H49">
        <v>0</v>
      </c>
      <c r="I49">
        <v>0</v>
      </c>
      <c r="J49">
        <v>0</v>
      </c>
      <c r="K49" t="s">
        <v>530</v>
      </c>
      <c r="L49" t="s">
        <v>529</v>
      </c>
      <c r="M49" t="s">
        <v>492</v>
      </c>
      <c r="N49" t="s">
        <v>491</v>
      </c>
      <c r="O49">
        <v>195.07855309993334</v>
      </c>
      <c r="P49">
        <v>0.16359458319584494</v>
      </c>
      <c r="AA49" t="s">
        <v>113</v>
      </c>
      <c r="AB49">
        <v>394.07319999999999</v>
      </c>
      <c r="AC49">
        <v>333760</v>
      </c>
      <c r="AD49">
        <v>137</v>
      </c>
      <c r="AE49">
        <v>78</v>
      </c>
      <c r="AF49">
        <v>4</v>
      </c>
      <c r="AG49">
        <v>11</v>
      </c>
      <c r="AH49">
        <v>0</v>
      </c>
      <c r="AI49">
        <v>0</v>
      </c>
      <c r="AJ49">
        <v>0</v>
      </c>
    </row>
    <row r="50" spans="1:36" x14ac:dyDescent="0.3">
      <c r="A50" t="s">
        <v>200</v>
      </c>
      <c r="B50">
        <v>175.03576244234725</v>
      </c>
      <c r="C50">
        <v>105952</v>
      </c>
      <c r="D50">
        <v>24</v>
      </c>
      <c r="E50">
        <v>25</v>
      </c>
      <c r="F50">
        <v>3</v>
      </c>
      <c r="G50">
        <v>0</v>
      </c>
      <c r="H50">
        <v>0</v>
      </c>
      <c r="I50">
        <v>0</v>
      </c>
      <c r="J50">
        <v>0</v>
      </c>
      <c r="K50" t="s">
        <v>490</v>
      </c>
      <c r="L50" t="s">
        <v>489</v>
      </c>
      <c r="M50" t="s">
        <v>492</v>
      </c>
      <c r="N50" t="s">
        <v>491</v>
      </c>
      <c r="O50">
        <v>175.03576244234725</v>
      </c>
      <c r="P50">
        <v>6.357507960565785E-2</v>
      </c>
      <c r="AA50" t="s">
        <v>139</v>
      </c>
      <c r="AB50">
        <v>280</v>
      </c>
      <c r="AC50">
        <v>85776</v>
      </c>
      <c r="AD50">
        <v>13</v>
      </c>
      <c r="AE50">
        <v>122</v>
      </c>
      <c r="AF50">
        <v>3</v>
      </c>
      <c r="AG50">
        <v>0</v>
      </c>
      <c r="AH50">
        <v>0</v>
      </c>
      <c r="AI50">
        <v>0</v>
      </c>
      <c r="AJ50">
        <v>0</v>
      </c>
    </row>
    <row r="51" spans="1:36" x14ac:dyDescent="0.3">
      <c r="A51" t="s">
        <v>149</v>
      </c>
      <c r="B51">
        <v>225.57837000000001</v>
      </c>
      <c r="C51">
        <v>281652</v>
      </c>
      <c r="D51">
        <v>105</v>
      </c>
      <c r="E51">
        <v>26</v>
      </c>
      <c r="F51">
        <v>3</v>
      </c>
      <c r="G51">
        <v>0</v>
      </c>
      <c r="H51">
        <v>0</v>
      </c>
      <c r="I51">
        <v>0</v>
      </c>
      <c r="J51">
        <v>0</v>
      </c>
      <c r="K51" t="s">
        <v>528</v>
      </c>
      <c r="L51" t="s">
        <v>527</v>
      </c>
      <c r="M51" t="s">
        <v>494</v>
      </c>
      <c r="N51" t="s">
        <v>493</v>
      </c>
      <c r="O51">
        <v>225.57836235174364</v>
      </c>
      <c r="P51">
        <v>0.16900151314833836</v>
      </c>
      <c r="AA51" t="s">
        <v>213</v>
      </c>
      <c r="AB51">
        <v>353.23192999999998</v>
      </c>
      <c r="AC51">
        <v>425825</v>
      </c>
      <c r="AD51">
        <v>13</v>
      </c>
      <c r="AE51">
        <v>14</v>
      </c>
      <c r="AF51">
        <v>1</v>
      </c>
      <c r="AG51">
        <v>0</v>
      </c>
      <c r="AH51">
        <v>0</v>
      </c>
      <c r="AI51">
        <v>0</v>
      </c>
      <c r="AJ51">
        <v>0</v>
      </c>
    </row>
    <row r="52" spans="1:36" x14ac:dyDescent="0.3">
      <c r="A52" t="s">
        <v>81</v>
      </c>
      <c r="B52">
        <v>215.1319</v>
      </c>
      <c r="C52">
        <v>561168</v>
      </c>
      <c r="D52">
        <v>23</v>
      </c>
      <c r="E52">
        <v>26</v>
      </c>
      <c r="F52">
        <v>1</v>
      </c>
      <c r="G52">
        <v>0</v>
      </c>
      <c r="H52">
        <v>0</v>
      </c>
      <c r="I52">
        <v>0</v>
      </c>
      <c r="J52">
        <v>0</v>
      </c>
      <c r="K52" t="s">
        <v>488</v>
      </c>
      <c r="L52" t="s">
        <v>487</v>
      </c>
      <c r="M52" t="s">
        <v>494</v>
      </c>
      <c r="N52" t="s">
        <v>493</v>
      </c>
      <c r="O52">
        <v>215.13189601078318</v>
      </c>
      <c r="P52">
        <v>0.33672134808354542</v>
      </c>
      <c r="AA52" t="s">
        <v>58</v>
      </c>
      <c r="AB52">
        <v>149.49112</v>
      </c>
      <c r="AC52">
        <v>244240</v>
      </c>
      <c r="AD52">
        <v>13</v>
      </c>
      <c r="AE52">
        <v>2</v>
      </c>
      <c r="AF52">
        <v>4</v>
      </c>
      <c r="AG52">
        <v>0</v>
      </c>
      <c r="AH52">
        <v>0</v>
      </c>
      <c r="AI52">
        <v>0</v>
      </c>
      <c r="AJ52">
        <v>0</v>
      </c>
    </row>
    <row r="53" spans="1:36" x14ac:dyDescent="0.3">
      <c r="A53" t="s">
        <v>59</v>
      </c>
      <c r="B53">
        <v>125.43221</v>
      </c>
      <c r="C53">
        <v>855560</v>
      </c>
      <c r="D53">
        <v>81</v>
      </c>
      <c r="E53">
        <v>26</v>
      </c>
      <c r="F53">
        <v>4</v>
      </c>
      <c r="G53">
        <v>5</v>
      </c>
      <c r="H53">
        <v>0</v>
      </c>
      <c r="I53">
        <v>0</v>
      </c>
      <c r="J53">
        <v>0</v>
      </c>
      <c r="K53" t="s">
        <v>520</v>
      </c>
      <c r="L53" t="s">
        <v>519</v>
      </c>
      <c r="M53" t="s">
        <v>494</v>
      </c>
      <c r="N53" t="s">
        <v>493</v>
      </c>
      <c r="O53">
        <v>125.43221135078869</v>
      </c>
      <c r="P53">
        <v>0.51336732772780724</v>
      </c>
      <c r="AA53" t="s">
        <v>201</v>
      </c>
      <c r="AB53">
        <v>182.6343</v>
      </c>
      <c r="AC53">
        <v>429798</v>
      </c>
      <c r="AD53">
        <v>13</v>
      </c>
      <c r="AE53">
        <v>39</v>
      </c>
      <c r="AF53">
        <v>3</v>
      </c>
      <c r="AG53">
        <v>0</v>
      </c>
      <c r="AH53">
        <v>0</v>
      </c>
      <c r="AI53">
        <v>0</v>
      </c>
      <c r="AJ53">
        <v>0</v>
      </c>
    </row>
    <row r="54" spans="1:36" x14ac:dyDescent="0.3">
      <c r="A54" t="s">
        <v>29</v>
      </c>
      <c r="B54">
        <v>420.53358345608609</v>
      </c>
      <c r="C54">
        <v>101935</v>
      </c>
      <c r="D54">
        <v>106</v>
      </c>
      <c r="E54">
        <v>28</v>
      </c>
      <c r="F54">
        <v>3</v>
      </c>
      <c r="G54">
        <v>0</v>
      </c>
      <c r="H54">
        <v>0</v>
      </c>
      <c r="I54">
        <v>0</v>
      </c>
      <c r="J54">
        <v>0</v>
      </c>
      <c r="K54" t="s">
        <v>530</v>
      </c>
      <c r="L54" t="s">
        <v>529</v>
      </c>
      <c r="M54" t="s">
        <v>496</v>
      </c>
      <c r="N54" t="s">
        <v>495</v>
      </c>
      <c r="O54">
        <v>420.53358345608609</v>
      </c>
      <c r="P54">
        <v>6.1164732516637094E-2</v>
      </c>
      <c r="AA54" t="s">
        <v>212</v>
      </c>
      <c r="AB54">
        <v>750</v>
      </c>
      <c r="AC54">
        <v>50448</v>
      </c>
      <c r="AD54">
        <v>143</v>
      </c>
      <c r="AE54">
        <v>133</v>
      </c>
      <c r="AF54" s="2">
        <v>2</v>
      </c>
      <c r="AG54">
        <v>0</v>
      </c>
      <c r="AH54">
        <v>0</v>
      </c>
      <c r="AI54">
        <v>0</v>
      </c>
      <c r="AJ54">
        <v>0</v>
      </c>
    </row>
    <row r="55" spans="1:36" x14ac:dyDescent="0.3">
      <c r="A55" t="s">
        <v>135</v>
      </c>
      <c r="B55">
        <v>400</v>
      </c>
      <c r="C55">
        <v>29137</v>
      </c>
      <c r="D55">
        <v>25</v>
      </c>
      <c r="E55">
        <v>28</v>
      </c>
      <c r="F55">
        <v>5</v>
      </c>
      <c r="G55">
        <v>0</v>
      </c>
      <c r="H55">
        <v>0</v>
      </c>
      <c r="I55">
        <v>0</v>
      </c>
      <c r="J55">
        <v>0</v>
      </c>
      <c r="K55" t="s">
        <v>492</v>
      </c>
      <c r="L55" t="s">
        <v>491</v>
      </c>
      <c r="M55" t="s">
        <v>496</v>
      </c>
      <c r="N55" t="s">
        <v>495</v>
      </c>
      <c r="O55">
        <v>369.64804512351554</v>
      </c>
      <c r="P55">
        <v>1.7483266898879239E-2</v>
      </c>
      <c r="AA55" t="s">
        <v>237</v>
      </c>
      <c r="AB55">
        <v>831.61400000000003</v>
      </c>
      <c r="AC55">
        <v>228836</v>
      </c>
      <c r="AD55">
        <v>143</v>
      </c>
      <c r="AE55">
        <v>134</v>
      </c>
      <c r="AF55">
        <v>5</v>
      </c>
      <c r="AG55">
        <v>7</v>
      </c>
      <c r="AH55">
        <v>0</v>
      </c>
      <c r="AI55">
        <v>0</v>
      </c>
      <c r="AJ55">
        <v>0</v>
      </c>
    </row>
    <row r="56" spans="1:36" x14ac:dyDescent="0.3">
      <c r="A56" t="s">
        <v>186</v>
      </c>
      <c r="B56">
        <v>458.3877248532915</v>
      </c>
      <c r="C56">
        <v>117823</v>
      </c>
      <c r="D56">
        <v>85</v>
      </c>
      <c r="E56">
        <v>28</v>
      </c>
      <c r="F56">
        <v>4</v>
      </c>
      <c r="G56">
        <v>0</v>
      </c>
      <c r="H56">
        <v>0</v>
      </c>
      <c r="I56">
        <v>0</v>
      </c>
      <c r="J56">
        <v>0</v>
      </c>
      <c r="K56" t="s">
        <v>524</v>
      </c>
      <c r="L56" t="s">
        <v>523</v>
      </c>
      <c r="M56" t="s">
        <v>496</v>
      </c>
      <c r="N56" t="s">
        <v>495</v>
      </c>
      <c r="O56">
        <v>458.3877248532915</v>
      </c>
      <c r="P56">
        <v>7.0698114281725927E-2</v>
      </c>
      <c r="AA56" t="s">
        <v>32</v>
      </c>
      <c r="AB56">
        <v>330.91455000000002</v>
      </c>
      <c r="AC56">
        <v>982987</v>
      </c>
      <c r="AD56">
        <v>143</v>
      </c>
      <c r="AE56">
        <v>137</v>
      </c>
      <c r="AF56">
        <v>14</v>
      </c>
      <c r="AG56">
        <v>0</v>
      </c>
      <c r="AH56">
        <v>0</v>
      </c>
      <c r="AI56">
        <v>0</v>
      </c>
      <c r="AJ56">
        <v>0</v>
      </c>
    </row>
    <row r="57" spans="1:36" x14ac:dyDescent="0.3">
      <c r="A57" t="s">
        <v>36</v>
      </c>
      <c r="B57">
        <v>597.12494000000004</v>
      </c>
      <c r="C57">
        <v>1909789</v>
      </c>
      <c r="D57">
        <v>193</v>
      </c>
      <c r="E57">
        <v>36</v>
      </c>
      <c r="F57">
        <v>7</v>
      </c>
      <c r="G57">
        <v>0</v>
      </c>
      <c r="H57">
        <v>0</v>
      </c>
      <c r="I57">
        <v>0</v>
      </c>
      <c r="J57">
        <v>0</v>
      </c>
      <c r="K57" t="s">
        <v>574</v>
      </c>
      <c r="L57" t="s">
        <v>573</v>
      </c>
      <c r="M57" t="s">
        <v>498</v>
      </c>
      <c r="N57" t="s">
        <v>497</v>
      </c>
      <c r="O57">
        <v>597.1249182393916</v>
      </c>
      <c r="P57">
        <v>1.1459433300457729</v>
      </c>
      <c r="AA57" t="s">
        <v>107</v>
      </c>
      <c r="AB57">
        <v>309.40237000000002</v>
      </c>
      <c r="AC57">
        <v>414553</v>
      </c>
      <c r="AD57">
        <v>143</v>
      </c>
      <c r="AE57">
        <v>144</v>
      </c>
      <c r="AF57">
        <v>4</v>
      </c>
      <c r="AG57">
        <v>0</v>
      </c>
      <c r="AH57">
        <v>0</v>
      </c>
      <c r="AI57">
        <v>0</v>
      </c>
      <c r="AJ57">
        <v>0</v>
      </c>
    </row>
    <row r="58" spans="1:36" x14ac:dyDescent="0.3">
      <c r="A58" t="s">
        <v>175</v>
      </c>
      <c r="B58">
        <v>590.24559999999997</v>
      </c>
      <c r="C58">
        <v>1423197</v>
      </c>
      <c r="D58">
        <v>257</v>
      </c>
      <c r="E58">
        <v>36</v>
      </c>
      <c r="F58">
        <v>6</v>
      </c>
      <c r="G58">
        <v>0</v>
      </c>
      <c r="H58">
        <v>0</v>
      </c>
      <c r="I58">
        <v>0</v>
      </c>
      <c r="J58">
        <v>0</v>
      </c>
      <c r="K58" t="s">
        <v>580</v>
      </c>
      <c r="L58" t="s">
        <v>579</v>
      </c>
      <c r="M58" t="s">
        <v>498</v>
      </c>
      <c r="N58" t="s">
        <v>497</v>
      </c>
      <c r="O58">
        <v>590.24559159621231</v>
      </c>
      <c r="P58">
        <v>0.8539703126843613</v>
      </c>
      <c r="AA58" t="s">
        <v>72</v>
      </c>
      <c r="AB58">
        <v>438.83986405438918</v>
      </c>
      <c r="AC58">
        <v>130849</v>
      </c>
      <c r="AD58">
        <v>143</v>
      </c>
      <c r="AE58">
        <v>148</v>
      </c>
      <c r="AF58">
        <v>4</v>
      </c>
      <c r="AG58">
        <v>0</v>
      </c>
      <c r="AH58">
        <v>0</v>
      </c>
      <c r="AI58">
        <v>0</v>
      </c>
      <c r="AJ58">
        <v>0</v>
      </c>
    </row>
    <row r="59" spans="1:36" x14ac:dyDescent="0.3">
      <c r="A59" t="s">
        <v>76</v>
      </c>
      <c r="B59">
        <v>209.12662</v>
      </c>
      <c r="C59">
        <v>844772</v>
      </c>
      <c r="D59">
        <v>4</v>
      </c>
      <c r="E59">
        <v>36</v>
      </c>
      <c r="F59">
        <v>9</v>
      </c>
      <c r="G59">
        <v>0</v>
      </c>
      <c r="H59">
        <v>0</v>
      </c>
      <c r="I59">
        <v>0</v>
      </c>
      <c r="J59">
        <v>0</v>
      </c>
      <c r="K59" t="s">
        <v>464</v>
      </c>
      <c r="L59" t="s">
        <v>463</v>
      </c>
      <c r="M59" t="s">
        <v>498</v>
      </c>
      <c r="N59" t="s">
        <v>497</v>
      </c>
      <c r="O59">
        <v>209.12661701663254</v>
      </c>
      <c r="P59">
        <v>0.50689413270755435</v>
      </c>
      <c r="AA59" t="s">
        <v>235</v>
      </c>
      <c r="AB59">
        <v>567.35500000000002</v>
      </c>
      <c r="AC59">
        <v>86680</v>
      </c>
      <c r="AD59">
        <v>143</v>
      </c>
      <c r="AE59">
        <v>270</v>
      </c>
      <c r="AF59">
        <v>1</v>
      </c>
      <c r="AG59">
        <v>0</v>
      </c>
      <c r="AH59">
        <v>0</v>
      </c>
      <c r="AI59">
        <v>0</v>
      </c>
      <c r="AJ59">
        <v>0</v>
      </c>
    </row>
    <row r="60" spans="1:36" x14ac:dyDescent="0.3">
      <c r="A60" t="s">
        <v>182</v>
      </c>
      <c r="B60">
        <v>500</v>
      </c>
      <c r="C60">
        <v>214759</v>
      </c>
      <c r="D60">
        <v>5</v>
      </c>
      <c r="E60">
        <v>36</v>
      </c>
      <c r="F60">
        <v>7</v>
      </c>
      <c r="G60">
        <v>0</v>
      </c>
      <c r="H60">
        <v>0</v>
      </c>
      <c r="I60">
        <v>0</v>
      </c>
      <c r="J60">
        <v>0</v>
      </c>
      <c r="K60" t="s">
        <v>466</v>
      </c>
      <c r="L60" t="s">
        <v>465</v>
      </c>
      <c r="M60" t="s">
        <v>498</v>
      </c>
      <c r="N60" t="s">
        <v>497</v>
      </c>
      <c r="O60">
        <v>345.34702117740289</v>
      </c>
      <c r="P60">
        <v>0.12886326375180718</v>
      </c>
      <c r="AA60" t="s">
        <v>227</v>
      </c>
      <c r="AB60">
        <v>309.40237000000002</v>
      </c>
      <c r="AC60">
        <v>272635</v>
      </c>
      <c r="AD60">
        <v>144</v>
      </c>
      <c r="AE60">
        <v>143</v>
      </c>
      <c r="AF60">
        <v>6</v>
      </c>
      <c r="AG60">
        <v>0</v>
      </c>
      <c r="AH60">
        <v>0</v>
      </c>
      <c r="AI60">
        <v>0</v>
      </c>
      <c r="AJ60">
        <v>0</v>
      </c>
    </row>
    <row r="61" spans="1:36" x14ac:dyDescent="0.3">
      <c r="A61" t="s">
        <v>118</v>
      </c>
      <c r="B61">
        <v>212.99915999999999</v>
      </c>
      <c r="C61">
        <v>163222</v>
      </c>
      <c r="D61">
        <v>15</v>
      </c>
      <c r="E61">
        <v>37</v>
      </c>
      <c r="F61">
        <v>13</v>
      </c>
      <c r="G61">
        <v>0</v>
      </c>
      <c r="H61">
        <v>0</v>
      </c>
      <c r="I61">
        <v>0</v>
      </c>
      <c r="J61">
        <v>0</v>
      </c>
      <c r="K61" t="s">
        <v>476</v>
      </c>
      <c r="L61" t="s">
        <v>475</v>
      </c>
      <c r="M61" t="s">
        <v>500</v>
      </c>
      <c r="N61" t="s">
        <v>499</v>
      </c>
      <c r="O61">
        <v>212.99915800293098</v>
      </c>
      <c r="P61">
        <v>9.7939176640315304E-2</v>
      </c>
      <c r="AA61" t="s">
        <v>229</v>
      </c>
      <c r="AB61">
        <v>384.77847000000003</v>
      </c>
      <c r="AC61">
        <v>218389</v>
      </c>
      <c r="AD61">
        <v>144</v>
      </c>
      <c r="AE61">
        <v>149</v>
      </c>
      <c r="AF61">
        <v>3</v>
      </c>
      <c r="AG61">
        <v>0</v>
      </c>
      <c r="AH61">
        <v>0</v>
      </c>
      <c r="AI61">
        <v>0</v>
      </c>
      <c r="AJ61">
        <v>0</v>
      </c>
    </row>
    <row r="62" spans="1:36" x14ac:dyDescent="0.3">
      <c r="A62" t="s">
        <v>230</v>
      </c>
      <c r="B62">
        <v>328.68506000000002</v>
      </c>
      <c r="C62">
        <v>148041</v>
      </c>
      <c r="D62">
        <v>22</v>
      </c>
      <c r="E62">
        <v>37</v>
      </c>
      <c r="F62">
        <v>12</v>
      </c>
      <c r="G62">
        <v>0</v>
      </c>
      <c r="H62">
        <v>0</v>
      </c>
      <c r="I62">
        <v>0</v>
      </c>
      <c r="J62">
        <v>0</v>
      </c>
      <c r="K62" t="s">
        <v>486</v>
      </c>
      <c r="L62" t="s">
        <v>485</v>
      </c>
      <c r="M62" t="s">
        <v>500</v>
      </c>
      <c r="N62" t="s">
        <v>499</v>
      </c>
      <c r="O62">
        <v>328.68505213734301</v>
      </c>
      <c r="P62">
        <v>8.8830020763187051E-2</v>
      </c>
      <c r="AA62" t="s">
        <v>160</v>
      </c>
      <c r="AB62">
        <v>233.77686</v>
      </c>
      <c r="AC62">
        <v>1059712</v>
      </c>
      <c r="AD62">
        <v>146</v>
      </c>
      <c r="AE62">
        <v>135</v>
      </c>
      <c r="AF62">
        <v>2</v>
      </c>
      <c r="AG62">
        <v>0</v>
      </c>
      <c r="AH62">
        <v>0</v>
      </c>
      <c r="AI62">
        <v>0</v>
      </c>
      <c r="AJ62">
        <v>0</v>
      </c>
    </row>
    <row r="63" spans="1:36" x14ac:dyDescent="0.3">
      <c r="A63" t="s">
        <v>41</v>
      </c>
      <c r="B63">
        <v>214.29949999999999</v>
      </c>
      <c r="C63">
        <v>933279</v>
      </c>
      <c r="D63">
        <v>38</v>
      </c>
      <c r="E63">
        <v>37</v>
      </c>
      <c r="F63">
        <v>14</v>
      </c>
      <c r="G63">
        <v>0</v>
      </c>
      <c r="H63">
        <v>0</v>
      </c>
      <c r="I63">
        <v>0</v>
      </c>
      <c r="J63">
        <v>0</v>
      </c>
      <c r="K63" t="s">
        <v>502</v>
      </c>
      <c r="L63" t="s">
        <v>501</v>
      </c>
      <c r="M63" t="s">
        <v>500</v>
      </c>
      <c r="N63" t="s">
        <v>499</v>
      </c>
      <c r="O63">
        <v>214.29950153249698</v>
      </c>
      <c r="P63">
        <v>0.56000157353602342</v>
      </c>
      <c r="AA63" t="s">
        <v>170</v>
      </c>
      <c r="AB63">
        <v>475.39294000000001</v>
      </c>
      <c r="AC63">
        <v>1057812</v>
      </c>
      <c r="AD63">
        <v>146</v>
      </c>
      <c r="AE63">
        <v>136</v>
      </c>
      <c r="AF63">
        <v>1</v>
      </c>
      <c r="AG63">
        <v>4</v>
      </c>
      <c r="AH63">
        <v>0</v>
      </c>
      <c r="AI63">
        <v>0</v>
      </c>
      <c r="AJ63">
        <v>0</v>
      </c>
    </row>
    <row r="64" spans="1:36" x14ac:dyDescent="0.3">
      <c r="A64" t="s">
        <v>171</v>
      </c>
      <c r="B64">
        <v>309.00824</v>
      </c>
      <c r="C64">
        <v>363136</v>
      </c>
      <c r="D64">
        <v>112</v>
      </c>
      <c r="E64">
        <v>38</v>
      </c>
      <c r="F64">
        <v>1</v>
      </c>
      <c r="G64">
        <v>0</v>
      </c>
      <c r="H64">
        <v>0</v>
      </c>
      <c r="I64">
        <v>0</v>
      </c>
      <c r="J64">
        <v>0</v>
      </c>
      <c r="K64" t="s">
        <v>536</v>
      </c>
      <c r="L64" t="s">
        <v>535</v>
      </c>
      <c r="M64" t="s">
        <v>502</v>
      </c>
      <c r="N64" t="s">
        <v>501</v>
      </c>
      <c r="O64">
        <v>309.00823564429624</v>
      </c>
      <c r="P64">
        <v>0.21789489681818341</v>
      </c>
      <c r="AA64" t="s">
        <v>68</v>
      </c>
      <c r="AB64">
        <v>351.06517173147972</v>
      </c>
      <c r="AC64">
        <v>553187</v>
      </c>
      <c r="AD64">
        <v>146</v>
      </c>
      <c r="AE64">
        <v>147</v>
      </c>
      <c r="AF64">
        <v>1</v>
      </c>
      <c r="AG64">
        <v>2</v>
      </c>
      <c r="AH64">
        <v>0</v>
      </c>
      <c r="AI64">
        <v>0</v>
      </c>
      <c r="AJ64">
        <v>0</v>
      </c>
    </row>
    <row r="65" spans="1:36" x14ac:dyDescent="0.3">
      <c r="A65" t="s">
        <v>158</v>
      </c>
      <c r="B65">
        <v>214.29949999999999</v>
      </c>
      <c r="C65">
        <v>287598</v>
      </c>
      <c r="D65">
        <v>37</v>
      </c>
      <c r="E65">
        <v>38</v>
      </c>
      <c r="F65">
        <v>3</v>
      </c>
      <c r="G65">
        <v>0</v>
      </c>
      <c r="H65">
        <v>0</v>
      </c>
      <c r="I65">
        <v>0</v>
      </c>
      <c r="J65">
        <v>0</v>
      </c>
      <c r="K65" t="s">
        <v>500</v>
      </c>
      <c r="L65" t="s">
        <v>499</v>
      </c>
      <c r="M65" t="s">
        <v>502</v>
      </c>
      <c r="N65" t="s">
        <v>501</v>
      </c>
      <c r="O65">
        <v>214.29950153249698</v>
      </c>
      <c r="P65">
        <v>0.17256933087084705</v>
      </c>
      <c r="AA65" t="s">
        <v>43</v>
      </c>
      <c r="AB65">
        <v>142.14070000000001</v>
      </c>
      <c r="AC65">
        <v>1163639</v>
      </c>
      <c r="AD65">
        <v>146</v>
      </c>
      <c r="AE65">
        <v>184</v>
      </c>
      <c r="AF65">
        <v>5</v>
      </c>
      <c r="AG65">
        <v>0</v>
      </c>
      <c r="AH65">
        <v>0</v>
      </c>
      <c r="AI65">
        <v>0</v>
      </c>
      <c r="AJ65">
        <v>0</v>
      </c>
    </row>
    <row r="66" spans="1:36" x14ac:dyDescent="0.3">
      <c r="A66" t="s">
        <v>66</v>
      </c>
      <c r="B66">
        <v>241.66395205062341</v>
      </c>
      <c r="C66">
        <v>929959</v>
      </c>
      <c r="D66">
        <v>80</v>
      </c>
      <c r="E66">
        <v>38</v>
      </c>
      <c r="F66">
        <v>4</v>
      </c>
      <c r="G66">
        <v>0</v>
      </c>
      <c r="H66">
        <v>0</v>
      </c>
      <c r="I66">
        <v>0</v>
      </c>
      <c r="J66">
        <v>0</v>
      </c>
      <c r="K66" t="s">
        <v>518</v>
      </c>
      <c r="L66" t="s">
        <v>517</v>
      </c>
      <c r="M66" t="s">
        <v>502</v>
      </c>
      <c r="N66" t="s">
        <v>501</v>
      </c>
      <c r="O66">
        <v>241.66395205062341</v>
      </c>
      <c r="P66">
        <v>0.55800945196879692</v>
      </c>
      <c r="AA66" t="s">
        <v>157</v>
      </c>
      <c r="AB66">
        <v>351.06517173147972</v>
      </c>
      <c r="AC66">
        <v>816372</v>
      </c>
      <c r="AD66">
        <v>147</v>
      </c>
      <c r="AE66">
        <v>146</v>
      </c>
      <c r="AF66">
        <v>1</v>
      </c>
      <c r="AG66">
        <v>2</v>
      </c>
      <c r="AH66">
        <v>0</v>
      </c>
      <c r="AI66">
        <v>0</v>
      </c>
      <c r="AJ66">
        <v>0</v>
      </c>
    </row>
    <row r="67" spans="1:36" x14ac:dyDescent="0.3">
      <c r="A67" t="s">
        <v>201</v>
      </c>
      <c r="B67">
        <v>182.6343</v>
      </c>
      <c r="C67">
        <v>429798</v>
      </c>
      <c r="D67">
        <v>13</v>
      </c>
      <c r="E67">
        <v>39</v>
      </c>
      <c r="F67">
        <v>3</v>
      </c>
      <c r="G67">
        <v>0</v>
      </c>
      <c r="H67">
        <v>0</v>
      </c>
      <c r="I67">
        <v>0</v>
      </c>
      <c r="J67">
        <v>0</v>
      </c>
      <c r="K67" t="s">
        <v>472</v>
      </c>
      <c r="L67" t="s">
        <v>471</v>
      </c>
      <c r="M67" t="s">
        <v>504</v>
      </c>
      <c r="N67" t="s">
        <v>503</v>
      </c>
      <c r="O67">
        <v>182.63428619008479</v>
      </c>
      <c r="P67">
        <v>0.25789453775627202</v>
      </c>
      <c r="AA67" t="s">
        <v>64</v>
      </c>
      <c r="AB67">
        <v>650</v>
      </c>
      <c r="AC67">
        <v>242967</v>
      </c>
      <c r="AD67">
        <v>147</v>
      </c>
      <c r="AE67">
        <v>148</v>
      </c>
      <c r="AF67">
        <v>1</v>
      </c>
      <c r="AG67">
        <v>0</v>
      </c>
      <c r="AH67">
        <v>0</v>
      </c>
      <c r="AI67">
        <v>0</v>
      </c>
      <c r="AJ67">
        <v>0</v>
      </c>
    </row>
    <row r="68" spans="1:36" x14ac:dyDescent="0.3">
      <c r="A68" t="s">
        <v>185</v>
      </c>
      <c r="B68">
        <v>368.82900000000001</v>
      </c>
      <c r="C68">
        <v>220474</v>
      </c>
      <c r="D68">
        <v>231</v>
      </c>
      <c r="E68">
        <v>39</v>
      </c>
      <c r="F68">
        <v>2</v>
      </c>
      <c r="G68">
        <v>0</v>
      </c>
      <c r="H68">
        <v>0</v>
      </c>
      <c r="I68">
        <v>0</v>
      </c>
      <c r="J68">
        <v>0</v>
      </c>
      <c r="K68" t="s">
        <v>576</v>
      </c>
      <c r="L68" t="s">
        <v>575</v>
      </c>
      <c r="M68" t="s">
        <v>504</v>
      </c>
      <c r="N68" t="s">
        <v>503</v>
      </c>
      <c r="O68">
        <v>368.82901314174336</v>
      </c>
      <c r="P68">
        <v>0.13229247301587332</v>
      </c>
      <c r="AA68" t="s">
        <v>40</v>
      </c>
      <c r="AB68">
        <v>250.85981723220593</v>
      </c>
      <c r="AC68">
        <v>277309</v>
      </c>
      <c r="AD68">
        <v>147</v>
      </c>
      <c r="AE68">
        <v>270</v>
      </c>
      <c r="AF68">
        <v>4</v>
      </c>
      <c r="AG68">
        <v>0</v>
      </c>
      <c r="AH68">
        <v>0</v>
      </c>
      <c r="AI68">
        <v>0</v>
      </c>
      <c r="AJ68">
        <v>0</v>
      </c>
    </row>
    <row r="69" spans="1:36" x14ac:dyDescent="0.3">
      <c r="A69" t="s">
        <v>165</v>
      </c>
      <c r="B69">
        <v>289.69560000000001</v>
      </c>
      <c r="C69">
        <v>586782</v>
      </c>
      <c r="D69">
        <v>262</v>
      </c>
      <c r="E69">
        <v>39</v>
      </c>
      <c r="F69">
        <v>4</v>
      </c>
      <c r="G69">
        <v>0</v>
      </c>
      <c r="H69">
        <v>0</v>
      </c>
      <c r="I69">
        <v>0</v>
      </c>
      <c r="J69">
        <v>0</v>
      </c>
      <c r="K69" t="s">
        <v>582</v>
      </c>
      <c r="L69" t="s">
        <v>581</v>
      </c>
      <c r="M69" t="s">
        <v>504</v>
      </c>
      <c r="N69" t="s">
        <v>503</v>
      </c>
      <c r="O69">
        <v>289.69558021956055</v>
      </c>
      <c r="P69">
        <v>0.35209068598202137</v>
      </c>
      <c r="AA69" t="s">
        <v>134</v>
      </c>
      <c r="AB69">
        <v>234.80011943448213</v>
      </c>
      <c r="AC69">
        <v>332381</v>
      </c>
      <c r="AD69">
        <v>147</v>
      </c>
      <c r="AE69">
        <v>277</v>
      </c>
      <c r="AF69">
        <v>1</v>
      </c>
      <c r="AG69">
        <v>2</v>
      </c>
      <c r="AH69">
        <v>0</v>
      </c>
      <c r="AI69">
        <v>0</v>
      </c>
      <c r="AJ69">
        <v>0</v>
      </c>
    </row>
    <row r="70" spans="1:36" x14ac:dyDescent="0.3">
      <c r="A70" t="s">
        <v>44</v>
      </c>
      <c r="B70">
        <v>398.61149742303138</v>
      </c>
      <c r="C70">
        <v>946115</v>
      </c>
      <c r="D70">
        <v>70</v>
      </c>
      <c r="E70">
        <v>55</v>
      </c>
      <c r="F70" s="2">
        <v>6</v>
      </c>
      <c r="G70">
        <v>0</v>
      </c>
      <c r="H70">
        <v>0</v>
      </c>
      <c r="I70">
        <v>0</v>
      </c>
      <c r="J70">
        <v>0</v>
      </c>
      <c r="K70" t="s">
        <v>508</v>
      </c>
      <c r="L70" t="s">
        <v>507</v>
      </c>
      <c r="M70" t="s">
        <v>506</v>
      </c>
      <c r="N70" t="s">
        <v>505</v>
      </c>
      <c r="O70">
        <v>398.61149742303138</v>
      </c>
      <c r="P70">
        <v>0.56770364354714387</v>
      </c>
      <c r="AA70" t="s">
        <v>71</v>
      </c>
      <c r="AB70">
        <v>438.83986405438918</v>
      </c>
      <c r="AC70">
        <v>191623</v>
      </c>
      <c r="AD70">
        <v>148</v>
      </c>
      <c r="AE70">
        <v>143</v>
      </c>
      <c r="AF70">
        <v>2</v>
      </c>
      <c r="AG70">
        <v>0</v>
      </c>
      <c r="AH70">
        <v>0</v>
      </c>
      <c r="AI70">
        <v>0</v>
      </c>
      <c r="AJ70">
        <v>0</v>
      </c>
    </row>
    <row r="71" spans="1:36" x14ac:dyDescent="0.3">
      <c r="A71" t="s">
        <v>46</v>
      </c>
      <c r="B71">
        <v>330.09305000000001</v>
      </c>
      <c r="C71">
        <v>897000</v>
      </c>
      <c r="D71">
        <v>76</v>
      </c>
      <c r="E71">
        <v>55</v>
      </c>
      <c r="F71">
        <v>8</v>
      </c>
      <c r="G71">
        <v>2</v>
      </c>
      <c r="H71">
        <v>0</v>
      </c>
      <c r="I71">
        <v>0</v>
      </c>
      <c r="J71">
        <v>0</v>
      </c>
      <c r="K71" t="s">
        <v>510</v>
      </c>
      <c r="L71" t="s">
        <v>509</v>
      </c>
      <c r="M71" t="s">
        <v>506</v>
      </c>
      <c r="N71" t="s">
        <v>505</v>
      </c>
      <c r="O71">
        <v>330.09304738237165</v>
      </c>
      <c r="P71">
        <v>0.53823284512114067</v>
      </c>
      <c r="AA71" t="s">
        <v>196</v>
      </c>
      <c r="AB71">
        <v>650</v>
      </c>
      <c r="AC71">
        <v>203642</v>
      </c>
      <c r="AD71">
        <v>148</v>
      </c>
      <c r="AE71">
        <v>147</v>
      </c>
      <c r="AF71">
        <v>3</v>
      </c>
      <c r="AG71">
        <v>6</v>
      </c>
      <c r="AH71">
        <v>0</v>
      </c>
      <c r="AI71">
        <v>0</v>
      </c>
      <c r="AJ71">
        <v>0</v>
      </c>
    </row>
    <row r="72" spans="1:36" x14ac:dyDescent="0.3">
      <c r="A72" t="s">
        <v>61</v>
      </c>
      <c r="B72">
        <v>280</v>
      </c>
      <c r="C72">
        <v>290521</v>
      </c>
      <c r="D72">
        <v>104</v>
      </c>
      <c r="E72">
        <v>70</v>
      </c>
      <c r="F72">
        <v>2</v>
      </c>
      <c r="G72">
        <v>0</v>
      </c>
      <c r="H72">
        <v>0</v>
      </c>
      <c r="I72">
        <v>0</v>
      </c>
      <c r="J72">
        <v>0</v>
      </c>
      <c r="K72" t="s">
        <v>526</v>
      </c>
      <c r="L72" t="s">
        <v>525</v>
      </c>
      <c r="M72" t="s">
        <v>508</v>
      </c>
      <c r="N72" t="s">
        <v>507</v>
      </c>
      <c r="O72">
        <v>257.79307507841651</v>
      </c>
      <c r="P72">
        <v>0.17432323790126969</v>
      </c>
      <c r="AA72" t="s">
        <v>106</v>
      </c>
      <c r="AB72">
        <v>365.42171133534941</v>
      </c>
      <c r="AC72">
        <v>413500</v>
      </c>
      <c r="AD72">
        <v>148</v>
      </c>
      <c r="AE72">
        <v>149</v>
      </c>
      <c r="AF72">
        <v>1</v>
      </c>
      <c r="AG72">
        <v>0</v>
      </c>
      <c r="AH72">
        <v>0</v>
      </c>
      <c r="AI72">
        <v>0</v>
      </c>
      <c r="AJ72">
        <v>0</v>
      </c>
    </row>
    <row r="73" spans="1:36" x14ac:dyDescent="0.3">
      <c r="A73" t="s">
        <v>3</v>
      </c>
      <c r="B73">
        <v>139.36708794707795</v>
      </c>
      <c r="C73">
        <v>596531</v>
      </c>
      <c r="D73">
        <v>251</v>
      </c>
      <c r="E73">
        <v>70</v>
      </c>
      <c r="F73">
        <v>4</v>
      </c>
      <c r="G73">
        <v>5</v>
      </c>
      <c r="H73">
        <v>0</v>
      </c>
      <c r="I73">
        <v>0</v>
      </c>
      <c r="J73">
        <v>0</v>
      </c>
      <c r="K73" t="s">
        <v>578</v>
      </c>
      <c r="L73" t="s">
        <v>577</v>
      </c>
      <c r="M73" t="s">
        <v>508</v>
      </c>
      <c r="N73" t="s">
        <v>507</v>
      </c>
      <c r="O73">
        <v>139.36708794707795</v>
      </c>
      <c r="P73">
        <v>0.35794044295759103</v>
      </c>
      <c r="AA73" t="s">
        <v>105</v>
      </c>
      <c r="AB73">
        <v>350</v>
      </c>
      <c r="AC73">
        <v>184328</v>
      </c>
      <c r="AD73">
        <v>148</v>
      </c>
      <c r="AE73">
        <v>179</v>
      </c>
      <c r="AF73">
        <v>3</v>
      </c>
      <c r="AG73">
        <v>0</v>
      </c>
      <c r="AH73">
        <v>0</v>
      </c>
      <c r="AI73">
        <v>0</v>
      </c>
      <c r="AJ73">
        <v>0</v>
      </c>
    </row>
    <row r="74" spans="1:36" x14ac:dyDescent="0.3">
      <c r="A74" t="s">
        <v>163</v>
      </c>
      <c r="B74">
        <v>398.61149742303138</v>
      </c>
      <c r="C74">
        <v>573602</v>
      </c>
      <c r="D74">
        <v>55</v>
      </c>
      <c r="E74">
        <v>70</v>
      </c>
      <c r="F74" s="2">
        <v>1</v>
      </c>
      <c r="G74" s="2">
        <v>3</v>
      </c>
      <c r="H74">
        <v>0</v>
      </c>
      <c r="I74">
        <v>0</v>
      </c>
      <c r="J74">
        <v>0</v>
      </c>
      <c r="K74" t="s">
        <v>506</v>
      </c>
      <c r="L74" t="s">
        <v>505</v>
      </c>
      <c r="M74" t="s">
        <v>508</v>
      </c>
      <c r="N74" t="s">
        <v>507</v>
      </c>
      <c r="O74">
        <v>398.61149742303138</v>
      </c>
      <c r="P74">
        <v>0.34418220337477873</v>
      </c>
      <c r="AA74" t="s">
        <v>123</v>
      </c>
      <c r="AB74">
        <v>365.42171133534941</v>
      </c>
      <c r="AC74">
        <v>407457</v>
      </c>
      <c r="AD74">
        <v>149</v>
      </c>
      <c r="AE74">
        <v>148</v>
      </c>
      <c r="AF74">
        <v>2</v>
      </c>
      <c r="AG74">
        <v>3</v>
      </c>
      <c r="AH74">
        <v>0</v>
      </c>
      <c r="AI74">
        <v>0</v>
      </c>
      <c r="AJ74">
        <v>0</v>
      </c>
    </row>
    <row r="75" spans="1:36" x14ac:dyDescent="0.3">
      <c r="A75" t="s">
        <v>260</v>
      </c>
      <c r="B75">
        <v>943.55205999999998</v>
      </c>
      <c r="C75">
        <v>328218</v>
      </c>
      <c r="D75">
        <v>150</v>
      </c>
      <c r="E75">
        <v>76</v>
      </c>
      <c r="F75">
        <v>2</v>
      </c>
      <c r="G75">
        <v>0</v>
      </c>
      <c r="H75">
        <v>0</v>
      </c>
      <c r="I75">
        <v>0</v>
      </c>
      <c r="J75">
        <v>0</v>
      </c>
      <c r="K75" t="s">
        <v>566</v>
      </c>
      <c r="L75" t="s">
        <v>565</v>
      </c>
      <c r="M75" t="s">
        <v>510</v>
      </c>
      <c r="N75" t="s">
        <v>509</v>
      </c>
      <c r="O75">
        <v>943.55208551521855</v>
      </c>
      <c r="P75">
        <v>0.19694281823854021</v>
      </c>
      <c r="AA75" t="s">
        <v>255</v>
      </c>
      <c r="AB75">
        <v>601.42664000000002</v>
      </c>
      <c r="AC75">
        <v>2540214</v>
      </c>
      <c r="AD75">
        <v>149</v>
      </c>
      <c r="AE75">
        <v>150</v>
      </c>
      <c r="AF75">
        <v>1</v>
      </c>
      <c r="AG75">
        <v>0</v>
      </c>
      <c r="AH75">
        <v>0</v>
      </c>
      <c r="AI75">
        <v>0</v>
      </c>
      <c r="AJ75">
        <v>0</v>
      </c>
    </row>
    <row r="76" spans="1:36" x14ac:dyDescent="0.3">
      <c r="A76" t="s">
        <v>218</v>
      </c>
      <c r="B76">
        <v>400.15427</v>
      </c>
      <c r="C76">
        <v>594498</v>
      </c>
      <c r="D76">
        <v>185</v>
      </c>
      <c r="E76">
        <v>76</v>
      </c>
      <c r="F76">
        <v>1</v>
      </c>
      <c r="G76">
        <v>0</v>
      </c>
      <c r="H76">
        <v>0</v>
      </c>
      <c r="I76">
        <v>0</v>
      </c>
      <c r="J76">
        <v>0</v>
      </c>
      <c r="K76" t="s">
        <v>421</v>
      </c>
      <c r="L76" t="s">
        <v>420</v>
      </c>
      <c r="M76" t="s">
        <v>510</v>
      </c>
      <c r="N76" t="s">
        <v>509</v>
      </c>
      <c r="O76">
        <v>400.15428132469316</v>
      </c>
      <c r="P76">
        <v>0.35672056851597311</v>
      </c>
      <c r="AA76" t="s">
        <v>69</v>
      </c>
      <c r="AB76">
        <v>353.23192999999998</v>
      </c>
      <c r="AC76">
        <v>176638</v>
      </c>
      <c r="AD76">
        <v>14</v>
      </c>
      <c r="AE76">
        <v>13</v>
      </c>
      <c r="AF76">
        <v>2</v>
      </c>
      <c r="AG76">
        <v>0</v>
      </c>
      <c r="AH76">
        <v>0</v>
      </c>
      <c r="AI76">
        <v>0</v>
      </c>
      <c r="AJ76">
        <v>0</v>
      </c>
    </row>
    <row r="77" spans="1:36" x14ac:dyDescent="0.3">
      <c r="A77" t="s">
        <v>79</v>
      </c>
      <c r="B77">
        <v>330.09305000000001</v>
      </c>
      <c r="C77">
        <v>1985018</v>
      </c>
      <c r="D77">
        <v>55</v>
      </c>
      <c r="E77">
        <v>76</v>
      </c>
      <c r="F77">
        <v>5</v>
      </c>
      <c r="G77">
        <v>0</v>
      </c>
      <c r="H77">
        <v>0</v>
      </c>
      <c r="I77">
        <v>0</v>
      </c>
      <c r="J77">
        <v>0</v>
      </c>
      <c r="K77" t="s">
        <v>506</v>
      </c>
      <c r="L77" t="s">
        <v>505</v>
      </c>
      <c r="M77" t="s">
        <v>510</v>
      </c>
      <c r="N77" t="s">
        <v>509</v>
      </c>
      <c r="O77">
        <v>330.09304738237165</v>
      </c>
      <c r="P77">
        <v>1.1910834846785689</v>
      </c>
      <c r="AA77" t="s">
        <v>223</v>
      </c>
      <c r="AB77">
        <v>269.69094999999999</v>
      </c>
      <c r="AC77">
        <v>544127</v>
      </c>
      <c r="AD77">
        <v>14</v>
      </c>
      <c r="AE77">
        <v>15</v>
      </c>
      <c r="AF77">
        <v>1</v>
      </c>
      <c r="AG77">
        <v>0</v>
      </c>
      <c r="AH77">
        <v>0</v>
      </c>
      <c r="AI77">
        <v>0</v>
      </c>
      <c r="AJ77">
        <v>0</v>
      </c>
    </row>
    <row r="78" spans="1:36" x14ac:dyDescent="0.3">
      <c r="A78" t="s">
        <v>19</v>
      </c>
      <c r="B78">
        <v>516.47360000000003</v>
      </c>
      <c r="C78">
        <v>1890161</v>
      </c>
      <c r="D78">
        <v>77</v>
      </c>
      <c r="E78">
        <v>76</v>
      </c>
      <c r="F78">
        <v>4</v>
      </c>
      <c r="G78">
        <v>0</v>
      </c>
      <c r="H78">
        <v>0</v>
      </c>
      <c r="I78">
        <v>0</v>
      </c>
      <c r="J78">
        <v>0</v>
      </c>
      <c r="K78" t="s">
        <v>512</v>
      </c>
      <c r="L78" t="s">
        <v>511</v>
      </c>
      <c r="M78" t="s">
        <v>510</v>
      </c>
      <c r="N78" t="s">
        <v>509</v>
      </c>
      <c r="O78">
        <v>516.47355776761958</v>
      </c>
      <c r="P78">
        <v>1.134165811334471</v>
      </c>
      <c r="AA78" t="s">
        <v>75</v>
      </c>
      <c r="AB78">
        <v>206.46109999999999</v>
      </c>
      <c r="AC78">
        <v>489342</v>
      </c>
      <c r="AD78">
        <v>14</v>
      </c>
      <c r="AE78">
        <v>231</v>
      </c>
      <c r="AF78">
        <v>2</v>
      </c>
      <c r="AG78">
        <v>0</v>
      </c>
      <c r="AH78">
        <v>0</v>
      </c>
      <c r="AI78">
        <v>0</v>
      </c>
      <c r="AJ78">
        <v>0</v>
      </c>
    </row>
    <row r="79" spans="1:36" x14ac:dyDescent="0.3">
      <c r="A79" t="s">
        <v>210</v>
      </c>
      <c r="B79">
        <v>353.95508000000001</v>
      </c>
      <c r="C79">
        <v>353551</v>
      </c>
      <c r="D79">
        <v>152</v>
      </c>
      <c r="E79">
        <v>77</v>
      </c>
      <c r="F79">
        <v>4</v>
      </c>
      <c r="G79">
        <v>0</v>
      </c>
      <c r="H79">
        <v>0</v>
      </c>
      <c r="I79">
        <v>0</v>
      </c>
      <c r="J79">
        <v>0</v>
      </c>
      <c r="K79" t="s">
        <v>568</v>
      </c>
      <c r="L79" t="s">
        <v>567</v>
      </c>
      <c r="M79" t="s">
        <v>512</v>
      </c>
      <c r="N79" t="s">
        <v>511</v>
      </c>
      <c r="O79">
        <v>353.9550879718181</v>
      </c>
      <c r="P79">
        <v>0.21214354584774181</v>
      </c>
      <c r="AA79" t="s">
        <v>254</v>
      </c>
      <c r="AB79">
        <v>601.42664000000002</v>
      </c>
      <c r="AC79">
        <v>2090624</v>
      </c>
      <c r="AD79">
        <v>150</v>
      </c>
      <c r="AE79">
        <v>149</v>
      </c>
      <c r="AF79">
        <v>2</v>
      </c>
      <c r="AG79">
        <v>0</v>
      </c>
      <c r="AH79">
        <v>0</v>
      </c>
      <c r="AI79">
        <v>0</v>
      </c>
      <c r="AJ79">
        <v>0</v>
      </c>
    </row>
    <row r="80" spans="1:36" x14ac:dyDescent="0.3">
      <c r="A80" t="s">
        <v>124</v>
      </c>
      <c r="B80">
        <v>516.47360000000003</v>
      </c>
      <c r="C80">
        <v>1669463</v>
      </c>
      <c r="D80">
        <v>76</v>
      </c>
      <c r="E80">
        <v>77</v>
      </c>
      <c r="F80">
        <v>1</v>
      </c>
      <c r="G80">
        <v>0</v>
      </c>
      <c r="H80">
        <v>0</v>
      </c>
      <c r="I80">
        <v>0</v>
      </c>
      <c r="J80">
        <v>0</v>
      </c>
      <c r="K80" t="s">
        <v>510</v>
      </c>
      <c r="L80" t="s">
        <v>509</v>
      </c>
      <c r="M80" t="s">
        <v>512</v>
      </c>
      <c r="N80" t="s">
        <v>511</v>
      </c>
      <c r="O80">
        <v>516.47355776761958</v>
      </c>
      <c r="P80">
        <v>1.0017389301164714</v>
      </c>
      <c r="AA80" t="s">
        <v>258</v>
      </c>
      <c r="AB80">
        <v>331.6429</v>
      </c>
      <c r="AC80">
        <v>2072866</v>
      </c>
      <c r="AD80">
        <v>150</v>
      </c>
      <c r="AE80">
        <v>151</v>
      </c>
      <c r="AF80">
        <v>1</v>
      </c>
      <c r="AG80">
        <v>4</v>
      </c>
      <c r="AH80">
        <v>0</v>
      </c>
      <c r="AI80">
        <v>0</v>
      </c>
      <c r="AJ80">
        <v>0</v>
      </c>
    </row>
    <row r="81" spans="1:36" x14ac:dyDescent="0.3">
      <c r="A81" t="s">
        <v>24</v>
      </c>
      <c r="B81">
        <v>260.61610000000002</v>
      </c>
      <c r="C81">
        <v>1504592</v>
      </c>
      <c r="D81">
        <v>78</v>
      </c>
      <c r="E81">
        <v>77</v>
      </c>
      <c r="F81">
        <v>2</v>
      </c>
      <c r="G81">
        <v>0</v>
      </c>
      <c r="H81">
        <v>0</v>
      </c>
      <c r="I81">
        <v>0</v>
      </c>
      <c r="J81">
        <v>0</v>
      </c>
      <c r="K81" t="s">
        <v>514</v>
      </c>
      <c r="L81" t="s">
        <v>513</v>
      </c>
      <c r="M81" t="s">
        <v>512</v>
      </c>
      <c r="N81" t="s">
        <v>511</v>
      </c>
      <c r="O81">
        <v>260.61609709614811</v>
      </c>
      <c r="P81">
        <v>0.9028102930953259</v>
      </c>
      <c r="AA81" t="s">
        <v>257</v>
      </c>
      <c r="AB81">
        <v>877.92737</v>
      </c>
      <c r="AC81">
        <v>1747994</v>
      </c>
      <c r="AD81">
        <v>150</v>
      </c>
      <c r="AE81">
        <v>328</v>
      </c>
      <c r="AF81">
        <v>3</v>
      </c>
      <c r="AG81">
        <v>4</v>
      </c>
      <c r="AH81">
        <v>0</v>
      </c>
      <c r="AI81">
        <v>0</v>
      </c>
      <c r="AJ81">
        <v>0</v>
      </c>
    </row>
    <row r="82" spans="1:36" x14ac:dyDescent="0.3">
      <c r="A82" t="s">
        <v>113</v>
      </c>
      <c r="B82">
        <v>394.07319999999999</v>
      </c>
      <c r="C82">
        <v>333760</v>
      </c>
      <c r="D82">
        <v>137</v>
      </c>
      <c r="E82">
        <v>78</v>
      </c>
      <c r="F82">
        <v>4</v>
      </c>
      <c r="G82">
        <v>11</v>
      </c>
      <c r="H82">
        <v>0</v>
      </c>
      <c r="I82">
        <v>0</v>
      </c>
      <c r="J82">
        <v>0</v>
      </c>
      <c r="K82" t="s">
        <v>550</v>
      </c>
      <c r="L82" t="s">
        <v>549</v>
      </c>
      <c r="M82" t="s">
        <v>514</v>
      </c>
      <c r="N82" t="s">
        <v>513</v>
      </c>
      <c r="O82">
        <v>394.07319858777799</v>
      </c>
      <c r="P82">
        <v>0.20026822116792856</v>
      </c>
      <c r="AA82" t="s">
        <v>260</v>
      </c>
      <c r="AB82">
        <v>943.55205999999998</v>
      </c>
      <c r="AC82">
        <v>328218</v>
      </c>
      <c r="AD82">
        <v>150</v>
      </c>
      <c r="AE82">
        <v>76</v>
      </c>
      <c r="AF82">
        <v>2</v>
      </c>
      <c r="AG82">
        <v>0</v>
      </c>
      <c r="AH82">
        <v>0</v>
      </c>
      <c r="AI82">
        <v>0</v>
      </c>
      <c r="AJ82">
        <v>0</v>
      </c>
    </row>
    <row r="83" spans="1:36" x14ac:dyDescent="0.3">
      <c r="A83" t="s">
        <v>150</v>
      </c>
      <c r="B83">
        <v>164.13527999999999</v>
      </c>
      <c r="C83">
        <v>1408287</v>
      </c>
      <c r="D83">
        <v>262</v>
      </c>
      <c r="E83">
        <v>78</v>
      </c>
      <c r="F83">
        <v>9</v>
      </c>
      <c r="G83">
        <v>10</v>
      </c>
      <c r="H83">
        <v>0</v>
      </c>
      <c r="I83">
        <v>0</v>
      </c>
      <c r="J83">
        <v>0</v>
      </c>
      <c r="K83" t="s">
        <v>582</v>
      </c>
      <c r="L83" t="s">
        <v>581</v>
      </c>
      <c r="M83" t="s">
        <v>514</v>
      </c>
      <c r="N83" t="s">
        <v>513</v>
      </c>
      <c r="O83">
        <v>164.13528996513722</v>
      </c>
      <c r="P83">
        <v>0.84502376673034096</v>
      </c>
      <c r="AA83" t="s">
        <v>45</v>
      </c>
      <c r="AB83">
        <v>338.62238000000002</v>
      </c>
      <c r="AC83">
        <v>373570</v>
      </c>
      <c r="AD83">
        <v>151</v>
      </c>
      <c r="AE83">
        <v>124</v>
      </c>
      <c r="AF83">
        <v>3</v>
      </c>
      <c r="AG83">
        <v>7</v>
      </c>
      <c r="AH83">
        <v>0</v>
      </c>
      <c r="AI83">
        <v>0</v>
      </c>
      <c r="AJ83">
        <v>0</v>
      </c>
    </row>
    <row r="84" spans="1:36" x14ac:dyDescent="0.3">
      <c r="A84" t="s">
        <v>63</v>
      </c>
      <c r="B84">
        <v>260.61610000000002</v>
      </c>
      <c r="C84">
        <v>1480451</v>
      </c>
      <c r="D84">
        <v>77</v>
      </c>
      <c r="E84">
        <v>78</v>
      </c>
      <c r="F84">
        <v>6</v>
      </c>
      <c r="G84">
        <v>0</v>
      </c>
      <c r="H84">
        <v>0</v>
      </c>
      <c r="I84">
        <v>0</v>
      </c>
      <c r="J84">
        <v>0</v>
      </c>
      <c r="K84" t="s">
        <v>512</v>
      </c>
      <c r="L84" t="s">
        <v>511</v>
      </c>
      <c r="M84" t="s">
        <v>514</v>
      </c>
      <c r="N84" t="s">
        <v>513</v>
      </c>
      <c r="O84">
        <v>260.61609709614811</v>
      </c>
      <c r="P84">
        <v>0.88832480913315259</v>
      </c>
      <c r="AA84" t="s">
        <v>259</v>
      </c>
      <c r="AB84">
        <v>331.6429</v>
      </c>
      <c r="AC84">
        <v>1684098</v>
      </c>
      <c r="AD84">
        <v>151</v>
      </c>
      <c r="AE84">
        <v>150</v>
      </c>
      <c r="AF84">
        <v>2</v>
      </c>
      <c r="AG84">
        <v>4</v>
      </c>
      <c r="AH84">
        <v>0</v>
      </c>
      <c r="AI84">
        <v>0</v>
      </c>
      <c r="AJ84">
        <v>0</v>
      </c>
    </row>
    <row r="85" spans="1:36" x14ac:dyDescent="0.3">
      <c r="A85" t="s">
        <v>78</v>
      </c>
      <c r="B85">
        <v>396.28674000000001</v>
      </c>
      <c r="C85">
        <v>1023174</v>
      </c>
      <c r="D85">
        <v>79</v>
      </c>
      <c r="E85">
        <v>78</v>
      </c>
      <c r="F85">
        <v>2</v>
      </c>
      <c r="G85">
        <v>0</v>
      </c>
      <c r="H85">
        <v>0</v>
      </c>
      <c r="I85">
        <v>0</v>
      </c>
      <c r="J85">
        <v>0</v>
      </c>
      <c r="K85" t="s">
        <v>516</v>
      </c>
      <c r="L85" t="s">
        <v>515</v>
      </c>
      <c r="M85" t="s">
        <v>514</v>
      </c>
      <c r="N85" t="s">
        <v>513</v>
      </c>
      <c r="O85">
        <v>396.28674961314965</v>
      </c>
      <c r="P85">
        <v>0.61394186518838123</v>
      </c>
      <c r="AA85" t="s">
        <v>9</v>
      </c>
      <c r="AB85">
        <v>1095.8575000000001</v>
      </c>
      <c r="AC85">
        <v>1473463</v>
      </c>
      <c r="AD85">
        <v>151</v>
      </c>
      <c r="AE85">
        <v>181</v>
      </c>
      <c r="AF85">
        <v>2</v>
      </c>
      <c r="AG85">
        <v>6</v>
      </c>
      <c r="AH85">
        <v>0</v>
      </c>
      <c r="AI85">
        <v>0</v>
      </c>
      <c r="AJ85">
        <v>0</v>
      </c>
    </row>
    <row r="86" spans="1:36" x14ac:dyDescent="0.3">
      <c r="A86" t="s">
        <v>10</v>
      </c>
      <c r="B86">
        <v>188.69051999999999</v>
      </c>
      <c r="C86">
        <v>873490</v>
      </c>
      <c r="D86">
        <v>112</v>
      </c>
      <c r="E86">
        <v>79</v>
      </c>
      <c r="F86">
        <v>5</v>
      </c>
      <c r="G86">
        <v>0</v>
      </c>
      <c r="H86">
        <v>0</v>
      </c>
      <c r="I86">
        <v>0</v>
      </c>
      <c r="J86">
        <v>0</v>
      </c>
      <c r="K86" t="s">
        <v>536</v>
      </c>
      <c r="L86" t="s">
        <v>535</v>
      </c>
      <c r="M86" t="s">
        <v>516</v>
      </c>
      <c r="N86" t="s">
        <v>515</v>
      </c>
      <c r="O86">
        <v>188.69051660139289</v>
      </c>
      <c r="P86">
        <v>0.52412598426406376</v>
      </c>
      <c r="AA86" t="s">
        <v>119</v>
      </c>
      <c r="AB86">
        <v>839.69880000000001</v>
      </c>
      <c r="AC86">
        <v>309366</v>
      </c>
      <c r="AD86">
        <v>151</v>
      </c>
      <c r="AE86">
        <v>199</v>
      </c>
      <c r="AF86">
        <v>4</v>
      </c>
      <c r="AG86">
        <v>0</v>
      </c>
      <c r="AH86">
        <v>0</v>
      </c>
      <c r="AI86">
        <v>0</v>
      </c>
      <c r="AJ86">
        <v>0</v>
      </c>
    </row>
    <row r="87" spans="1:36" x14ac:dyDescent="0.3">
      <c r="A87" t="s">
        <v>84</v>
      </c>
      <c r="B87">
        <v>373.30429182007009</v>
      </c>
      <c r="C87">
        <v>100642</v>
      </c>
      <c r="D87">
        <v>133</v>
      </c>
      <c r="E87">
        <v>79</v>
      </c>
      <c r="F87">
        <v>3</v>
      </c>
      <c r="G87">
        <v>0</v>
      </c>
      <c r="H87">
        <v>0</v>
      </c>
      <c r="I87">
        <v>0</v>
      </c>
      <c r="J87">
        <v>0</v>
      </c>
      <c r="K87" t="s">
        <v>542</v>
      </c>
      <c r="L87" t="s">
        <v>541</v>
      </c>
      <c r="M87" t="s">
        <v>516</v>
      </c>
      <c r="N87" t="s">
        <v>515</v>
      </c>
      <c r="O87">
        <v>373.30429182007009</v>
      </c>
      <c r="P87">
        <v>6.0388885171328691E-2</v>
      </c>
      <c r="AA87" t="s">
        <v>140</v>
      </c>
      <c r="AB87">
        <v>310.61124000000001</v>
      </c>
      <c r="AC87">
        <v>184146</v>
      </c>
      <c r="AD87">
        <v>152</v>
      </c>
      <c r="AE87">
        <v>144</v>
      </c>
      <c r="AF87">
        <v>2</v>
      </c>
      <c r="AG87">
        <v>0</v>
      </c>
      <c r="AH87">
        <v>0</v>
      </c>
      <c r="AI87">
        <v>0</v>
      </c>
      <c r="AJ87">
        <v>0</v>
      </c>
    </row>
    <row r="88" spans="1:36" x14ac:dyDescent="0.3">
      <c r="A88" t="s">
        <v>27</v>
      </c>
      <c r="B88">
        <v>396.28674000000001</v>
      </c>
      <c r="C88">
        <v>954110</v>
      </c>
      <c r="D88">
        <v>78</v>
      </c>
      <c r="E88">
        <v>79</v>
      </c>
      <c r="F88">
        <v>1</v>
      </c>
      <c r="G88">
        <v>0</v>
      </c>
      <c r="H88">
        <v>0</v>
      </c>
      <c r="I88">
        <v>0</v>
      </c>
      <c r="J88">
        <v>0</v>
      </c>
      <c r="K88" t="s">
        <v>514</v>
      </c>
      <c r="L88" t="s">
        <v>513</v>
      </c>
      <c r="M88" t="s">
        <v>516</v>
      </c>
      <c r="N88" t="s">
        <v>515</v>
      </c>
      <c r="O88">
        <v>396.28674961314965</v>
      </c>
      <c r="P88">
        <v>0.57250093629713661</v>
      </c>
      <c r="AA88" t="s">
        <v>210</v>
      </c>
      <c r="AB88">
        <v>353.95508000000001</v>
      </c>
      <c r="AC88">
        <v>353551</v>
      </c>
      <c r="AD88">
        <v>152</v>
      </c>
      <c r="AE88">
        <v>77</v>
      </c>
      <c r="AF88">
        <v>4</v>
      </c>
      <c r="AG88">
        <v>0</v>
      </c>
      <c r="AH88">
        <v>0</v>
      </c>
      <c r="AI88">
        <v>0</v>
      </c>
      <c r="AJ88">
        <v>0</v>
      </c>
    </row>
    <row r="89" spans="1:36" x14ac:dyDescent="0.3">
      <c r="A89" t="s">
        <v>22</v>
      </c>
      <c r="B89">
        <v>325.71411941471547</v>
      </c>
      <c r="C89">
        <v>492802</v>
      </c>
      <c r="D89">
        <v>80</v>
      </c>
      <c r="E89">
        <v>79</v>
      </c>
      <c r="F89">
        <v>7</v>
      </c>
      <c r="G89">
        <v>0</v>
      </c>
      <c r="H89">
        <v>0</v>
      </c>
      <c r="I89">
        <v>0</v>
      </c>
      <c r="J89">
        <v>0</v>
      </c>
      <c r="K89" t="s">
        <v>518</v>
      </c>
      <c r="L89" t="s">
        <v>517</v>
      </c>
      <c r="M89" t="s">
        <v>516</v>
      </c>
      <c r="N89" t="s">
        <v>515</v>
      </c>
      <c r="O89">
        <v>325.71411941471547</v>
      </c>
      <c r="P89">
        <v>0.29569924475071169</v>
      </c>
      <c r="AA89" t="s">
        <v>234</v>
      </c>
      <c r="AB89">
        <v>0</v>
      </c>
      <c r="AC89">
        <v>397451</v>
      </c>
      <c r="AD89">
        <v>158</v>
      </c>
      <c r="AE89">
        <v>159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36" x14ac:dyDescent="0.3">
      <c r="A90" t="s">
        <v>101</v>
      </c>
      <c r="B90">
        <v>380.38739671826966</v>
      </c>
      <c r="C90">
        <v>493543</v>
      </c>
      <c r="D90">
        <v>132</v>
      </c>
      <c r="E90">
        <v>80</v>
      </c>
      <c r="F90">
        <v>2</v>
      </c>
      <c r="G90">
        <v>0</v>
      </c>
      <c r="H90">
        <v>0</v>
      </c>
      <c r="I90">
        <v>0</v>
      </c>
      <c r="J90">
        <v>0</v>
      </c>
      <c r="K90" t="s">
        <v>540</v>
      </c>
      <c r="L90" t="s">
        <v>539</v>
      </c>
      <c r="M90" t="s">
        <v>518</v>
      </c>
      <c r="N90" t="s">
        <v>517</v>
      </c>
      <c r="O90">
        <v>380.38739671826966</v>
      </c>
      <c r="P90">
        <v>0.29614387188363783</v>
      </c>
      <c r="AA90" t="s">
        <v>4</v>
      </c>
      <c r="AB90">
        <v>0</v>
      </c>
      <c r="AC90">
        <v>955648</v>
      </c>
      <c r="AD90">
        <v>158</v>
      </c>
      <c r="AE90">
        <v>318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36" x14ac:dyDescent="0.3">
      <c r="A91" t="s">
        <v>5</v>
      </c>
      <c r="B91">
        <v>233.80272522576831</v>
      </c>
      <c r="C91">
        <v>624123</v>
      </c>
      <c r="D91">
        <v>183</v>
      </c>
      <c r="E91">
        <v>80</v>
      </c>
      <c r="F91">
        <v>3</v>
      </c>
      <c r="G91">
        <v>4</v>
      </c>
      <c r="H91">
        <v>0</v>
      </c>
      <c r="I91">
        <v>0</v>
      </c>
      <c r="J91">
        <v>0</v>
      </c>
      <c r="K91" t="s">
        <v>572</v>
      </c>
      <c r="L91" t="s">
        <v>571</v>
      </c>
      <c r="M91" t="s">
        <v>518</v>
      </c>
      <c r="N91" t="s">
        <v>517</v>
      </c>
      <c r="O91">
        <v>233.80272522576831</v>
      </c>
      <c r="P91">
        <v>0.37449665328377002</v>
      </c>
      <c r="AA91" t="s">
        <v>111</v>
      </c>
      <c r="AB91">
        <v>0</v>
      </c>
      <c r="AC91">
        <v>700932</v>
      </c>
      <c r="AD91">
        <v>159</v>
      </c>
      <c r="AE91">
        <v>158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1:36" x14ac:dyDescent="0.3">
      <c r="A92" t="s">
        <v>53</v>
      </c>
      <c r="B92">
        <v>241.66395205062341</v>
      </c>
      <c r="C92">
        <v>265988</v>
      </c>
      <c r="D92">
        <v>38</v>
      </c>
      <c r="E92">
        <v>80</v>
      </c>
      <c r="F92">
        <v>1</v>
      </c>
      <c r="G92">
        <v>0</v>
      </c>
      <c r="H92">
        <v>0</v>
      </c>
      <c r="I92">
        <v>0</v>
      </c>
      <c r="J92">
        <v>0</v>
      </c>
      <c r="K92" t="s">
        <v>502</v>
      </c>
      <c r="L92" t="s">
        <v>501</v>
      </c>
      <c r="M92" t="s">
        <v>518</v>
      </c>
      <c r="N92" t="s">
        <v>517</v>
      </c>
      <c r="O92">
        <v>241.66395205062341</v>
      </c>
      <c r="P92">
        <v>0.15960253958537565</v>
      </c>
      <c r="AA92" t="s">
        <v>49</v>
      </c>
      <c r="AB92">
        <v>0</v>
      </c>
      <c r="AC92">
        <v>499392</v>
      </c>
      <c r="AD92">
        <v>159</v>
      </c>
      <c r="AE92">
        <v>255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36" x14ac:dyDescent="0.3">
      <c r="A93" t="s">
        <v>131</v>
      </c>
      <c r="B93">
        <v>325.71411941471547</v>
      </c>
      <c r="C93">
        <v>843703</v>
      </c>
      <c r="D93">
        <v>79</v>
      </c>
      <c r="E93">
        <v>80</v>
      </c>
      <c r="F93">
        <v>5</v>
      </c>
      <c r="G93">
        <v>0</v>
      </c>
      <c r="H93">
        <v>0</v>
      </c>
      <c r="I93">
        <v>0</v>
      </c>
      <c r="J93">
        <v>0</v>
      </c>
      <c r="K93" t="s">
        <v>516</v>
      </c>
      <c r="L93" t="s">
        <v>515</v>
      </c>
      <c r="M93" t="s">
        <v>518</v>
      </c>
      <c r="N93" t="s">
        <v>517</v>
      </c>
      <c r="O93">
        <v>325.71411941471547</v>
      </c>
      <c r="P93">
        <v>0.50625269356437208</v>
      </c>
      <c r="AA93" t="s">
        <v>39</v>
      </c>
      <c r="AB93">
        <v>269.69094999999999</v>
      </c>
      <c r="AC93">
        <v>286631</v>
      </c>
      <c r="AD93">
        <v>15</v>
      </c>
      <c r="AE93">
        <v>14</v>
      </c>
      <c r="AF93">
        <v>2</v>
      </c>
      <c r="AG93">
        <v>0</v>
      </c>
      <c r="AH93">
        <v>0</v>
      </c>
      <c r="AI93">
        <v>0</v>
      </c>
      <c r="AJ93">
        <v>0</v>
      </c>
    </row>
    <row r="94" spans="1:36" x14ac:dyDescent="0.3">
      <c r="A94" t="s">
        <v>77</v>
      </c>
      <c r="B94">
        <v>550</v>
      </c>
      <c r="C94">
        <v>330151</v>
      </c>
      <c r="D94">
        <v>132</v>
      </c>
      <c r="E94">
        <v>81</v>
      </c>
      <c r="F94">
        <v>3</v>
      </c>
      <c r="G94">
        <v>0</v>
      </c>
      <c r="H94">
        <v>0</v>
      </c>
      <c r="I94">
        <v>0</v>
      </c>
      <c r="J94">
        <v>0</v>
      </c>
      <c r="K94" t="s">
        <v>540</v>
      </c>
      <c r="L94" t="s">
        <v>539</v>
      </c>
      <c r="M94" t="s">
        <v>520</v>
      </c>
      <c r="N94" t="s">
        <v>519</v>
      </c>
      <c r="O94">
        <v>532.96431167833953</v>
      </c>
      <c r="P94">
        <v>0.19810268901849465</v>
      </c>
      <c r="AA94" t="s">
        <v>173</v>
      </c>
      <c r="AB94">
        <v>285.64788882665528</v>
      </c>
      <c r="AC94">
        <v>503849</v>
      </c>
      <c r="AD94">
        <v>15</v>
      </c>
      <c r="AE94">
        <v>16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 x14ac:dyDescent="0.3">
      <c r="A95" t="s">
        <v>85</v>
      </c>
      <c r="B95">
        <v>189.51446999999999</v>
      </c>
      <c r="C95">
        <v>1800271</v>
      </c>
      <c r="D95">
        <v>183</v>
      </c>
      <c r="E95">
        <v>81</v>
      </c>
      <c r="F95">
        <v>1</v>
      </c>
      <c r="G95">
        <v>0</v>
      </c>
      <c r="H95">
        <v>0</v>
      </c>
      <c r="I95">
        <v>0</v>
      </c>
      <c r="J95">
        <v>0</v>
      </c>
      <c r="K95" t="s">
        <v>572</v>
      </c>
      <c r="L95" t="s">
        <v>571</v>
      </c>
      <c r="M95" t="s">
        <v>520</v>
      </c>
      <c r="N95" t="s">
        <v>519</v>
      </c>
      <c r="O95">
        <v>189.51446172692076</v>
      </c>
      <c r="P95">
        <v>1.0802285198651962</v>
      </c>
      <c r="AA95" t="s">
        <v>118</v>
      </c>
      <c r="AB95">
        <v>212.99915999999999</v>
      </c>
      <c r="AC95">
        <v>163222</v>
      </c>
      <c r="AD95">
        <v>15</v>
      </c>
      <c r="AE95">
        <v>37</v>
      </c>
      <c r="AF95">
        <v>13</v>
      </c>
      <c r="AG95">
        <v>0</v>
      </c>
      <c r="AH95">
        <v>0</v>
      </c>
      <c r="AI95">
        <v>0</v>
      </c>
      <c r="AJ95">
        <v>0</v>
      </c>
    </row>
    <row r="96" spans="1:36" x14ac:dyDescent="0.3">
      <c r="A96" t="s">
        <v>190</v>
      </c>
      <c r="B96">
        <v>125.43221</v>
      </c>
      <c r="C96">
        <v>717118</v>
      </c>
      <c r="D96">
        <v>26</v>
      </c>
      <c r="E96">
        <v>81</v>
      </c>
      <c r="F96">
        <v>4</v>
      </c>
      <c r="G96">
        <v>0</v>
      </c>
      <c r="H96">
        <v>0</v>
      </c>
      <c r="I96">
        <v>0</v>
      </c>
      <c r="J96">
        <v>0</v>
      </c>
      <c r="K96" t="s">
        <v>494</v>
      </c>
      <c r="L96" t="s">
        <v>493</v>
      </c>
      <c r="M96" t="s">
        <v>520</v>
      </c>
      <c r="N96" t="s">
        <v>519</v>
      </c>
      <c r="O96">
        <v>125.43221135078869</v>
      </c>
      <c r="P96">
        <v>0.43029705844769472</v>
      </c>
      <c r="AA96" t="s">
        <v>80</v>
      </c>
      <c r="AB96">
        <v>170.55519000000001</v>
      </c>
      <c r="AC96">
        <v>1073610</v>
      </c>
      <c r="AD96">
        <v>15</v>
      </c>
      <c r="AE96">
        <v>4</v>
      </c>
      <c r="AF96">
        <v>3</v>
      </c>
      <c r="AG96">
        <v>4</v>
      </c>
      <c r="AH96">
        <v>0</v>
      </c>
      <c r="AI96">
        <v>0</v>
      </c>
      <c r="AJ96">
        <v>0</v>
      </c>
    </row>
    <row r="97" spans="1:36" x14ac:dyDescent="0.3">
      <c r="A97" t="s">
        <v>13</v>
      </c>
      <c r="B97">
        <v>221.34059999999999</v>
      </c>
      <c r="C97">
        <v>1625114</v>
      </c>
      <c r="D97">
        <v>83</v>
      </c>
      <c r="E97">
        <v>81</v>
      </c>
      <c r="F97">
        <v>2</v>
      </c>
      <c r="G97">
        <v>5</v>
      </c>
      <c r="H97">
        <v>0</v>
      </c>
      <c r="I97">
        <v>0</v>
      </c>
      <c r="J97">
        <v>0</v>
      </c>
      <c r="K97" t="s">
        <v>522</v>
      </c>
      <c r="L97" t="s">
        <v>521</v>
      </c>
      <c r="M97" t="s">
        <v>520</v>
      </c>
      <c r="N97" t="s">
        <v>519</v>
      </c>
      <c r="O97">
        <v>221.34060228589649</v>
      </c>
      <c r="P97">
        <v>0.97512790620534817</v>
      </c>
      <c r="AA97" t="s">
        <v>214</v>
      </c>
      <c r="AB97">
        <v>285.64788882665528</v>
      </c>
      <c r="AC97">
        <v>152726</v>
      </c>
      <c r="AD97">
        <v>16</v>
      </c>
      <c r="AE97">
        <v>15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 x14ac:dyDescent="0.3">
      <c r="A98" t="s">
        <v>144</v>
      </c>
      <c r="B98">
        <v>123.36588999999999</v>
      </c>
      <c r="C98">
        <v>685432</v>
      </c>
      <c r="D98">
        <v>105</v>
      </c>
      <c r="E98">
        <v>83</v>
      </c>
      <c r="F98">
        <v>3</v>
      </c>
      <c r="G98">
        <v>0</v>
      </c>
      <c r="H98">
        <v>0</v>
      </c>
      <c r="I98">
        <v>0</v>
      </c>
      <c r="J98">
        <v>0</v>
      </c>
      <c r="K98" t="s">
        <v>528</v>
      </c>
      <c r="L98" t="s">
        <v>527</v>
      </c>
      <c r="M98" t="s">
        <v>522</v>
      </c>
      <c r="N98" t="s">
        <v>521</v>
      </c>
      <c r="O98">
        <v>123.36589188489575</v>
      </c>
      <c r="P98">
        <v>0.41128429821301415</v>
      </c>
      <c r="AA98" t="s">
        <v>261</v>
      </c>
      <c r="AB98">
        <v>294.65401835515593</v>
      </c>
      <c r="AC98">
        <v>245450</v>
      </c>
      <c r="AD98">
        <v>16</v>
      </c>
      <c r="AE98">
        <v>17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 x14ac:dyDescent="0.3">
      <c r="A99" t="s">
        <v>15</v>
      </c>
      <c r="B99">
        <v>221.34059999999999</v>
      </c>
      <c r="C99">
        <v>1351760</v>
      </c>
      <c r="D99">
        <v>81</v>
      </c>
      <c r="E99">
        <v>83</v>
      </c>
      <c r="F99">
        <v>1</v>
      </c>
      <c r="G99">
        <v>0</v>
      </c>
      <c r="H99">
        <v>0</v>
      </c>
      <c r="I99">
        <v>0</v>
      </c>
      <c r="J99">
        <v>0</v>
      </c>
      <c r="K99" t="s">
        <v>520</v>
      </c>
      <c r="L99" t="s">
        <v>519</v>
      </c>
      <c r="M99" t="s">
        <v>522</v>
      </c>
      <c r="N99" t="s">
        <v>521</v>
      </c>
      <c r="O99">
        <v>221.34060228589649</v>
      </c>
      <c r="P99">
        <v>0.81110549690184297</v>
      </c>
      <c r="AA99" t="s">
        <v>99</v>
      </c>
      <c r="AB99">
        <v>210.85069870984859</v>
      </c>
      <c r="AC99">
        <v>227606</v>
      </c>
      <c r="AD99">
        <v>16</v>
      </c>
      <c r="AE99">
        <v>22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x14ac:dyDescent="0.3">
      <c r="A100" t="s">
        <v>51</v>
      </c>
      <c r="B100">
        <v>444.91714000000002</v>
      </c>
      <c r="C100">
        <v>1638000</v>
      </c>
      <c r="D100">
        <v>85</v>
      </c>
      <c r="E100">
        <v>83</v>
      </c>
      <c r="F100">
        <v>5</v>
      </c>
      <c r="G100">
        <v>0</v>
      </c>
      <c r="H100">
        <v>0</v>
      </c>
      <c r="I100">
        <v>0</v>
      </c>
      <c r="J100">
        <v>0</v>
      </c>
      <c r="K100" t="s">
        <v>524</v>
      </c>
      <c r="L100" t="s">
        <v>523</v>
      </c>
      <c r="M100" t="s">
        <v>522</v>
      </c>
      <c r="N100" t="s">
        <v>521</v>
      </c>
      <c r="O100">
        <v>444.91713979249784</v>
      </c>
      <c r="P100">
        <v>0.98285997804730041</v>
      </c>
      <c r="AA100" t="s">
        <v>209</v>
      </c>
      <c r="AB100">
        <v>183.60327756470454</v>
      </c>
      <c r="AC100">
        <v>156384</v>
      </c>
      <c r="AD100">
        <v>16</v>
      </c>
      <c r="AE100">
        <v>5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1:36" x14ac:dyDescent="0.3">
      <c r="A101" t="s">
        <v>16</v>
      </c>
      <c r="B101">
        <v>710</v>
      </c>
      <c r="C101">
        <v>495501</v>
      </c>
      <c r="D101">
        <v>109</v>
      </c>
      <c r="E101">
        <v>85</v>
      </c>
      <c r="F101">
        <v>3</v>
      </c>
      <c r="G101">
        <v>4</v>
      </c>
      <c r="H101">
        <v>0</v>
      </c>
      <c r="I101">
        <v>0</v>
      </c>
      <c r="J101">
        <v>0</v>
      </c>
      <c r="K101" t="s">
        <v>532</v>
      </c>
      <c r="L101" t="s">
        <v>531</v>
      </c>
      <c r="M101" t="s">
        <v>524</v>
      </c>
      <c r="N101" t="s">
        <v>523</v>
      </c>
      <c r="O101">
        <v>699.30567973131315</v>
      </c>
      <c r="P101">
        <v>0.29731874357900817</v>
      </c>
      <c r="AA101" t="s">
        <v>50</v>
      </c>
      <c r="AB101">
        <v>350</v>
      </c>
      <c r="AC101">
        <v>262489</v>
      </c>
      <c r="AD101">
        <v>179</v>
      </c>
      <c r="AE101">
        <v>148</v>
      </c>
      <c r="AF101">
        <v>5</v>
      </c>
      <c r="AG101">
        <v>7</v>
      </c>
      <c r="AH101">
        <v>0</v>
      </c>
      <c r="AI101">
        <v>0</v>
      </c>
      <c r="AJ101">
        <v>0</v>
      </c>
    </row>
    <row r="102" spans="1:36" x14ac:dyDescent="0.3">
      <c r="A102" t="s">
        <v>231</v>
      </c>
      <c r="B102">
        <v>458.3877248532915</v>
      </c>
      <c r="C102">
        <v>106319</v>
      </c>
      <c r="D102">
        <v>28</v>
      </c>
      <c r="E102">
        <v>85</v>
      </c>
      <c r="F102">
        <v>5</v>
      </c>
      <c r="G102">
        <v>0</v>
      </c>
      <c r="H102">
        <v>0</v>
      </c>
      <c r="I102">
        <v>0</v>
      </c>
      <c r="J102">
        <v>0</v>
      </c>
      <c r="K102" t="s">
        <v>496</v>
      </c>
      <c r="L102" t="s">
        <v>495</v>
      </c>
      <c r="M102" t="s">
        <v>524</v>
      </c>
      <c r="N102" t="s">
        <v>523</v>
      </c>
      <c r="O102">
        <v>458.3877248532915</v>
      </c>
      <c r="P102">
        <v>6.3795293043962711E-2</v>
      </c>
      <c r="AA102" t="s">
        <v>248</v>
      </c>
      <c r="AB102">
        <v>650</v>
      </c>
      <c r="AC102">
        <v>44919</v>
      </c>
      <c r="AD102">
        <v>179</v>
      </c>
      <c r="AE102">
        <v>277</v>
      </c>
      <c r="AF102">
        <v>3</v>
      </c>
      <c r="AG102">
        <v>0</v>
      </c>
      <c r="AH102">
        <v>0</v>
      </c>
      <c r="AI102">
        <v>0</v>
      </c>
      <c r="AJ102">
        <v>0</v>
      </c>
    </row>
    <row r="103" spans="1:36" x14ac:dyDescent="0.3">
      <c r="A103" t="s">
        <v>56</v>
      </c>
      <c r="B103">
        <v>444.91714000000002</v>
      </c>
      <c r="C103">
        <v>1302142</v>
      </c>
      <c r="D103">
        <v>83</v>
      </c>
      <c r="E103">
        <v>85</v>
      </c>
      <c r="F103">
        <v>1</v>
      </c>
      <c r="G103">
        <v>6</v>
      </c>
      <c r="H103">
        <v>0</v>
      </c>
      <c r="I103">
        <v>0</v>
      </c>
      <c r="J103">
        <v>0</v>
      </c>
      <c r="K103" t="s">
        <v>522</v>
      </c>
      <c r="L103" t="s">
        <v>521</v>
      </c>
      <c r="M103" t="s">
        <v>524</v>
      </c>
      <c r="N103" t="s">
        <v>523</v>
      </c>
      <c r="O103">
        <v>444.91713979249784</v>
      </c>
      <c r="P103">
        <v>0.78133288005767265</v>
      </c>
      <c r="AA103" t="s">
        <v>264</v>
      </c>
      <c r="AB103">
        <v>294.65401835515593</v>
      </c>
      <c r="AC103">
        <v>99209</v>
      </c>
      <c r="AD103">
        <v>17</v>
      </c>
      <c r="AE103">
        <v>16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x14ac:dyDescent="0.3">
      <c r="A104" t="s">
        <v>220</v>
      </c>
      <c r="B104">
        <v>220</v>
      </c>
      <c r="C104">
        <v>105472</v>
      </c>
      <c r="D104">
        <v>122</v>
      </c>
      <c r="E104">
        <v>104</v>
      </c>
      <c r="F104">
        <v>1</v>
      </c>
      <c r="G104">
        <v>0</v>
      </c>
      <c r="H104">
        <v>0</v>
      </c>
      <c r="I104">
        <v>0</v>
      </c>
      <c r="J104">
        <v>0</v>
      </c>
      <c r="K104" t="s">
        <v>538</v>
      </c>
      <c r="L104" t="s">
        <v>537</v>
      </c>
      <c r="M104" t="s">
        <v>526</v>
      </c>
      <c r="N104" t="s">
        <v>525</v>
      </c>
      <c r="O104">
        <v>206.41323249406042</v>
      </c>
      <c r="P104">
        <v>6.3287062029673297E-2</v>
      </c>
      <c r="AA104" t="s">
        <v>263</v>
      </c>
      <c r="AB104">
        <v>228.95626999999999</v>
      </c>
      <c r="AC104">
        <v>411859</v>
      </c>
      <c r="AD104">
        <v>17</v>
      </c>
      <c r="AE104">
        <v>18</v>
      </c>
      <c r="AF104">
        <v>2</v>
      </c>
      <c r="AG104">
        <v>0</v>
      </c>
      <c r="AH104">
        <v>0</v>
      </c>
      <c r="AI104">
        <v>0</v>
      </c>
      <c r="AJ104">
        <v>0</v>
      </c>
    </row>
    <row r="105" spans="1:36" x14ac:dyDescent="0.3">
      <c r="A105" t="s">
        <v>33</v>
      </c>
      <c r="B105">
        <v>312.60287</v>
      </c>
      <c r="C105">
        <v>672002</v>
      </c>
      <c r="D105">
        <v>257</v>
      </c>
      <c r="E105">
        <v>104</v>
      </c>
      <c r="F105">
        <v>3</v>
      </c>
      <c r="G105">
        <v>0</v>
      </c>
      <c r="H105">
        <v>0</v>
      </c>
      <c r="I105">
        <v>0</v>
      </c>
      <c r="J105">
        <v>0</v>
      </c>
      <c r="K105" t="s">
        <v>580</v>
      </c>
      <c r="L105" t="s">
        <v>579</v>
      </c>
      <c r="M105" t="s">
        <v>526</v>
      </c>
      <c r="N105" t="s">
        <v>525</v>
      </c>
      <c r="O105">
        <v>312.60287341063355</v>
      </c>
      <c r="P105">
        <v>0.40322580645161288</v>
      </c>
      <c r="AA105" t="s">
        <v>266</v>
      </c>
      <c r="AB105">
        <v>175.43025</v>
      </c>
      <c r="AC105">
        <v>228353</v>
      </c>
      <c r="AD105">
        <v>17</v>
      </c>
      <c r="AE105">
        <v>21</v>
      </c>
      <c r="AF105">
        <v>2</v>
      </c>
      <c r="AG105">
        <v>0</v>
      </c>
      <c r="AH105">
        <v>0</v>
      </c>
      <c r="AI105">
        <v>0</v>
      </c>
      <c r="AJ105">
        <v>0</v>
      </c>
    </row>
    <row r="106" spans="1:36" x14ac:dyDescent="0.3">
      <c r="A106" t="s">
        <v>156</v>
      </c>
      <c r="B106">
        <v>280</v>
      </c>
      <c r="C106">
        <v>233245</v>
      </c>
      <c r="D106">
        <v>70</v>
      </c>
      <c r="E106">
        <v>104</v>
      </c>
      <c r="F106">
        <v>4</v>
      </c>
      <c r="G106">
        <v>0</v>
      </c>
      <c r="H106">
        <v>0</v>
      </c>
      <c r="I106">
        <v>0</v>
      </c>
      <c r="J106">
        <v>0</v>
      </c>
      <c r="K106" t="s">
        <v>508</v>
      </c>
      <c r="L106" t="s">
        <v>507</v>
      </c>
      <c r="M106" t="s">
        <v>526</v>
      </c>
      <c r="N106" t="s">
        <v>525</v>
      </c>
      <c r="O106">
        <v>257.79307507841651</v>
      </c>
      <c r="P106">
        <v>0.13995554064691246</v>
      </c>
      <c r="AA106" t="s">
        <v>145</v>
      </c>
      <c r="AB106">
        <v>290</v>
      </c>
      <c r="AC106">
        <v>848131</v>
      </c>
      <c r="AD106">
        <v>180</v>
      </c>
      <c r="AE106">
        <v>123</v>
      </c>
      <c r="AF106">
        <v>2</v>
      </c>
      <c r="AG106">
        <v>3</v>
      </c>
      <c r="AH106">
        <v>0</v>
      </c>
      <c r="AI106">
        <v>0</v>
      </c>
      <c r="AJ106">
        <v>0</v>
      </c>
    </row>
    <row r="107" spans="1:36" x14ac:dyDescent="0.3">
      <c r="A107" t="s">
        <v>0</v>
      </c>
      <c r="B107">
        <v>80.699455296356916</v>
      </c>
      <c r="C107">
        <v>541816</v>
      </c>
      <c r="D107">
        <v>106</v>
      </c>
      <c r="E107">
        <v>105</v>
      </c>
      <c r="F107">
        <v>1</v>
      </c>
      <c r="G107">
        <v>3</v>
      </c>
      <c r="H107">
        <v>0</v>
      </c>
      <c r="I107">
        <v>0</v>
      </c>
      <c r="J107">
        <v>0</v>
      </c>
      <c r="K107" t="s">
        <v>530</v>
      </c>
      <c r="L107" t="s">
        <v>529</v>
      </c>
      <c r="M107" t="s">
        <v>528</v>
      </c>
      <c r="N107" t="s">
        <v>527</v>
      </c>
      <c r="O107">
        <v>80.699455296356916</v>
      </c>
      <c r="P107">
        <v>0.32510943947843474</v>
      </c>
      <c r="AA107" t="s">
        <v>92</v>
      </c>
      <c r="AB107">
        <v>1100</v>
      </c>
      <c r="AC107">
        <v>2102929</v>
      </c>
      <c r="AD107">
        <v>180</v>
      </c>
      <c r="AE107">
        <v>181</v>
      </c>
      <c r="AF107">
        <v>1</v>
      </c>
      <c r="AG107">
        <v>5</v>
      </c>
      <c r="AH107">
        <v>0</v>
      </c>
      <c r="AI107">
        <v>0</v>
      </c>
      <c r="AJ107">
        <v>0</v>
      </c>
    </row>
    <row r="108" spans="1:36" x14ac:dyDescent="0.3">
      <c r="A108" t="s">
        <v>240</v>
      </c>
      <c r="B108">
        <v>225.57837000000001</v>
      </c>
      <c r="C108">
        <v>371729</v>
      </c>
      <c r="D108">
        <v>26</v>
      </c>
      <c r="E108">
        <v>105</v>
      </c>
      <c r="F108">
        <v>5</v>
      </c>
      <c r="G108">
        <v>0</v>
      </c>
      <c r="H108">
        <v>0</v>
      </c>
      <c r="I108">
        <v>0</v>
      </c>
      <c r="J108">
        <v>0</v>
      </c>
      <c r="K108" t="s">
        <v>494</v>
      </c>
      <c r="L108" t="s">
        <v>493</v>
      </c>
      <c r="M108" t="s">
        <v>528</v>
      </c>
      <c r="N108" t="s">
        <v>527</v>
      </c>
      <c r="O108">
        <v>225.57836235174364</v>
      </c>
      <c r="P108">
        <v>0.22305101146492365</v>
      </c>
      <c r="AA108" t="s">
        <v>136</v>
      </c>
      <c r="AB108">
        <v>0</v>
      </c>
      <c r="AC108">
        <v>520348</v>
      </c>
      <c r="AD108">
        <v>180</v>
      </c>
      <c r="AE108">
        <v>191</v>
      </c>
      <c r="AF108">
        <v>0</v>
      </c>
      <c r="AG108">
        <v>0</v>
      </c>
      <c r="AH108">
        <v>0</v>
      </c>
      <c r="AI108">
        <v>0</v>
      </c>
      <c r="AJ108">
        <v>0</v>
      </c>
    </row>
    <row r="109" spans="1:36" x14ac:dyDescent="0.3">
      <c r="A109" t="s">
        <v>86</v>
      </c>
      <c r="B109">
        <v>123.36588999999999</v>
      </c>
      <c r="C109">
        <v>772224</v>
      </c>
      <c r="D109">
        <v>83</v>
      </c>
      <c r="E109">
        <v>105</v>
      </c>
      <c r="F109">
        <v>2</v>
      </c>
      <c r="G109">
        <v>0</v>
      </c>
      <c r="H109">
        <v>0</v>
      </c>
      <c r="I109">
        <v>0</v>
      </c>
      <c r="J109">
        <v>0</v>
      </c>
      <c r="K109" t="s">
        <v>522</v>
      </c>
      <c r="L109" t="s">
        <v>521</v>
      </c>
      <c r="M109" t="s">
        <v>528</v>
      </c>
      <c r="N109" t="s">
        <v>527</v>
      </c>
      <c r="O109">
        <v>123.36589188489575</v>
      </c>
      <c r="P109">
        <v>0.46336267624395511</v>
      </c>
      <c r="AA109" t="s">
        <v>104</v>
      </c>
      <c r="AB109">
        <v>1095.8575000000001</v>
      </c>
      <c r="AC109">
        <v>1279640</v>
      </c>
      <c r="AD109">
        <v>181</v>
      </c>
      <c r="AE109">
        <v>151</v>
      </c>
      <c r="AF109">
        <v>7</v>
      </c>
      <c r="AG109">
        <v>0</v>
      </c>
      <c r="AH109">
        <v>0</v>
      </c>
      <c r="AI109">
        <v>0</v>
      </c>
      <c r="AJ109">
        <v>0</v>
      </c>
    </row>
    <row r="110" spans="1:36" x14ac:dyDescent="0.3">
      <c r="A110" t="s">
        <v>65</v>
      </c>
      <c r="B110">
        <v>80.699455296356916</v>
      </c>
      <c r="C110">
        <v>675771</v>
      </c>
      <c r="D110">
        <v>105</v>
      </c>
      <c r="E110">
        <v>106</v>
      </c>
      <c r="F110">
        <v>2</v>
      </c>
      <c r="G110">
        <v>4</v>
      </c>
      <c r="H110">
        <v>0</v>
      </c>
      <c r="I110">
        <v>0</v>
      </c>
      <c r="J110">
        <v>0</v>
      </c>
      <c r="K110" t="s">
        <v>528</v>
      </c>
      <c r="L110" t="s">
        <v>527</v>
      </c>
      <c r="M110" t="s">
        <v>530</v>
      </c>
      <c r="N110" t="s">
        <v>529</v>
      </c>
      <c r="O110">
        <v>80.699455296356916</v>
      </c>
      <c r="P110">
        <v>0.4054873444597083</v>
      </c>
      <c r="AA110" t="s">
        <v>37</v>
      </c>
      <c r="AB110">
        <v>1100</v>
      </c>
      <c r="AC110">
        <v>2233723</v>
      </c>
      <c r="AD110">
        <v>181</v>
      </c>
      <c r="AE110">
        <v>180</v>
      </c>
      <c r="AF110">
        <v>1</v>
      </c>
      <c r="AG110">
        <v>2</v>
      </c>
      <c r="AH110">
        <v>0</v>
      </c>
      <c r="AI110">
        <v>0</v>
      </c>
      <c r="AJ110">
        <v>0</v>
      </c>
    </row>
    <row r="111" spans="1:36" x14ac:dyDescent="0.3">
      <c r="A111" t="s">
        <v>241</v>
      </c>
      <c r="B111">
        <v>195.07855309993334</v>
      </c>
      <c r="C111">
        <v>31971</v>
      </c>
      <c r="D111">
        <v>25</v>
      </c>
      <c r="E111">
        <v>106</v>
      </c>
      <c r="F111">
        <v>1</v>
      </c>
      <c r="G111">
        <v>0</v>
      </c>
      <c r="H111">
        <v>0</v>
      </c>
      <c r="I111">
        <v>0</v>
      </c>
      <c r="J111">
        <v>0</v>
      </c>
      <c r="K111" t="s">
        <v>492</v>
      </c>
      <c r="L111" t="s">
        <v>491</v>
      </c>
      <c r="M111" t="s">
        <v>530</v>
      </c>
      <c r="N111" t="s">
        <v>529</v>
      </c>
      <c r="O111">
        <v>195.07855309993334</v>
      </c>
      <c r="P111">
        <v>1.9183770670421391E-2</v>
      </c>
      <c r="AA111" t="s">
        <v>147</v>
      </c>
      <c r="AB111">
        <v>278.84417999999999</v>
      </c>
      <c r="AC111">
        <v>518724</v>
      </c>
      <c r="AD111">
        <v>181</v>
      </c>
      <c r="AE111">
        <v>182</v>
      </c>
      <c r="AF111">
        <v>4</v>
      </c>
      <c r="AG111">
        <v>0</v>
      </c>
      <c r="AH111">
        <v>0</v>
      </c>
      <c r="AI111">
        <v>0</v>
      </c>
      <c r="AJ111">
        <v>0</v>
      </c>
    </row>
    <row r="112" spans="1:36" x14ac:dyDescent="0.3">
      <c r="A112" t="s">
        <v>110</v>
      </c>
      <c r="B112">
        <v>420.53358345608609</v>
      </c>
      <c r="C112">
        <v>179537</v>
      </c>
      <c r="D112">
        <v>28</v>
      </c>
      <c r="E112">
        <v>106</v>
      </c>
      <c r="F112">
        <v>3</v>
      </c>
      <c r="G112">
        <v>6</v>
      </c>
      <c r="H112">
        <v>0</v>
      </c>
      <c r="I112">
        <v>0</v>
      </c>
      <c r="J112">
        <v>0</v>
      </c>
      <c r="K112" t="s">
        <v>496</v>
      </c>
      <c r="L112" t="s">
        <v>495</v>
      </c>
      <c r="M112" t="s">
        <v>530</v>
      </c>
      <c r="N112" t="s">
        <v>529</v>
      </c>
      <c r="O112">
        <v>420.53358345608609</v>
      </c>
      <c r="P112">
        <v>0.10772877404070706</v>
      </c>
      <c r="AA112" t="s">
        <v>208</v>
      </c>
      <c r="AB112">
        <v>849.85410000000002</v>
      </c>
      <c r="AC112">
        <v>193454</v>
      </c>
      <c r="AD112">
        <v>181</v>
      </c>
      <c r="AE112">
        <v>227</v>
      </c>
      <c r="AF112">
        <v>3</v>
      </c>
      <c r="AG112">
        <v>0</v>
      </c>
      <c r="AH112">
        <v>0</v>
      </c>
      <c r="AI112">
        <v>0</v>
      </c>
      <c r="AJ112">
        <v>0</v>
      </c>
    </row>
    <row r="113" spans="1:36" x14ac:dyDescent="0.3">
      <c r="A113" t="s">
        <v>11</v>
      </c>
      <c r="B113">
        <v>320</v>
      </c>
      <c r="C113">
        <v>267333</v>
      </c>
      <c r="D113">
        <v>111</v>
      </c>
      <c r="E113">
        <v>109</v>
      </c>
      <c r="F113">
        <v>4</v>
      </c>
      <c r="G113">
        <v>5</v>
      </c>
      <c r="H113">
        <v>0</v>
      </c>
      <c r="I113">
        <v>0</v>
      </c>
      <c r="J113">
        <v>0</v>
      </c>
      <c r="K113" t="s">
        <v>534</v>
      </c>
      <c r="L113" t="s">
        <v>533</v>
      </c>
      <c r="M113" t="s">
        <v>532</v>
      </c>
      <c r="N113" t="s">
        <v>531</v>
      </c>
      <c r="O113">
        <v>311.30428746031936</v>
      </c>
      <c r="P113">
        <v>0.16040958883474904</v>
      </c>
      <c r="AA113" t="s">
        <v>187</v>
      </c>
      <c r="AB113">
        <v>1219.8927000000001</v>
      </c>
      <c r="AC113">
        <v>582819</v>
      </c>
      <c r="AD113">
        <v>182</v>
      </c>
      <c r="AE113">
        <v>123</v>
      </c>
      <c r="AF113">
        <v>4</v>
      </c>
      <c r="AG113">
        <v>0</v>
      </c>
      <c r="AH113">
        <v>0</v>
      </c>
      <c r="AI113">
        <v>0</v>
      </c>
      <c r="AJ113">
        <v>0</v>
      </c>
    </row>
    <row r="114" spans="1:36" x14ac:dyDescent="0.3">
      <c r="A114" t="s">
        <v>172</v>
      </c>
      <c r="B114">
        <v>437.72441274622622</v>
      </c>
      <c r="C114">
        <v>687255</v>
      </c>
      <c r="D114">
        <v>136</v>
      </c>
      <c r="E114">
        <v>109</v>
      </c>
      <c r="F114">
        <v>1</v>
      </c>
      <c r="G114">
        <v>0</v>
      </c>
      <c r="H114">
        <v>0</v>
      </c>
      <c r="I114">
        <v>0</v>
      </c>
      <c r="J114">
        <v>0</v>
      </c>
      <c r="K114" t="s">
        <v>548</v>
      </c>
      <c r="L114" t="s">
        <v>547</v>
      </c>
      <c r="M114" t="s">
        <v>532</v>
      </c>
      <c r="N114" t="s">
        <v>531</v>
      </c>
      <c r="O114">
        <v>437.72441274622622</v>
      </c>
      <c r="P114">
        <v>0.41237816496513879</v>
      </c>
      <c r="AA114" t="s">
        <v>199</v>
      </c>
      <c r="AB114">
        <v>1055.2782</v>
      </c>
      <c r="AC114">
        <v>902604</v>
      </c>
      <c r="AD114">
        <v>182</v>
      </c>
      <c r="AE114">
        <v>124</v>
      </c>
      <c r="AF114">
        <v>4</v>
      </c>
      <c r="AG114">
        <v>5</v>
      </c>
      <c r="AH114">
        <v>0</v>
      </c>
      <c r="AI114">
        <v>0</v>
      </c>
      <c r="AJ114">
        <v>0</v>
      </c>
    </row>
    <row r="115" spans="1:36" x14ac:dyDescent="0.3">
      <c r="A115" t="s">
        <v>141</v>
      </c>
      <c r="B115">
        <v>710</v>
      </c>
      <c r="C115">
        <v>489057</v>
      </c>
      <c r="D115">
        <v>85</v>
      </c>
      <c r="E115">
        <v>109</v>
      </c>
      <c r="F115">
        <v>2</v>
      </c>
      <c r="G115">
        <v>3</v>
      </c>
      <c r="H115">
        <v>0</v>
      </c>
      <c r="I115">
        <v>0</v>
      </c>
      <c r="J115">
        <v>0</v>
      </c>
      <c r="K115" t="s">
        <v>524</v>
      </c>
      <c r="L115" t="s">
        <v>523</v>
      </c>
      <c r="M115" t="s">
        <v>532</v>
      </c>
      <c r="N115" t="s">
        <v>531</v>
      </c>
      <c r="O115">
        <v>699.30567973131315</v>
      </c>
      <c r="P115">
        <v>0.29345210762141549</v>
      </c>
      <c r="AA115" t="s">
        <v>57</v>
      </c>
      <c r="AB115">
        <v>278.84417999999999</v>
      </c>
      <c r="AC115">
        <v>750858</v>
      </c>
      <c r="AD115">
        <v>182</v>
      </c>
      <c r="AE115">
        <v>181</v>
      </c>
      <c r="AF115">
        <v>3</v>
      </c>
      <c r="AG115">
        <v>0</v>
      </c>
      <c r="AH115">
        <v>0</v>
      </c>
      <c r="AI115">
        <v>0</v>
      </c>
      <c r="AJ115">
        <v>0</v>
      </c>
    </row>
    <row r="116" spans="1:36" x14ac:dyDescent="0.3">
      <c r="A116" t="s">
        <v>8</v>
      </c>
      <c r="B116">
        <v>320</v>
      </c>
      <c r="C116">
        <v>241218</v>
      </c>
      <c r="D116">
        <v>109</v>
      </c>
      <c r="E116">
        <v>111</v>
      </c>
      <c r="F116">
        <v>2</v>
      </c>
      <c r="G116">
        <v>4</v>
      </c>
      <c r="H116">
        <v>0</v>
      </c>
      <c r="I116">
        <v>0</v>
      </c>
      <c r="J116">
        <v>0</v>
      </c>
      <c r="K116" t="s">
        <v>532</v>
      </c>
      <c r="L116" t="s">
        <v>531</v>
      </c>
      <c r="M116" t="s">
        <v>534</v>
      </c>
      <c r="N116" t="s">
        <v>533</v>
      </c>
      <c r="O116">
        <v>311.30428746031936</v>
      </c>
      <c r="P116">
        <v>0.14473963259133926</v>
      </c>
      <c r="AA116" t="s">
        <v>5</v>
      </c>
      <c r="AB116">
        <v>233.80272522576831</v>
      </c>
      <c r="AC116">
        <v>624123</v>
      </c>
      <c r="AD116">
        <v>183</v>
      </c>
      <c r="AE116">
        <v>80</v>
      </c>
      <c r="AF116">
        <v>3</v>
      </c>
      <c r="AG116">
        <v>4</v>
      </c>
      <c r="AH116">
        <v>0</v>
      </c>
      <c r="AI116">
        <v>0</v>
      </c>
      <c r="AJ116">
        <v>0</v>
      </c>
    </row>
    <row r="117" spans="1:36" x14ac:dyDescent="0.3">
      <c r="A117" t="s">
        <v>206</v>
      </c>
      <c r="B117">
        <v>434.89080000000001</v>
      </c>
      <c r="C117">
        <v>396332</v>
      </c>
      <c r="D117">
        <v>134</v>
      </c>
      <c r="E117">
        <v>111</v>
      </c>
      <c r="F117">
        <v>1</v>
      </c>
      <c r="G117">
        <v>0</v>
      </c>
      <c r="H117">
        <v>0</v>
      </c>
      <c r="I117">
        <v>0</v>
      </c>
      <c r="J117">
        <v>0</v>
      </c>
      <c r="K117" t="s">
        <v>544</v>
      </c>
      <c r="L117" t="s">
        <v>543</v>
      </c>
      <c r="M117" t="s">
        <v>534</v>
      </c>
      <c r="N117" t="s">
        <v>533</v>
      </c>
      <c r="O117">
        <v>434.89081146587102</v>
      </c>
      <c r="P117">
        <v>0.23781371234398208</v>
      </c>
      <c r="AA117" t="s">
        <v>85</v>
      </c>
      <c r="AB117">
        <v>189.51446999999999</v>
      </c>
      <c r="AC117">
        <v>1800271</v>
      </c>
      <c r="AD117">
        <v>183</v>
      </c>
      <c r="AE117">
        <v>81</v>
      </c>
      <c r="AF117">
        <v>1</v>
      </c>
      <c r="AG117">
        <v>0</v>
      </c>
      <c r="AH117">
        <v>0</v>
      </c>
      <c r="AI117">
        <v>0</v>
      </c>
      <c r="AJ117">
        <v>0</v>
      </c>
    </row>
    <row r="118" spans="1:36" x14ac:dyDescent="0.3">
      <c r="A118" t="s">
        <v>125</v>
      </c>
      <c r="B118">
        <v>257.18792999999999</v>
      </c>
      <c r="C118">
        <v>536114</v>
      </c>
      <c r="D118">
        <v>231</v>
      </c>
      <c r="E118">
        <v>112</v>
      </c>
      <c r="F118">
        <v>1</v>
      </c>
      <c r="G118">
        <v>0</v>
      </c>
      <c r="H118">
        <v>0</v>
      </c>
      <c r="I118">
        <v>0</v>
      </c>
      <c r="J118">
        <v>0</v>
      </c>
      <c r="K118" t="s">
        <v>576</v>
      </c>
      <c r="L118" t="s">
        <v>575</v>
      </c>
      <c r="M118" t="s">
        <v>536</v>
      </c>
      <c r="N118" t="s">
        <v>535</v>
      </c>
      <c r="O118">
        <v>257.18791712588347</v>
      </c>
      <c r="P118">
        <v>0.32168803069038482</v>
      </c>
      <c r="AA118" t="s">
        <v>108</v>
      </c>
      <c r="AB118">
        <v>142.14070000000001</v>
      </c>
      <c r="AC118">
        <v>499101</v>
      </c>
      <c r="AD118">
        <v>184</v>
      </c>
      <c r="AE118">
        <v>146</v>
      </c>
      <c r="AF118">
        <v>5</v>
      </c>
      <c r="AG118">
        <v>7</v>
      </c>
      <c r="AH118">
        <v>0</v>
      </c>
      <c r="AI118">
        <v>0</v>
      </c>
      <c r="AJ118">
        <v>0</v>
      </c>
    </row>
    <row r="119" spans="1:36" x14ac:dyDescent="0.3">
      <c r="A119" t="s">
        <v>249</v>
      </c>
      <c r="B119">
        <v>393.04766999999998</v>
      </c>
      <c r="C119">
        <v>210797</v>
      </c>
      <c r="D119">
        <v>262</v>
      </c>
      <c r="E119">
        <v>112</v>
      </c>
      <c r="F119">
        <v>2</v>
      </c>
      <c r="G119">
        <v>0</v>
      </c>
      <c r="H119">
        <v>0</v>
      </c>
      <c r="I119">
        <v>0</v>
      </c>
      <c r="J119">
        <v>0</v>
      </c>
      <c r="K119" t="s">
        <v>582</v>
      </c>
      <c r="L119" t="s">
        <v>581</v>
      </c>
      <c r="M119" t="s">
        <v>536</v>
      </c>
      <c r="N119" t="s">
        <v>535</v>
      </c>
      <c r="O119">
        <v>393.04766676563224</v>
      </c>
      <c r="P119">
        <v>0.12648591867670131</v>
      </c>
      <c r="AA119" t="s">
        <v>93</v>
      </c>
      <c r="AB119">
        <v>712.98109999999997</v>
      </c>
      <c r="AC119">
        <v>1002016</v>
      </c>
      <c r="AD119">
        <v>185</v>
      </c>
      <c r="AE119">
        <v>124</v>
      </c>
      <c r="AF119">
        <v>1</v>
      </c>
      <c r="AG119">
        <v>2</v>
      </c>
      <c r="AH119">
        <v>0</v>
      </c>
      <c r="AI119">
        <v>0</v>
      </c>
      <c r="AJ119">
        <v>0</v>
      </c>
    </row>
    <row r="120" spans="1:36" x14ac:dyDescent="0.3">
      <c r="A120" t="s">
        <v>139</v>
      </c>
      <c r="B120">
        <v>280</v>
      </c>
      <c r="C120">
        <v>85776</v>
      </c>
      <c r="D120">
        <v>13</v>
      </c>
      <c r="E120">
        <v>122</v>
      </c>
      <c r="F120">
        <v>3</v>
      </c>
      <c r="G120">
        <v>0</v>
      </c>
      <c r="H120">
        <v>0</v>
      </c>
      <c r="I120">
        <v>0</v>
      </c>
      <c r="J120">
        <v>0</v>
      </c>
      <c r="K120" t="s">
        <v>472</v>
      </c>
      <c r="L120" t="s">
        <v>471</v>
      </c>
      <c r="M120" t="s">
        <v>538</v>
      </c>
      <c r="N120" t="s">
        <v>537</v>
      </c>
      <c r="O120">
        <v>270.0649708207485</v>
      </c>
      <c r="P120">
        <v>5.1468740828440315E-2</v>
      </c>
      <c r="AA120" t="s">
        <v>218</v>
      </c>
      <c r="AB120">
        <v>400.15427</v>
      </c>
      <c r="AC120">
        <v>594498</v>
      </c>
      <c r="AD120">
        <v>185</v>
      </c>
      <c r="AE120">
        <v>76</v>
      </c>
      <c r="AF120">
        <v>1</v>
      </c>
      <c r="AG120">
        <v>0</v>
      </c>
      <c r="AH120">
        <v>0</v>
      </c>
      <c r="AI120">
        <v>0</v>
      </c>
      <c r="AJ120">
        <v>0</v>
      </c>
    </row>
    <row r="121" spans="1:36" x14ac:dyDescent="0.3">
      <c r="A121" t="s">
        <v>117</v>
      </c>
      <c r="B121">
        <v>140</v>
      </c>
      <c r="C121">
        <v>964901</v>
      </c>
      <c r="D121">
        <v>251</v>
      </c>
      <c r="E121">
        <v>122</v>
      </c>
      <c r="F121">
        <v>2</v>
      </c>
      <c r="G121">
        <v>0</v>
      </c>
      <c r="H121">
        <v>0</v>
      </c>
      <c r="I121">
        <v>0</v>
      </c>
      <c r="J121">
        <v>0</v>
      </c>
      <c r="K121" t="s">
        <v>578</v>
      </c>
      <c r="L121" t="s">
        <v>577</v>
      </c>
      <c r="M121" t="s">
        <v>538</v>
      </c>
      <c r="N121" t="s">
        <v>537</v>
      </c>
      <c r="O121">
        <v>139.47832717910458</v>
      </c>
      <c r="P121">
        <v>0.57897593142723935</v>
      </c>
      <c r="AA121" t="s">
        <v>262</v>
      </c>
      <c r="AB121">
        <v>228.95626999999999</v>
      </c>
      <c r="AC121">
        <v>180107</v>
      </c>
      <c r="AD121">
        <v>18</v>
      </c>
      <c r="AE121">
        <v>17</v>
      </c>
      <c r="AF121">
        <v>2</v>
      </c>
      <c r="AG121">
        <v>0</v>
      </c>
      <c r="AH121">
        <v>0</v>
      </c>
      <c r="AI121">
        <v>0</v>
      </c>
      <c r="AJ121">
        <v>0</v>
      </c>
    </row>
    <row r="122" spans="1:36" x14ac:dyDescent="0.3">
      <c r="A122" t="s">
        <v>145</v>
      </c>
      <c r="B122">
        <v>290</v>
      </c>
      <c r="C122">
        <v>848131</v>
      </c>
      <c r="D122">
        <v>180</v>
      </c>
      <c r="E122">
        <v>123</v>
      </c>
      <c r="F122">
        <v>2</v>
      </c>
      <c r="G122">
        <v>3</v>
      </c>
      <c r="H122">
        <v>0</v>
      </c>
      <c r="I122">
        <v>0</v>
      </c>
      <c r="J122">
        <v>0</v>
      </c>
      <c r="K122" t="s">
        <v>415</v>
      </c>
      <c r="L122" t="s">
        <v>414</v>
      </c>
      <c r="M122" t="s">
        <v>387</v>
      </c>
      <c r="N122" t="s">
        <v>386</v>
      </c>
      <c r="O122">
        <v>278.18331364332357</v>
      </c>
      <c r="P122">
        <v>0.50890965570282964</v>
      </c>
      <c r="AA122" t="s">
        <v>166</v>
      </c>
      <c r="AB122">
        <v>386.88524999999998</v>
      </c>
      <c r="AC122">
        <v>427366</v>
      </c>
      <c r="AD122">
        <v>18</v>
      </c>
      <c r="AE122">
        <v>8</v>
      </c>
      <c r="AF122">
        <v>3</v>
      </c>
      <c r="AG122">
        <v>4</v>
      </c>
      <c r="AH122">
        <v>0</v>
      </c>
      <c r="AI122">
        <v>0</v>
      </c>
      <c r="AJ122">
        <v>0</v>
      </c>
    </row>
    <row r="123" spans="1:36" x14ac:dyDescent="0.3">
      <c r="A123" t="s">
        <v>187</v>
      </c>
      <c r="B123">
        <v>1219.8927000000001</v>
      </c>
      <c r="C123">
        <v>582819</v>
      </c>
      <c r="D123">
        <v>182</v>
      </c>
      <c r="E123">
        <v>123</v>
      </c>
      <c r="F123">
        <v>4</v>
      </c>
      <c r="G123">
        <v>0</v>
      </c>
      <c r="H123">
        <v>0</v>
      </c>
      <c r="I123">
        <v>0</v>
      </c>
      <c r="J123">
        <v>0</v>
      </c>
      <c r="K123" t="s">
        <v>419</v>
      </c>
      <c r="L123" t="s">
        <v>418</v>
      </c>
      <c r="M123" t="s">
        <v>387</v>
      </c>
      <c r="N123" t="s">
        <v>386</v>
      </c>
      <c r="O123">
        <v>1219.8927362107913</v>
      </c>
      <c r="P123">
        <v>0.34971274087029885</v>
      </c>
      <c r="AA123" t="s">
        <v>207</v>
      </c>
      <c r="AB123">
        <v>0</v>
      </c>
      <c r="AC123">
        <v>375552</v>
      </c>
      <c r="AD123">
        <v>191</v>
      </c>
      <c r="AE123">
        <v>180</v>
      </c>
      <c r="AF123">
        <v>0</v>
      </c>
      <c r="AG123">
        <v>0</v>
      </c>
      <c r="AH123">
        <v>0</v>
      </c>
      <c r="AI123">
        <v>0</v>
      </c>
      <c r="AJ123">
        <v>0</v>
      </c>
    </row>
    <row r="124" spans="1:36" x14ac:dyDescent="0.3">
      <c r="A124" t="s">
        <v>45</v>
      </c>
      <c r="B124">
        <v>338.62238000000002</v>
      </c>
      <c r="C124">
        <v>373570</v>
      </c>
      <c r="D124">
        <v>151</v>
      </c>
      <c r="E124">
        <v>124</v>
      </c>
      <c r="F124">
        <v>3</v>
      </c>
      <c r="G124">
        <v>7</v>
      </c>
      <c r="H124">
        <v>0</v>
      </c>
      <c r="I124">
        <v>0</v>
      </c>
      <c r="J124">
        <v>0</v>
      </c>
      <c r="K124" t="s">
        <v>413</v>
      </c>
      <c r="L124" t="s">
        <v>412</v>
      </c>
      <c r="M124" t="s">
        <v>389</v>
      </c>
      <c r="N124" t="s">
        <v>388</v>
      </c>
      <c r="O124">
        <v>338.62238411227207</v>
      </c>
      <c r="P124">
        <v>0.22415567887614776</v>
      </c>
      <c r="AA124" t="s">
        <v>28</v>
      </c>
      <c r="AB124">
        <v>0</v>
      </c>
      <c r="AC124">
        <v>1533168</v>
      </c>
      <c r="AD124">
        <v>191</v>
      </c>
      <c r="AE124">
        <v>206</v>
      </c>
      <c r="AF124">
        <v>0</v>
      </c>
      <c r="AG124">
        <v>0</v>
      </c>
      <c r="AH124">
        <v>0</v>
      </c>
      <c r="AI124">
        <v>0</v>
      </c>
      <c r="AJ124">
        <v>0</v>
      </c>
    </row>
    <row r="125" spans="1:36" x14ac:dyDescent="0.3">
      <c r="A125" t="s">
        <v>199</v>
      </c>
      <c r="B125">
        <v>1055.2782</v>
      </c>
      <c r="C125">
        <v>902604</v>
      </c>
      <c r="D125">
        <v>182</v>
      </c>
      <c r="E125">
        <v>124</v>
      </c>
      <c r="F125">
        <v>4</v>
      </c>
      <c r="G125">
        <v>5</v>
      </c>
      <c r="H125">
        <v>0</v>
      </c>
      <c r="I125">
        <v>0</v>
      </c>
      <c r="J125">
        <v>0</v>
      </c>
      <c r="K125" t="s">
        <v>419</v>
      </c>
      <c r="L125" t="s">
        <v>418</v>
      </c>
      <c r="M125" t="s">
        <v>389</v>
      </c>
      <c r="N125" t="s">
        <v>388</v>
      </c>
      <c r="O125">
        <v>1055.2782512233682</v>
      </c>
      <c r="P125">
        <v>0.5415954503207604</v>
      </c>
      <c r="AA125" t="s">
        <v>221</v>
      </c>
      <c r="AB125">
        <v>0</v>
      </c>
      <c r="AC125">
        <v>260342</v>
      </c>
      <c r="AD125">
        <v>191</v>
      </c>
      <c r="AE125">
        <v>227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 x14ac:dyDescent="0.3">
      <c r="A126" t="s">
        <v>93</v>
      </c>
      <c r="B126">
        <v>712.98109999999997</v>
      </c>
      <c r="C126">
        <v>1002016</v>
      </c>
      <c r="D126">
        <v>185</v>
      </c>
      <c r="E126">
        <v>124</v>
      </c>
      <c r="F126">
        <v>1</v>
      </c>
      <c r="G126">
        <v>2</v>
      </c>
      <c r="H126">
        <v>0</v>
      </c>
      <c r="I126">
        <v>0</v>
      </c>
      <c r="J126">
        <v>0</v>
      </c>
      <c r="K126" t="s">
        <v>421</v>
      </c>
      <c r="L126" t="s">
        <v>420</v>
      </c>
      <c r="M126" t="s">
        <v>389</v>
      </c>
      <c r="N126" t="s">
        <v>388</v>
      </c>
      <c r="O126">
        <v>712.98110315851079</v>
      </c>
      <c r="P126">
        <v>0.60124629045362865</v>
      </c>
      <c r="AA126" t="s">
        <v>142</v>
      </c>
      <c r="AB126">
        <v>340.24700000000001</v>
      </c>
      <c r="AC126">
        <v>1268722</v>
      </c>
      <c r="AD126">
        <v>193</v>
      </c>
      <c r="AE126">
        <v>139</v>
      </c>
      <c r="AF126">
        <v>1</v>
      </c>
      <c r="AG126">
        <v>5</v>
      </c>
      <c r="AH126">
        <v>6</v>
      </c>
      <c r="AI126">
        <v>0</v>
      </c>
      <c r="AJ126">
        <v>0</v>
      </c>
    </row>
    <row r="127" spans="1:36" x14ac:dyDescent="0.3">
      <c r="A127" t="s">
        <v>83</v>
      </c>
      <c r="B127">
        <v>328.81453486877791</v>
      </c>
      <c r="C127">
        <v>180414</v>
      </c>
      <c r="D127">
        <v>133</v>
      </c>
      <c r="E127">
        <v>132</v>
      </c>
      <c r="F127">
        <v>5</v>
      </c>
      <c r="G127">
        <v>0</v>
      </c>
      <c r="H127">
        <v>0</v>
      </c>
      <c r="I127">
        <v>0</v>
      </c>
      <c r="J127">
        <v>0</v>
      </c>
      <c r="K127" t="s">
        <v>542</v>
      </c>
      <c r="L127" t="s">
        <v>541</v>
      </c>
      <c r="M127" t="s">
        <v>540</v>
      </c>
      <c r="N127" t="s">
        <v>539</v>
      </c>
      <c r="O127">
        <v>328.81453486877791</v>
      </c>
      <c r="P127">
        <v>0.10825500615349551</v>
      </c>
      <c r="AA127" t="s">
        <v>36</v>
      </c>
      <c r="AB127">
        <v>597.12494000000004</v>
      </c>
      <c r="AC127">
        <v>1909789</v>
      </c>
      <c r="AD127">
        <v>193</v>
      </c>
      <c r="AE127">
        <v>36</v>
      </c>
      <c r="AF127">
        <v>7</v>
      </c>
      <c r="AG127">
        <v>0</v>
      </c>
      <c r="AH127">
        <v>0</v>
      </c>
      <c r="AI127">
        <v>0</v>
      </c>
      <c r="AJ127">
        <v>0</v>
      </c>
    </row>
    <row r="128" spans="1:36" x14ac:dyDescent="0.3">
      <c r="A128" t="s">
        <v>168</v>
      </c>
      <c r="B128">
        <v>340.0622448189564</v>
      </c>
      <c r="C128">
        <v>567032</v>
      </c>
      <c r="D128">
        <v>134</v>
      </c>
      <c r="E128">
        <v>132</v>
      </c>
      <c r="F128">
        <v>1</v>
      </c>
      <c r="G128">
        <v>0</v>
      </c>
      <c r="H128">
        <v>0</v>
      </c>
      <c r="I128">
        <v>0</v>
      </c>
      <c r="J128">
        <v>0</v>
      </c>
      <c r="K128" t="s">
        <v>544</v>
      </c>
      <c r="L128" t="s">
        <v>543</v>
      </c>
      <c r="M128" t="s">
        <v>540</v>
      </c>
      <c r="N128" t="s">
        <v>539</v>
      </c>
      <c r="O128">
        <v>340.0622448189564</v>
      </c>
      <c r="P128">
        <v>0.34023996280349011</v>
      </c>
      <c r="AA128" t="s">
        <v>133</v>
      </c>
      <c r="AB128">
        <v>550</v>
      </c>
      <c r="AC128">
        <v>193620</v>
      </c>
      <c r="AD128">
        <v>193</v>
      </c>
      <c r="AE128">
        <v>5</v>
      </c>
      <c r="AF128">
        <v>4</v>
      </c>
      <c r="AG128">
        <v>0</v>
      </c>
      <c r="AH128">
        <v>0</v>
      </c>
      <c r="AI128">
        <v>0</v>
      </c>
      <c r="AJ128">
        <v>0</v>
      </c>
    </row>
    <row r="129" spans="1:36" x14ac:dyDescent="0.3">
      <c r="A129" t="s">
        <v>100</v>
      </c>
      <c r="B129">
        <v>380.38739671826966</v>
      </c>
      <c r="C129">
        <v>225656</v>
      </c>
      <c r="D129">
        <v>80</v>
      </c>
      <c r="E129">
        <v>132</v>
      </c>
      <c r="F129">
        <v>3</v>
      </c>
      <c r="G129">
        <v>0</v>
      </c>
      <c r="H129">
        <v>0</v>
      </c>
      <c r="I129">
        <v>0</v>
      </c>
      <c r="J129">
        <v>0</v>
      </c>
      <c r="K129" t="s">
        <v>518</v>
      </c>
      <c r="L129" t="s">
        <v>517</v>
      </c>
      <c r="M129" t="s">
        <v>540</v>
      </c>
      <c r="N129" t="s">
        <v>539</v>
      </c>
      <c r="O129">
        <v>380.38739671826966</v>
      </c>
      <c r="P129">
        <v>0.13540186276327326</v>
      </c>
      <c r="AA129" t="s">
        <v>137</v>
      </c>
      <c r="AB129">
        <v>218.14658</v>
      </c>
      <c r="AC129">
        <v>605558</v>
      </c>
      <c r="AD129">
        <v>193</v>
      </c>
      <c r="AE129">
        <v>6</v>
      </c>
      <c r="AF129">
        <v>3</v>
      </c>
      <c r="AG129">
        <v>0</v>
      </c>
      <c r="AH129">
        <v>0</v>
      </c>
      <c r="AI129">
        <v>0</v>
      </c>
      <c r="AJ129">
        <v>0</v>
      </c>
    </row>
    <row r="130" spans="1:36" x14ac:dyDescent="0.3">
      <c r="A130" t="s">
        <v>177</v>
      </c>
      <c r="B130">
        <v>550</v>
      </c>
      <c r="C130">
        <v>230111</v>
      </c>
      <c r="D130">
        <v>81</v>
      </c>
      <c r="E130">
        <v>132</v>
      </c>
      <c r="F130">
        <v>4</v>
      </c>
      <c r="G130">
        <v>0</v>
      </c>
      <c r="H130">
        <v>0</v>
      </c>
      <c r="I130">
        <v>0</v>
      </c>
      <c r="J130">
        <v>0</v>
      </c>
      <c r="K130" t="s">
        <v>520</v>
      </c>
      <c r="L130" t="s">
        <v>519</v>
      </c>
      <c r="M130" t="s">
        <v>540</v>
      </c>
      <c r="N130" t="s">
        <v>539</v>
      </c>
      <c r="O130">
        <v>532.96431167833953</v>
      </c>
      <c r="P130">
        <v>0.13807502589037993</v>
      </c>
      <c r="AA130" t="s">
        <v>222</v>
      </c>
      <c r="AB130">
        <v>839.69880000000001</v>
      </c>
      <c r="AC130">
        <v>300429</v>
      </c>
      <c r="AD130">
        <v>199</v>
      </c>
      <c r="AE130">
        <v>151</v>
      </c>
      <c r="AF130">
        <v>9</v>
      </c>
      <c r="AG130">
        <v>10</v>
      </c>
      <c r="AH130">
        <v>0</v>
      </c>
      <c r="AI130">
        <v>0</v>
      </c>
      <c r="AJ130">
        <v>0</v>
      </c>
    </row>
    <row r="131" spans="1:36" x14ac:dyDescent="0.3">
      <c r="A131" t="s">
        <v>194</v>
      </c>
      <c r="B131">
        <v>328.81453486877791</v>
      </c>
      <c r="C131">
        <v>120674</v>
      </c>
      <c r="D131">
        <v>132</v>
      </c>
      <c r="E131">
        <v>133</v>
      </c>
      <c r="F131">
        <v>4</v>
      </c>
      <c r="G131">
        <v>0</v>
      </c>
      <c r="H131">
        <v>0</v>
      </c>
      <c r="I131">
        <v>0</v>
      </c>
      <c r="J131">
        <v>0</v>
      </c>
      <c r="K131" t="s">
        <v>540</v>
      </c>
      <c r="L131" t="s">
        <v>539</v>
      </c>
      <c r="M131" t="s">
        <v>542</v>
      </c>
      <c r="N131" t="s">
        <v>541</v>
      </c>
      <c r="O131">
        <v>328.81453486877791</v>
      </c>
      <c r="P131">
        <v>7.2408818675750872E-2</v>
      </c>
      <c r="AA131" t="s">
        <v>233</v>
      </c>
      <c r="AB131">
        <v>531.81690000000003</v>
      </c>
      <c r="AC131">
        <v>151972</v>
      </c>
      <c r="AD131">
        <v>199</v>
      </c>
      <c r="AE131">
        <v>328</v>
      </c>
      <c r="AF131">
        <v>5</v>
      </c>
      <c r="AG131">
        <v>0</v>
      </c>
      <c r="AH131">
        <v>0</v>
      </c>
      <c r="AI131">
        <v>0</v>
      </c>
      <c r="AJ131">
        <v>0</v>
      </c>
    </row>
    <row r="132" spans="1:36" x14ac:dyDescent="0.3">
      <c r="A132" t="s">
        <v>251</v>
      </c>
      <c r="B132">
        <v>650</v>
      </c>
      <c r="C132">
        <v>26065</v>
      </c>
      <c r="D132">
        <v>134</v>
      </c>
      <c r="E132">
        <v>133</v>
      </c>
      <c r="F132">
        <v>2</v>
      </c>
      <c r="G132">
        <v>0</v>
      </c>
      <c r="H132">
        <v>0</v>
      </c>
      <c r="I132">
        <v>0</v>
      </c>
      <c r="J132">
        <v>0</v>
      </c>
      <c r="K132" t="s">
        <v>544</v>
      </c>
      <c r="L132" t="s">
        <v>543</v>
      </c>
      <c r="M132" t="s">
        <v>542</v>
      </c>
      <c r="N132" t="s">
        <v>541</v>
      </c>
      <c r="O132">
        <v>503.5675216037086</v>
      </c>
      <c r="P132">
        <v>1.5639954412578073E-2</v>
      </c>
      <c r="AA132" t="s">
        <v>148</v>
      </c>
      <c r="AB132">
        <v>499.00418000000002</v>
      </c>
      <c r="AC132">
        <v>602780</v>
      </c>
      <c r="AD132">
        <v>199</v>
      </c>
      <c r="AE132">
        <v>339</v>
      </c>
      <c r="AF132">
        <v>2</v>
      </c>
      <c r="AG132">
        <v>0</v>
      </c>
      <c r="AH132">
        <v>0</v>
      </c>
      <c r="AI132">
        <v>0</v>
      </c>
      <c r="AJ132">
        <v>0</v>
      </c>
    </row>
    <row r="133" spans="1:36" x14ac:dyDescent="0.3">
      <c r="A133" t="s">
        <v>236</v>
      </c>
      <c r="B133">
        <v>450</v>
      </c>
      <c r="C133">
        <v>144106</v>
      </c>
      <c r="D133">
        <v>137</v>
      </c>
      <c r="E133">
        <v>133</v>
      </c>
      <c r="F133" s="2">
        <v>3</v>
      </c>
      <c r="G133">
        <v>0</v>
      </c>
      <c r="H133">
        <v>0</v>
      </c>
      <c r="I133">
        <v>0</v>
      </c>
      <c r="J133">
        <v>0</v>
      </c>
      <c r="K133" t="s">
        <v>550</v>
      </c>
      <c r="L133" t="s">
        <v>549</v>
      </c>
      <c r="M133" t="s">
        <v>542</v>
      </c>
      <c r="N133" t="s">
        <v>541</v>
      </c>
      <c r="O133">
        <v>400.846015501762</v>
      </c>
      <c r="P133">
        <v>8.6468876676730325E-2</v>
      </c>
      <c r="AA133" t="s">
        <v>14</v>
      </c>
      <c r="AB133">
        <v>550</v>
      </c>
      <c r="AC133">
        <v>1196457</v>
      </c>
      <c r="AD133">
        <v>201</v>
      </c>
      <c r="AE133">
        <v>203</v>
      </c>
      <c r="AF133">
        <v>2</v>
      </c>
      <c r="AG133">
        <v>6</v>
      </c>
      <c r="AH133">
        <v>0</v>
      </c>
      <c r="AI133">
        <v>0</v>
      </c>
      <c r="AJ133">
        <v>0</v>
      </c>
    </row>
    <row r="134" spans="1:36" x14ac:dyDescent="0.3">
      <c r="A134" t="s">
        <v>212</v>
      </c>
      <c r="B134">
        <v>750</v>
      </c>
      <c r="C134">
        <v>50448</v>
      </c>
      <c r="D134">
        <v>143</v>
      </c>
      <c r="E134">
        <v>133</v>
      </c>
      <c r="F134" s="2">
        <v>2</v>
      </c>
      <c r="G134">
        <v>0</v>
      </c>
      <c r="H134">
        <v>0</v>
      </c>
      <c r="I134">
        <v>0</v>
      </c>
      <c r="J134">
        <v>0</v>
      </c>
      <c r="K134" t="s">
        <v>554</v>
      </c>
      <c r="L134" t="s">
        <v>553</v>
      </c>
      <c r="M134" t="s">
        <v>542</v>
      </c>
      <c r="N134" t="s">
        <v>541</v>
      </c>
      <c r="O134">
        <v>578.6432338247273</v>
      </c>
      <c r="P134">
        <v>3.0270647235976927E-2</v>
      </c>
      <c r="AA134" t="s">
        <v>188</v>
      </c>
      <c r="AB134">
        <v>676.66094999999996</v>
      </c>
      <c r="AC134">
        <v>1277188</v>
      </c>
      <c r="AD134">
        <v>201</v>
      </c>
      <c r="AE134">
        <v>327</v>
      </c>
      <c r="AF134">
        <v>1</v>
      </c>
      <c r="AG134">
        <v>5</v>
      </c>
      <c r="AH134">
        <v>0</v>
      </c>
      <c r="AI134">
        <v>0</v>
      </c>
      <c r="AJ134">
        <v>0</v>
      </c>
    </row>
    <row r="135" spans="1:36" x14ac:dyDescent="0.3">
      <c r="A135" t="s">
        <v>250</v>
      </c>
      <c r="B135">
        <v>500</v>
      </c>
      <c r="C135">
        <v>61822</v>
      </c>
      <c r="D135">
        <v>270</v>
      </c>
      <c r="E135">
        <v>133</v>
      </c>
      <c r="F135">
        <v>2</v>
      </c>
      <c r="G135">
        <v>0</v>
      </c>
      <c r="H135">
        <v>0</v>
      </c>
      <c r="I135">
        <v>0</v>
      </c>
      <c r="J135">
        <v>0</v>
      </c>
      <c r="K135" t="s">
        <v>584</v>
      </c>
      <c r="L135" t="s">
        <v>583</v>
      </c>
      <c r="M135" t="s">
        <v>542</v>
      </c>
      <c r="N135" t="s">
        <v>541</v>
      </c>
      <c r="O135">
        <v>622.08693448943563</v>
      </c>
      <c r="P135">
        <v>3.7095463713577657E-2</v>
      </c>
      <c r="AA135" t="s">
        <v>215</v>
      </c>
      <c r="AB135">
        <v>550</v>
      </c>
      <c r="AC135">
        <v>1141553</v>
      </c>
      <c r="AD135">
        <v>203</v>
      </c>
      <c r="AE135">
        <v>201</v>
      </c>
      <c r="AF135">
        <v>3</v>
      </c>
      <c r="AG135">
        <v>4</v>
      </c>
      <c r="AH135">
        <v>0</v>
      </c>
      <c r="AI135">
        <v>0</v>
      </c>
      <c r="AJ135">
        <v>0</v>
      </c>
    </row>
    <row r="136" spans="1:36" x14ac:dyDescent="0.3">
      <c r="A136" t="s">
        <v>226</v>
      </c>
      <c r="B136">
        <v>373.30429182007009</v>
      </c>
      <c r="C136">
        <v>279096</v>
      </c>
      <c r="D136">
        <v>79</v>
      </c>
      <c r="E136">
        <v>133</v>
      </c>
      <c r="F136">
        <v>1</v>
      </c>
      <c r="G136">
        <v>0</v>
      </c>
      <c r="H136">
        <v>0</v>
      </c>
      <c r="I136">
        <v>0</v>
      </c>
      <c r="J136">
        <v>0</v>
      </c>
      <c r="K136" t="s">
        <v>516</v>
      </c>
      <c r="L136" t="s">
        <v>515</v>
      </c>
      <c r="M136" t="s">
        <v>542</v>
      </c>
      <c r="N136" t="s">
        <v>541</v>
      </c>
      <c r="O136">
        <v>373.30429182007009</v>
      </c>
      <c r="P136">
        <v>0.16746781955622059</v>
      </c>
      <c r="AA136" t="s">
        <v>184</v>
      </c>
      <c r="AB136">
        <v>850</v>
      </c>
      <c r="AC136">
        <v>1401832</v>
      </c>
      <c r="AD136">
        <v>203</v>
      </c>
      <c r="AE136">
        <v>206</v>
      </c>
      <c r="AF136">
        <v>12</v>
      </c>
      <c r="AG136">
        <v>0</v>
      </c>
      <c r="AH136">
        <v>0</v>
      </c>
      <c r="AI136">
        <v>0</v>
      </c>
      <c r="AJ136">
        <v>0</v>
      </c>
    </row>
    <row r="137" spans="1:36" x14ac:dyDescent="0.3">
      <c r="A137" t="s">
        <v>161</v>
      </c>
      <c r="B137">
        <v>434.89080000000001</v>
      </c>
      <c r="C137">
        <v>370564</v>
      </c>
      <c r="D137">
        <v>111</v>
      </c>
      <c r="E137">
        <v>134</v>
      </c>
      <c r="F137">
        <v>6</v>
      </c>
      <c r="G137">
        <v>0</v>
      </c>
      <c r="H137">
        <v>0</v>
      </c>
      <c r="I137">
        <v>0</v>
      </c>
      <c r="J137">
        <v>0</v>
      </c>
      <c r="K137" t="s">
        <v>534</v>
      </c>
      <c r="L137" t="s">
        <v>533</v>
      </c>
      <c r="M137" t="s">
        <v>544</v>
      </c>
      <c r="N137" t="s">
        <v>543</v>
      </c>
      <c r="O137">
        <v>434.89081146587102</v>
      </c>
      <c r="P137">
        <v>0.22235196880654445</v>
      </c>
      <c r="AA137" t="s">
        <v>191</v>
      </c>
      <c r="AB137">
        <v>0</v>
      </c>
      <c r="AC137">
        <v>404043</v>
      </c>
      <c r="AD137">
        <v>203</v>
      </c>
      <c r="AE137">
        <v>238</v>
      </c>
      <c r="AF137">
        <v>0</v>
      </c>
      <c r="AG137">
        <v>0</v>
      </c>
      <c r="AH137">
        <v>0</v>
      </c>
      <c r="AI137">
        <v>0</v>
      </c>
      <c r="AJ137">
        <v>0</v>
      </c>
    </row>
    <row r="138" spans="1:36" x14ac:dyDescent="0.3">
      <c r="A138" t="s">
        <v>21</v>
      </c>
      <c r="B138">
        <v>340.0622448189564</v>
      </c>
      <c r="C138">
        <v>401048</v>
      </c>
      <c r="D138">
        <v>132</v>
      </c>
      <c r="E138">
        <v>134</v>
      </c>
      <c r="F138">
        <v>1</v>
      </c>
      <c r="G138">
        <v>0</v>
      </c>
      <c r="H138">
        <v>0</v>
      </c>
      <c r="I138">
        <v>0</v>
      </c>
      <c r="J138">
        <v>0</v>
      </c>
      <c r="K138" t="s">
        <v>540</v>
      </c>
      <c r="L138" t="s">
        <v>539</v>
      </c>
      <c r="M138" t="s">
        <v>544</v>
      </c>
      <c r="N138" t="s">
        <v>543</v>
      </c>
      <c r="O138">
        <v>340.0622448189564</v>
      </c>
      <c r="P138">
        <v>0.24064348502803035</v>
      </c>
      <c r="AA138" t="s">
        <v>102</v>
      </c>
      <c r="AB138">
        <v>750</v>
      </c>
      <c r="AC138">
        <v>492582</v>
      </c>
      <c r="AD138">
        <v>203</v>
      </c>
      <c r="AE138">
        <v>316</v>
      </c>
      <c r="AF138">
        <v>5</v>
      </c>
      <c r="AG138">
        <v>0</v>
      </c>
      <c r="AH138">
        <v>0</v>
      </c>
      <c r="AI138">
        <v>0</v>
      </c>
      <c r="AJ138">
        <v>0</v>
      </c>
    </row>
    <row r="139" spans="1:36" x14ac:dyDescent="0.3">
      <c r="A139" t="s">
        <v>252</v>
      </c>
      <c r="B139">
        <v>650</v>
      </c>
      <c r="C139">
        <v>45760</v>
      </c>
      <c r="D139">
        <v>133</v>
      </c>
      <c r="E139">
        <v>134</v>
      </c>
      <c r="F139" s="2">
        <v>5</v>
      </c>
      <c r="G139" s="2">
        <v>7</v>
      </c>
      <c r="H139">
        <v>0</v>
      </c>
      <c r="I139">
        <v>0</v>
      </c>
      <c r="J139">
        <v>0</v>
      </c>
      <c r="K139" t="s">
        <v>542</v>
      </c>
      <c r="L139" t="s">
        <v>541</v>
      </c>
      <c r="M139" t="s">
        <v>544</v>
      </c>
      <c r="N139" t="s">
        <v>543</v>
      </c>
      <c r="O139">
        <v>503.5675216037086</v>
      </c>
      <c r="P139">
        <v>2.7457675577194422E-2</v>
      </c>
      <c r="AA139" t="s">
        <v>151</v>
      </c>
      <c r="AB139">
        <v>0</v>
      </c>
      <c r="AC139">
        <v>943110</v>
      </c>
      <c r="AD139">
        <v>206</v>
      </c>
      <c r="AE139">
        <v>191</v>
      </c>
      <c r="AF139">
        <v>0</v>
      </c>
      <c r="AG139">
        <v>0</v>
      </c>
      <c r="AH139">
        <v>0</v>
      </c>
      <c r="AI139">
        <v>0</v>
      </c>
      <c r="AJ139">
        <v>0</v>
      </c>
    </row>
    <row r="140" spans="1:36" x14ac:dyDescent="0.3">
      <c r="A140" t="s">
        <v>146</v>
      </c>
      <c r="B140">
        <v>288.39062000000001</v>
      </c>
      <c r="C140">
        <v>932627</v>
      </c>
      <c r="D140">
        <v>135</v>
      </c>
      <c r="E140">
        <v>134</v>
      </c>
      <c r="F140">
        <v>3</v>
      </c>
      <c r="G140">
        <v>0</v>
      </c>
      <c r="H140">
        <v>0</v>
      </c>
      <c r="I140">
        <v>0</v>
      </c>
      <c r="J140">
        <v>0</v>
      </c>
      <c r="K140" t="s">
        <v>546</v>
      </c>
      <c r="L140" t="s">
        <v>545</v>
      </c>
      <c r="M140" t="s">
        <v>544</v>
      </c>
      <c r="N140" t="s">
        <v>543</v>
      </c>
      <c r="O140">
        <v>288.39062511260852</v>
      </c>
      <c r="P140">
        <v>0.55961034966197776</v>
      </c>
      <c r="AA140" t="s">
        <v>42</v>
      </c>
      <c r="AB140">
        <v>850</v>
      </c>
      <c r="AC140">
        <v>1349372</v>
      </c>
      <c r="AD140">
        <v>206</v>
      </c>
      <c r="AE140">
        <v>203</v>
      </c>
      <c r="AF140">
        <v>3</v>
      </c>
      <c r="AG140">
        <v>0</v>
      </c>
      <c r="AH140">
        <v>0</v>
      </c>
      <c r="AI140">
        <v>0</v>
      </c>
      <c r="AJ140">
        <v>0</v>
      </c>
    </row>
    <row r="141" spans="1:36" x14ac:dyDescent="0.3">
      <c r="A141" t="s">
        <v>237</v>
      </c>
      <c r="B141">
        <v>831.61400000000003</v>
      </c>
      <c r="C141">
        <v>228836</v>
      </c>
      <c r="D141">
        <v>143</v>
      </c>
      <c r="E141">
        <v>134</v>
      </c>
      <c r="F141">
        <v>5</v>
      </c>
      <c r="G141">
        <v>7</v>
      </c>
      <c r="H141">
        <v>0</v>
      </c>
      <c r="I141">
        <v>0</v>
      </c>
      <c r="J141">
        <v>0</v>
      </c>
      <c r="K141" t="s">
        <v>554</v>
      </c>
      <c r="L141" t="s">
        <v>553</v>
      </c>
      <c r="M141" t="s">
        <v>544</v>
      </c>
      <c r="N141" t="s">
        <v>543</v>
      </c>
      <c r="O141">
        <v>831.61398417523685</v>
      </c>
      <c r="P141">
        <v>0.13730997920417096</v>
      </c>
      <c r="AA141" t="s">
        <v>154</v>
      </c>
      <c r="AB141">
        <v>235.48854</v>
      </c>
      <c r="AC141">
        <v>270780</v>
      </c>
      <c r="AD141">
        <v>21</v>
      </c>
      <c r="AE141">
        <v>22</v>
      </c>
      <c r="AF141">
        <v>1</v>
      </c>
      <c r="AG141">
        <v>0</v>
      </c>
      <c r="AH141">
        <v>0</v>
      </c>
      <c r="AI141">
        <v>0</v>
      </c>
      <c r="AJ141">
        <v>0</v>
      </c>
    </row>
    <row r="142" spans="1:36" x14ac:dyDescent="0.3">
      <c r="A142" t="s">
        <v>247</v>
      </c>
      <c r="B142">
        <v>435.26483000000002</v>
      </c>
      <c r="C142">
        <v>127412</v>
      </c>
      <c r="D142">
        <v>270</v>
      </c>
      <c r="E142">
        <v>134</v>
      </c>
      <c r="F142">
        <v>5</v>
      </c>
      <c r="G142">
        <v>7</v>
      </c>
      <c r="H142">
        <v>0</v>
      </c>
      <c r="I142">
        <v>0</v>
      </c>
      <c r="J142">
        <v>0</v>
      </c>
      <c r="K142" t="s">
        <v>584</v>
      </c>
      <c r="L142" t="s">
        <v>583</v>
      </c>
      <c r="M142" t="s">
        <v>544</v>
      </c>
      <c r="N142" t="s">
        <v>543</v>
      </c>
      <c r="O142">
        <v>435.26483454162531</v>
      </c>
      <c r="P142">
        <v>7.6451865398634078E-2</v>
      </c>
      <c r="AA142" t="s">
        <v>238</v>
      </c>
      <c r="AB142">
        <v>183.83865518542211</v>
      </c>
      <c r="AC142">
        <v>131461</v>
      </c>
      <c r="AD142">
        <v>21</v>
      </c>
      <c r="AE142">
        <v>24</v>
      </c>
      <c r="AF142">
        <v>3</v>
      </c>
      <c r="AG142">
        <v>0</v>
      </c>
      <c r="AH142">
        <v>0</v>
      </c>
      <c r="AI142">
        <v>0</v>
      </c>
      <c r="AJ142">
        <v>0</v>
      </c>
    </row>
    <row r="143" spans="1:36" x14ac:dyDescent="0.3">
      <c r="A143" t="s">
        <v>54</v>
      </c>
      <c r="B143">
        <v>288.39062000000001</v>
      </c>
      <c r="C143">
        <v>732852</v>
      </c>
      <c r="D143">
        <v>134</v>
      </c>
      <c r="E143">
        <v>135</v>
      </c>
      <c r="F143">
        <v>1</v>
      </c>
      <c r="G143">
        <v>0</v>
      </c>
      <c r="H143">
        <v>0</v>
      </c>
      <c r="I143">
        <v>0</v>
      </c>
      <c r="J143">
        <v>0</v>
      </c>
      <c r="K143" t="s">
        <v>544</v>
      </c>
      <c r="L143" t="s">
        <v>543</v>
      </c>
      <c r="M143" t="s">
        <v>546</v>
      </c>
      <c r="N143" t="s">
        <v>545</v>
      </c>
      <c r="O143">
        <v>288.39062511260852</v>
      </c>
      <c r="P143">
        <v>0.43973803457382188</v>
      </c>
      <c r="AA143" t="s">
        <v>181</v>
      </c>
      <c r="AB143">
        <v>849.85410000000002</v>
      </c>
      <c r="AC143">
        <v>175727</v>
      </c>
      <c r="AD143">
        <v>227</v>
      </c>
      <c r="AE143">
        <v>181</v>
      </c>
      <c r="AF143">
        <v>4</v>
      </c>
      <c r="AG143">
        <v>0</v>
      </c>
      <c r="AH143">
        <v>0</v>
      </c>
      <c r="AI143">
        <v>0</v>
      </c>
      <c r="AJ143">
        <v>0</v>
      </c>
    </row>
    <row r="144" spans="1:36" x14ac:dyDescent="0.3">
      <c r="A144" t="s">
        <v>160</v>
      </c>
      <c r="B144">
        <v>233.77686</v>
      </c>
      <c r="C144">
        <v>1059712</v>
      </c>
      <c r="D144">
        <v>146</v>
      </c>
      <c r="E144">
        <v>135</v>
      </c>
      <c r="F144">
        <v>2</v>
      </c>
      <c r="G144">
        <v>0</v>
      </c>
      <c r="H144">
        <v>0</v>
      </c>
      <c r="I144">
        <v>0</v>
      </c>
      <c r="J144">
        <v>0</v>
      </c>
      <c r="K144" t="s">
        <v>558</v>
      </c>
      <c r="L144" t="s">
        <v>557</v>
      </c>
      <c r="M144" t="s">
        <v>546</v>
      </c>
      <c r="N144" t="s">
        <v>545</v>
      </c>
      <c r="O144">
        <v>233.77685322976589</v>
      </c>
      <c r="P144">
        <v>0.63586600308697239</v>
      </c>
      <c r="AA144" t="s">
        <v>225</v>
      </c>
      <c r="AB144">
        <v>0</v>
      </c>
      <c r="AC144">
        <v>288042</v>
      </c>
      <c r="AD144">
        <v>227</v>
      </c>
      <c r="AE144">
        <v>191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 x14ac:dyDescent="0.3">
      <c r="A145" t="s">
        <v>195</v>
      </c>
      <c r="B145">
        <v>356.73919999999998</v>
      </c>
      <c r="C145">
        <v>37133</v>
      </c>
      <c r="D145">
        <v>270</v>
      </c>
      <c r="E145">
        <v>135</v>
      </c>
      <c r="F145">
        <v>2</v>
      </c>
      <c r="G145">
        <v>0</v>
      </c>
      <c r="H145">
        <v>0</v>
      </c>
      <c r="I145">
        <v>0</v>
      </c>
      <c r="J145">
        <v>0</v>
      </c>
      <c r="K145" t="s">
        <v>584</v>
      </c>
      <c r="L145" t="s">
        <v>583</v>
      </c>
      <c r="M145" t="s">
        <v>546</v>
      </c>
      <c r="N145" t="s">
        <v>545</v>
      </c>
      <c r="O145">
        <v>356.73920561012</v>
      </c>
      <c r="P145">
        <v>2.2281159685488647E-2</v>
      </c>
      <c r="AA145" t="s">
        <v>224</v>
      </c>
      <c r="AB145">
        <v>298.6123</v>
      </c>
      <c r="AC145">
        <v>460358</v>
      </c>
      <c r="AD145">
        <v>227</v>
      </c>
      <c r="AE145">
        <v>339</v>
      </c>
      <c r="AF145">
        <v>1</v>
      </c>
      <c r="AG145">
        <v>3</v>
      </c>
      <c r="AH145">
        <v>0</v>
      </c>
      <c r="AI145">
        <v>0</v>
      </c>
      <c r="AJ145">
        <v>0</v>
      </c>
    </row>
    <row r="146" spans="1:36" x14ac:dyDescent="0.3">
      <c r="A146" t="s">
        <v>126</v>
      </c>
      <c r="B146">
        <v>437.72441274622622</v>
      </c>
      <c r="C146">
        <v>461396</v>
      </c>
      <c r="D146">
        <v>109</v>
      </c>
      <c r="E146">
        <v>136</v>
      </c>
      <c r="F146">
        <v>5</v>
      </c>
      <c r="G146">
        <v>6</v>
      </c>
      <c r="H146">
        <v>0</v>
      </c>
      <c r="I146">
        <v>0</v>
      </c>
      <c r="J146">
        <v>0</v>
      </c>
      <c r="K146" t="s">
        <v>532</v>
      </c>
      <c r="L146" t="s">
        <v>531</v>
      </c>
      <c r="M146" t="s">
        <v>548</v>
      </c>
      <c r="N146" t="s">
        <v>547</v>
      </c>
      <c r="O146">
        <v>437.72441274622622</v>
      </c>
      <c r="P146">
        <v>0.27685449476868879</v>
      </c>
      <c r="AA146" t="s">
        <v>48</v>
      </c>
      <c r="AB146">
        <v>210.85069870984859</v>
      </c>
      <c r="AC146">
        <v>132265</v>
      </c>
      <c r="AD146">
        <v>22</v>
      </c>
      <c r="AE146">
        <v>16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1:36" x14ac:dyDescent="0.3">
      <c r="A147" t="s">
        <v>170</v>
      </c>
      <c r="B147">
        <v>475.39294000000001</v>
      </c>
      <c r="C147">
        <v>1057812</v>
      </c>
      <c r="D147">
        <v>146</v>
      </c>
      <c r="E147">
        <v>136</v>
      </c>
      <c r="F147">
        <v>1</v>
      </c>
      <c r="G147">
        <v>4</v>
      </c>
      <c r="H147">
        <v>0</v>
      </c>
      <c r="I147">
        <v>0</v>
      </c>
      <c r="J147">
        <v>0</v>
      </c>
      <c r="K147" t="s">
        <v>558</v>
      </c>
      <c r="L147" t="s">
        <v>557</v>
      </c>
      <c r="M147" t="s">
        <v>548</v>
      </c>
      <c r="N147" t="s">
        <v>547</v>
      </c>
      <c r="O147">
        <v>475.39294791328035</v>
      </c>
      <c r="P147">
        <v>0.63472593351536688</v>
      </c>
      <c r="AA147" t="s">
        <v>109</v>
      </c>
      <c r="AB147">
        <v>196.11667</v>
      </c>
      <c r="AC147">
        <v>453557</v>
      </c>
      <c r="AD147">
        <v>22</v>
      </c>
      <c r="AE147">
        <v>23</v>
      </c>
      <c r="AF147">
        <v>3</v>
      </c>
      <c r="AG147">
        <v>0</v>
      </c>
      <c r="AH147">
        <v>0</v>
      </c>
      <c r="AI147">
        <v>0</v>
      </c>
      <c r="AJ147">
        <v>0</v>
      </c>
    </row>
    <row r="148" spans="1:36" x14ac:dyDescent="0.3">
      <c r="A148" t="s">
        <v>120</v>
      </c>
      <c r="B148">
        <v>450</v>
      </c>
      <c r="C148">
        <v>156970</v>
      </c>
      <c r="D148">
        <v>133</v>
      </c>
      <c r="E148">
        <v>137</v>
      </c>
      <c r="F148" s="2">
        <v>2</v>
      </c>
      <c r="G148" s="2">
        <v>12</v>
      </c>
      <c r="H148">
        <v>0</v>
      </c>
      <c r="I148">
        <v>0</v>
      </c>
      <c r="J148">
        <v>0</v>
      </c>
      <c r="K148" t="s">
        <v>542</v>
      </c>
      <c r="L148" t="s">
        <v>541</v>
      </c>
      <c r="M148" t="s">
        <v>550</v>
      </c>
      <c r="N148" t="s">
        <v>549</v>
      </c>
      <c r="O148">
        <v>400.846015501762</v>
      </c>
      <c r="P148">
        <v>9.4187747713116443E-2</v>
      </c>
      <c r="AA148" t="s">
        <v>230</v>
      </c>
      <c r="AB148">
        <v>328.68506000000002</v>
      </c>
      <c r="AC148">
        <v>148041</v>
      </c>
      <c r="AD148">
        <v>22</v>
      </c>
      <c r="AE148">
        <v>37</v>
      </c>
      <c r="AF148">
        <v>12</v>
      </c>
      <c r="AG148">
        <v>0</v>
      </c>
      <c r="AH148">
        <v>0</v>
      </c>
      <c r="AI148">
        <v>0</v>
      </c>
      <c r="AJ148">
        <v>0</v>
      </c>
    </row>
    <row r="149" spans="1:36" x14ac:dyDescent="0.3">
      <c r="A149" t="s">
        <v>32</v>
      </c>
      <c r="B149">
        <v>330.91455000000002</v>
      </c>
      <c r="C149">
        <v>982987</v>
      </c>
      <c r="D149">
        <v>143</v>
      </c>
      <c r="E149">
        <v>137</v>
      </c>
      <c r="F149">
        <v>14</v>
      </c>
      <c r="G149">
        <v>0</v>
      </c>
      <c r="H149">
        <v>0</v>
      </c>
      <c r="I149">
        <v>0</v>
      </c>
      <c r="J149">
        <v>0</v>
      </c>
      <c r="K149" t="s">
        <v>554</v>
      </c>
      <c r="L149" t="s">
        <v>553</v>
      </c>
      <c r="M149" t="s">
        <v>550</v>
      </c>
      <c r="N149" t="s">
        <v>549</v>
      </c>
      <c r="O149">
        <v>330.91455519055478</v>
      </c>
      <c r="P149">
        <v>0.58982819367569095</v>
      </c>
      <c r="AA149" t="s">
        <v>125</v>
      </c>
      <c r="AB149">
        <v>257.18792999999999</v>
      </c>
      <c r="AC149">
        <v>536114</v>
      </c>
      <c r="AD149">
        <v>231</v>
      </c>
      <c r="AE149">
        <v>112</v>
      </c>
      <c r="AF149">
        <v>1</v>
      </c>
      <c r="AG149">
        <v>0</v>
      </c>
      <c r="AH149">
        <v>0</v>
      </c>
      <c r="AI149">
        <v>0</v>
      </c>
      <c r="AJ149">
        <v>0</v>
      </c>
    </row>
    <row r="150" spans="1:36" x14ac:dyDescent="0.3">
      <c r="A150" t="s">
        <v>243</v>
      </c>
      <c r="B150">
        <v>550</v>
      </c>
      <c r="C150">
        <v>66612</v>
      </c>
      <c r="D150">
        <v>77</v>
      </c>
      <c r="E150">
        <v>137</v>
      </c>
      <c r="F150">
        <v>3</v>
      </c>
      <c r="G150">
        <v>0</v>
      </c>
      <c r="H150">
        <v>0</v>
      </c>
      <c r="I150">
        <v>0</v>
      </c>
      <c r="J150">
        <v>0</v>
      </c>
      <c r="K150" t="s">
        <v>512</v>
      </c>
      <c r="L150" t="s">
        <v>511</v>
      </c>
      <c r="M150" t="s">
        <v>550</v>
      </c>
      <c r="N150" t="s">
        <v>549</v>
      </c>
      <c r="O150">
        <v>482.62427576879696</v>
      </c>
      <c r="P150">
        <v>3.9969639107256878E-2</v>
      </c>
      <c r="AA150" t="s">
        <v>185</v>
      </c>
      <c r="AB150">
        <v>368.82900000000001</v>
      </c>
      <c r="AC150">
        <v>220474</v>
      </c>
      <c r="AD150">
        <v>231</v>
      </c>
      <c r="AE150">
        <v>39</v>
      </c>
      <c r="AF150">
        <v>2</v>
      </c>
      <c r="AG150">
        <v>0</v>
      </c>
      <c r="AH150">
        <v>0</v>
      </c>
      <c r="AI150">
        <v>0</v>
      </c>
      <c r="AJ150">
        <v>0</v>
      </c>
    </row>
    <row r="151" spans="1:36" x14ac:dyDescent="0.3">
      <c r="A151" t="s">
        <v>205</v>
      </c>
      <c r="B151">
        <v>394.07319999999999</v>
      </c>
      <c r="C151">
        <v>528663</v>
      </c>
      <c r="D151">
        <v>78</v>
      </c>
      <c r="E151">
        <v>137</v>
      </c>
      <c r="F151">
        <v>3</v>
      </c>
      <c r="G151">
        <v>0</v>
      </c>
      <c r="H151">
        <v>0</v>
      </c>
      <c r="I151">
        <v>0</v>
      </c>
      <c r="J151">
        <v>0</v>
      </c>
      <c r="K151" t="s">
        <v>514</v>
      </c>
      <c r="L151" t="s">
        <v>513</v>
      </c>
      <c r="M151" t="s">
        <v>550</v>
      </c>
      <c r="N151" t="s">
        <v>549</v>
      </c>
      <c r="O151">
        <v>394.07319858777799</v>
      </c>
      <c r="P151">
        <v>0.31721715785984123</v>
      </c>
      <c r="AA151" t="s">
        <v>242</v>
      </c>
      <c r="AB151">
        <v>0</v>
      </c>
      <c r="AC151">
        <v>18958</v>
      </c>
      <c r="AD151">
        <v>238</v>
      </c>
      <c r="AE151">
        <v>203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 x14ac:dyDescent="0.3">
      <c r="A152" t="s">
        <v>142</v>
      </c>
      <c r="B152">
        <v>340.24700000000001</v>
      </c>
      <c r="C152">
        <v>1268722</v>
      </c>
      <c r="D152">
        <v>193</v>
      </c>
      <c r="E152">
        <v>139</v>
      </c>
      <c r="F152">
        <v>1</v>
      </c>
      <c r="G152">
        <v>5</v>
      </c>
      <c r="H152">
        <v>6</v>
      </c>
      <c r="I152">
        <v>0</v>
      </c>
      <c r="J152">
        <v>0</v>
      </c>
      <c r="K152" t="s">
        <v>574</v>
      </c>
      <c r="L152" t="s">
        <v>573</v>
      </c>
      <c r="M152" t="s">
        <v>552</v>
      </c>
      <c r="N152" t="s">
        <v>551</v>
      </c>
      <c r="O152">
        <v>340.24701177738365</v>
      </c>
      <c r="P152">
        <v>0.76127965632974792</v>
      </c>
      <c r="AA152" t="s">
        <v>155</v>
      </c>
      <c r="AB152">
        <v>0</v>
      </c>
      <c r="AC152">
        <v>908988</v>
      </c>
      <c r="AD152">
        <v>238</v>
      </c>
      <c r="AE152">
        <v>318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 x14ac:dyDescent="0.3">
      <c r="A153" t="s">
        <v>180</v>
      </c>
      <c r="B153">
        <v>228.76889</v>
      </c>
      <c r="C153">
        <v>259929</v>
      </c>
      <c r="D153">
        <v>8</v>
      </c>
      <c r="E153">
        <v>139</v>
      </c>
      <c r="F153">
        <v>4</v>
      </c>
      <c r="G153">
        <v>0</v>
      </c>
      <c r="H153">
        <v>0</v>
      </c>
      <c r="I153">
        <v>0</v>
      </c>
      <c r="J153">
        <v>0</v>
      </c>
      <c r="K153" t="s">
        <v>470</v>
      </c>
      <c r="L153" t="s">
        <v>469</v>
      </c>
      <c r="M153" t="s">
        <v>552</v>
      </c>
      <c r="N153" t="s">
        <v>551</v>
      </c>
      <c r="O153">
        <v>228.76889715747754</v>
      </c>
      <c r="P153">
        <v>0.15596691772518725</v>
      </c>
      <c r="AA153" t="s">
        <v>88</v>
      </c>
      <c r="AB153">
        <v>323.30797999999999</v>
      </c>
      <c r="AC153">
        <v>209710</v>
      </c>
      <c r="AD153">
        <v>23</v>
      </c>
      <c r="AE153">
        <v>183</v>
      </c>
      <c r="AF153">
        <v>4</v>
      </c>
      <c r="AG153">
        <v>0</v>
      </c>
      <c r="AH153">
        <v>0</v>
      </c>
      <c r="AI153">
        <v>0</v>
      </c>
      <c r="AJ153">
        <v>0</v>
      </c>
    </row>
    <row r="154" spans="1:36" x14ac:dyDescent="0.3">
      <c r="A154" t="s">
        <v>245</v>
      </c>
      <c r="B154">
        <v>750</v>
      </c>
      <c r="C154">
        <v>27314</v>
      </c>
      <c r="D154">
        <v>133</v>
      </c>
      <c r="E154">
        <v>143</v>
      </c>
      <c r="F154">
        <v>5</v>
      </c>
      <c r="G154">
        <v>0</v>
      </c>
      <c r="H154">
        <v>0</v>
      </c>
      <c r="I154">
        <v>0</v>
      </c>
      <c r="J154">
        <v>0</v>
      </c>
      <c r="K154" t="s">
        <v>542</v>
      </c>
      <c r="L154" t="s">
        <v>541</v>
      </c>
      <c r="M154" t="s">
        <v>554</v>
      </c>
      <c r="N154" t="s">
        <v>553</v>
      </c>
      <c r="O154">
        <v>578.6432338247273</v>
      </c>
      <c r="P154">
        <v>1.6389400146754555E-2</v>
      </c>
      <c r="AA154" t="s">
        <v>23</v>
      </c>
      <c r="AB154">
        <v>196.11667</v>
      </c>
      <c r="AC154">
        <v>312038</v>
      </c>
      <c r="AD154">
        <v>23</v>
      </c>
      <c r="AE154">
        <v>22</v>
      </c>
      <c r="AF154">
        <v>3</v>
      </c>
      <c r="AG154">
        <v>0</v>
      </c>
      <c r="AH154">
        <v>0</v>
      </c>
      <c r="AI154">
        <v>0</v>
      </c>
      <c r="AJ154">
        <v>0</v>
      </c>
    </row>
    <row r="155" spans="1:36" x14ac:dyDescent="0.3">
      <c r="A155" t="s">
        <v>183</v>
      </c>
      <c r="B155">
        <v>831.61400000000003</v>
      </c>
      <c r="C155">
        <v>172559</v>
      </c>
      <c r="D155">
        <v>134</v>
      </c>
      <c r="E155">
        <v>143</v>
      </c>
      <c r="F155">
        <v>5</v>
      </c>
      <c r="G155">
        <v>0</v>
      </c>
      <c r="H155">
        <v>0</v>
      </c>
      <c r="I155">
        <v>0</v>
      </c>
      <c r="J155">
        <v>0</v>
      </c>
      <c r="K155" t="s">
        <v>544</v>
      </c>
      <c r="L155" t="s">
        <v>543</v>
      </c>
      <c r="M155" t="s">
        <v>554</v>
      </c>
      <c r="N155" t="s">
        <v>553</v>
      </c>
      <c r="O155">
        <v>831.61398417523685</v>
      </c>
      <c r="P155">
        <v>0.10354171852983156</v>
      </c>
      <c r="AA155" t="s">
        <v>192</v>
      </c>
      <c r="AB155">
        <v>162.83138588590504</v>
      </c>
      <c r="AC155">
        <v>81816</v>
      </c>
      <c r="AD155">
        <v>23</v>
      </c>
      <c r="AE155">
        <v>24</v>
      </c>
      <c r="AF155">
        <v>1</v>
      </c>
      <c r="AG155">
        <v>0</v>
      </c>
      <c r="AH155">
        <v>0</v>
      </c>
      <c r="AI155">
        <v>0</v>
      </c>
      <c r="AJ155">
        <v>0</v>
      </c>
    </row>
    <row r="156" spans="1:36" x14ac:dyDescent="0.3">
      <c r="A156" t="s">
        <v>94</v>
      </c>
      <c r="B156">
        <v>330.91455000000002</v>
      </c>
      <c r="C156">
        <v>744830</v>
      </c>
      <c r="D156">
        <v>137</v>
      </c>
      <c r="E156">
        <v>143</v>
      </c>
      <c r="F156">
        <v>1</v>
      </c>
      <c r="G156">
        <v>0</v>
      </c>
      <c r="H156">
        <v>0</v>
      </c>
      <c r="I156">
        <v>0</v>
      </c>
      <c r="J156">
        <v>0</v>
      </c>
      <c r="K156" t="s">
        <v>550</v>
      </c>
      <c r="L156" t="s">
        <v>549</v>
      </c>
      <c r="M156" t="s">
        <v>554</v>
      </c>
      <c r="N156" t="s">
        <v>553</v>
      </c>
      <c r="O156">
        <v>330.91455519055478</v>
      </c>
      <c r="P156">
        <v>0.44692527316786979</v>
      </c>
      <c r="AA156" t="s">
        <v>81</v>
      </c>
      <c r="AB156">
        <v>215.1319</v>
      </c>
      <c r="AC156">
        <v>561168</v>
      </c>
      <c r="AD156">
        <v>23</v>
      </c>
      <c r="AE156">
        <v>26</v>
      </c>
      <c r="AF156">
        <v>1</v>
      </c>
      <c r="AG156">
        <v>0</v>
      </c>
      <c r="AH156">
        <v>0</v>
      </c>
      <c r="AI156">
        <v>0</v>
      </c>
      <c r="AJ156">
        <v>0</v>
      </c>
    </row>
    <row r="157" spans="1:36" x14ac:dyDescent="0.3">
      <c r="A157" t="s">
        <v>227</v>
      </c>
      <c r="B157">
        <v>309.40237000000002</v>
      </c>
      <c r="C157">
        <v>272635</v>
      </c>
      <c r="D157">
        <v>144</v>
      </c>
      <c r="E157">
        <v>143</v>
      </c>
      <c r="F157">
        <v>6</v>
      </c>
      <c r="G157">
        <v>0</v>
      </c>
      <c r="H157">
        <v>0</v>
      </c>
      <c r="I157">
        <v>0</v>
      </c>
      <c r="J157">
        <v>0</v>
      </c>
      <c r="K157" t="s">
        <v>556</v>
      </c>
      <c r="L157" t="s">
        <v>555</v>
      </c>
      <c r="M157" t="s">
        <v>554</v>
      </c>
      <c r="N157" t="s">
        <v>553</v>
      </c>
      <c r="O157">
        <v>309.40237455825104</v>
      </c>
      <c r="P157">
        <v>0.16359098297614513</v>
      </c>
      <c r="AA157" t="s">
        <v>200</v>
      </c>
      <c r="AB157">
        <v>175.03576244234725</v>
      </c>
      <c r="AC157">
        <v>105952</v>
      </c>
      <c r="AD157">
        <v>24</v>
      </c>
      <c r="AE157">
        <v>25</v>
      </c>
      <c r="AF157">
        <v>3</v>
      </c>
      <c r="AG157">
        <v>0</v>
      </c>
      <c r="AH157">
        <v>0</v>
      </c>
      <c r="AI157">
        <v>0</v>
      </c>
      <c r="AJ157">
        <v>0</v>
      </c>
    </row>
    <row r="158" spans="1:36" x14ac:dyDescent="0.3">
      <c r="A158" t="s">
        <v>71</v>
      </c>
      <c r="B158">
        <v>438.83986405438918</v>
      </c>
      <c r="C158">
        <v>191623</v>
      </c>
      <c r="D158">
        <v>148</v>
      </c>
      <c r="E158">
        <v>143</v>
      </c>
      <c r="F158">
        <v>2</v>
      </c>
      <c r="G158">
        <v>0</v>
      </c>
      <c r="H158">
        <v>0</v>
      </c>
      <c r="I158">
        <v>0</v>
      </c>
      <c r="J158">
        <v>0</v>
      </c>
      <c r="K158" t="s">
        <v>562</v>
      </c>
      <c r="L158" t="s">
        <v>561</v>
      </c>
      <c r="M158" t="s">
        <v>554</v>
      </c>
      <c r="N158" t="s">
        <v>553</v>
      </c>
      <c r="O158">
        <v>438.83986405438918</v>
      </c>
      <c r="P158">
        <v>0.11498081658935155</v>
      </c>
      <c r="AA158" t="s">
        <v>117</v>
      </c>
      <c r="AB158">
        <v>140</v>
      </c>
      <c r="AC158">
        <v>964901</v>
      </c>
      <c r="AD158">
        <v>251</v>
      </c>
      <c r="AE158">
        <v>122</v>
      </c>
      <c r="AF158">
        <v>2</v>
      </c>
      <c r="AG158">
        <v>0</v>
      </c>
      <c r="AH158">
        <v>0</v>
      </c>
      <c r="AI158">
        <v>0</v>
      </c>
      <c r="AJ158">
        <v>0</v>
      </c>
    </row>
    <row r="159" spans="1:36" x14ac:dyDescent="0.3">
      <c r="A159" t="s">
        <v>216</v>
      </c>
      <c r="B159">
        <v>567.35500000000002</v>
      </c>
      <c r="C159">
        <v>112767</v>
      </c>
      <c r="D159">
        <v>270</v>
      </c>
      <c r="E159">
        <v>143</v>
      </c>
      <c r="F159" s="2">
        <v>5</v>
      </c>
      <c r="G159">
        <v>0</v>
      </c>
      <c r="H159">
        <v>0</v>
      </c>
      <c r="I159">
        <v>0</v>
      </c>
      <c r="J159">
        <v>0</v>
      </c>
      <c r="K159" t="s">
        <v>584</v>
      </c>
      <c r="L159" t="s">
        <v>583</v>
      </c>
      <c r="M159" t="s">
        <v>554</v>
      </c>
      <c r="N159" t="s">
        <v>553</v>
      </c>
      <c r="O159">
        <v>567.35496510433984</v>
      </c>
      <c r="P159">
        <v>6.7664329148021923E-2</v>
      </c>
      <c r="AA159" t="s">
        <v>198</v>
      </c>
      <c r="AB159">
        <v>406.76355000000001</v>
      </c>
      <c r="AC159">
        <v>77468</v>
      </c>
      <c r="AD159">
        <v>251</v>
      </c>
      <c r="AE159">
        <v>2</v>
      </c>
      <c r="AF159">
        <v>1</v>
      </c>
      <c r="AG159">
        <v>0</v>
      </c>
      <c r="AH159">
        <v>0</v>
      </c>
      <c r="AI159">
        <v>0</v>
      </c>
      <c r="AJ159">
        <v>0</v>
      </c>
    </row>
    <row r="160" spans="1:36" x14ac:dyDescent="0.3">
      <c r="A160" t="s">
        <v>107</v>
      </c>
      <c r="B160">
        <v>309.40237000000002</v>
      </c>
      <c r="C160">
        <v>414553</v>
      </c>
      <c r="D160">
        <v>143</v>
      </c>
      <c r="E160">
        <v>144</v>
      </c>
      <c r="F160">
        <v>4</v>
      </c>
      <c r="G160">
        <v>0</v>
      </c>
      <c r="H160">
        <v>0</v>
      </c>
      <c r="I160">
        <v>0</v>
      </c>
      <c r="J160">
        <v>0</v>
      </c>
      <c r="K160" t="s">
        <v>554</v>
      </c>
      <c r="L160" t="s">
        <v>553</v>
      </c>
      <c r="M160" t="s">
        <v>556</v>
      </c>
      <c r="N160" t="s">
        <v>555</v>
      </c>
      <c r="O160">
        <v>309.40237455825104</v>
      </c>
      <c r="P160">
        <v>0.24874697953567917</v>
      </c>
      <c r="AA160" t="s">
        <v>3</v>
      </c>
      <c r="AB160">
        <v>139.36708794707795</v>
      </c>
      <c r="AC160">
        <v>596531</v>
      </c>
      <c r="AD160">
        <v>251</v>
      </c>
      <c r="AE160">
        <v>70</v>
      </c>
      <c r="AF160">
        <v>4</v>
      </c>
      <c r="AG160">
        <v>5</v>
      </c>
      <c r="AH160">
        <v>0</v>
      </c>
      <c r="AI160">
        <v>0</v>
      </c>
      <c r="AJ160">
        <v>0</v>
      </c>
    </row>
    <row r="161" spans="1:36" x14ac:dyDescent="0.3">
      <c r="A161" t="s">
        <v>140</v>
      </c>
      <c r="B161">
        <v>310.61124000000001</v>
      </c>
      <c r="C161">
        <v>184146</v>
      </c>
      <c r="D161">
        <v>152</v>
      </c>
      <c r="E161">
        <v>144</v>
      </c>
      <c r="F161">
        <v>2</v>
      </c>
      <c r="G161">
        <v>0</v>
      </c>
      <c r="H161">
        <v>0</v>
      </c>
      <c r="I161">
        <v>0</v>
      </c>
      <c r="J161">
        <v>0</v>
      </c>
      <c r="K161" t="s">
        <v>568</v>
      </c>
      <c r="L161" t="s">
        <v>567</v>
      </c>
      <c r="M161" t="s">
        <v>556</v>
      </c>
      <c r="N161" t="s">
        <v>555</v>
      </c>
      <c r="O161">
        <v>310.61122480736566</v>
      </c>
      <c r="P161">
        <v>0.11049434280677543</v>
      </c>
      <c r="AA161" t="s">
        <v>47</v>
      </c>
      <c r="AB161">
        <v>0</v>
      </c>
      <c r="AC161">
        <v>503730</v>
      </c>
      <c r="AD161">
        <v>253</v>
      </c>
      <c r="AE161">
        <v>313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 x14ac:dyDescent="0.3">
      <c r="A162" t="s">
        <v>6</v>
      </c>
      <c r="B162">
        <v>233.77686</v>
      </c>
      <c r="C162">
        <v>777778</v>
      </c>
      <c r="D162">
        <v>135</v>
      </c>
      <c r="E162">
        <v>146</v>
      </c>
      <c r="F162">
        <v>6</v>
      </c>
      <c r="G162">
        <v>0</v>
      </c>
      <c r="H162">
        <v>0</v>
      </c>
      <c r="I162">
        <v>0</v>
      </c>
      <c r="J162">
        <v>0</v>
      </c>
      <c r="K162" t="s">
        <v>546</v>
      </c>
      <c r="L162" t="s">
        <v>545</v>
      </c>
      <c r="M162" t="s">
        <v>558</v>
      </c>
      <c r="N162" t="s">
        <v>557</v>
      </c>
      <c r="O162">
        <v>233.77685322976589</v>
      </c>
      <c r="P162">
        <v>0.4666952796127431</v>
      </c>
      <c r="AA162" t="s">
        <v>70</v>
      </c>
      <c r="AB162">
        <v>407.44864000000001</v>
      </c>
      <c r="AC162">
        <v>435761</v>
      </c>
      <c r="AD162">
        <v>253</v>
      </c>
      <c r="AE162">
        <v>316</v>
      </c>
      <c r="AF162">
        <v>3</v>
      </c>
      <c r="AG162">
        <v>4</v>
      </c>
      <c r="AH162">
        <v>0</v>
      </c>
      <c r="AI162">
        <v>0</v>
      </c>
      <c r="AJ162">
        <v>0</v>
      </c>
    </row>
    <row r="163" spans="1:36" x14ac:dyDescent="0.3">
      <c r="A163" t="s">
        <v>1</v>
      </c>
      <c r="B163">
        <v>475.39294000000001</v>
      </c>
      <c r="C163">
        <v>1532939</v>
      </c>
      <c r="D163">
        <v>136</v>
      </c>
      <c r="E163">
        <v>146</v>
      </c>
      <c r="F163">
        <v>3</v>
      </c>
      <c r="G163">
        <v>4</v>
      </c>
      <c r="H163">
        <v>8</v>
      </c>
      <c r="I163">
        <v>0</v>
      </c>
      <c r="J163">
        <v>0</v>
      </c>
      <c r="K163" t="s">
        <v>548</v>
      </c>
      <c r="L163" t="s">
        <v>547</v>
      </c>
      <c r="M163" t="s">
        <v>558</v>
      </c>
      <c r="N163" t="s">
        <v>557</v>
      </c>
      <c r="O163">
        <v>475.39294791328035</v>
      </c>
      <c r="P163">
        <v>0.91981953106706382</v>
      </c>
      <c r="AA163" t="s">
        <v>34</v>
      </c>
      <c r="AB163">
        <v>0</v>
      </c>
      <c r="AC163">
        <v>476752</v>
      </c>
      <c r="AD163">
        <v>255</v>
      </c>
      <c r="AE163">
        <v>159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6" x14ac:dyDescent="0.3">
      <c r="A164" t="s">
        <v>157</v>
      </c>
      <c r="B164">
        <v>351.06517173147972</v>
      </c>
      <c r="C164">
        <v>816372</v>
      </c>
      <c r="D164">
        <v>147</v>
      </c>
      <c r="E164">
        <v>146</v>
      </c>
      <c r="F164">
        <v>1</v>
      </c>
      <c r="G164">
        <v>2</v>
      </c>
      <c r="H164">
        <v>0</v>
      </c>
      <c r="I164">
        <v>0</v>
      </c>
      <c r="J164">
        <v>0</v>
      </c>
      <c r="K164" t="s">
        <v>560</v>
      </c>
      <c r="L164" t="s">
        <v>559</v>
      </c>
      <c r="M164" t="s">
        <v>558</v>
      </c>
      <c r="N164" t="s">
        <v>557</v>
      </c>
      <c r="O164">
        <v>351.06517173147972</v>
      </c>
      <c r="P164">
        <v>0.48985309279513478</v>
      </c>
      <c r="AA164" t="s">
        <v>95</v>
      </c>
      <c r="AB164">
        <v>0</v>
      </c>
      <c r="AC164">
        <v>1101070</v>
      </c>
      <c r="AD164">
        <v>255</v>
      </c>
      <c r="AE164">
        <v>271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6" x14ac:dyDescent="0.3">
      <c r="A165" t="s">
        <v>108</v>
      </c>
      <c r="B165">
        <v>142.14070000000001</v>
      </c>
      <c r="C165">
        <v>499101</v>
      </c>
      <c r="D165">
        <v>184</v>
      </c>
      <c r="E165">
        <v>146</v>
      </c>
      <c r="F165">
        <v>5</v>
      </c>
      <c r="G165">
        <v>7</v>
      </c>
      <c r="H165">
        <v>0</v>
      </c>
      <c r="I165">
        <v>0</v>
      </c>
      <c r="J165">
        <v>0</v>
      </c>
      <c r="K165">
        <v>34.795954999999999</v>
      </c>
      <c r="L165">
        <v>32.082144</v>
      </c>
      <c r="M165" t="s">
        <v>558</v>
      </c>
      <c r="N165" t="s">
        <v>557</v>
      </c>
      <c r="O165">
        <v>142.14070687562887</v>
      </c>
      <c r="P165">
        <v>0.29947887539889234</v>
      </c>
      <c r="AA165" t="s">
        <v>33</v>
      </c>
      <c r="AB165">
        <v>312.60287</v>
      </c>
      <c r="AC165">
        <v>672002</v>
      </c>
      <c r="AD165">
        <v>257</v>
      </c>
      <c r="AE165">
        <v>104</v>
      </c>
      <c r="AF165">
        <v>3</v>
      </c>
      <c r="AG165">
        <v>0</v>
      </c>
      <c r="AH165">
        <v>0</v>
      </c>
      <c r="AI165">
        <v>0</v>
      </c>
      <c r="AJ165">
        <v>0</v>
      </c>
    </row>
    <row r="166" spans="1:36" x14ac:dyDescent="0.3">
      <c r="A166" t="s">
        <v>68</v>
      </c>
      <c r="B166">
        <v>351.06517173147972</v>
      </c>
      <c r="C166">
        <v>553187</v>
      </c>
      <c r="D166">
        <v>146</v>
      </c>
      <c r="E166">
        <v>147</v>
      </c>
      <c r="F166">
        <v>1</v>
      </c>
      <c r="G166">
        <v>2</v>
      </c>
      <c r="H166">
        <v>0</v>
      </c>
      <c r="I166">
        <v>0</v>
      </c>
      <c r="J166">
        <v>0</v>
      </c>
      <c r="K166" t="s">
        <v>558</v>
      </c>
      <c r="L166" t="s">
        <v>557</v>
      </c>
      <c r="M166" t="s">
        <v>560</v>
      </c>
      <c r="N166" t="s">
        <v>559</v>
      </c>
      <c r="O166">
        <v>351.06517173147972</v>
      </c>
      <c r="P166">
        <v>0.33193245584618558</v>
      </c>
      <c r="AA166" t="s">
        <v>127</v>
      </c>
      <c r="AB166">
        <v>133.07454999999999</v>
      </c>
      <c r="AC166">
        <v>851070</v>
      </c>
      <c r="AD166">
        <v>257</v>
      </c>
      <c r="AE166">
        <v>2</v>
      </c>
      <c r="AF166">
        <v>3</v>
      </c>
      <c r="AG166">
        <v>0</v>
      </c>
      <c r="AH166">
        <v>0</v>
      </c>
      <c r="AI166">
        <v>0</v>
      </c>
      <c r="AJ166">
        <v>0</v>
      </c>
    </row>
    <row r="167" spans="1:36" x14ac:dyDescent="0.3">
      <c r="A167" t="s">
        <v>196</v>
      </c>
      <c r="B167">
        <v>650</v>
      </c>
      <c r="C167">
        <v>203642</v>
      </c>
      <c r="D167">
        <v>148</v>
      </c>
      <c r="E167">
        <v>147</v>
      </c>
      <c r="F167">
        <v>3</v>
      </c>
      <c r="G167">
        <v>6</v>
      </c>
      <c r="H167">
        <v>0</v>
      </c>
      <c r="I167">
        <v>0</v>
      </c>
      <c r="J167">
        <v>0</v>
      </c>
      <c r="K167" t="s">
        <v>562</v>
      </c>
      <c r="L167" t="s">
        <v>561</v>
      </c>
      <c r="M167" t="s">
        <v>560</v>
      </c>
      <c r="N167" t="s">
        <v>559</v>
      </c>
      <c r="O167">
        <v>616.64006007750072</v>
      </c>
      <c r="P167">
        <v>0.12219265668468153</v>
      </c>
      <c r="AA167" t="s">
        <v>175</v>
      </c>
      <c r="AB167">
        <v>590.24559999999997</v>
      </c>
      <c r="AC167">
        <v>1423197</v>
      </c>
      <c r="AD167">
        <v>257</v>
      </c>
      <c r="AE167">
        <v>36</v>
      </c>
      <c r="AF167">
        <v>6</v>
      </c>
      <c r="AG167">
        <v>0</v>
      </c>
      <c r="AH167">
        <v>0</v>
      </c>
      <c r="AI167">
        <v>0</v>
      </c>
      <c r="AJ167">
        <v>0</v>
      </c>
    </row>
    <row r="168" spans="1:36" x14ac:dyDescent="0.3">
      <c r="A168" t="s">
        <v>12</v>
      </c>
      <c r="B168">
        <v>250.85981723220593</v>
      </c>
      <c r="C168">
        <v>804151</v>
      </c>
      <c r="D168">
        <v>270</v>
      </c>
      <c r="E168">
        <v>147</v>
      </c>
      <c r="F168">
        <v>4</v>
      </c>
      <c r="G168">
        <v>5</v>
      </c>
      <c r="H168">
        <v>0</v>
      </c>
      <c r="I168">
        <v>0</v>
      </c>
      <c r="J168">
        <v>0</v>
      </c>
      <c r="K168" t="s">
        <v>584</v>
      </c>
      <c r="L168" t="s">
        <v>583</v>
      </c>
      <c r="M168" t="s">
        <v>560</v>
      </c>
      <c r="N168" t="s">
        <v>559</v>
      </c>
      <c r="O168">
        <v>250.85981723220593</v>
      </c>
      <c r="P168">
        <v>0.48252004530324455</v>
      </c>
      <c r="AA168" t="s">
        <v>241</v>
      </c>
      <c r="AB168">
        <v>195.07855309993334</v>
      </c>
      <c r="AC168">
        <v>31971</v>
      </c>
      <c r="AD168">
        <v>25</v>
      </c>
      <c r="AE168">
        <v>106</v>
      </c>
      <c r="AF168">
        <v>1</v>
      </c>
      <c r="AG168">
        <v>0</v>
      </c>
      <c r="AH168">
        <v>0</v>
      </c>
      <c r="AI168">
        <v>0</v>
      </c>
      <c r="AJ168">
        <v>0</v>
      </c>
    </row>
    <row r="169" spans="1:36" x14ac:dyDescent="0.3">
      <c r="A169" t="s">
        <v>96</v>
      </c>
      <c r="B169">
        <v>234.80011943448213</v>
      </c>
      <c r="C169">
        <v>143818</v>
      </c>
      <c r="D169">
        <v>277</v>
      </c>
      <c r="E169">
        <v>147</v>
      </c>
      <c r="F169">
        <v>7</v>
      </c>
      <c r="G169">
        <v>0</v>
      </c>
      <c r="H169">
        <v>0</v>
      </c>
      <c r="I169">
        <v>0</v>
      </c>
      <c r="J169">
        <v>0</v>
      </c>
      <c r="K169" t="s">
        <v>586</v>
      </c>
      <c r="L169" t="s">
        <v>585</v>
      </c>
      <c r="M169" t="s">
        <v>560</v>
      </c>
      <c r="N169" t="s">
        <v>559</v>
      </c>
      <c r="O169">
        <v>234.80011943448213</v>
      </c>
      <c r="P169">
        <v>8.629606613113959E-2</v>
      </c>
      <c r="AA169" t="s">
        <v>219</v>
      </c>
      <c r="AB169">
        <v>301.78440000000001</v>
      </c>
      <c r="AC169">
        <v>513965</v>
      </c>
      <c r="AD169">
        <v>25</v>
      </c>
      <c r="AE169">
        <v>18</v>
      </c>
      <c r="AF169">
        <v>3</v>
      </c>
      <c r="AG169">
        <v>4</v>
      </c>
      <c r="AH169">
        <v>0</v>
      </c>
      <c r="AI169">
        <v>0</v>
      </c>
      <c r="AJ169">
        <v>0</v>
      </c>
    </row>
    <row r="170" spans="1:36" x14ac:dyDescent="0.3">
      <c r="A170" t="s">
        <v>72</v>
      </c>
      <c r="B170">
        <v>438.83986405438918</v>
      </c>
      <c r="C170">
        <v>130849</v>
      </c>
      <c r="D170">
        <v>143</v>
      </c>
      <c r="E170">
        <v>148</v>
      </c>
      <c r="F170">
        <v>4</v>
      </c>
      <c r="G170">
        <v>0</v>
      </c>
      <c r="H170">
        <v>0</v>
      </c>
      <c r="I170">
        <v>0</v>
      </c>
      <c r="J170">
        <v>0</v>
      </c>
      <c r="K170" t="s">
        <v>554</v>
      </c>
      <c r="L170" t="s">
        <v>553</v>
      </c>
      <c r="M170" t="s">
        <v>562</v>
      </c>
      <c r="N170" t="s">
        <v>561</v>
      </c>
      <c r="O170">
        <v>438.83986405438918</v>
      </c>
      <c r="P170">
        <v>7.8514191250006846E-2</v>
      </c>
      <c r="AA170" t="s">
        <v>135</v>
      </c>
      <c r="AB170">
        <v>400</v>
      </c>
      <c r="AC170">
        <v>29137</v>
      </c>
      <c r="AD170">
        <v>25</v>
      </c>
      <c r="AE170">
        <v>28</v>
      </c>
      <c r="AF170">
        <v>5</v>
      </c>
      <c r="AG170">
        <v>0</v>
      </c>
      <c r="AH170">
        <v>0</v>
      </c>
      <c r="AI170">
        <v>0</v>
      </c>
      <c r="AJ170">
        <v>0</v>
      </c>
    </row>
    <row r="171" spans="1:36" x14ac:dyDescent="0.3">
      <c r="A171" t="s">
        <v>64</v>
      </c>
      <c r="B171">
        <v>650</v>
      </c>
      <c r="C171">
        <v>242967</v>
      </c>
      <c r="D171">
        <v>147</v>
      </c>
      <c r="E171">
        <v>148</v>
      </c>
      <c r="F171">
        <v>1</v>
      </c>
      <c r="G171">
        <v>0</v>
      </c>
      <c r="H171">
        <v>0</v>
      </c>
      <c r="I171">
        <v>0</v>
      </c>
      <c r="J171">
        <v>0</v>
      </c>
      <c r="K171" t="s">
        <v>560</v>
      </c>
      <c r="L171" t="s">
        <v>559</v>
      </c>
      <c r="M171" t="s">
        <v>562</v>
      </c>
      <c r="N171" t="s">
        <v>561</v>
      </c>
      <c r="O171">
        <v>616.64006007750072</v>
      </c>
      <c r="P171">
        <v>0.14578909663383297</v>
      </c>
      <c r="AA171" t="s">
        <v>249</v>
      </c>
      <c r="AB171">
        <v>393.04766999999998</v>
      </c>
      <c r="AC171">
        <v>210797</v>
      </c>
      <c r="AD171">
        <v>262</v>
      </c>
      <c r="AE171">
        <v>112</v>
      </c>
      <c r="AF171">
        <v>2</v>
      </c>
      <c r="AG171">
        <v>0</v>
      </c>
      <c r="AH171">
        <v>0</v>
      </c>
      <c r="AI171">
        <v>0</v>
      </c>
      <c r="AJ171">
        <v>0</v>
      </c>
    </row>
    <row r="172" spans="1:36" x14ac:dyDescent="0.3">
      <c r="A172" t="s">
        <v>123</v>
      </c>
      <c r="B172">
        <v>365.42171133534941</v>
      </c>
      <c r="C172">
        <v>407457</v>
      </c>
      <c r="D172">
        <v>149</v>
      </c>
      <c r="E172">
        <v>148</v>
      </c>
      <c r="F172">
        <v>2</v>
      </c>
      <c r="G172">
        <v>3</v>
      </c>
      <c r="H172">
        <v>0</v>
      </c>
      <c r="I172">
        <v>0</v>
      </c>
      <c r="J172">
        <v>0</v>
      </c>
      <c r="K172" t="s">
        <v>564</v>
      </c>
      <c r="L172" t="s">
        <v>563</v>
      </c>
      <c r="M172" t="s">
        <v>562</v>
      </c>
      <c r="N172" t="s">
        <v>561</v>
      </c>
      <c r="O172">
        <v>365.42171133534941</v>
      </c>
      <c r="P172">
        <v>0.2444891197040408</v>
      </c>
      <c r="AA172" t="s">
        <v>165</v>
      </c>
      <c r="AB172">
        <v>289.69560000000001</v>
      </c>
      <c r="AC172">
        <v>586782</v>
      </c>
      <c r="AD172">
        <v>262</v>
      </c>
      <c r="AE172">
        <v>39</v>
      </c>
      <c r="AF172">
        <v>4</v>
      </c>
      <c r="AG172">
        <v>0</v>
      </c>
      <c r="AH172">
        <v>0</v>
      </c>
      <c r="AI172">
        <v>0</v>
      </c>
      <c r="AJ172">
        <v>0</v>
      </c>
    </row>
    <row r="173" spans="1:36" x14ac:dyDescent="0.3">
      <c r="A173" t="s">
        <v>50</v>
      </c>
      <c r="B173">
        <v>350</v>
      </c>
      <c r="C173">
        <v>262489</v>
      </c>
      <c r="D173">
        <v>179</v>
      </c>
      <c r="E173">
        <v>148</v>
      </c>
      <c r="F173">
        <v>5</v>
      </c>
      <c r="G173">
        <v>7</v>
      </c>
      <c r="H173">
        <v>0</v>
      </c>
      <c r="I173">
        <v>0</v>
      </c>
      <c r="J173">
        <v>0</v>
      </c>
      <c r="K173" t="s">
        <v>570</v>
      </c>
      <c r="L173" t="s">
        <v>569</v>
      </c>
      <c r="M173" t="s">
        <v>562</v>
      </c>
      <c r="N173" t="s">
        <v>561</v>
      </c>
      <c r="O173">
        <v>314.97129583811727</v>
      </c>
      <c r="P173">
        <v>0.15750301146377155</v>
      </c>
      <c r="AA173" t="s">
        <v>150</v>
      </c>
      <c r="AB173">
        <v>164.13527999999999</v>
      </c>
      <c r="AC173">
        <v>1408287</v>
      </c>
      <c r="AD173">
        <v>262</v>
      </c>
      <c r="AE173">
        <v>78</v>
      </c>
      <c r="AF173">
        <v>9</v>
      </c>
      <c r="AG173">
        <v>10</v>
      </c>
      <c r="AH173">
        <v>0</v>
      </c>
      <c r="AI173">
        <v>0</v>
      </c>
      <c r="AJ173">
        <v>0</v>
      </c>
    </row>
    <row r="174" spans="1:36" x14ac:dyDescent="0.3">
      <c r="A174" t="s">
        <v>229</v>
      </c>
      <c r="B174">
        <v>384.77847000000003</v>
      </c>
      <c r="C174">
        <v>218389</v>
      </c>
      <c r="D174">
        <v>144</v>
      </c>
      <c r="E174">
        <v>149</v>
      </c>
      <c r="F174">
        <v>3</v>
      </c>
      <c r="G174">
        <v>0</v>
      </c>
      <c r="H174">
        <v>0</v>
      </c>
      <c r="I174">
        <v>0</v>
      </c>
      <c r="J174">
        <v>0</v>
      </c>
      <c r="K174" t="s">
        <v>556</v>
      </c>
      <c r="L174" t="s">
        <v>555</v>
      </c>
      <c r="M174" t="s">
        <v>564</v>
      </c>
      <c r="N174" t="s">
        <v>563</v>
      </c>
      <c r="O174">
        <v>384.7784864951613</v>
      </c>
      <c r="P174">
        <v>0.13104139667019038</v>
      </c>
      <c r="AA174" t="s">
        <v>240</v>
      </c>
      <c r="AB174">
        <v>225.57837000000001</v>
      </c>
      <c r="AC174">
        <v>371729</v>
      </c>
      <c r="AD174">
        <v>26</v>
      </c>
      <c r="AE174">
        <v>105</v>
      </c>
      <c r="AF174">
        <v>5</v>
      </c>
      <c r="AG174">
        <v>0</v>
      </c>
      <c r="AH174">
        <v>0</v>
      </c>
      <c r="AI174">
        <v>0</v>
      </c>
      <c r="AJ174">
        <v>0</v>
      </c>
    </row>
    <row r="175" spans="1:36" x14ac:dyDescent="0.3">
      <c r="A175" t="s">
        <v>106</v>
      </c>
      <c r="B175">
        <v>365.42171133534941</v>
      </c>
      <c r="C175">
        <v>413500</v>
      </c>
      <c r="D175">
        <v>148</v>
      </c>
      <c r="E175">
        <v>149</v>
      </c>
      <c r="F175">
        <v>1</v>
      </c>
      <c r="G175">
        <v>0</v>
      </c>
      <c r="H175">
        <v>0</v>
      </c>
      <c r="I175">
        <v>0</v>
      </c>
      <c r="J175">
        <v>0</v>
      </c>
      <c r="K175" t="s">
        <v>562</v>
      </c>
      <c r="L175" t="s">
        <v>561</v>
      </c>
      <c r="M175" t="s">
        <v>564</v>
      </c>
      <c r="N175" t="s">
        <v>563</v>
      </c>
      <c r="O175">
        <v>365.42171133534941</v>
      </c>
      <c r="P175">
        <v>0.24811514097836307</v>
      </c>
      <c r="AA175" t="s">
        <v>114</v>
      </c>
      <c r="AB175">
        <v>215.1319</v>
      </c>
      <c r="AC175">
        <v>501656</v>
      </c>
      <c r="AD175">
        <v>26</v>
      </c>
      <c r="AE175">
        <v>23</v>
      </c>
      <c r="AF175">
        <v>2</v>
      </c>
      <c r="AG175">
        <v>0</v>
      </c>
      <c r="AH175">
        <v>0</v>
      </c>
      <c r="AI175">
        <v>0</v>
      </c>
      <c r="AJ175">
        <v>0</v>
      </c>
    </row>
    <row r="176" spans="1:36" x14ac:dyDescent="0.3">
      <c r="A176" t="s">
        <v>254</v>
      </c>
      <c r="B176">
        <v>601.42664000000002</v>
      </c>
      <c r="C176">
        <v>2090624</v>
      </c>
      <c r="D176">
        <v>150</v>
      </c>
      <c r="E176">
        <v>149</v>
      </c>
      <c r="F176">
        <v>2</v>
      </c>
      <c r="G176">
        <v>0</v>
      </c>
      <c r="H176">
        <v>0</v>
      </c>
      <c r="I176">
        <v>0</v>
      </c>
      <c r="J176">
        <v>0</v>
      </c>
      <c r="K176" t="s">
        <v>566</v>
      </c>
      <c r="L176" t="s">
        <v>565</v>
      </c>
      <c r="M176" t="s">
        <v>564</v>
      </c>
      <c r="N176" t="s">
        <v>563</v>
      </c>
      <c r="O176">
        <v>601.42666589477642</v>
      </c>
      <c r="P176">
        <v>1.2544509516148712</v>
      </c>
      <c r="AA176" t="s">
        <v>190</v>
      </c>
      <c r="AB176">
        <v>125.43221</v>
      </c>
      <c r="AC176">
        <v>717118</v>
      </c>
      <c r="AD176">
        <v>26</v>
      </c>
      <c r="AE176">
        <v>81</v>
      </c>
      <c r="AF176">
        <v>4</v>
      </c>
      <c r="AG176">
        <v>0</v>
      </c>
      <c r="AH176">
        <v>0</v>
      </c>
      <c r="AI176">
        <v>0</v>
      </c>
      <c r="AJ176">
        <v>0</v>
      </c>
    </row>
    <row r="177" spans="1:36" x14ac:dyDescent="0.3">
      <c r="A177" t="s">
        <v>255</v>
      </c>
      <c r="B177">
        <v>601.42664000000002</v>
      </c>
      <c r="C177">
        <v>2540214</v>
      </c>
      <c r="D177">
        <v>149</v>
      </c>
      <c r="E177">
        <v>150</v>
      </c>
      <c r="F177">
        <v>1</v>
      </c>
      <c r="G177">
        <v>0</v>
      </c>
      <c r="H177">
        <v>0</v>
      </c>
      <c r="I177">
        <v>0</v>
      </c>
      <c r="J177">
        <v>0</v>
      </c>
      <c r="K177" t="s">
        <v>564</v>
      </c>
      <c r="L177" t="s">
        <v>563</v>
      </c>
      <c r="M177" t="s">
        <v>566</v>
      </c>
      <c r="N177" t="s">
        <v>565</v>
      </c>
      <c r="O177">
        <v>601.42666589477642</v>
      </c>
      <c r="P177">
        <v>1.5242214140875734</v>
      </c>
      <c r="AA177" t="s">
        <v>250</v>
      </c>
      <c r="AB177">
        <v>500</v>
      </c>
      <c r="AC177">
        <v>61822</v>
      </c>
      <c r="AD177">
        <v>270</v>
      </c>
      <c r="AE177">
        <v>133</v>
      </c>
      <c r="AF177">
        <v>2</v>
      </c>
      <c r="AG177">
        <v>0</v>
      </c>
      <c r="AH177">
        <v>0</v>
      </c>
      <c r="AI177">
        <v>0</v>
      </c>
      <c r="AJ177">
        <v>0</v>
      </c>
    </row>
    <row r="178" spans="1:36" x14ac:dyDescent="0.3">
      <c r="A178" t="s">
        <v>259</v>
      </c>
      <c r="B178">
        <v>331.6429</v>
      </c>
      <c r="C178">
        <v>1684098</v>
      </c>
      <c r="D178">
        <v>151</v>
      </c>
      <c r="E178">
        <v>150</v>
      </c>
      <c r="F178">
        <v>2</v>
      </c>
      <c r="G178">
        <v>4</v>
      </c>
      <c r="H178">
        <v>0</v>
      </c>
      <c r="I178">
        <v>0</v>
      </c>
      <c r="J178">
        <v>0</v>
      </c>
      <c r="K178" t="s">
        <v>413</v>
      </c>
      <c r="L178" t="s">
        <v>412</v>
      </c>
      <c r="M178" t="s">
        <v>566</v>
      </c>
      <c r="N178" t="s">
        <v>565</v>
      </c>
      <c r="O178">
        <v>331.6429025180642</v>
      </c>
      <c r="P178">
        <v>1.0105204660009173</v>
      </c>
      <c r="AA178" t="s">
        <v>247</v>
      </c>
      <c r="AB178">
        <v>435.26483000000002</v>
      </c>
      <c r="AC178">
        <v>127412</v>
      </c>
      <c r="AD178">
        <v>270</v>
      </c>
      <c r="AE178">
        <v>134</v>
      </c>
      <c r="AF178">
        <v>5</v>
      </c>
      <c r="AG178">
        <v>7</v>
      </c>
      <c r="AH178">
        <v>0</v>
      </c>
      <c r="AI178">
        <v>0</v>
      </c>
      <c r="AJ178">
        <v>0</v>
      </c>
    </row>
    <row r="179" spans="1:36" x14ac:dyDescent="0.3">
      <c r="A179" t="s">
        <v>253</v>
      </c>
      <c r="B179">
        <v>877.92737</v>
      </c>
      <c r="C179">
        <v>971837</v>
      </c>
      <c r="D179">
        <v>328</v>
      </c>
      <c r="E179">
        <v>150</v>
      </c>
      <c r="F179">
        <v>3</v>
      </c>
      <c r="G179">
        <v>0</v>
      </c>
      <c r="H179">
        <v>0</v>
      </c>
      <c r="I179">
        <v>0</v>
      </c>
      <c r="J179">
        <v>0</v>
      </c>
      <c r="K179" t="s">
        <v>441</v>
      </c>
      <c r="L179" t="s">
        <v>440</v>
      </c>
      <c r="M179" t="s">
        <v>566</v>
      </c>
      <c r="N179" t="s">
        <v>565</v>
      </c>
      <c r="O179">
        <v>877.92739056012306</v>
      </c>
      <c r="P179">
        <v>0.58313778540021632</v>
      </c>
      <c r="AA179" t="s">
        <v>195</v>
      </c>
      <c r="AB179">
        <v>356.73919999999998</v>
      </c>
      <c r="AC179">
        <v>37133</v>
      </c>
      <c r="AD179">
        <v>270</v>
      </c>
      <c r="AE179">
        <v>135</v>
      </c>
      <c r="AF179">
        <v>2</v>
      </c>
      <c r="AG179">
        <v>0</v>
      </c>
      <c r="AH179">
        <v>0</v>
      </c>
      <c r="AI179">
        <v>0</v>
      </c>
      <c r="AJ179">
        <v>0</v>
      </c>
    </row>
    <row r="180" spans="1:36" x14ac:dyDescent="0.3">
      <c r="A180" t="s">
        <v>256</v>
      </c>
      <c r="B180">
        <v>943.55205999999998</v>
      </c>
      <c r="C180">
        <v>862609</v>
      </c>
      <c r="D180">
        <v>76</v>
      </c>
      <c r="E180">
        <v>150</v>
      </c>
      <c r="F180">
        <v>5</v>
      </c>
      <c r="G180">
        <v>0</v>
      </c>
      <c r="H180">
        <v>0</v>
      </c>
      <c r="I180">
        <v>0</v>
      </c>
      <c r="J180">
        <v>0</v>
      </c>
      <c r="K180" t="s">
        <v>510</v>
      </c>
      <c r="L180" t="s">
        <v>509</v>
      </c>
      <c r="M180" t="s">
        <v>566</v>
      </c>
      <c r="N180" t="s">
        <v>565</v>
      </c>
      <c r="O180">
        <v>943.55208551521855</v>
      </c>
      <c r="P180">
        <v>0.51759698583846381</v>
      </c>
      <c r="AA180" t="s">
        <v>216</v>
      </c>
      <c r="AB180">
        <v>567.35500000000002</v>
      </c>
      <c r="AC180">
        <v>112767</v>
      </c>
      <c r="AD180">
        <v>270</v>
      </c>
      <c r="AE180">
        <v>143</v>
      </c>
      <c r="AF180" s="2">
        <v>5</v>
      </c>
      <c r="AG180">
        <v>0</v>
      </c>
      <c r="AH180">
        <v>0</v>
      </c>
      <c r="AI180">
        <v>0</v>
      </c>
      <c r="AJ180">
        <v>0</v>
      </c>
    </row>
    <row r="181" spans="1:36" x14ac:dyDescent="0.3">
      <c r="A181" t="s">
        <v>20</v>
      </c>
      <c r="B181">
        <v>338.62238000000002</v>
      </c>
      <c r="C181">
        <v>577443</v>
      </c>
      <c r="D181">
        <v>124</v>
      </c>
      <c r="E181">
        <v>151</v>
      </c>
      <c r="F181">
        <v>3</v>
      </c>
      <c r="G181">
        <v>11</v>
      </c>
      <c r="H181">
        <v>0</v>
      </c>
      <c r="I181">
        <v>0</v>
      </c>
      <c r="J181">
        <v>0</v>
      </c>
      <c r="K181" t="s">
        <v>389</v>
      </c>
      <c r="L181" t="s">
        <v>388</v>
      </c>
      <c r="M181" t="s">
        <v>413</v>
      </c>
      <c r="N181" t="s">
        <v>412</v>
      </c>
      <c r="O181">
        <v>338.62238411227207</v>
      </c>
      <c r="P181">
        <v>0.34648694401927183</v>
      </c>
      <c r="AA181" t="s">
        <v>12</v>
      </c>
      <c r="AB181">
        <v>250.85981723220593</v>
      </c>
      <c r="AC181">
        <v>804151</v>
      </c>
      <c r="AD181">
        <v>270</v>
      </c>
      <c r="AE181">
        <v>147</v>
      </c>
      <c r="AF181">
        <v>4</v>
      </c>
      <c r="AG181">
        <v>5</v>
      </c>
      <c r="AH181">
        <v>0</v>
      </c>
      <c r="AI181">
        <v>0</v>
      </c>
      <c r="AJ181">
        <v>0</v>
      </c>
    </row>
    <row r="182" spans="1:36" x14ac:dyDescent="0.3">
      <c r="A182" t="s">
        <v>258</v>
      </c>
      <c r="B182">
        <v>331.6429</v>
      </c>
      <c r="C182">
        <v>2072866</v>
      </c>
      <c r="D182">
        <v>150</v>
      </c>
      <c r="E182">
        <v>151</v>
      </c>
      <c r="F182">
        <v>1</v>
      </c>
      <c r="G182">
        <v>4</v>
      </c>
      <c r="H182">
        <v>0</v>
      </c>
      <c r="I182">
        <v>0</v>
      </c>
      <c r="J182">
        <v>0</v>
      </c>
      <c r="K182" t="s">
        <v>566</v>
      </c>
      <c r="L182" t="s">
        <v>565</v>
      </c>
      <c r="M182" t="s">
        <v>413</v>
      </c>
      <c r="N182" t="s">
        <v>412</v>
      </c>
      <c r="O182">
        <v>331.6429025180642</v>
      </c>
      <c r="P182">
        <v>1.2437955013766762</v>
      </c>
      <c r="AA182" t="s">
        <v>112</v>
      </c>
      <c r="AB182">
        <v>0</v>
      </c>
      <c r="AC182">
        <v>742969</v>
      </c>
      <c r="AD182">
        <v>271</v>
      </c>
      <c r="AE182">
        <v>255</v>
      </c>
      <c r="AF182">
        <v>0</v>
      </c>
      <c r="AG182">
        <v>0</v>
      </c>
      <c r="AH182">
        <v>0</v>
      </c>
      <c r="AI182">
        <v>0</v>
      </c>
      <c r="AJ182">
        <v>0</v>
      </c>
    </row>
    <row r="183" spans="1:36" x14ac:dyDescent="0.3">
      <c r="A183" t="s">
        <v>104</v>
      </c>
      <c r="B183">
        <v>1095.8575000000001</v>
      </c>
      <c r="C183">
        <v>1279640</v>
      </c>
      <c r="D183">
        <v>181</v>
      </c>
      <c r="E183">
        <v>151</v>
      </c>
      <c r="F183">
        <v>7</v>
      </c>
      <c r="G183">
        <v>0</v>
      </c>
      <c r="H183">
        <v>0</v>
      </c>
      <c r="I183">
        <v>0</v>
      </c>
      <c r="J183">
        <v>0</v>
      </c>
      <c r="K183" t="s">
        <v>417</v>
      </c>
      <c r="L183" t="s">
        <v>416</v>
      </c>
      <c r="M183" t="s">
        <v>413</v>
      </c>
      <c r="N183" t="s">
        <v>412</v>
      </c>
      <c r="O183">
        <v>1095.8575145636923</v>
      </c>
      <c r="P183">
        <v>0.76783085611016333</v>
      </c>
      <c r="AA183" t="s">
        <v>153</v>
      </c>
      <c r="AB183">
        <v>0</v>
      </c>
      <c r="AC183">
        <v>1014696</v>
      </c>
      <c r="AD183">
        <v>271</v>
      </c>
      <c r="AE183">
        <v>313</v>
      </c>
      <c r="AF183">
        <v>0</v>
      </c>
      <c r="AG183">
        <v>0</v>
      </c>
      <c r="AH183">
        <v>0</v>
      </c>
      <c r="AI183">
        <v>0</v>
      </c>
      <c r="AJ183">
        <v>0</v>
      </c>
    </row>
    <row r="184" spans="1:36" x14ac:dyDescent="0.3">
      <c r="A184" t="s">
        <v>222</v>
      </c>
      <c r="B184">
        <v>839.69880000000001</v>
      </c>
      <c r="C184">
        <v>300429</v>
      </c>
      <c r="D184">
        <v>199</v>
      </c>
      <c r="E184">
        <v>151</v>
      </c>
      <c r="F184">
        <v>9</v>
      </c>
      <c r="G184">
        <v>10</v>
      </c>
      <c r="H184">
        <v>0</v>
      </c>
      <c r="I184">
        <v>0</v>
      </c>
      <c r="J184">
        <v>0</v>
      </c>
      <c r="K184" t="s">
        <v>423</v>
      </c>
      <c r="L184" t="s">
        <v>422</v>
      </c>
      <c r="M184" t="s">
        <v>413</v>
      </c>
      <c r="N184" t="s">
        <v>412</v>
      </c>
      <c r="O184">
        <v>839.69881793384059</v>
      </c>
      <c r="P184">
        <v>0.18026840069888425</v>
      </c>
      <c r="AA184" t="s">
        <v>96</v>
      </c>
      <c r="AB184">
        <v>234.80011943448213</v>
      </c>
      <c r="AC184">
        <v>143818</v>
      </c>
      <c r="AD184">
        <v>277</v>
      </c>
      <c r="AE184">
        <v>147</v>
      </c>
      <c r="AF184">
        <v>7</v>
      </c>
      <c r="AG184">
        <v>0</v>
      </c>
      <c r="AH184">
        <v>0</v>
      </c>
      <c r="AI184">
        <v>0</v>
      </c>
      <c r="AJ184">
        <v>0</v>
      </c>
    </row>
    <row r="185" spans="1:36" x14ac:dyDescent="0.3">
      <c r="A185" t="s">
        <v>178</v>
      </c>
      <c r="B185">
        <v>315.12833000000001</v>
      </c>
      <c r="C185">
        <v>287856</v>
      </c>
      <c r="D185">
        <v>137</v>
      </c>
      <c r="E185">
        <v>152</v>
      </c>
      <c r="F185">
        <v>1</v>
      </c>
      <c r="G185">
        <v>0</v>
      </c>
      <c r="H185">
        <v>0</v>
      </c>
      <c r="I185">
        <v>0</v>
      </c>
      <c r="J185">
        <v>0</v>
      </c>
      <c r="K185" t="s">
        <v>550</v>
      </c>
      <c r="L185" t="s">
        <v>549</v>
      </c>
      <c r="M185" t="s">
        <v>568</v>
      </c>
      <c r="N185" t="s">
        <v>567</v>
      </c>
      <c r="O185">
        <v>315.12833646285929</v>
      </c>
      <c r="P185">
        <v>0.17272414031793876</v>
      </c>
      <c r="AA185" t="s">
        <v>239</v>
      </c>
      <c r="AB185">
        <v>650</v>
      </c>
      <c r="AC185">
        <v>95645</v>
      </c>
      <c r="AD185">
        <v>277</v>
      </c>
      <c r="AE185">
        <v>179</v>
      </c>
      <c r="AF185">
        <v>4</v>
      </c>
      <c r="AG185">
        <v>5</v>
      </c>
      <c r="AH185">
        <v>0</v>
      </c>
      <c r="AI185">
        <v>0</v>
      </c>
      <c r="AJ185">
        <v>0</v>
      </c>
    </row>
    <row r="186" spans="1:36" x14ac:dyDescent="0.3">
      <c r="A186" t="s">
        <v>111</v>
      </c>
      <c r="B186">
        <v>0</v>
      </c>
      <c r="C186">
        <v>700932</v>
      </c>
      <c r="D186">
        <v>159</v>
      </c>
      <c r="E186">
        <v>158</v>
      </c>
      <c r="F186">
        <v>0</v>
      </c>
      <c r="G186">
        <v>0</v>
      </c>
      <c r="H186">
        <v>0</v>
      </c>
      <c r="I186">
        <v>0</v>
      </c>
      <c r="J186">
        <v>0</v>
      </c>
      <c r="K186" t="e">
        <v>#N/A</v>
      </c>
      <c r="L186" t="e">
        <v>#N/A</v>
      </c>
      <c r="M186" t="e">
        <v>#N/A</v>
      </c>
      <c r="N186" t="e">
        <v>#N/A</v>
      </c>
      <c r="O186" t="e">
        <v>#N/A</v>
      </c>
      <c r="P186">
        <v>0.4205848657708488</v>
      </c>
      <c r="AA186" t="s">
        <v>110</v>
      </c>
      <c r="AB186">
        <v>420.53358345608609</v>
      </c>
      <c r="AC186">
        <v>179537</v>
      </c>
      <c r="AD186">
        <v>28</v>
      </c>
      <c r="AE186">
        <v>106</v>
      </c>
      <c r="AF186">
        <v>3</v>
      </c>
      <c r="AG186">
        <v>6</v>
      </c>
      <c r="AH186">
        <v>0</v>
      </c>
      <c r="AI186">
        <v>0</v>
      </c>
      <c r="AJ186">
        <v>0</v>
      </c>
    </row>
    <row r="187" spans="1:36" x14ac:dyDescent="0.3">
      <c r="A187" t="s">
        <v>103</v>
      </c>
      <c r="B187">
        <v>0</v>
      </c>
      <c r="C187">
        <v>674956</v>
      </c>
      <c r="D187">
        <v>318</v>
      </c>
      <c r="E187">
        <v>158</v>
      </c>
      <c r="F187">
        <v>0</v>
      </c>
      <c r="G187">
        <v>0</v>
      </c>
      <c r="H187">
        <v>0</v>
      </c>
      <c r="I187">
        <v>0</v>
      </c>
      <c r="J187">
        <v>0</v>
      </c>
      <c r="K187" t="s">
        <v>437</v>
      </c>
      <c r="L187" t="s">
        <v>436</v>
      </c>
      <c r="M187" t="e">
        <v>#N/A</v>
      </c>
      <c r="N187" t="e">
        <v>#N/A</v>
      </c>
      <c r="O187" t="e">
        <v>#N/A</v>
      </c>
      <c r="P187">
        <v>0.40499831461715113</v>
      </c>
      <c r="AA187" t="s">
        <v>231</v>
      </c>
      <c r="AB187">
        <v>458.3877248532915</v>
      </c>
      <c r="AC187">
        <v>106319</v>
      </c>
      <c r="AD187">
        <v>28</v>
      </c>
      <c r="AE187">
        <v>85</v>
      </c>
      <c r="AF187">
        <v>5</v>
      </c>
      <c r="AG187">
        <v>0</v>
      </c>
      <c r="AH187">
        <v>0</v>
      </c>
      <c r="AI187">
        <v>0</v>
      </c>
      <c r="AJ187">
        <v>0</v>
      </c>
    </row>
    <row r="188" spans="1:36" x14ac:dyDescent="0.3">
      <c r="A188" t="s">
        <v>234</v>
      </c>
      <c r="B188">
        <v>0</v>
      </c>
      <c r="C188">
        <v>397451</v>
      </c>
      <c r="D188">
        <v>158</v>
      </c>
      <c r="E188">
        <v>159</v>
      </c>
      <c r="F188">
        <v>0</v>
      </c>
      <c r="G188">
        <v>0</v>
      </c>
      <c r="H188">
        <v>0</v>
      </c>
      <c r="I188">
        <v>0</v>
      </c>
      <c r="J188">
        <v>0</v>
      </c>
      <c r="K188" t="e">
        <v>#N/A</v>
      </c>
      <c r="L188" t="e">
        <v>#N/A</v>
      </c>
      <c r="M188" t="e">
        <v>#N/A</v>
      </c>
      <c r="N188" t="e">
        <v>#N/A</v>
      </c>
      <c r="O188" t="e">
        <v>#N/A</v>
      </c>
      <c r="P188">
        <v>0.23848515331799605</v>
      </c>
      <c r="AA188" t="s">
        <v>203</v>
      </c>
      <c r="AB188">
        <v>149.49112</v>
      </c>
      <c r="AC188">
        <v>312115</v>
      </c>
      <c r="AD188">
        <v>2</v>
      </c>
      <c r="AE188">
        <v>13</v>
      </c>
      <c r="AF188">
        <v>3</v>
      </c>
      <c r="AG188">
        <v>0</v>
      </c>
      <c r="AH188">
        <v>0</v>
      </c>
      <c r="AI188">
        <v>0</v>
      </c>
      <c r="AJ188">
        <v>0</v>
      </c>
    </row>
    <row r="189" spans="1:36" x14ac:dyDescent="0.3">
      <c r="A189" t="s">
        <v>34</v>
      </c>
      <c r="B189">
        <v>0</v>
      </c>
      <c r="C189">
        <v>476752</v>
      </c>
      <c r="D189">
        <v>255</v>
      </c>
      <c r="E189">
        <v>159</v>
      </c>
      <c r="F189">
        <v>0</v>
      </c>
      <c r="G189">
        <v>0</v>
      </c>
      <c r="H189">
        <v>0</v>
      </c>
      <c r="I189">
        <v>0</v>
      </c>
      <c r="J189">
        <v>0</v>
      </c>
      <c r="K189" t="e">
        <v>#N/A</v>
      </c>
      <c r="L189" t="e">
        <v>#N/A</v>
      </c>
      <c r="M189" t="e">
        <v>#N/A</v>
      </c>
      <c r="N189" t="e">
        <v>#N/A</v>
      </c>
      <c r="O189" t="e">
        <v>#N/A</v>
      </c>
      <c r="P189">
        <v>0.28606865705372803</v>
      </c>
      <c r="AA189" t="s">
        <v>232</v>
      </c>
      <c r="AB189">
        <v>406.76355000000001</v>
      </c>
      <c r="AC189">
        <v>372112</v>
      </c>
      <c r="AD189">
        <v>2</v>
      </c>
      <c r="AE189">
        <v>251</v>
      </c>
      <c r="AF189">
        <v>1</v>
      </c>
      <c r="AG189">
        <v>0</v>
      </c>
      <c r="AH189">
        <v>0</v>
      </c>
      <c r="AI189">
        <v>0</v>
      </c>
      <c r="AJ189">
        <v>0</v>
      </c>
    </row>
    <row r="190" spans="1:36" x14ac:dyDescent="0.3">
      <c r="A190" t="s">
        <v>105</v>
      </c>
      <c r="B190">
        <v>350</v>
      </c>
      <c r="C190">
        <v>184328</v>
      </c>
      <c r="D190">
        <v>148</v>
      </c>
      <c r="E190">
        <v>179</v>
      </c>
      <c r="F190">
        <v>3</v>
      </c>
      <c r="G190">
        <v>0</v>
      </c>
      <c r="H190">
        <v>0</v>
      </c>
      <c r="I190">
        <v>0</v>
      </c>
      <c r="J190">
        <v>0</v>
      </c>
      <c r="K190" t="s">
        <v>562</v>
      </c>
      <c r="L190" t="s">
        <v>561</v>
      </c>
      <c r="M190" t="s">
        <v>570</v>
      </c>
      <c r="N190" t="s">
        <v>569</v>
      </c>
      <c r="O190">
        <v>314.97129583811727</v>
      </c>
      <c r="P190">
        <v>0.11060354947100293</v>
      </c>
      <c r="AA190" t="s">
        <v>31</v>
      </c>
      <c r="AB190">
        <v>133.07454999999999</v>
      </c>
      <c r="AC190">
        <v>377457</v>
      </c>
      <c r="AD190">
        <v>2</v>
      </c>
      <c r="AE190">
        <v>257</v>
      </c>
      <c r="AF190">
        <v>4</v>
      </c>
      <c r="AG190">
        <v>0</v>
      </c>
      <c r="AH190">
        <v>0</v>
      </c>
      <c r="AI190">
        <v>0</v>
      </c>
      <c r="AJ190">
        <v>0</v>
      </c>
    </row>
    <row r="191" spans="1:36" x14ac:dyDescent="0.3">
      <c r="A191" t="s">
        <v>239</v>
      </c>
      <c r="B191">
        <v>650</v>
      </c>
      <c r="C191">
        <v>95645</v>
      </c>
      <c r="D191">
        <v>277</v>
      </c>
      <c r="E191">
        <v>179</v>
      </c>
      <c r="F191">
        <v>4</v>
      </c>
      <c r="G191">
        <v>5</v>
      </c>
      <c r="H191">
        <v>0</v>
      </c>
      <c r="I191">
        <v>0</v>
      </c>
      <c r="J191">
        <v>0</v>
      </c>
      <c r="K191" t="s">
        <v>586</v>
      </c>
      <c r="L191" t="s">
        <v>585</v>
      </c>
      <c r="M191" t="s">
        <v>570</v>
      </c>
      <c r="N191" t="s">
        <v>569</v>
      </c>
      <c r="O191">
        <v>608.07190835485471</v>
      </c>
      <c r="P191">
        <v>5.7390502198006128E-2</v>
      </c>
      <c r="AA191" t="s">
        <v>211</v>
      </c>
      <c r="AB191">
        <v>340.72924999999998</v>
      </c>
      <c r="AC191">
        <v>179684</v>
      </c>
      <c r="AD191">
        <v>2</v>
      </c>
      <c r="AE191">
        <v>3</v>
      </c>
      <c r="AF191">
        <v>1</v>
      </c>
      <c r="AG191">
        <v>0</v>
      </c>
      <c r="AH191">
        <v>0</v>
      </c>
      <c r="AI191">
        <v>0</v>
      </c>
      <c r="AJ191">
        <v>0</v>
      </c>
    </row>
    <row r="192" spans="1:36" x14ac:dyDescent="0.3">
      <c r="A192" t="s">
        <v>97</v>
      </c>
      <c r="B192">
        <v>290</v>
      </c>
      <c r="C192">
        <v>1151679</v>
      </c>
      <c r="D192">
        <v>123</v>
      </c>
      <c r="E192">
        <v>180</v>
      </c>
      <c r="F192">
        <v>5</v>
      </c>
      <c r="G192">
        <v>0</v>
      </c>
      <c r="H192">
        <v>0</v>
      </c>
      <c r="I192">
        <v>0</v>
      </c>
      <c r="J192">
        <v>0</v>
      </c>
      <c r="K192" t="s">
        <v>387</v>
      </c>
      <c r="L192" t="s">
        <v>386</v>
      </c>
      <c r="M192" t="s">
        <v>415</v>
      </c>
      <c r="N192" t="s">
        <v>414</v>
      </c>
      <c r="O192">
        <v>278.18331364332357</v>
      </c>
      <c r="P192">
        <v>0.69104957060899685</v>
      </c>
      <c r="AA192" t="s">
        <v>130</v>
      </c>
      <c r="AB192">
        <v>0</v>
      </c>
      <c r="AC192">
        <v>394847</v>
      </c>
      <c r="AD192">
        <v>313</v>
      </c>
      <c r="AE192">
        <v>253</v>
      </c>
      <c r="AF192">
        <v>0</v>
      </c>
      <c r="AG192">
        <v>0</v>
      </c>
      <c r="AH192">
        <v>0</v>
      </c>
      <c r="AI192">
        <v>0</v>
      </c>
      <c r="AJ192">
        <v>0</v>
      </c>
    </row>
    <row r="193" spans="1:36" x14ac:dyDescent="0.3">
      <c r="A193" t="s">
        <v>37</v>
      </c>
      <c r="B193">
        <v>1100</v>
      </c>
      <c r="C193">
        <v>2233723</v>
      </c>
      <c r="D193">
        <v>181</v>
      </c>
      <c r="E193">
        <v>180</v>
      </c>
      <c r="F193">
        <v>1</v>
      </c>
      <c r="G193">
        <v>2</v>
      </c>
      <c r="H193">
        <v>0</v>
      </c>
      <c r="I193">
        <v>0</v>
      </c>
      <c r="J193">
        <v>0</v>
      </c>
      <c r="K193" t="s">
        <v>417</v>
      </c>
      <c r="L193" t="s">
        <v>416</v>
      </c>
      <c r="M193" t="s">
        <v>415</v>
      </c>
      <c r="N193" t="s">
        <v>414</v>
      </c>
      <c r="O193">
        <v>1139.5688293913388</v>
      </c>
      <c r="P193">
        <v>1.3403155914186509</v>
      </c>
      <c r="AA193" t="s">
        <v>67</v>
      </c>
      <c r="AB193">
        <v>0</v>
      </c>
      <c r="AC193">
        <v>691665</v>
      </c>
      <c r="AD193">
        <v>313</v>
      </c>
      <c r="AE193">
        <v>271</v>
      </c>
      <c r="AF193">
        <v>0</v>
      </c>
      <c r="AG193">
        <v>0</v>
      </c>
      <c r="AH193">
        <v>0</v>
      </c>
      <c r="AI193">
        <v>0</v>
      </c>
      <c r="AJ193">
        <v>0</v>
      </c>
    </row>
    <row r="194" spans="1:36" x14ac:dyDescent="0.3">
      <c r="A194" t="s">
        <v>207</v>
      </c>
      <c r="B194">
        <v>0</v>
      </c>
      <c r="C194">
        <v>375552</v>
      </c>
      <c r="D194">
        <v>191</v>
      </c>
      <c r="E194">
        <v>180</v>
      </c>
      <c r="F194">
        <v>0</v>
      </c>
      <c r="G194">
        <v>0</v>
      </c>
      <c r="H194">
        <v>0</v>
      </c>
      <c r="I194">
        <v>0</v>
      </c>
      <c r="J194">
        <v>0</v>
      </c>
      <c r="K194" t="e">
        <v>#N/A</v>
      </c>
      <c r="L194" t="e">
        <v>#N/A</v>
      </c>
      <c r="M194" t="s">
        <v>415</v>
      </c>
      <c r="N194" t="s">
        <v>414</v>
      </c>
      <c r="O194" t="e">
        <v>#N/A</v>
      </c>
      <c r="P194">
        <v>0.2253449514503173</v>
      </c>
      <c r="AA194" t="s">
        <v>193</v>
      </c>
      <c r="AB194">
        <v>0</v>
      </c>
      <c r="AC194">
        <v>627901</v>
      </c>
      <c r="AD194">
        <v>313</v>
      </c>
      <c r="AE194">
        <v>327</v>
      </c>
      <c r="AF194">
        <v>0</v>
      </c>
      <c r="AG194">
        <v>0</v>
      </c>
      <c r="AH194">
        <v>0</v>
      </c>
      <c r="AI194">
        <v>0</v>
      </c>
      <c r="AJ194">
        <v>0</v>
      </c>
    </row>
    <row r="195" spans="1:36" x14ac:dyDescent="0.3">
      <c r="A195" t="s">
        <v>9</v>
      </c>
      <c r="B195">
        <v>1095.8575000000001</v>
      </c>
      <c r="C195">
        <v>1473463</v>
      </c>
      <c r="D195">
        <v>151</v>
      </c>
      <c r="E195">
        <v>181</v>
      </c>
      <c r="F195">
        <v>2</v>
      </c>
      <c r="G195">
        <v>6</v>
      </c>
      <c r="H195">
        <v>0</v>
      </c>
      <c r="I195">
        <v>0</v>
      </c>
      <c r="J195">
        <v>0</v>
      </c>
      <c r="K195" t="s">
        <v>413</v>
      </c>
      <c r="L195" t="s">
        <v>412</v>
      </c>
      <c r="M195" t="s">
        <v>417</v>
      </c>
      <c r="N195" t="s">
        <v>416</v>
      </c>
      <c r="O195">
        <v>1095.8575145636923</v>
      </c>
      <c r="P195">
        <v>0.88413175325611082</v>
      </c>
      <c r="AA195" t="s">
        <v>169</v>
      </c>
      <c r="AB195">
        <v>750</v>
      </c>
      <c r="AC195">
        <v>1440306</v>
      </c>
      <c r="AD195">
        <v>316</v>
      </c>
      <c r="AE195">
        <v>203</v>
      </c>
      <c r="AF195">
        <v>4</v>
      </c>
      <c r="AG195">
        <v>0</v>
      </c>
      <c r="AH195">
        <v>0</v>
      </c>
      <c r="AI195">
        <v>0</v>
      </c>
      <c r="AJ195">
        <v>0</v>
      </c>
    </row>
    <row r="196" spans="1:36" x14ac:dyDescent="0.3">
      <c r="A196" t="s">
        <v>92</v>
      </c>
      <c r="B196">
        <v>1100</v>
      </c>
      <c r="C196">
        <v>2102929</v>
      </c>
      <c r="D196">
        <v>180</v>
      </c>
      <c r="E196">
        <v>181</v>
      </c>
      <c r="F196">
        <v>1</v>
      </c>
      <c r="G196">
        <v>5</v>
      </c>
      <c r="H196">
        <v>0</v>
      </c>
      <c r="I196">
        <v>0</v>
      </c>
      <c r="J196">
        <v>0</v>
      </c>
      <c r="K196" t="s">
        <v>415</v>
      </c>
      <c r="L196" t="s">
        <v>414</v>
      </c>
      <c r="M196" t="s">
        <v>417</v>
      </c>
      <c r="N196" t="s">
        <v>416</v>
      </c>
      <c r="O196">
        <v>1139.5688293913388</v>
      </c>
      <c r="P196">
        <v>1.2618344021825589</v>
      </c>
      <c r="AA196" t="s">
        <v>143</v>
      </c>
      <c r="AB196">
        <v>407.44864000000001</v>
      </c>
      <c r="AC196">
        <v>661976</v>
      </c>
      <c r="AD196">
        <v>316</v>
      </c>
      <c r="AE196">
        <v>253</v>
      </c>
      <c r="AF196">
        <v>1</v>
      </c>
      <c r="AG196">
        <v>0</v>
      </c>
      <c r="AH196">
        <v>0</v>
      </c>
      <c r="AI196">
        <v>0</v>
      </c>
      <c r="AJ196">
        <v>0</v>
      </c>
    </row>
    <row r="197" spans="1:36" x14ac:dyDescent="0.3">
      <c r="A197" t="s">
        <v>57</v>
      </c>
      <c r="B197">
        <v>278.84417999999999</v>
      </c>
      <c r="C197">
        <v>750858</v>
      </c>
      <c r="D197">
        <v>182</v>
      </c>
      <c r="E197">
        <v>181</v>
      </c>
      <c r="F197">
        <v>3</v>
      </c>
      <c r="G197">
        <v>0</v>
      </c>
      <c r="H197">
        <v>0</v>
      </c>
      <c r="I197">
        <v>0</v>
      </c>
      <c r="J197">
        <v>0</v>
      </c>
      <c r="K197" t="s">
        <v>419</v>
      </c>
      <c r="L197" t="s">
        <v>418</v>
      </c>
      <c r="M197" t="s">
        <v>417</v>
      </c>
      <c r="N197" t="s">
        <v>416</v>
      </c>
      <c r="O197">
        <v>278.84419119222008</v>
      </c>
      <c r="P197">
        <v>0.45054229389294248</v>
      </c>
      <c r="AA197" t="s">
        <v>7</v>
      </c>
      <c r="AB197">
        <v>300</v>
      </c>
      <c r="AC197">
        <v>1090869</v>
      </c>
      <c r="AD197">
        <v>316</v>
      </c>
      <c r="AE197">
        <v>318</v>
      </c>
      <c r="AF197">
        <v>3</v>
      </c>
      <c r="AG197">
        <v>0</v>
      </c>
      <c r="AH197">
        <v>0</v>
      </c>
      <c r="AI197">
        <v>0</v>
      </c>
      <c r="AJ197">
        <v>0</v>
      </c>
    </row>
    <row r="198" spans="1:36" x14ac:dyDescent="0.3">
      <c r="A198" t="s">
        <v>181</v>
      </c>
      <c r="B198">
        <v>849.85410000000002</v>
      </c>
      <c r="C198">
        <v>175727</v>
      </c>
      <c r="D198">
        <v>227</v>
      </c>
      <c r="E198">
        <v>181</v>
      </c>
      <c r="F198">
        <v>4</v>
      </c>
      <c r="G198">
        <v>0</v>
      </c>
      <c r="H198">
        <v>0</v>
      </c>
      <c r="I198">
        <v>0</v>
      </c>
      <c r="J198">
        <v>0</v>
      </c>
      <c r="K198" t="s">
        <v>431</v>
      </c>
      <c r="L198" t="s">
        <v>430</v>
      </c>
      <c r="M198" t="s">
        <v>417</v>
      </c>
      <c r="N198" t="s">
        <v>416</v>
      </c>
      <c r="O198">
        <v>849.85410184866942</v>
      </c>
      <c r="P198">
        <v>0.10544263453132964</v>
      </c>
      <c r="AA198" t="s">
        <v>103</v>
      </c>
      <c r="AB198">
        <v>0</v>
      </c>
      <c r="AC198">
        <v>674956</v>
      </c>
      <c r="AD198">
        <v>318</v>
      </c>
      <c r="AE198">
        <v>158</v>
      </c>
      <c r="AF198">
        <v>0</v>
      </c>
      <c r="AG198">
        <v>0</v>
      </c>
      <c r="AH198">
        <v>0</v>
      </c>
      <c r="AI198">
        <v>0</v>
      </c>
      <c r="AJ198">
        <v>0</v>
      </c>
    </row>
    <row r="199" spans="1:36" x14ac:dyDescent="0.3">
      <c r="A199" t="s">
        <v>176</v>
      </c>
      <c r="B199">
        <v>1219.8927000000001</v>
      </c>
      <c r="C199">
        <v>474977</v>
      </c>
      <c r="D199">
        <v>123</v>
      </c>
      <c r="E199">
        <v>182</v>
      </c>
      <c r="F199">
        <v>1</v>
      </c>
      <c r="G199">
        <v>3</v>
      </c>
      <c r="H199">
        <v>0</v>
      </c>
      <c r="I199">
        <v>0</v>
      </c>
      <c r="J199">
        <v>0</v>
      </c>
      <c r="K199" t="s">
        <v>387</v>
      </c>
      <c r="L199" t="s">
        <v>386</v>
      </c>
      <c r="M199" t="s">
        <v>419</v>
      </c>
      <c r="N199" t="s">
        <v>418</v>
      </c>
      <c r="O199">
        <v>1219.8927362107913</v>
      </c>
      <c r="P199">
        <v>0.28500359205920184</v>
      </c>
      <c r="AA199" t="s">
        <v>74</v>
      </c>
      <c r="AB199">
        <v>0</v>
      </c>
      <c r="AC199">
        <v>627788</v>
      </c>
      <c r="AD199">
        <v>318</v>
      </c>
      <c r="AE199">
        <v>238</v>
      </c>
      <c r="AF199">
        <v>0</v>
      </c>
      <c r="AG199">
        <v>0</v>
      </c>
      <c r="AH199">
        <v>0</v>
      </c>
      <c r="AI199">
        <v>0</v>
      </c>
      <c r="AJ199">
        <v>0</v>
      </c>
    </row>
    <row r="200" spans="1:36" x14ac:dyDescent="0.3">
      <c r="A200" t="s">
        <v>60</v>
      </c>
      <c r="B200">
        <v>1055.2782</v>
      </c>
      <c r="C200">
        <v>851882</v>
      </c>
      <c r="D200">
        <v>124</v>
      </c>
      <c r="E200">
        <v>182</v>
      </c>
      <c r="F200">
        <v>2</v>
      </c>
      <c r="G200">
        <v>5</v>
      </c>
      <c r="H200">
        <v>0</v>
      </c>
      <c r="I200">
        <v>0</v>
      </c>
      <c r="J200">
        <v>0</v>
      </c>
      <c r="K200" t="s">
        <v>389</v>
      </c>
      <c r="L200" t="s">
        <v>388</v>
      </c>
      <c r="M200" t="s">
        <v>419</v>
      </c>
      <c r="N200" t="s">
        <v>418</v>
      </c>
      <c r="O200">
        <v>1055.2782512233682</v>
      </c>
      <c r="P200">
        <v>0.51116039305182559</v>
      </c>
      <c r="AA200" t="s">
        <v>164</v>
      </c>
      <c r="AB200">
        <v>300</v>
      </c>
      <c r="AC200">
        <v>1605542</v>
      </c>
      <c r="AD200">
        <v>318</v>
      </c>
      <c r="AE200">
        <v>316</v>
      </c>
      <c r="AF200">
        <v>1</v>
      </c>
      <c r="AG200">
        <v>0</v>
      </c>
      <c r="AH200">
        <v>0</v>
      </c>
      <c r="AI200">
        <v>0</v>
      </c>
      <c r="AJ200">
        <v>0</v>
      </c>
    </row>
    <row r="201" spans="1:36" x14ac:dyDescent="0.3">
      <c r="A201" t="s">
        <v>147</v>
      </c>
      <c r="B201">
        <v>278.84417999999999</v>
      </c>
      <c r="C201">
        <v>518724</v>
      </c>
      <c r="D201">
        <v>181</v>
      </c>
      <c r="E201">
        <v>182</v>
      </c>
      <c r="F201">
        <v>4</v>
      </c>
      <c r="G201">
        <v>0</v>
      </c>
      <c r="H201">
        <v>0</v>
      </c>
      <c r="I201">
        <v>0</v>
      </c>
      <c r="J201">
        <v>0</v>
      </c>
      <c r="K201" t="s">
        <v>417</v>
      </c>
      <c r="L201" t="s">
        <v>416</v>
      </c>
      <c r="M201" t="s">
        <v>419</v>
      </c>
      <c r="N201" t="s">
        <v>418</v>
      </c>
      <c r="O201">
        <v>278.84419119222008</v>
      </c>
      <c r="P201">
        <v>0.31125339392711099</v>
      </c>
      <c r="AA201" t="s">
        <v>129</v>
      </c>
      <c r="AB201">
        <v>676.66094999999996</v>
      </c>
      <c r="AC201">
        <v>953105</v>
      </c>
      <c r="AD201">
        <v>327</v>
      </c>
      <c r="AE201">
        <v>201</v>
      </c>
      <c r="AF201">
        <v>1</v>
      </c>
      <c r="AG201">
        <v>2</v>
      </c>
      <c r="AH201">
        <v>0</v>
      </c>
      <c r="AI201">
        <v>0</v>
      </c>
      <c r="AJ201">
        <v>0</v>
      </c>
    </row>
    <row r="202" spans="1:36" x14ac:dyDescent="0.3">
      <c r="A202" t="s">
        <v>88</v>
      </c>
      <c r="B202">
        <v>323.30797999999999</v>
      </c>
      <c r="C202">
        <v>209710</v>
      </c>
      <c r="D202">
        <v>23</v>
      </c>
      <c r="E202">
        <v>183</v>
      </c>
      <c r="F202">
        <v>4</v>
      </c>
      <c r="G202">
        <v>0</v>
      </c>
      <c r="H202">
        <v>0</v>
      </c>
      <c r="I202">
        <v>0</v>
      </c>
      <c r="J202">
        <v>0</v>
      </c>
      <c r="K202" t="s">
        <v>488</v>
      </c>
      <c r="L202" t="s">
        <v>487</v>
      </c>
      <c r="M202" t="s">
        <v>572</v>
      </c>
      <c r="N202" t="s">
        <v>571</v>
      </c>
      <c r="O202">
        <v>323.30799159335351</v>
      </c>
      <c r="P202">
        <v>0.12583367887441962</v>
      </c>
      <c r="AA202" t="s">
        <v>73</v>
      </c>
      <c r="AB202">
        <v>0</v>
      </c>
      <c r="AC202">
        <v>536862</v>
      </c>
      <c r="AD202">
        <v>327</v>
      </c>
      <c r="AE202">
        <v>313</v>
      </c>
      <c r="AF202">
        <v>0</v>
      </c>
      <c r="AG202">
        <v>0</v>
      </c>
      <c r="AH202">
        <v>0</v>
      </c>
      <c r="AI202">
        <v>0</v>
      </c>
      <c r="AJ202">
        <v>0</v>
      </c>
    </row>
    <row r="203" spans="1:36" x14ac:dyDescent="0.3">
      <c r="A203" t="s">
        <v>82</v>
      </c>
      <c r="B203">
        <v>233.80272522576831</v>
      </c>
      <c r="C203">
        <v>730720</v>
      </c>
      <c r="D203">
        <v>80</v>
      </c>
      <c r="E203">
        <v>183</v>
      </c>
      <c r="F203">
        <v>3</v>
      </c>
      <c r="G203">
        <v>0</v>
      </c>
      <c r="H203">
        <v>0</v>
      </c>
      <c r="I203">
        <v>0</v>
      </c>
      <c r="J203">
        <v>0</v>
      </c>
      <c r="K203" t="s">
        <v>518</v>
      </c>
      <c r="L203" t="s">
        <v>517</v>
      </c>
      <c r="M203" t="s">
        <v>572</v>
      </c>
      <c r="N203" t="s">
        <v>571</v>
      </c>
      <c r="O203">
        <v>233.80272522576831</v>
      </c>
      <c r="P203">
        <v>0.4384587565071571</v>
      </c>
      <c r="AA203" t="s">
        <v>35</v>
      </c>
      <c r="AB203">
        <v>1363.1433</v>
      </c>
      <c r="AC203">
        <v>2901975</v>
      </c>
      <c r="AD203">
        <v>327</v>
      </c>
      <c r="AE203">
        <v>328</v>
      </c>
      <c r="AF203">
        <v>1</v>
      </c>
      <c r="AG203">
        <v>2</v>
      </c>
      <c r="AH203">
        <v>0</v>
      </c>
      <c r="AI203">
        <v>0</v>
      </c>
      <c r="AJ203">
        <v>0</v>
      </c>
    </row>
    <row r="204" spans="1:36" x14ac:dyDescent="0.3">
      <c r="A204" t="s">
        <v>26</v>
      </c>
      <c r="B204">
        <v>189.51446999999999</v>
      </c>
      <c r="C204">
        <v>1333895</v>
      </c>
      <c r="D204">
        <v>81</v>
      </c>
      <c r="E204">
        <v>183</v>
      </c>
      <c r="F204">
        <v>1</v>
      </c>
      <c r="G204">
        <v>2</v>
      </c>
      <c r="H204">
        <v>0</v>
      </c>
      <c r="I204">
        <v>0</v>
      </c>
      <c r="J204">
        <v>0</v>
      </c>
      <c r="K204" t="s">
        <v>520</v>
      </c>
      <c r="L204" t="s">
        <v>519</v>
      </c>
      <c r="M204" t="s">
        <v>572</v>
      </c>
      <c r="N204" t="s">
        <v>571</v>
      </c>
      <c r="O204">
        <v>189.51446172692076</v>
      </c>
      <c r="P204">
        <v>0.80038584274566771</v>
      </c>
      <c r="AA204" t="s">
        <v>253</v>
      </c>
      <c r="AB204">
        <v>877.92737</v>
      </c>
      <c r="AC204">
        <v>971837</v>
      </c>
      <c r="AD204">
        <v>328</v>
      </c>
      <c r="AE204">
        <v>150</v>
      </c>
      <c r="AF204">
        <v>3</v>
      </c>
      <c r="AG204">
        <v>0</v>
      </c>
      <c r="AH204">
        <v>0</v>
      </c>
      <c r="AI204">
        <v>0</v>
      </c>
      <c r="AJ204">
        <v>0</v>
      </c>
    </row>
    <row r="205" spans="1:36" x14ac:dyDescent="0.3">
      <c r="A205" t="s">
        <v>43</v>
      </c>
      <c r="B205">
        <v>142.14070000000001</v>
      </c>
      <c r="C205">
        <v>1163639</v>
      </c>
      <c r="D205">
        <v>146</v>
      </c>
      <c r="E205">
        <v>184</v>
      </c>
      <c r="F205">
        <v>5</v>
      </c>
      <c r="G205">
        <v>0</v>
      </c>
      <c r="H205">
        <v>0</v>
      </c>
      <c r="I205">
        <v>0</v>
      </c>
      <c r="J205">
        <v>0</v>
      </c>
      <c r="K205" t="s">
        <v>558</v>
      </c>
      <c r="L205" t="s">
        <v>557</v>
      </c>
      <c r="M205">
        <v>34.795954999999999</v>
      </c>
      <c r="N205">
        <v>32.082144</v>
      </c>
      <c r="O205">
        <v>142.14070687562887</v>
      </c>
      <c r="P205">
        <v>0.69822600854394534</v>
      </c>
      <c r="AA205" t="s">
        <v>132</v>
      </c>
      <c r="AB205">
        <v>531.81690000000003</v>
      </c>
      <c r="AC205">
        <v>200021</v>
      </c>
      <c r="AD205">
        <v>328</v>
      </c>
      <c r="AE205">
        <v>199</v>
      </c>
      <c r="AF205">
        <v>3</v>
      </c>
      <c r="AG205">
        <v>0</v>
      </c>
      <c r="AH205">
        <v>0</v>
      </c>
      <c r="AI205">
        <v>0</v>
      </c>
      <c r="AJ205">
        <v>0</v>
      </c>
    </row>
    <row r="206" spans="1:36" x14ac:dyDescent="0.3">
      <c r="A206" t="s">
        <v>138</v>
      </c>
      <c r="B206">
        <v>712.98109999999997</v>
      </c>
      <c r="C206">
        <v>1328377</v>
      </c>
      <c r="D206">
        <v>124</v>
      </c>
      <c r="E206">
        <v>185</v>
      </c>
      <c r="F206">
        <v>3</v>
      </c>
      <c r="G206">
        <v>0</v>
      </c>
      <c r="H206">
        <v>0</v>
      </c>
      <c r="I206">
        <v>0</v>
      </c>
      <c r="J206">
        <v>0</v>
      </c>
      <c r="K206" t="s">
        <v>389</v>
      </c>
      <c r="L206" t="s">
        <v>388</v>
      </c>
      <c r="M206" t="s">
        <v>421</v>
      </c>
      <c r="N206" t="s">
        <v>420</v>
      </c>
      <c r="O206">
        <v>712.98110315851079</v>
      </c>
      <c r="P206">
        <v>0.7970748406950785</v>
      </c>
      <c r="AA206" t="s">
        <v>167</v>
      </c>
      <c r="AB206">
        <v>1363.1433</v>
      </c>
      <c r="AC206">
        <v>1775409</v>
      </c>
      <c r="AD206">
        <v>328</v>
      </c>
      <c r="AE206">
        <v>327</v>
      </c>
      <c r="AF206">
        <v>2</v>
      </c>
      <c r="AG206">
        <v>6</v>
      </c>
      <c r="AH206">
        <v>8</v>
      </c>
      <c r="AI206">
        <v>0</v>
      </c>
      <c r="AJ206">
        <v>0</v>
      </c>
    </row>
    <row r="207" spans="1:36" x14ac:dyDescent="0.3">
      <c r="A207" t="s">
        <v>38</v>
      </c>
      <c r="B207">
        <v>400.15427</v>
      </c>
      <c r="C207">
        <v>695801</v>
      </c>
      <c r="D207">
        <v>76</v>
      </c>
      <c r="E207">
        <v>185</v>
      </c>
      <c r="F207">
        <v>1</v>
      </c>
      <c r="G207">
        <v>4</v>
      </c>
      <c r="H207">
        <v>0</v>
      </c>
      <c r="I207">
        <v>0</v>
      </c>
      <c r="J207">
        <v>0</v>
      </c>
      <c r="K207" t="s">
        <v>510</v>
      </c>
      <c r="L207" t="s">
        <v>509</v>
      </c>
      <c r="M207" t="s">
        <v>421</v>
      </c>
      <c r="N207" t="s">
        <v>420</v>
      </c>
      <c r="O207">
        <v>400.15428132469316</v>
      </c>
      <c r="P207">
        <v>0.41750607789089722</v>
      </c>
      <c r="AA207" t="s">
        <v>2</v>
      </c>
      <c r="AB207">
        <v>499.00418000000002</v>
      </c>
      <c r="AC207">
        <v>694995</v>
      </c>
      <c r="AD207">
        <v>339</v>
      </c>
      <c r="AE207">
        <v>199</v>
      </c>
      <c r="AF207">
        <v>1</v>
      </c>
      <c r="AG207">
        <v>2</v>
      </c>
      <c r="AH207">
        <v>0</v>
      </c>
      <c r="AI207">
        <v>0</v>
      </c>
      <c r="AJ207">
        <v>0</v>
      </c>
    </row>
    <row r="208" spans="1:36" x14ac:dyDescent="0.3">
      <c r="A208" t="s">
        <v>136</v>
      </c>
      <c r="B208">
        <v>0</v>
      </c>
      <c r="C208">
        <v>520348</v>
      </c>
      <c r="D208">
        <v>180</v>
      </c>
      <c r="E208">
        <v>191</v>
      </c>
      <c r="F208">
        <v>0</v>
      </c>
      <c r="G208">
        <v>0</v>
      </c>
      <c r="H208">
        <v>0</v>
      </c>
      <c r="I208">
        <v>0</v>
      </c>
      <c r="J208">
        <v>0</v>
      </c>
      <c r="K208" t="s">
        <v>415</v>
      </c>
      <c r="L208" t="s">
        <v>414</v>
      </c>
      <c r="M208" t="e">
        <v>#N/A</v>
      </c>
      <c r="N208" t="e">
        <v>#N/A</v>
      </c>
      <c r="O208" t="e">
        <v>#N/A</v>
      </c>
      <c r="P208">
        <v>0.31222785339252546</v>
      </c>
      <c r="AA208" t="s">
        <v>202</v>
      </c>
      <c r="AB208">
        <v>298.6123</v>
      </c>
      <c r="AC208">
        <v>516908</v>
      </c>
      <c r="AD208">
        <v>339</v>
      </c>
      <c r="AE208">
        <v>227</v>
      </c>
      <c r="AF208">
        <v>4</v>
      </c>
      <c r="AG208">
        <v>2</v>
      </c>
      <c r="AH208">
        <v>0</v>
      </c>
      <c r="AI208">
        <v>0</v>
      </c>
      <c r="AJ208">
        <v>0</v>
      </c>
    </row>
    <row r="209" spans="1:36" x14ac:dyDescent="0.3">
      <c r="A209" t="s">
        <v>151</v>
      </c>
      <c r="B209">
        <v>0</v>
      </c>
      <c r="C209">
        <v>943110</v>
      </c>
      <c r="D209">
        <v>206</v>
      </c>
      <c r="E209">
        <v>191</v>
      </c>
      <c r="F209">
        <v>0</v>
      </c>
      <c r="G209">
        <v>0</v>
      </c>
      <c r="H209">
        <v>0</v>
      </c>
      <c r="I209">
        <v>0</v>
      </c>
      <c r="J209">
        <v>0</v>
      </c>
      <c r="K209" t="s">
        <v>429</v>
      </c>
      <c r="L209" t="s">
        <v>428</v>
      </c>
      <c r="M209" t="e">
        <v>#N/A</v>
      </c>
      <c r="N209" t="e">
        <v>#N/A</v>
      </c>
      <c r="O209" t="e">
        <v>#N/A</v>
      </c>
      <c r="P209">
        <v>0.56590053351415714</v>
      </c>
      <c r="AA209" t="s">
        <v>89</v>
      </c>
      <c r="AB209">
        <v>597.12494000000004</v>
      </c>
      <c r="AC209">
        <v>1900605</v>
      </c>
      <c r="AD209">
        <v>36</v>
      </c>
      <c r="AE209">
        <v>193</v>
      </c>
      <c r="AF209">
        <v>2</v>
      </c>
      <c r="AG209">
        <v>3</v>
      </c>
      <c r="AH209">
        <v>0</v>
      </c>
      <c r="AI209">
        <v>0</v>
      </c>
      <c r="AJ209">
        <v>0</v>
      </c>
    </row>
    <row r="210" spans="1:36" x14ac:dyDescent="0.3">
      <c r="A210" t="s">
        <v>225</v>
      </c>
      <c r="B210">
        <v>0</v>
      </c>
      <c r="C210">
        <v>288042</v>
      </c>
      <c r="D210">
        <v>227</v>
      </c>
      <c r="E210">
        <v>191</v>
      </c>
      <c r="F210">
        <v>0</v>
      </c>
      <c r="G210">
        <v>0</v>
      </c>
      <c r="H210">
        <v>0</v>
      </c>
      <c r="I210">
        <v>0</v>
      </c>
      <c r="J210">
        <v>0</v>
      </c>
      <c r="K210" t="s">
        <v>431</v>
      </c>
      <c r="L210" t="s">
        <v>430</v>
      </c>
      <c r="M210" t="e">
        <v>#N/A</v>
      </c>
      <c r="N210" t="e">
        <v>#N/A</v>
      </c>
      <c r="O210" t="e">
        <v>#N/A</v>
      </c>
      <c r="P210">
        <v>0.17283574712863278</v>
      </c>
      <c r="AA210" t="s">
        <v>52</v>
      </c>
      <c r="AB210">
        <v>590.24559999999997</v>
      </c>
      <c r="AC210">
        <v>1642474</v>
      </c>
      <c r="AD210">
        <v>36</v>
      </c>
      <c r="AE210">
        <v>257</v>
      </c>
      <c r="AF210">
        <v>1</v>
      </c>
      <c r="AG210">
        <v>0</v>
      </c>
      <c r="AH210">
        <v>0</v>
      </c>
      <c r="AI210">
        <v>0</v>
      </c>
      <c r="AJ210">
        <v>0</v>
      </c>
    </row>
    <row r="211" spans="1:36" x14ac:dyDescent="0.3">
      <c r="A211" t="s">
        <v>89</v>
      </c>
      <c r="B211">
        <v>597.12494000000004</v>
      </c>
      <c r="C211">
        <v>1900605</v>
      </c>
      <c r="D211">
        <v>36</v>
      </c>
      <c r="E211">
        <v>193</v>
      </c>
      <c r="F211">
        <v>2</v>
      </c>
      <c r="G211">
        <v>3</v>
      </c>
      <c r="H211">
        <v>0</v>
      </c>
      <c r="I211">
        <v>0</v>
      </c>
      <c r="J211">
        <v>0</v>
      </c>
      <c r="K211" t="s">
        <v>498</v>
      </c>
      <c r="L211" t="s">
        <v>497</v>
      </c>
      <c r="M211" t="s">
        <v>574</v>
      </c>
      <c r="N211" t="s">
        <v>573</v>
      </c>
      <c r="O211">
        <v>597.1249182393916</v>
      </c>
      <c r="P211">
        <v>1.1404325937586015</v>
      </c>
      <c r="AA211" t="s">
        <v>128</v>
      </c>
      <c r="AB211">
        <v>212.99915999999999</v>
      </c>
      <c r="AC211">
        <v>733590</v>
      </c>
      <c r="AD211">
        <v>37</v>
      </c>
      <c r="AE211">
        <v>15</v>
      </c>
      <c r="AF211">
        <v>2</v>
      </c>
      <c r="AG211">
        <v>3</v>
      </c>
      <c r="AH211">
        <v>0</v>
      </c>
      <c r="AI211">
        <v>0</v>
      </c>
      <c r="AJ211">
        <v>0</v>
      </c>
    </row>
    <row r="212" spans="1:36" x14ac:dyDescent="0.3">
      <c r="A212" t="s">
        <v>119</v>
      </c>
      <c r="B212">
        <v>839.69880000000001</v>
      </c>
      <c r="C212">
        <v>309366</v>
      </c>
      <c r="D212">
        <v>151</v>
      </c>
      <c r="E212">
        <v>199</v>
      </c>
      <c r="F212">
        <v>4</v>
      </c>
      <c r="G212">
        <v>0</v>
      </c>
      <c r="H212">
        <v>0</v>
      </c>
      <c r="I212">
        <v>0</v>
      </c>
      <c r="J212">
        <v>0</v>
      </c>
      <c r="K212" t="s">
        <v>413</v>
      </c>
      <c r="L212" t="s">
        <v>412</v>
      </c>
      <c r="M212" t="s">
        <v>423</v>
      </c>
      <c r="N212" t="s">
        <v>422</v>
      </c>
      <c r="O212">
        <v>839.69881793384059</v>
      </c>
      <c r="P212">
        <v>0.18563092794174674</v>
      </c>
      <c r="AA212" t="s">
        <v>246</v>
      </c>
      <c r="AB212">
        <v>289.26452999999998</v>
      </c>
      <c r="AC212">
        <v>108846</v>
      </c>
      <c r="AD212">
        <v>37</v>
      </c>
      <c r="AE212">
        <v>231</v>
      </c>
      <c r="AF212">
        <v>1</v>
      </c>
      <c r="AG212">
        <v>0</v>
      </c>
      <c r="AH212">
        <v>0</v>
      </c>
      <c r="AI212">
        <v>0</v>
      </c>
      <c r="AJ212">
        <v>0</v>
      </c>
    </row>
    <row r="213" spans="1:36" x14ac:dyDescent="0.3">
      <c r="A213" t="s">
        <v>132</v>
      </c>
      <c r="B213">
        <v>531.81690000000003</v>
      </c>
      <c r="C213">
        <v>200021</v>
      </c>
      <c r="D213">
        <v>328</v>
      </c>
      <c r="E213">
        <v>199</v>
      </c>
      <c r="F213">
        <v>3</v>
      </c>
      <c r="G213">
        <v>0</v>
      </c>
      <c r="H213">
        <v>0</v>
      </c>
      <c r="I213">
        <v>0</v>
      </c>
      <c r="J213">
        <v>0</v>
      </c>
      <c r="K213" t="s">
        <v>441</v>
      </c>
      <c r="L213" t="s">
        <v>440</v>
      </c>
      <c r="M213" t="s">
        <v>423</v>
      </c>
      <c r="N213" t="s">
        <v>422</v>
      </c>
      <c r="O213">
        <v>531.81687614591749</v>
      </c>
      <c r="P213">
        <v>0.12001992409584802</v>
      </c>
      <c r="AA213" t="s">
        <v>158</v>
      </c>
      <c r="AB213">
        <v>214.29949999999999</v>
      </c>
      <c r="AC213">
        <v>287598</v>
      </c>
      <c r="AD213">
        <v>37</v>
      </c>
      <c r="AE213">
        <v>38</v>
      </c>
      <c r="AF213">
        <v>3</v>
      </c>
      <c r="AG213">
        <v>0</v>
      </c>
      <c r="AH213">
        <v>0</v>
      </c>
      <c r="AI213">
        <v>0</v>
      </c>
      <c r="AJ213">
        <v>0</v>
      </c>
    </row>
    <row r="214" spans="1:36" x14ac:dyDescent="0.3">
      <c r="A214" t="s">
        <v>2</v>
      </c>
      <c r="B214">
        <v>499.00418000000002</v>
      </c>
      <c r="C214">
        <v>694995</v>
      </c>
      <c r="D214">
        <v>339</v>
      </c>
      <c r="E214">
        <v>199</v>
      </c>
      <c r="F214">
        <v>1</v>
      </c>
      <c r="G214">
        <v>2</v>
      </c>
      <c r="H214">
        <v>0</v>
      </c>
      <c r="I214">
        <v>0</v>
      </c>
      <c r="J214">
        <v>0</v>
      </c>
      <c r="K214" t="s">
        <v>443</v>
      </c>
      <c r="L214" t="s">
        <v>442</v>
      </c>
      <c r="M214" t="s">
        <v>423</v>
      </c>
      <c r="N214" t="s">
        <v>422</v>
      </c>
      <c r="O214">
        <v>499.00417091090793</v>
      </c>
      <c r="P214">
        <v>0.41702244837788982</v>
      </c>
      <c r="AA214" t="s">
        <v>179</v>
      </c>
      <c r="AB214">
        <v>389.95916999999997</v>
      </c>
      <c r="AC214">
        <v>231502</v>
      </c>
      <c r="AD214">
        <v>38</v>
      </c>
      <c r="AE214">
        <v>23</v>
      </c>
      <c r="AF214">
        <v>1</v>
      </c>
      <c r="AG214">
        <v>0</v>
      </c>
      <c r="AH214">
        <v>0</v>
      </c>
      <c r="AI214">
        <v>0</v>
      </c>
      <c r="AJ214">
        <v>0</v>
      </c>
    </row>
    <row r="215" spans="1:36" x14ac:dyDescent="0.3">
      <c r="A215" t="s">
        <v>215</v>
      </c>
      <c r="B215">
        <v>550</v>
      </c>
      <c r="C215">
        <v>1141553</v>
      </c>
      <c r="D215">
        <v>203</v>
      </c>
      <c r="E215">
        <v>201</v>
      </c>
      <c r="F215">
        <v>3</v>
      </c>
      <c r="G215">
        <v>4</v>
      </c>
      <c r="H215">
        <v>0</v>
      </c>
      <c r="I215">
        <v>0</v>
      </c>
      <c r="J215">
        <v>0</v>
      </c>
      <c r="K215" t="s">
        <v>427</v>
      </c>
      <c r="L215" t="s">
        <v>426</v>
      </c>
      <c r="M215" t="s">
        <v>425</v>
      </c>
      <c r="N215" t="s">
        <v>424</v>
      </c>
      <c r="O215">
        <v>540.71599496950739</v>
      </c>
      <c r="P215">
        <v>0.684973599828956</v>
      </c>
      <c r="AA215" t="s">
        <v>41</v>
      </c>
      <c r="AB215">
        <v>214.29949999999999</v>
      </c>
      <c r="AC215">
        <v>933279</v>
      </c>
      <c r="AD215">
        <v>38</v>
      </c>
      <c r="AE215">
        <v>37</v>
      </c>
      <c r="AF215">
        <v>14</v>
      </c>
      <c r="AG215">
        <v>0</v>
      </c>
      <c r="AH215">
        <v>0</v>
      </c>
      <c r="AI215">
        <v>0</v>
      </c>
      <c r="AJ215">
        <v>0</v>
      </c>
    </row>
    <row r="216" spans="1:36" x14ac:dyDescent="0.3">
      <c r="A216" t="s">
        <v>129</v>
      </c>
      <c r="B216">
        <v>676.66094999999996</v>
      </c>
      <c r="C216">
        <v>953105</v>
      </c>
      <c r="D216">
        <v>327</v>
      </c>
      <c r="E216">
        <v>201</v>
      </c>
      <c r="F216">
        <v>1</v>
      </c>
      <c r="G216">
        <v>2</v>
      </c>
      <c r="H216">
        <v>0</v>
      </c>
      <c r="I216">
        <v>0</v>
      </c>
      <c r="J216">
        <v>0</v>
      </c>
      <c r="K216" t="s">
        <v>439</v>
      </c>
      <c r="L216" t="s">
        <v>438</v>
      </c>
      <c r="M216" t="s">
        <v>425</v>
      </c>
      <c r="N216" t="s">
        <v>424</v>
      </c>
      <c r="O216">
        <v>676.66092851681992</v>
      </c>
      <c r="P216">
        <v>0.57189789949741898</v>
      </c>
      <c r="AA216" t="s">
        <v>53</v>
      </c>
      <c r="AB216">
        <v>241.66395205062341</v>
      </c>
      <c r="AC216">
        <v>265988</v>
      </c>
      <c r="AD216">
        <v>38</v>
      </c>
      <c r="AE216">
        <v>80</v>
      </c>
      <c r="AF216">
        <v>1</v>
      </c>
      <c r="AG216">
        <v>0</v>
      </c>
      <c r="AH216">
        <v>0</v>
      </c>
      <c r="AI216">
        <v>0</v>
      </c>
      <c r="AJ216">
        <v>0</v>
      </c>
    </row>
    <row r="217" spans="1:36" x14ac:dyDescent="0.3">
      <c r="A217" t="s">
        <v>14</v>
      </c>
      <c r="B217">
        <v>550</v>
      </c>
      <c r="C217">
        <v>1196457</v>
      </c>
      <c r="D217">
        <v>201</v>
      </c>
      <c r="E217">
        <v>203</v>
      </c>
      <c r="F217">
        <v>2</v>
      </c>
      <c r="G217">
        <v>6</v>
      </c>
      <c r="H217">
        <v>0</v>
      </c>
      <c r="I217">
        <v>0</v>
      </c>
      <c r="J217">
        <v>0</v>
      </c>
      <c r="K217" t="s">
        <v>425</v>
      </c>
      <c r="L217" t="s">
        <v>424</v>
      </c>
      <c r="M217" t="s">
        <v>427</v>
      </c>
      <c r="N217" t="s">
        <v>426</v>
      </c>
      <c r="O217">
        <v>540.71599496950739</v>
      </c>
      <c r="P217">
        <v>0.7179180102286562</v>
      </c>
      <c r="AA217" t="s">
        <v>18</v>
      </c>
      <c r="AB217">
        <v>182.6343</v>
      </c>
      <c r="AC217">
        <v>574904</v>
      </c>
      <c r="AD217">
        <v>39</v>
      </c>
      <c r="AE217">
        <v>13</v>
      </c>
      <c r="AF217">
        <v>4</v>
      </c>
      <c r="AG217">
        <v>5</v>
      </c>
      <c r="AH217">
        <v>0</v>
      </c>
      <c r="AI217">
        <v>0</v>
      </c>
      <c r="AJ217">
        <v>0</v>
      </c>
    </row>
    <row r="218" spans="1:36" x14ac:dyDescent="0.3">
      <c r="A218" t="s">
        <v>42</v>
      </c>
      <c r="B218">
        <v>850</v>
      </c>
      <c r="C218">
        <v>1349372</v>
      </c>
      <c r="D218">
        <v>206</v>
      </c>
      <c r="E218">
        <v>203</v>
      </c>
      <c r="F218">
        <v>3</v>
      </c>
      <c r="G218">
        <v>0</v>
      </c>
      <c r="H218">
        <v>0</v>
      </c>
      <c r="I218">
        <v>0</v>
      </c>
      <c r="J218">
        <v>0</v>
      </c>
      <c r="K218" t="s">
        <v>429</v>
      </c>
      <c r="L218" t="s">
        <v>428</v>
      </c>
      <c r="M218" t="s">
        <v>427</v>
      </c>
      <c r="N218" t="s">
        <v>426</v>
      </c>
      <c r="O218">
        <v>812.32937065123326</v>
      </c>
      <c r="P218">
        <v>0.8096726094613198</v>
      </c>
      <c r="AA218" t="s">
        <v>197</v>
      </c>
      <c r="AB218">
        <v>289.69560000000001</v>
      </c>
      <c r="AC218">
        <v>539260</v>
      </c>
      <c r="AD218">
        <v>39</v>
      </c>
      <c r="AE218">
        <v>262</v>
      </c>
      <c r="AF218">
        <v>1</v>
      </c>
      <c r="AG218">
        <v>0</v>
      </c>
      <c r="AH218">
        <v>0</v>
      </c>
      <c r="AI218">
        <v>0</v>
      </c>
      <c r="AJ218">
        <v>0</v>
      </c>
    </row>
    <row r="219" spans="1:36" x14ac:dyDescent="0.3">
      <c r="A219" t="s">
        <v>242</v>
      </c>
      <c r="B219">
        <v>0</v>
      </c>
      <c r="C219">
        <v>18958</v>
      </c>
      <c r="D219">
        <v>238</v>
      </c>
      <c r="E219">
        <v>203</v>
      </c>
      <c r="F219">
        <v>0</v>
      </c>
      <c r="G219">
        <v>0</v>
      </c>
      <c r="H219">
        <v>0</v>
      </c>
      <c r="I219">
        <v>0</v>
      </c>
      <c r="J219">
        <v>0</v>
      </c>
      <c r="K219" t="e">
        <v>#N/A</v>
      </c>
      <c r="L219" t="e">
        <v>#N/A</v>
      </c>
      <c r="M219" t="s">
        <v>427</v>
      </c>
      <c r="N219" t="s">
        <v>426</v>
      </c>
      <c r="O219" t="e">
        <v>#N/A</v>
      </c>
      <c r="P219">
        <v>1.1375494178156727E-2</v>
      </c>
      <c r="AA219" t="s">
        <v>159</v>
      </c>
      <c r="AB219">
        <v>162.14055999999999</v>
      </c>
      <c r="AC219">
        <v>602126</v>
      </c>
      <c r="AD219">
        <v>3</v>
      </c>
      <c r="AE219">
        <v>14</v>
      </c>
      <c r="AF219">
        <v>3</v>
      </c>
      <c r="AG219">
        <v>0</v>
      </c>
      <c r="AH219">
        <v>0</v>
      </c>
      <c r="AI219">
        <v>0</v>
      </c>
      <c r="AJ219">
        <v>0</v>
      </c>
    </row>
    <row r="220" spans="1:36" x14ac:dyDescent="0.3">
      <c r="A220" t="s">
        <v>169</v>
      </c>
      <c r="B220">
        <v>750</v>
      </c>
      <c r="C220">
        <v>1440306</v>
      </c>
      <c r="D220">
        <v>316</v>
      </c>
      <c r="E220">
        <v>203</v>
      </c>
      <c r="F220">
        <v>4</v>
      </c>
      <c r="G220">
        <v>0</v>
      </c>
      <c r="H220">
        <v>0</v>
      </c>
      <c r="I220">
        <v>0</v>
      </c>
      <c r="J220">
        <v>0</v>
      </c>
      <c r="K220" t="s">
        <v>435</v>
      </c>
      <c r="L220" t="s">
        <v>434</v>
      </c>
      <c r="M220" t="s">
        <v>427</v>
      </c>
      <c r="N220" t="s">
        <v>426</v>
      </c>
      <c r="O220">
        <v>730.04723476714992</v>
      </c>
      <c r="P220">
        <v>0.86423633915836073</v>
      </c>
      <c r="AA220" t="s">
        <v>30</v>
      </c>
      <c r="AB220">
        <v>340.72924999999998</v>
      </c>
      <c r="AC220">
        <v>622711</v>
      </c>
      <c r="AD220">
        <v>3</v>
      </c>
      <c r="AE220">
        <v>2</v>
      </c>
      <c r="AF220">
        <v>2</v>
      </c>
      <c r="AG220">
        <v>0</v>
      </c>
      <c r="AH220">
        <v>0</v>
      </c>
      <c r="AI220">
        <v>0</v>
      </c>
      <c r="AJ220">
        <v>0</v>
      </c>
    </row>
    <row r="221" spans="1:36" x14ac:dyDescent="0.3">
      <c r="A221" t="s">
        <v>28</v>
      </c>
      <c r="B221">
        <v>0</v>
      </c>
      <c r="C221">
        <v>1533168</v>
      </c>
      <c r="D221">
        <v>191</v>
      </c>
      <c r="E221">
        <v>206</v>
      </c>
      <c r="F221">
        <v>0</v>
      </c>
      <c r="G221">
        <v>0</v>
      </c>
      <c r="H221">
        <v>0</v>
      </c>
      <c r="I221">
        <v>0</v>
      </c>
      <c r="J221">
        <v>0</v>
      </c>
      <c r="K221" t="e">
        <v>#N/A</v>
      </c>
      <c r="L221" t="e">
        <v>#N/A</v>
      </c>
      <c r="M221" t="s">
        <v>429</v>
      </c>
      <c r="N221" t="s">
        <v>428</v>
      </c>
      <c r="O221" t="e">
        <v>#N/A</v>
      </c>
      <c r="P221">
        <v>0.91995693945227319</v>
      </c>
      <c r="AA221" t="s">
        <v>122</v>
      </c>
      <c r="AB221">
        <v>257.67316</v>
      </c>
      <c r="AC221">
        <v>220752</v>
      </c>
      <c r="AD221">
        <v>3</v>
      </c>
      <c r="AE221">
        <v>4</v>
      </c>
      <c r="AF221">
        <v>1</v>
      </c>
      <c r="AG221">
        <v>0</v>
      </c>
      <c r="AH221">
        <v>0</v>
      </c>
      <c r="AI221">
        <v>0</v>
      </c>
      <c r="AJ221">
        <v>0</v>
      </c>
    </row>
    <row r="222" spans="1:36" x14ac:dyDescent="0.3">
      <c r="A222" t="s">
        <v>184</v>
      </c>
      <c r="B222">
        <v>850</v>
      </c>
      <c r="C222">
        <v>1401832</v>
      </c>
      <c r="D222">
        <v>203</v>
      </c>
      <c r="E222">
        <v>206</v>
      </c>
      <c r="F222">
        <v>12</v>
      </c>
      <c r="G222">
        <v>0</v>
      </c>
      <c r="H222">
        <v>0</v>
      </c>
      <c r="I222">
        <v>0</v>
      </c>
      <c r="J222">
        <v>0</v>
      </c>
      <c r="K222" t="s">
        <v>427</v>
      </c>
      <c r="L222" t="s">
        <v>426</v>
      </c>
      <c r="M222" t="s">
        <v>429</v>
      </c>
      <c r="N222" t="s">
        <v>428</v>
      </c>
      <c r="O222">
        <v>812.32937065123326</v>
      </c>
      <c r="P222">
        <v>0.84115053036996534</v>
      </c>
      <c r="AA222" t="s">
        <v>98</v>
      </c>
      <c r="AB222">
        <v>170.55519000000001</v>
      </c>
      <c r="AC222">
        <v>336285</v>
      </c>
      <c r="AD222">
        <v>4</v>
      </c>
      <c r="AE222">
        <v>15</v>
      </c>
      <c r="AF222">
        <v>5</v>
      </c>
      <c r="AG222">
        <v>0</v>
      </c>
      <c r="AH222">
        <v>0</v>
      </c>
      <c r="AI222">
        <v>0</v>
      </c>
      <c r="AJ222">
        <v>0</v>
      </c>
    </row>
    <row r="223" spans="1:36" x14ac:dyDescent="0.3">
      <c r="A223" t="s">
        <v>208</v>
      </c>
      <c r="B223">
        <v>849.85410000000002</v>
      </c>
      <c r="C223">
        <v>193454</v>
      </c>
      <c r="D223">
        <v>181</v>
      </c>
      <c r="E223">
        <v>227</v>
      </c>
      <c r="F223">
        <v>3</v>
      </c>
      <c r="G223">
        <v>0</v>
      </c>
      <c r="H223">
        <v>0</v>
      </c>
      <c r="I223">
        <v>0</v>
      </c>
      <c r="J223">
        <v>0</v>
      </c>
      <c r="K223" t="s">
        <v>417</v>
      </c>
      <c r="L223" t="s">
        <v>416</v>
      </c>
      <c r="M223" t="s">
        <v>431</v>
      </c>
      <c r="N223" t="s">
        <v>430</v>
      </c>
      <c r="O223">
        <v>849.85410184866942</v>
      </c>
      <c r="P223">
        <v>0.11607948363440931</v>
      </c>
      <c r="AA223" t="s">
        <v>17</v>
      </c>
      <c r="AB223">
        <v>257.67316</v>
      </c>
      <c r="AC223">
        <v>597507</v>
      </c>
      <c r="AD223">
        <v>4</v>
      </c>
      <c r="AE223">
        <v>3</v>
      </c>
      <c r="AF223">
        <v>2</v>
      </c>
      <c r="AG223">
        <v>0</v>
      </c>
      <c r="AH223">
        <v>0</v>
      </c>
      <c r="AI223">
        <v>0</v>
      </c>
      <c r="AJ223">
        <v>0</v>
      </c>
    </row>
    <row r="224" spans="1:36" x14ac:dyDescent="0.3">
      <c r="A224" t="s">
        <v>221</v>
      </c>
      <c r="B224">
        <v>0</v>
      </c>
      <c r="C224">
        <v>260342</v>
      </c>
      <c r="D224">
        <v>191</v>
      </c>
      <c r="E224">
        <v>227</v>
      </c>
      <c r="F224">
        <v>0</v>
      </c>
      <c r="G224">
        <v>0</v>
      </c>
      <c r="H224">
        <v>0</v>
      </c>
      <c r="I224">
        <v>0</v>
      </c>
      <c r="J224">
        <v>0</v>
      </c>
      <c r="K224" t="e">
        <v>#N/A</v>
      </c>
      <c r="L224" t="e">
        <v>#N/A</v>
      </c>
      <c r="M224" t="s">
        <v>431</v>
      </c>
      <c r="N224" t="s">
        <v>430</v>
      </c>
      <c r="O224" t="e">
        <v>#N/A</v>
      </c>
      <c r="P224">
        <v>0.15621473284785731</v>
      </c>
      <c r="AA224" t="s">
        <v>76</v>
      </c>
      <c r="AB224">
        <v>209.12662</v>
      </c>
      <c r="AC224">
        <v>844772</v>
      </c>
      <c r="AD224">
        <v>4</v>
      </c>
      <c r="AE224">
        <v>36</v>
      </c>
      <c r="AF224">
        <v>9</v>
      </c>
      <c r="AG224">
        <v>0</v>
      </c>
      <c r="AH224">
        <v>0</v>
      </c>
      <c r="AI224">
        <v>0</v>
      </c>
      <c r="AJ224">
        <v>0</v>
      </c>
    </row>
    <row r="225" spans="1:36" x14ac:dyDescent="0.3">
      <c r="A225" t="s">
        <v>202</v>
      </c>
      <c r="B225">
        <v>298.6123</v>
      </c>
      <c r="C225">
        <v>516908</v>
      </c>
      <c r="D225">
        <v>339</v>
      </c>
      <c r="E225">
        <v>227</v>
      </c>
      <c r="F225">
        <v>4</v>
      </c>
      <c r="G225">
        <v>2</v>
      </c>
      <c r="H225">
        <v>0</v>
      </c>
      <c r="I225">
        <v>0</v>
      </c>
      <c r="J225">
        <v>0</v>
      </c>
      <c r="K225" t="s">
        <v>443</v>
      </c>
      <c r="L225" t="s">
        <v>442</v>
      </c>
      <c r="M225" t="s">
        <v>431</v>
      </c>
      <c r="N225" t="s">
        <v>430</v>
      </c>
      <c r="O225">
        <v>298.61231590289924</v>
      </c>
      <c r="P225">
        <v>0.31016372743130277</v>
      </c>
      <c r="AA225" t="s">
        <v>162</v>
      </c>
      <c r="AB225">
        <v>282.32080000000002</v>
      </c>
      <c r="AC225">
        <v>240536</v>
      </c>
      <c r="AD225">
        <v>4</v>
      </c>
      <c r="AE225">
        <v>5</v>
      </c>
      <c r="AF225">
        <v>1</v>
      </c>
      <c r="AG225">
        <v>0</v>
      </c>
      <c r="AH225">
        <v>0</v>
      </c>
      <c r="AI225">
        <v>0</v>
      </c>
      <c r="AJ225">
        <v>0</v>
      </c>
    </row>
    <row r="226" spans="1:36" x14ac:dyDescent="0.3">
      <c r="A226" t="s">
        <v>75</v>
      </c>
      <c r="B226">
        <v>206.46109999999999</v>
      </c>
      <c r="C226">
        <v>489342</v>
      </c>
      <c r="D226">
        <v>14</v>
      </c>
      <c r="E226">
        <v>231</v>
      </c>
      <c r="F226">
        <v>2</v>
      </c>
      <c r="G226">
        <v>0</v>
      </c>
      <c r="H226">
        <v>0</v>
      </c>
      <c r="I226">
        <v>0</v>
      </c>
      <c r="J226">
        <v>0</v>
      </c>
      <c r="K226" t="s">
        <v>474</v>
      </c>
      <c r="L226" t="s">
        <v>473</v>
      </c>
      <c r="M226" t="s">
        <v>576</v>
      </c>
      <c r="N226" t="s">
        <v>575</v>
      </c>
      <c r="O226">
        <v>206.46110830127827</v>
      </c>
      <c r="P226">
        <v>0.2936231180571563</v>
      </c>
      <c r="AA226" t="s">
        <v>163</v>
      </c>
      <c r="AB226">
        <v>398.61149742303138</v>
      </c>
      <c r="AC226">
        <v>573602</v>
      </c>
      <c r="AD226">
        <v>55</v>
      </c>
      <c r="AE226">
        <v>70</v>
      </c>
      <c r="AF226" s="2">
        <v>1</v>
      </c>
      <c r="AG226" s="2">
        <v>3</v>
      </c>
      <c r="AH226">
        <v>0</v>
      </c>
      <c r="AI226">
        <v>0</v>
      </c>
      <c r="AJ226">
        <v>0</v>
      </c>
    </row>
    <row r="227" spans="1:36" x14ac:dyDescent="0.3">
      <c r="A227" t="s">
        <v>246</v>
      </c>
      <c r="B227">
        <v>289.26452999999998</v>
      </c>
      <c r="C227">
        <v>108846</v>
      </c>
      <c r="D227">
        <v>37</v>
      </c>
      <c r="E227">
        <v>231</v>
      </c>
      <c r="F227">
        <v>1</v>
      </c>
      <c r="G227">
        <v>0</v>
      </c>
      <c r="H227">
        <v>0</v>
      </c>
      <c r="I227">
        <v>0</v>
      </c>
      <c r="J227">
        <v>0</v>
      </c>
      <c r="K227" t="s">
        <v>500</v>
      </c>
      <c r="L227" t="s">
        <v>499</v>
      </c>
      <c r="M227" t="s">
        <v>576</v>
      </c>
      <c r="N227" t="s">
        <v>575</v>
      </c>
      <c r="O227">
        <v>289.26452449361688</v>
      </c>
      <c r="P227">
        <v>6.5311585574198069E-2</v>
      </c>
      <c r="AA227" t="s">
        <v>79</v>
      </c>
      <c r="AB227">
        <v>330.09305000000001</v>
      </c>
      <c r="AC227">
        <v>1985018</v>
      </c>
      <c r="AD227">
        <v>55</v>
      </c>
      <c r="AE227">
        <v>76</v>
      </c>
      <c r="AF227">
        <v>5</v>
      </c>
      <c r="AG227">
        <v>0</v>
      </c>
      <c r="AH227">
        <v>0</v>
      </c>
      <c r="AI227">
        <v>0</v>
      </c>
      <c r="AJ227">
        <v>0</v>
      </c>
    </row>
    <row r="228" spans="1:36" x14ac:dyDescent="0.3">
      <c r="A228" t="s">
        <v>191</v>
      </c>
      <c r="B228">
        <v>0</v>
      </c>
      <c r="C228">
        <v>404043</v>
      </c>
      <c r="D228">
        <v>203</v>
      </c>
      <c r="E228">
        <v>238</v>
      </c>
      <c r="F228">
        <v>0</v>
      </c>
      <c r="G228">
        <v>0</v>
      </c>
      <c r="H228">
        <v>0</v>
      </c>
      <c r="I228">
        <v>0</v>
      </c>
      <c r="J228">
        <v>0</v>
      </c>
      <c r="K228" t="s">
        <v>427</v>
      </c>
      <c r="L228" t="s">
        <v>426</v>
      </c>
      <c r="M228" t="e">
        <v>#N/A</v>
      </c>
      <c r="N228" t="e">
        <v>#N/A</v>
      </c>
      <c r="O228" t="e">
        <v>#N/A</v>
      </c>
      <c r="P228">
        <v>0.24244059469485069</v>
      </c>
      <c r="AA228" t="s">
        <v>152</v>
      </c>
      <c r="AB228">
        <v>183.60327756470454</v>
      </c>
      <c r="AC228">
        <v>258432</v>
      </c>
      <c r="AD228">
        <v>5</v>
      </c>
      <c r="AE228">
        <v>16</v>
      </c>
      <c r="AF228">
        <v>0</v>
      </c>
      <c r="AG228">
        <v>0</v>
      </c>
      <c r="AH228">
        <v>0</v>
      </c>
      <c r="AI228">
        <v>0</v>
      </c>
      <c r="AJ228">
        <v>0</v>
      </c>
    </row>
    <row r="229" spans="1:36" x14ac:dyDescent="0.3">
      <c r="A229" t="s">
        <v>74</v>
      </c>
      <c r="B229">
        <v>0</v>
      </c>
      <c r="C229">
        <v>627788</v>
      </c>
      <c r="D229">
        <v>318</v>
      </c>
      <c r="E229">
        <v>238</v>
      </c>
      <c r="F229">
        <v>0</v>
      </c>
      <c r="G229">
        <v>0</v>
      </c>
      <c r="H229">
        <v>0</v>
      </c>
      <c r="I229">
        <v>0</v>
      </c>
      <c r="J229">
        <v>0</v>
      </c>
      <c r="K229" t="s">
        <v>437</v>
      </c>
      <c r="L229" t="s">
        <v>436</v>
      </c>
      <c r="M229" t="e">
        <v>#N/A</v>
      </c>
      <c r="N229" t="e">
        <v>#N/A</v>
      </c>
      <c r="O229" t="e">
        <v>#N/A</v>
      </c>
      <c r="P229">
        <v>0.37669578748373539</v>
      </c>
      <c r="AA229" t="s">
        <v>182</v>
      </c>
      <c r="AB229">
        <v>500</v>
      </c>
      <c r="AC229">
        <v>214759</v>
      </c>
      <c r="AD229">
        <v>5</v>
      </c>
      <c r="AE229">
        <v>36</v>
      </c>
      <c r="AF229">
        <v>7</v>
      </c>
      <c r="AG229">
        <v>0</v>
      </c>
      <c r="AH229">
        <v>0</v>
      </c>
      <c r="AI229">
        <v>0</v>
      </c>
      <c r="AJ229">
        <v>0</v>
      </c>
    </row>
    <row r="230" spans="1:36" x14ac:dyDescent="0.3">
      <c r="A230" t="s">
        <v>115</v>
      </c>
      <c r="B230">
        <v>140</v>
      </c>
      <c r="C230">
        <v>1350898</v>
      </c>
      <c r="D230">
        <v>122</v>
      </c>
      <c r="E230">
        <v>251</v>
      </c>
      <c r="F230">
        <v>1</v>
      </c>
      <c r="G230">
        <v>0</v>
      </c>
      <c r="H230">
        <v>0</v>
      </c>
      <c r="I230">
        <v>0</v>
      </c>
      <c r="J230">
        <v>0</v>
      </c>
      <c r="K230" t="s">
        <v>538</v>
      </c>
      <c r="L230" t="s">
        <v>537</v>
      </c>
      <c r="M230" t="s">
        <v>578</v>
      </c>
      <c r="N230" t="s">
        <v>577</v>
      </c>
      <c r="O230">
        <v>139.47832717910458</v>
      </c>
      <c r="P230">
        <v>0.81058826533830408</v>
      </c>
      <c r="AA230" t="s">
        <v>87</v>
      </c>
      <c r="AB230">
        <v>282.32080000000002</v>
      </c>
      <c r="AC230">
        <v>516443</v>
      </c>
      <c r="AD230">
        <v>5</v>
      </c>
      <c r="AE230">
        <v>4</v>
      </c>
      <c r="AF230">
        <v>2</v>
      </c>
      <c r="AG230">
        <v>0</v>
      </c>
      <c r="AH230">
        <v>0</v>
      </c>
      <c r="AI230">
        <v>0</v>
      </c>
      <c r="AJ230">
        <v>0</v>
      </c>
    </row>
    <row r="231" spans="1:36" x14ac:dyDescent="0.3">
      <c r="A231" t="s">
        <v>232</v>
      </c>
      <c r="B231">
        <v>406.76355000000001</v>
      </c>
      <c r="C231">
        <v>372112</v>
      </c>
      <c r="D231">
        <v>2</v>
      </c>
      <c r="E231">
        <v>251</v>
      </c>
      <c r="F231">
        <v>1</v>
      </c>
      <c r="G231">
        <v>0</v>
      </c>
      <c r="H231">
        <v>0</v>
      </c>
      <c r="I231">
        <v>0</v>
      </c>
      <c r="J231">
        <v>0</v>
      </c>
      <c r="K231" t="s">
        <v>460</v>
      </c>
      <c r="L231" t="s">
        <v>459</v>
      </c>
      <c r="M231" t="s">
        <v>578</v>
      </c>
      <c r="N231" t="s">
        <v>577</v>
      </c>
      <c r="O231">
        <v>406.76354426509045</v>
      </c>
      <c r="P231">
        <v>0.22328082548909467</v>
      </c>
      <c r="AA231" t="s">
        <v>174</v>
      </c>
      <c r="AB231">
        <v>314.96910000000003</v>
      </c>
      <c r="AC231">
        <v>214214</v>
      </c>
      <c r="AD231">
        <v>5</v>
      </c>
      <c r="AE231">
        <v>6</v>
      </c>
      <c r="AF231">
        <v>1</v>
      </c>
      <c r="AG231">
        <v>0</v>
      </c>
      <c r="AH231">
        <v>0</v>
      </c>
      <c r="AI231">
        <v>0</v>
      </c>
      <c r="AJ231">
        <v>0</v>
      </c>
    </row>
    <row r="232" spans="1:36" x14ac:dyDescent="0.3">
      <c r="A232" t="s">
        <v>90</v>
      </c>
      <c r="B232">
        <v>139.36708794707795</v>
      </c>
      <c r="C232">
        <v>206326</v>
      </c>
      <c r="D232">
        <v>70</v>
      </c>
      <c r="E232">
        <v>251</v>
      </c>
      <c r="F232">
        <v>3</v>
      </c>
      <c r="G232">
        <v>0</v>
      </c>
      <c r="H232">
        <v>0</v>
      </c>
      <c r="I232">
        <v>0</v>
      </c>
      <c r="J232">
        <v>0</v>
      </c>
      <c r="K232" t="s">
        <v>508</v>
      </c>
      <c r="L232" t="s">
        <v>507</v>
      </c>
      <c r="M232" t="s">
        <v>578</v>
      </c>
      <c r="N232" t="s">
        <v>577</v>
      </c>
      <c r="O232">
        <v>139.36708794707795</v>
      </c>
      <c r="P232">
        <v>0.1238031549637285</v>
      </c>
      <c r="AA232" t="s">
        <v>265</v>
      </c>
      <c r="AB232">
        <v>258.10059999999999</v>
      </c>
      <c r="AC232">
        <v>523702</v>
      </c>
      <c r="AD232">
        <v>6</v>
      </c>
      <c r="AE232">
        <v>17</v>
      </c>
      <c r="AF232">
        <v>3</v>
      </c>
      <c r="AG232">
        <v>0</v>
      </c>
      <c r="AH232">
        <v>0</v>
      </c>
      <c r="AI232">
        <v>0</v>
      </c>
      <c r="AJ232">
        <v>0</v>
      </c>
    </row>
    <row r="233" spans="1:36" x14ac:dyDescent="0.3">
      <c r="A233" t="s">
        <v>130</v>
      </c>
      <c r="B233">
        <v>0</v>
      </c>
      <c r="C233">
        <v>394847</v>
      </c>
      <c r="D233">
        <v>313</v>
      </c>
      <c r="E233">
        <v>253</v>
      </c>
      <c r="F233">
        <v>0</v>
      </c>
      <c r="G233">
        <v>0</v>
      </c>
      <c r="H233">
        <v>0</v>
      </c>
      <c r="I233">
        <v>0</v>
      </c>
      <c r="J233">
        <v>0</v>
      </c>
      <c r="K233" t="e">
        <v>#N/A</v>
      </c>
      <c r="L233" t="e">
        <v>#N/A</v>
      </c>
      <c r="M233" t="s">
        <v>433</v>
      </c>
      <c r="N233" t="s">
        <v>432</v>
      </c>
      <c r="O233" t="e">
        <v>#N/A</v>
      </c>
      <c r="P233">
        <v>0.23692265796827985</v>
      </c>
      <c r="AA233" t="s">
        <v>62</v>
      </c>
      <c r="AB233">
        <v>314.96910000000003</v>
      </c>
      <c r="AC233">
        <v>929920</v>
      </c>
      <c r="AD233">
        <v>6</v>
      </c>
      <c r="AE233">
        <v>5</v>
      </c>
      <c r="AF233">
        <v>2</v>
      </c>
      <c r="AG233">
        <v>0</v>
      </c>
      <c r="AH233">
        <v>0</v>
      </c>
      <c r="AI233">
        <v>0</v>
      </c>
      <c r="AJ233">
        <v>0</v>
      </c>
    </row>
    <row r="234" spans="1:36" x14ac:dyDescent="0.3">
      <c r="A234" t="s">
        <v>143</v>
      </c>
      <c r="B234">
        <v>407.44864000000001</v>
      </c>
      <c r="C234">
        <v>661976</v>
      </c>
      <c r="D234">
        <v>316</v>
      </c>
      <c r="E234">
        <v>253</v>
      </c>
      <c r="F234">
        <v>1</v>
      </c>
      <c r="G234">
        <v>0</v>
      </c>
      <c r="H234">
        <v>0</v>
      </c>
      <c r="I234">
        <v>0</v>
      </c>
      <c r="J234">
        <v>0</v>
      </c>
      <c r="K234" t="s">
        <v>435</v>
      </c>
      <c r="L234" t="s">
        <v>434</v>
      </c>
      <c r="M234" t="s">
        <v>433</v>
      </c>
      <c r="N234" t="s">
        <v>432</v>
      </c>
      <c r="O234">
        <v>407.4486511639318</v>
      </c>
      <c r="P234">
        <v>0.3972098393332355</v>
      </c>
      <c r="AA234" t="s">
        <v>189</v>
      </c>
      <c r="AB234">
        <v>294.38495</v>
      </c>
      <c r="AC234">
        <v>238552</v>
      </c>
      <c r="AD234">
        <v>6</v>
      </c>
      <c r="AE234">
        <v>8</v>
      </c>
      <c r="AF234">
        <v>1</v>
      </c>
      <c r="AG234">
        <v>0</v>
      </c>
      <c r="AH234">
        <v>0</v>
      </c>
      <c r="AI234">
        <v>0</v>
      </c>
      <c r="AJ234">
        <v>0</v>
      </c>
    </row>
    <row r="235" spans="1:36" x14ac:dyDescent="0.3">
      <c r="A235" t="s">
        <v>49</v>
      </c>
      <c r="B235">
        <v>0</v>
      </c>
      <c r="C235">
        <v>499392</v>
      </c>
      <c r="D235">
        <v>159</v>
      </c>
      <c r="E235">
        <v>255</v>
      </c>
      <c r="F235">
        <v>0</v>
      </c>
      <c r="G235">
        <v>0</v>
      </c>
      <c r="H235">
        <v>0</v>
      </c>
      <c r="I235">
        <v>0</v>
      </c>
      <c r="J235">
        <v>0</v>
      </c>
      <c r="K235" t="e">
        <v>#N/A</v>
      </c>
      <c r="L235" t="e">
        <v>#N/A</v>
      </c>
      <c r="M235" t="e">
        <v>#N/A</v>
      </c>
      <c r="N235" t="e">
        <v>#N/A</v>
      </c>
      <c r="O235" t="e">
        <v>#N/A</v>
      </c>
      <c r="P235">
        <v>0.29965348605433295</v>
      </c>
      <c r="AA235" t="s">
        <v>156</v>
      </c>
      <c r="AB235">
        <v>280</v>
      </c>
      <c r="AC235">
        <v>233245</v>
      </c>
      <c r="AD235">
        <v>70</v>
      </c>
      <c r="AE235">
        <v>104</v>
      </c>
      <c r="AF235">
        <v>4</v>
      </c>
      <c r="AG235">
        <v>0</v>
      </c>
      <c r="AH235">
        <v>0</v>
      </c>
      <c r="AI235">
        <v>0</v>
      </c>
      <c r="AJ235">
        <v>0</v>
      </c>
    </row>
    <row r="236" spans="1:36" x14ac:dyDescent="0.3">
      <c r="A236" t="s">
        <v>112</v>
      </c>
      <c r="B236">
        <v>0</v>
      </c>
      <c r="C236">
        <v>742969</v>
      </c>
      <c r="D236">
        <v>271</v>
      </c>
      <c r="E236">
        <v>255</v>
      </c>
      <c r="F236">
        <v>0</v>
      </c>
      <c r="G236">
        <v>0</v>
      </c>
      <c r="H236">
        <v>0</v>
      </c>
      <c r="I236">
        <v>0</v>
      </c>
      <c r="J236">
        <v>0</v>
      </c>
      <c r="K236" t="e">
        <v>#N/A</v>
      </c>
      <c r="L236" t="e">
        <v>#N/A</v>
      </c>
      <c r="M236" t="e">
        <v>#N/A</v>
      </c>
      <c r="N236" t="e">
        <v>#N/A</v>
      </c>
      <c r="O236" t="e">
        <v>#N/A</v>
      </c>
      <c r="P236">
        <v>0.44580860502431302</v>
      </c>
      <c r="AA236" t="s">
        <v>90</v>
      </c>
      <c r="AB236">
        <v>139.36708794707795</v>
      </c>
      <c r="AC236">
        <v>206326</v>
      </c>
      <c r="AD236">
        <v>70</v>
      </c>
      <c r="AE236">
        <v>251</v>
      </c>
      <c r="AF236">
        <v>3</v>
      </c>
      <c r="AG236">
        <v>0</v>
      </c>
      <c r="AH236">
        <v>0</v>
      </c>
      <c r="AI236">
        <v>0</v>
      </c>
      <c r="AJ236">
        <v>0</v>
      </c>
    </row>
    <row r="237" spans="1:36" x14ac:dyDescent="0.3">
      <c r="A237" t="s">
        <v>55</v>
      </c>
      <c r="B237">
        <v>312.60287</v>
      </c>
      <c r="C237">
        <v>888116</v>
      </c>
      <c r="D237">
        <v>104</v>
      </c>
      <c r="E237">
        <v>257</v>
      </c>
      <c r="F237">
        <v>7</v>
      </c>
      <c r="G237">
        <v>0</v>
      </c>
      <c r="H237">
        <v>0</v>
      </c>
      <c r="I237">
        <v>0</v>
      </c>
      <c r="J237">
        <v>0</v>
      </c>
      <c r="K237" t="s">
        <v>526</v>
      </c>
      <c r="L237" t="s">
        <v>525</v>
      </c>
      <c r="M237" t="s">
        <v>580</v>
      </c>
      <c r="N237" t="s">
        <v>579</v>
      </c>
      <c r="O237">
        <v>312.60287341063355</v>
      </c>
      <c r="P237">
        <v>0.53290211981895985</v>
      </c>
      <c r="AA237" t="s">
        <v>44</v>
      </c>
      <c r="AB237">
        <v>398.61149742303138</v>
      </c>
      <c r="AC237">
        <v>946115</v>
      </c>
      <c r="AD237">
        <v>70</v>
      </c>
      <c r="AE237">
        <v>55</v>
      </c>
      <c r="AF237" s="2">
        <v>6</v>
      </c>
      <c r="AG237">
        <v>0</v>
      </c>
      <c r="AH237">
        <v>0</v>
      </c>
      <c r="AI237">
        <v>0</v>
      </c>
      <c r="AJ237">
        <v>0</v>
      </c>
    </row>
    <row r="238" spans="1:36" x14ac:dyDescent="0.3">
      <c r="A238" t="s">
        <v>31</v>
      </c>
      <c r="B238">
        <v>133.07454999999999</v>
      </c>
      <c r="C238">
        <v>377457</v>
      </c>
      <c r="D238">
        <v>2</v>
      </c>
      <c r="E238">
        <v>257</v>
      </c>
      <c r="F238">
        <v>4</v>
      </c>
      <c r="G238">
        <v>0</v>
      </c>
      <c r="H238">
        <v>0</v>
      </c>
      <c r="I238">
        <v>0</v>
      </c>
      <c r="J238">
        <v>0</v>
      </c>
      <c r="K238" t="s">
        <v>460</v>
      </c>
      <c r="L238" t="s">
        <v>459</v>
      </c>
      <c r="M238" t="s">
        <v>580</v>
      </c>
      <c r="N238" t="s">
        <v>579</v>
      </c>
      <c r="O238">
        <v>133.07455944384787</v>
      </c>
      <c r="P238">
        <v>0.22648802120500602</v>
      </c>
      <c r="AA238" t="s">
        <v>256</v>
      </c>
      <c r="AB238">
        <v>943.55205999999998</v>
      </c>
      <c r="AC238">
        <v>862609</v>
      </c>
      <c r="AD238">
        <v>76</v>
      </c>
      <c r="AE238">
        <v>150</v>
      </c>
      <c r="AF238">
        <v>5</v>
      </c>
      <c r="AG238">
        <v>0</v>
      </c>
      <c r="AH238">
        <v>0</v>
      </c>
      <c r="AI238">
        <v>0</v>
      </c>
      <c r="AJ238">
        <v>0</v>
      </c>
    </row>
    <row r="239" spans="1:36" x14ac:dyDescent="0.3">
      <c r="A239" t="s">
        <v>52</v>
      </c>
      <c r="B239">
        <v>590.24559999999997</v>
      </c>
      <c r="C239">
        <v>1642474</v>
      </c>
      <c r="D239">
        <v>36</v>
      </c>
      <c r="E239">
        <v>257</v>
      </c>
      <c r="F239">
        <v>1</v>
      </c>
      <c r="G239">
        <v>0</v>
      </c>
      <c r="H239">
        <v>0</v>
      </c>
      <c r="I239">
        <v>0</v>
      </c>
      <c r="J239">
        <v>0</v>
      </c>
      <c r="K239" t="s">
        <v>498</v>
      </c>
      <c r="L239" t="s">
        <v>497</v>
      </c>
      <c r="M239" t="s">
        <v>580</v>
      </c>
      <c r="N239" t="s">
        <v>579</v>
      </c>
      <c r="O239">
        <v>590.24559159621231</v>
      </c>
      <c r="P239">
        <v>0.98554454187012308</v>
      </c>
      <c r="AA239" t="s">
        <v>38</v>
      </c>
      <c r="AB239">
        <v>400.15427</v>
      </c>
      <c r="AC239">
        <v>695801</v>
      </c>
      <c r="AD239">
        <v>76</v>
      </c>
      <c r="AE239">
        <v>185</v>
      </c>
      <c r="AF239">
        <v>1</v>
      </c>
      <c r="AG239">
        <v>0</v>
      </c>
      <c r="AH239">
        <v>0</v>
      </c>
      <c r="AI239">
        <v>0</v>
      </c>
      <c r="AJ239">
        <v>0</v>
      </c>
    </row>
    <row r="240" spans="1:36" x14ac:dyDescent="0.3">
      <c r="A240" t="s">
        <v>197</v>
      </c>
      <c r="B240">
        <v>289.69560000000001</v>
      </c>
      <c r="C240">
        <v>539260</v>
      </c>
      <c r="D240">
        <v>39</v>
      </c>
      <c r="E240">
        <v>262</v>
      </c>
      <c r="F240">
        <v>1</v>
      </c>
      <c r="G240">
        <v>0</v>
      </c>
      <c r="H240">
        <v>0</v>
      </c>
      <c r="I240">
        <v>0</v>
      </c>
      <c r="J240">
        <v>0</v>
      </c>
      <c r="K240" t="s">
        <v>504</v>
      </c>
      <c r="L240" t="s">
        <v>503</v>
      </c>
      <c r="M240" t="s">
        <v>582</v>
      </c>
      <c r="N240" t="s">
        <v>581</v>
      </c>
      <c r="O240">
        <v>289.69558021956055</v>
      </c>
      <c r="P240">
        <v>0.32357574588631699</v>
      </c>
      <c r="AA240" t="s">
        <v>46</v>
      </c>
      <c r="AB240">
        <v>330.09305000000001</v>
      </c>
      <c r="AC240">
        <v>897000</v>
      </c>
      <c r="AD240">
        <v>76</v>
      </c>
      <c r="AE240">
        <v>55</v>
      </c>
      <c r="AF240">
        <v>8</v>
      </c>
      <c r="AG240">
        <v>2</v>
      </c>
      <c r="AH240">
        <v>0</v>
      </c>
      <c r="AI240">
        <v>0</v>
      </c>
      <c r="AJ240">
        <v>0</v>
      </c>
    </row>
    <row r="241" spans="1:36" x14ac:dyDescent="0.3">
      <c r="A241" t="s">
        <v>121</v>
      </c>
      <c r="B241">
        <v>400</v>
      </c>
      <c r="C241">
        <v>142681</v>
      </c>
      <c r="D241">
        <v>77</v>
      </c>
      <c r="E241">
        <v>262</v>
      </c>
      <c r="F241">
        <v>4</v>
      </c>
      <c r="G241">
        <v>0</v>
      </c>
      <c r="H241">
        <v>0</v>
      </c>
      <c r="I241">
        <v>0</v>
      </c>
      <c r="J241">
        <v>0</v>
      </c>
      <c r="K241" t="s">
        <v>512</v>
      </c>
      <c r="L241" t="s">
        <v>511</v>
      </c>
      <c r="M241" t="s">
        <v>582</v>
      </c>
      <c r="N241" t="s">
        <v>581</v>
      </c>
      <c r="O241">
        <v>304.51909919534671</v>
      </c>
      <c r="P241">
        <v>8.5613824498026167E-2</v>
      </c>
      <c r="AA241" t="s">
        <v>124</v>
      </c>
      <c r="AB241">
        <v>516.47360000000003</v>
      </c>
      <c r="AC241">
        <v>1669463</v>
      </c>
      <c r="AD241">
        <v>76</v>
      </c>
      <c r="AE241">
        <v>77</v>
      </c>
      <c r="AF241">
        <v>1</v>
      </c>
      <c r="AG241">
        <v>0</v>
      </c>
      <c r="AH241">
        <v>0</v>
      </c>
      <c r="AI241">
        <v>0</v>
      </c>
      <c r="AJ241">
        <v>0</v>
      </c>
    </row>
    <row r="242" spans="1:36" x14ac:dyDescent="0.3">
      <c r="A242" t="s">
        <v>91</v>
      </c>
      <c r="B242">
        <v>164.13527999999999</v>
      </c>
      <c r="C242">
        <v>714156</v>
      </c>
      <c r="D242">
        <v>78</v>
      </c>
      <c r="E242">
        <v>262</v>
      </c>
      <c r="F242">
        <v>2</v>
      </c>
      <c r="G242">
        <v>3</v>
      </c>
      <c r="H242">
        <v>0</v>
      </c>
      <c r="I242">
        <v>0</v>
      </c>
      <c r="J242">
        <v>0</v>
      </c>
      <c r="K242" t="s">
        <v>514</v>
      </c>
      <c r="L242" t="s">
        <v>513</v>
      </c>
      <c r="M242" t="s">
        <v>582</v>
      </c>
      <c r="N242" t="s">
        <v>581</v>
      </c>
      <c r="O242">
        <v>164.13528996513722</v>
      </c>
      <c r="P242">
        <v>0.42851974998922338</v>
      </c>
      <c r="AA242" t="s">
        <v>243</v>
      </c>
      <c r="AB242">
        <v>550</v>
      </c>
      <c r="AC242">
        <v>66612</v>
      </c>
      <c r="AD242">
        <v>77</v>
      </c>
      <c r="AE242">
        <v>137</v>
      </c>
      <c r="AF242">
        <v>3</v>
      </c>
      <c r="AG242">
        <v>0</v>
      </c>
      <c r="AH242">
        <v>0</v>
      </c>
      <c r="AI242">
        <v>0</v>
      </c>
      <c r="AJ242">
        <v>0</v>
      </c>
    </row>
    <row r="243" spans="1:36" x14ac:dyDescent="0.3">
      <c r="A243" t="s">
        <v>228</v>
      </c>
      <c r="B243">
        <v>500</v>
      </c>
      <c r="C243">
        <v>248225</v>
      </c>
      <c r="D243">
        <v>133</v>
      </c>
      <c r="E243">
        <v>270</v>
      </c>
      <c r="F243">
        <v>1</v>
      </c>
      <c r="G243">
        <v>0</v>
      </c>
      <c r="H243">
        <v>0</v>
      </c>
      <c r="I243">
        <v>0</v>
      </c>
      <c r="J243">
        <v>0</v>
      </c>
      <c r="K243" t="s">
        <v>542</v>
      </c>
      <c r="L243" t="s">
        <v>541</v>
      </c>
      <c r="M243" t="s">
        <v>584</v>
      </c>
      <c r="N243" t="s">
        <v>583</v>
      </c>
      <c r="O243">
        <v>622.08693448943563</v>
      </c>
      <c r="P243">
        <v>0.14894408916409715</v>
      </c>
      <c r="AA243" t="s">
        <v>121</v>
      </c>
      <c r="AB243">
        <v>400</v>
      </c>
      <c r="AC243">
        <v>142681</v>
      </c>
      <c r="AD243">
        <v>77</v>
      </c>
      <c r="AE243">
        <v>262</v>
      </c>
      <c r="AF243">
        <v>4</v>
      </c>
      <c r="AG243">
        <v>0</v>
      </c>
      <c r="AH243">
        <v>0</v>
      </c>
      <c r="AI243">
        <v>0</v>
      </c>
      <c r="AJ243">
        <v>0</v>
      </c>
    </row>
    <row r="244" spans="1:36" x14ac:dyDescent="0.3">
      <c r="A244" t="s">
        <v>244</v>
      </c>
      <c r="B244">
        <v>435.26483000000002</v>
      </c>
      <c r="C244">
        <v>472449</v>
      </c>
      <c r="D244">
        <v>134</v>
      </c>
      <c r="E244">
        <v>270</v>
      </c>
      <c r="F244">
        <v>1</v>
      </c>
      <c r="G244">
        <v>0</v>
      </c>
      <c r="H244">
        <v>0</v>
      </c>
      <c r="I244">
        <v>0</v>
      </c>
      <c r="J244">
        <v>0</v>
      </c>
      <c r="K244" t="s">
        <v>544</v>
      </c>
      <c r="L244" t="s">
        <v>543</v>
      </c>
      <c r="M244" t="s">
        <v>584</v>
      </c>
      <c r="N244" t="s">
        <v>583</v>
      </c>
      <c r="O244">
        <v>435.26483454162531</v>
      </c>
      <c r="P244">
        <v>0.28348669949234984</v>
      </c>
      <c r="AA244" t="s">
        <v>19</v>
      </c>
      <c r="AB244">
        <v>516.47360000000003</v>
      </c>
      <c r="AC244">
        <v>1890161</v>
      </c>
      <c r="AD244">
        <v>77</v>
      </c>
      <c r="AE244">
        <v>76</v>
      </c>
      <c r="AF244">
        <v>4</v>
      </c>
      <c r="AG244">
        <v>0</v>
      </c>
      <c r="AH244">
        <v>0</v>
      </c>
      <c r="AI244">
        <v>0</v>
      </c>
      <c r="AJ244">
        <v>0</v>
      </c>
    </row>
    <row r="245" spans="1:36" x14ac:dyDescent="0.3">
      <c r="A245" t="s">
        <v>217</v>
      </c>
      <c r="B245">
        <v>356.73919999999998</v>
      </c>
      <c r="C245">
        <v>120456</v>
      </c>
      <c r="D245">
        <v>135</v>
      </c>
      <c r="E245">
        <v>270</v>
      </c>
      <c r="F245">
        <v>6</v>
      </c>
      <c r="G245">
        <v>0</v>
      </c>
      <c r="H245">
        <v>0</v>
      </c>
      <c r="I245">
        <v>0</v>
      </c>
      <c r="J245">
        <v>0</v>
      </c>
      <c r="K245" t="s">
        <v>546</v>
      </c>
      <c r="L245" t="s">
        <v>545</v>
      </c>
      <c r="M245" t="s">
        <v>584</v>
      </c>
      <c r="N245" t="s">
        <v>583</v>
      </c>
      <c r="O245">
        <v>356.73920561012</v>
      </c>
      <c r="P245">
        <v>7.2278010693324554E-2</v>
      </c>
      <c r="AA245" t="s">
        <v>63</v>
      </c>
      <c r="AB245">
        <v>260.61610000000002</v>
      </c>
      <c r="AC245">
        <v>1480451</v>
      </c>
      <c r="AD245">
        <v>77</v>
      </c>
      <c r="AE245">
        <v>78</v>
      </c>
      <c r="AF245">
        <v>6</v>
      </c>
      <c r="AG245">
        <v>0</v>
      </c>
      <c r="AH245">
        <v>0</v>
      </c>
      <c r="AI245">
        <v>0</v>
      </c>
      <c r="AJ245">
        <v>0</v>
      </c>
    </row>
    <row r="246" spans="1:36" x14ac:dyDescent="0.3">
      <c r="A246" t="s">
        <v>235</v>
      </c>
      <c r="B246">
        <v>567.35500000000002</v>
      </c>
      <c r="C246">
        <v>86680</v>
      </c>
      <c r="D246">
        <v>143</v>
      </c>
      <c r="E246">
        <v>270</v>
      </c>
      <c r="F246">
        <v>1</v>
      </c>
      <c r="G246">
        <v>0</v>
      </c>
      <c r="H246">
        <v>0</v>
      </c>
      <c r="I246">
        <v>0</v>
      </c>
      <c r="J246">
        <v>0</v>
      </c>
      <c r="K246" t="s">
        <v>554</v>
      </c>
      <c r="L246" t="s">
        <v>553</v>
      </c>
      <c r="M246" t="s">
        <v>584</v>
      </c>
      <c r="N246" t="s">
        <v>583</v>
      </c>
      <c r="O246">
        <v>567.35496510433984</v>
      </c>
      <c r="P246">
        <v>5.2011173929877898E-2</v>
      </c>
      <c r="AA246" t="s">
        <v>205</v>
      </c>
      <c r="AB246">
        <v>394.07319999999999</v>
      </c>
      <c r="AC246">
        <v>528663</v>
      </c>
      <c r="AD246">
        <v>78</v>
      </c>
      <c r="AE246">
        <v>137</v>
      </c>
      <c r="AF246">
        <v>3</v>
      </c>
      <c r="AG246">
        <v>0</v>
      </c>
      <c r="AH246">
        <v>0</v>
      </c>
      <c r="AI246">
        <v>0</v>
      </c>
      <c r="AJ246">
        <v>0</v>
      </c>
    </row>
    <row r="247" spans="1:36" x14ac:dyDescent="0.3">
      <c r="A247" t="s">
        <v>40</v>
      </c>
      <c r="B247">
        <v>250.85981723220593</v>
      </c>
      <c r="C247">
        <v>277309</v>
      </c>
      <c r="D247">
        <v>147</v>
      </c>
      <c r="E247">
        <v>270</v>
      </c>
      <c r="F247">
        <v>4</v>
      </c>
      <c r="G247">
        <v>0</v>
      </c>
      <c r="H247">
        <v>0</v>
      </c>
      <c r="I247">
        <v>0</v>
      </c>
      <c r="J247">
        <v>0</v>
      </c>
      <c r="K247" t="s">
        <v>560</v>
      </c>
      <c r="L247" t="s">
        <v>559</v>
      </c>
      <c r="M247" t="s">
        <v>584</v>
      </c>
      <c r="N247" t="s">
        <v>583</v>
      </c>
      <c r="O247">
        <v>250.85981723220593</v>
      </c>
      <c r="P247">
        <v>0.16639555412229476</v>
      </c>
      <c r="AA247" t="s">
        <v>91</v>
      </c>
      <c r="AB247">
        <v>164.13527999999999</v>
      </c>
      <c r="AC247">
        <v>714156</v>
      </c>
      <c r="AD247">
        <v>78</v>
      </c>
      <c r="AE247">
        <v>262</v>
      </c>
      <c r="AF247">
        <v>2</v>
      </c>
      <c r="AG247">
        <v>3</v>
      </c>
      <c r="AH247">
        <v>0</v>
      </c>
      <c r="AI247">
        <v>0</v>
      </c>
      <c r="AJ247">
        <v>0</v>
      </c>
    </row>
    <row r="248" spans="1:36" x14ac:dyDescent="0.3">
      <c r="A248" t="s">
        <v>95</v>
      </c>
      <c r="B248">
        <v>0</v>
      </c>
      <c r="C248">
        <v>1101070</v>
      </c>
      <c r="D248">
        <v>255</v>
      </c>
      <c r="E248">
        <v>271</v>
      </c>
      <c r="F248">
        <v>0</v>
      </c>
      <c r="G248">
        <v>0</v>
      </c>
      <c r="H248">
        <v>0</v>
      </c>
      <c r="I248">
        <v>0</v>
      </c>
      <c r="J248">
        <v>0</v>
      </c>
      <c r="K248" t="e">
        <v>#N/A</v>
      </c>
      <c r="L248" t="e">
        <v>#N/A</v>
      </c>
      <c r="M248" t="e">
        <v>#N/A</v>
      </c>
      <c r="N248" t="e">
        <v>#N/A</v>
      </c>
      <c r="O248" t="e">
        <v>#N/A</v>
      </c>
      <c r="P248">
        <v>0.66068231747774175</v>
      </c>
      <c r="AA248" t="s">
        <v>24</v>
      </c>
      <c r="AB248">
        <v>260.61610000000002</v>
      </c>
      <c r="AC248">
        <v>1504592</v>
      </c>
      <c r="AD248">
        <v>78</v>
      </c>
      <c r="AE248">
        <v>77</v>
      </c>
      <c r="AF248">
        <v>2</v>
      </c>
      <c r="AG248">
        <v>0</v>
      </c>
      <c r="AH248">
        <v>0</v>
      </c>
      <c r="AI248">
        <v>0</v>
      </c>
      <c r="AJ248">
        <v>0</v>
      </c>
    </row>
    <row r="249" spans="1:36" x14ac:dyDescent="0.3">
      <c r="A249" t="s">
        <v>67</v>
      </c>
      <c r="B249">
        <v>0</v>
      </c>
      <c r="C249">
        <v>691665</v>
      </c>
      <c r="D249">
        <v>313</v>
      </c>
      <c r="E249">
        <v>271</v>
      </c>
      <c r="F249">
        <v>0</v>
      </c>
      <c r="G249">
        <v>0</v>
      </c>
      <c r="H249">
        <v>0</v>
      </c>
      <c r="I249">
        <v>0</v>
      </c>
      <c r="J249">
        <v>0</v>
      </c>
      <c r="K249" t="e">
        <v>#N/A</v>
      </c>
      <c r="L249" t="e">
        <v>#N/A</v>
      </c>
      <c r="M249" t="e">
        <v>#N/A</v>
      </c>
      <c r="N249" t="e">
        <v>#N/A</v>
      </c>
      <c r="O249" t="e">
        <v>#N/A</v>
      </c>
      <c r="P249">
        <v>0.41502432644449699</v>
      </c>
      <c r="AA249" t="s">
        <v>27</v>
      </c>
      <c r="AB249">
        <v>396.28674000000001</v>
      </c>
      <c r="AC249">
        <v>954110</v>
      </c>
      <c r="AD249">
        <v>78</v>
      </c>
      <c r="AE249">
        <v>79</v>
      </c>
      <c r="AF249">
        <v>1</v>
      </c>
      <c r="AG249">
        <v>0</v>
      </c>
      <c r="AH249">
        <v>0</v>
      </c>
      <c r="AI249">
        <v>0</v>
      </c>
      <c r="AJ249">
        <v>0</v>
      </c>
    </row>
    <row r="250" spans="1:36" x14ac:dyDescent="0.3">
      <c r="A250" t="s">
        <v>134</v>
      </c>
      <c r="B250">
        <v>234.80011943448213</v>
      </c>
      <c r="C250">
        <v>332381</v>
      </c>
      <c r="D250">
        <v>147</v>
      </c>
      <c r="E250">
        <v>277</v>
      </c>
      <c r="F250">
        <v>1</v>
      </c>
      <c r="G250">
        <v>2</v>
      </c>
      <c r="H250">
        <v>0</v>
      </c>
      <c r="I250">
        <v>0</v>
      </c>
      <c r="J250">
        <v>0</v>
      </c>
      <c r="K250" t="s">
        <v>560</v>
      </c>
      <c r="L250" t="s">
        <v>559</v>
      </c>
      <c r="M250" t="s">
        <v>586</v>
      </c>
      <c r="N250" t="s">
        <v>585</v>
      </c>
      <c r="O250">
        <v>234.80011943448213</v>
      </c>
      <c r="P250">
        <v>0.19944077067358962</v>
      </c>
      <c r="AA250" t="s">
        <v>226</v>
      </c>
      <c r="AB250">
        <v>373.30429182007009</v>
      </c>
      <c r="AC250">
        <v>279096</v>
      </c>
      <c r="AD250">
        <v>79</v>
      </c>
      <c r="AE250">
        <v>133</v>
      </c>
      <c r="AF250">
        <v>1</v>
      </c>
      <c r="AG250">
        <v>0</v>
      </c>
      <c r="AH250">
        <v>0</v>
      </c>
      <c r="AI250">
        <v>0</v>
      </c>
      <c r="AJ250">
        <v>0</v>
      </c>
    </row>
    <row r="251" spans="1:36" x14ac:dyDescent="0.3">
      <c r="A251" t="s">
        <v>248</v>
      </c>
      <c r="B251">
        <v>650</v>
      </c>
      <c r="C251">
        <v>44919</v>
      </c>
      <c r="D251">
        <v>179</v>
      </c>
      <c r="E251">
        <v>277</v>
      </c>
      <c r="F251">
        <v>3</v>
      </c>
      <c r="G251">
        <v>0</v>
      </c>
      <c r="H251">
        <v>0</v>
      </c>
      <c r="I251">
        <v>0</v>
      </c>
      <c r="J251">
        <v>0</v>
      </c>
      <c r="K251" t="s">
        <v>570</v>
      </c>
      <c r="L251" t="s">
        <v>569</v>
      </c>
      <c r="M251" t="s">
        <v>586</v>
      </c>
      <c r="N251" t="s">
        <v>585</v>
      </c>
      <c r="O251">
        <v>608.07190835485471</v>
      </c>
      <c r="P251">
        <v>2.6953044782604813E-2</v>
      </c>
      <c r="AA251" t="s">
        <v>78</v>
      </c>
      <c r="AB251">
        <v>396.28674000000001</v>
      </c>
      <c r="AC251">
        <v>1023174</v>
      </c>
      <c r="AD251">
        <v>79</v>
      </c>
      <c r="AE251">
        <v>78</v>
      </c>
      <c r="AF251">
        <v>2</v>
      </c>
      <c r="AG251">
        <v>0</v>
      </c>
      <c r="AH251">
        <v>0</v>
      </c>
      <c r="AI251">
        <v>0</v>
      </c>
      <c r="AJ251">
        <v>0</v>
      </c>
    </row>
    <row r="252" spans="1:36" x14ac:dyDescent="0.3">
      <c r="A252" t="s">
        <v>47</v>
      </c>
      <c r="B252">
        <v>0</v>
      </c>
      <c r="C252">
        <v>503730</v>
      </c>
      <c r="D252">
        <v>253</v>
      </c>
      <c r="E252">
        <v>313</v>
      </c>
      <c r="F252">
        <v>0</v>
      </c>
      <c r="G252">
        <v>0</v>
      </c>
      <c r="H252">
        <v>0</v>
      </c>
      <c r="I252">
        <v>0</v>
      </c>
      <c r="J252">
        <v>0</v>
      </c>
      <c r="K252" t="s">
        <v>433</v>
      </c>
      <c r="L252" t="s">
        <v>432</v>
      </c>
      <c r="M252" t="e">
        <v>#N/A</v>
      </c>
      <c r="N252" t="e">
        <v>#N/A</v>
      </c>
      <c r="O252" t="e">
        <v>#N/A</v>
      </c>
      <c r="P252">
        <v>0.30225644489729342</v>
      </c>
      <c r="AA252" t="s">
        <v>131</v>
      </c>
      <c r="AB252">
        <v>325.71411941471547</v>
      </c>
      <c r="AC252">
        <v>843703</v>
      </c>
      <c r="AD252">
        <v>79</v>
      </c>
      <c r="AE252">
        <v>80</v>
      </c>
      <c r="AF252">
        <v>5</v>
      </c>
      <c r="AG252">
        <v>0</v>
      </c>
      <c r="AH252">
        <v>0</v>
      </c>
      <c r="AI252">
        <v>0</v>
      </c>
      <c r="AJ252">
        <v>0</v>
      </c>
    </row>
    <row r="253" spans="1:36" x14ac:dyDescent="0.3">
      <c r="A253" t="s">
        <v>153</v>
      </c>
      <c r="B253">
        <v>0</v>
      </c>
      <c r="C253">
        <v>1014696</v>
      </c>
      <c r="D253">
        <v>271</v>
      </c>
      <c r="E253">
        <v>313</v>
      </c>
      <c r="F253">
        <v>0</v>
      </c>
      <c r="G253">
        <v>0</v>
      </c>
      <c r="H253">
        <v>0</v>
      </c>
      <c r="I253">
        <v>0</v>
      </c>
      <c r="J253">
        <v>0</v>
      </c>
      <c r="K253" t="e">
        <v>#N/A</v>
      </c>
      <c r="L253" t="e">
        <v>#N/A</v>
      </c>
      <c r="M253" t="e">
        <v>#N/A</v>
      </c>
      <c r="N253" t="e">
        <v>#N/A</v>
      </c>
      <c r="O253" t="e">
        <v>#N/A</v>
      </c>
      <c r="P253">
        <v>0.60885475475255402</v>
      </c>
      <c r="AA253" t="s">
        <v>100</v>
      </c>
      <c r="AB253">
        <v>380.38739671826966</v>
      </c>
      <c r="AC253">
        <v>225656</v>
      </c>
      <c r="AD253">
        <v>80</v>
      </c>
      <c r="AE253">
        <v>132</v>
      </c>
      <c r="AF253">
        <v>3</v>
      </c>
      <c r="AG253">
        <v>0</v>
      </c>
      <c r="AH253">
        <v>0</v>
      </c>
      <c r="AI253">
        <v>0</v>
      </c>
      <c r="AJ253">
        <v>0</v>
      </c>
    </row>
    <row r="254" spans="1:36" x14ac:dyDescent="0.3">
      <c r="A254" t="s">
        <v>73</v>
      </c>
      <c r="B254">
        <v>0</v>
      </c>
      <c r="C254">
        <v>536862</v>
      </c>
      <c r="D254">
        <v>327</v>
      </c>
      <c r="E254">
        <v>313</v>
      </c>
      <c r="F254">
        <v>0</v>
      </c>
      <c r="G254">
        <v>0</v>
      </c>
      <c r="H254">
        <v>0</v>
      </c>
      <c r="I254">
        <v>0</v>
      </c>
      <c r="J254">
        <v>0</v>
      </c>
      <c r="K254" t="s">
        <v>439</v>
      </c>
      <c r="L254" t="s">
        <v>438</v>
      </c>
      <c r="M254" t="e">
        <v>#N/A</v>
      </c>
      <c r="N254" t="e">
        <v>#N/A</v>
      </c>
      <c r="O254" t="e">
        <v>#N/A</v>
      </c>
      <c r="P254">
        <v>0.32213685807962744</v>
      </c>
      <c r="AA254" t="s">
        <v>82</v>
      </c>
      <c r="AB254">
        <v>233.80272522576831</v>
      </c>
      <c r="AC254">
        <v>730720</v>
      </c>
      <c r="AD254">
        <v>80</v>
      </c>
      <c r="AE254">
        <v>183</v>
      </c>
      <c r="AF254">
        <v>3</v>
      </c>
      <c r="AG254">
        <v>0</v>
      </c>
      <c r="AH254">
        <v>0</v>
      </c>
      <c r="AI254">
        <v>0</v>
      </c>
      <c r="AJ254">
        <v>0</v>
      </c>
    </row>
    <row r="255" spans="1:36" x14ac:dyDescent="0.3">
      <c r="A255" t="s">
        <v>102</v>
      </c>
      <c r="B255">
        <v>750</v>
      </c>
      <c r="C255">
        <v>492582</v>
      </c>
      <c r="D255">
        <v>203</v>
      </c>
      <c r="E255">
        <v>316</v>
      </c>
      <c r="F255">
        <v>5</v>
      </c>
      <c r="G255">
        <v>0</v>
      </c>
      <c r="H255">
        <v>0</v>
      </c>
      <c r="I255">
        <v>0</v>
      </c>
      <c r="J255">
        <v>0</v>
      </c>
      <c r="K255" t="s">
        <v>427</v>
      </c>
      <c r="L255" t="s">
        <v>426</v>
      </c>
      <c r="M255" t="s">
        <v>435</v>
      </c>
      <c r="N255" t="s">
        <v>434</v>
      </c>
      <c r="O255">
        <v>730.04723476714992</v>
      </c>
      <c r="P255">
        <v>0.29556723669505208</v>
      </c>
      <c r="AA255" t="s">
        <v>66</v>
      </c>
      <c r="AB255">
        <v>241.66395205062341</v>
      </c>
      <c r="AC255">
        <v>929959</v>
      </c>
      <c r="AD255">
        <v>80</v>
      </c>
      <c r="AE255">
        <v>38</v>
      </c>
      <c r="AF255">
        <v>4</v>
      </c>
      <c r="AG255">
        <v>0</v>
      </c>
      <c r="AH255">
        <v>0</v>
      </c>
      <c r="AI255">
        <v>0</v>
      </c>
      <c r="AJ255">
        <v>0</v>
      </c>
    </row>
    <row r="256" spans="1:36" x14ac:dyDescent="0.3">
      <c r="A256" t="s">
        <v>70</v>
      </c>
      <c r="B256">
        <v>407.44864000000001</v>
      </c>
      <c r="C256">
        <v>435761</v>
      </c>
      <c r="D256">
        <v>253</v>
      </c>
      <c r="E256">
        <v>316</v>
      </c>
      <c r="F256">
        <v>3</v>
      </c>
      <c r="G256">
        <v>4</v>
      </c>
      <c r="H256">
        <v>0</v>
      </c>
      <c r="I256">
        <v>0</v>
      </c>
      <c r="J256">
        <v>0</v>
      </c>
      <c r="K256" t="s">
        <v>433</v>
      </c>
      <c r="L256" t="s">
        <v>432</v>
      </c>
      <c r="M256" t="s">
        <v>435</v>
      </c>
      <c r="N256" t="s">
        <v>434</v>
      </c>
      <c r="O256">
        <v>407.4486511639318</v>
      </c>
      <c r="P256">
        <v>0.26147255610126352</v>
      </c>
      <c r="AA256" t="s">
        <v>22</v>
      </c>
      <c r="AB256">
        <v>325.71411941471547</v>
      </c>
      <c r="AC256">
        <v>492802</v>
      </c>
      <c r="AD256">
        <v>80</v>
      </c>
      <c r="AE256">
        <v>79</v>
      </c>
      <c r="AF256">
        <v>7</v>
      </c>
      <c r="AG256">
        <v>0</v>
      </c>
      <c r="AH256">
        <v>0</v>
      </c>
      <c r="AI256">
        <v>0</v>
      </c>
      <c r="AJ256">
        <v>0</v>
      </c>
    </row>
    <row r="257" spans="1:36" x14ac:dyDescent="0.3">
      <c r="A257" t="s">
        <v>164</v>
      </c>
      <c r="B257">
        <v>300</v>
      </c>
      <c r="C257">
        <v>1605542</v>
      </c>
      <c r="D257">
        <v>318</v>
      </c>
      <c r="E257">
        <v>316</v>
      </c>
      <c r="F257">
        <v>1</v>
      </c>
      <c r="G257">
        <v>0</v>
      </c>
      <c r="H257">
        <v>0</v>
      </c>
      <c r="I257">
        <v>0</v>
      </c>
      <c r="J257">
        <v>0</v>
      </c>
      <c r="K257" t="s">
        <v>437</v>
      </c>
      <c r="L257" t="s">
        <v>436</v>
      </c>
      <c r="M257" t="s">
        <v>435</v>
      </c>
      <c r="N257" t="s">
        <v>434</v>
      </c>
      <c r="O257">
        <v>321.06140955500581</v>
      </c>
      <c r="P257">
        <v>0.96338398954457805</v>
      </c>
      <c r="AA257" t="s">
        <v>177</v>
      </c>
      <c r="AB257">
        <v>550</v>
      </c>
      <c r="AC257">
        <v>230111</v>
      </c>
      <c r="AD257">
        <v>81</v>
      </c>
      <c r="AE257">
        <v>132</v>
      </c>
      <c r="AF257">
        <v>4</v>
      </c>
      <c r="AG257">
        <v>0</v>
      </c>
      <c r="AH257">
        <v>0</v>
      </c>
      <c r="AI257">
        <v>0</v>
      </c>
      <c r="AJ257">
        <v>0</v>
      </c>
    </row>
    <row r="258" spans="1:36" x14ac:dyDescent="0.3">
      <c r="A258" t="s">
        <v>4</v>
      </c>
      <c r="B258">
        <v>0</v>
      </c>
      <c r="C258">
        <v>955648</v>
      </c>
      <c r="D258">
        <v>158</v>
      </c>
      <c r="E258">
        <v>318</v>
      </c>
      <c r="F258">
        <v>0</v>
      </c>
      <c r="G258">
        <v>0</v>
      </c>
      <c r="H258">
        <v>0</v>
      </c>
      <c r="I258">
        <v>0</v>
      </c>
      <c r="J258">
        <v>0</v>
      </c>
      <c r="K258" t="e">
        <v>#N/A</v>
      </c>
      <c r="L258" t="e">
        <v>#N/A</v>
      </c>
      <c r="M258" t="s">
        <v>437</v>
      </c>
      <c r="N258" t="s">
        <v>436</v>
      </c>
      <c r="O258" t="e">
        <v>#N/A</v>
      </c>
      <c r="P258">
        <v>0.5734237926135205</v>
      </c>
      <c r="AA258" t="s">
        <v>26</v>
      </c>
      <c r="AB258">
        <v>189.51446999999999</v>
      </c>
      <c r="AC258">
        <v>1333895</v>
      </c>
      <c r="AD258">
        <v>81</v>
      </c>
      <c r="AE258">
        <v>183</v>
      </c>
      <c r="AF258">
        <v>1</v>
      </c>
      <c r="AG258">
        <v>2</v>
      </c>
      <c r="AH258">
        <v>0</v>
      </c>
      <c r="AI258">
        <v>0</v>
      </c>
      <c r="AJ258">
        <v>0</v>
      </c>
    </row>
    <row r="259" spans="1:36" x14ac:dyDescent="0.3">
      <c r="A259" t="s">
        <v>155</v>
      </c>
      <c r="B259">
        <v>0</v>
      </c>
      <c r="C259">
        <v>908988</v>
      </c>
      <c r="D259">
        <v>238</v>
      </c>
      <c r="E259">
        <v>318</v>
      </c>
      <c r="F259">
        <v>0</v>
      </c>
      <c r="G259">
        <v>0</v>
      </c>
      <c r="H259">
        <v>0</v>
      </c>
      <c r="I259">
        <v>0</v>
      </c>
      <c r="J259">
        <v>0</v>
      </c>
      <c r="K259" t="e">
        <v>#N/A</v>
      </c>
      <c r="L259" t="e">
        <v>#N/A</v>
      </c>
      <c r="M259" t="s">
        <v>437</v>
      </c>
      <c r="N259" t="s">
        <v>436</v>
      </c>
      <c r="O259" t="e">
        <v>#N/A</v>
      </c>
      <c r="P259">
        <v>0.54542608408135496</v>
      </c>
      <c r="AA259" t="s">
        <v>59</v>
      </c>
      <c r="AB259">
        <v>125.43221</v>
      </c>
      <c r="AC259">
        <v>855560</v>
      </c>
      <c r="AD259">
        <v>81</v>
      </c>
      <c r="AE259">
        <v>26</v>
      </c>
      <c r="AF259">
        <v>4</v>
      </c>
      <c r="AG259">
        <v>5</v>
      </c>
      <c r="AH259">
        <v>0</v>
      </c>
      <c r="AI259">
        <v>0</v>
      </c>
      <c r="AJ259">
        <v>0</v>
      </c>
    </row>
    <row r="260" spans="1:36" x14ac:dyDescent="0.3">
      <c r="A260" t="s">
        <v>7</v>
      </c>
      <c r="B260">
        <v>300</v>
      </c>
      <c r="C260">
        <v>1090869</v>
      </c>
      <c r="D260">
        <v>316</v>
      </c>
      <c r="E260">
        <v>318</v>
      </c>
      <c r="F260">
        <v>3</v>
      </c>
      <c r="G260">
        <v>0</v>
      </c>
      <c r="H260">
        <v>0</v>
      </c>
      <c r="I260">
        <v>0</v>
      </c>
      <c r="J260">
        <v>0</v>
      </c>
      <c r="K260" t="s">
        <v>435</v>
      </c>
      <c r="L260" t="s">
        <v>434</v>
      </c>
      <c r="M260" t="s">
        <v>437</v>
      </c>
      <c r="N260" t="s">
        <v>436</v>
      </c>
      <c r="O260">
        <v>321.06140955500581</v>
      </c>
      <c r="P260">
        <v>0.65456134395145327</v>
      </c>
      <c r="AA260" t="s">
        <v>15</v>
      </c>
      <c r="AB260">
        <v>221.34059999999999</v>
      </c>
      <c r="AC260">
        <v>1351760</v>
      </c>
      <c r="AD260">
        <v>81</v>
      </c>
      <c r="AE260">
        <v>83</v>
      </c>
      <c r="AF260">
        <v>1</v>
      </c>
      <c r="AG260">
        <v>0</v>
      </c>
      <c r="AH260">
        <v>0</v>
      </c>
      <c r="AI260">
        <v>0</v>
      </c>
      <c r="AJ260">
        <v>0</v>
      </c>
    </row>
    <row r="261" spans="1:36" x14ac:dyDescent="0.3">
      <c r="A261" t="s">
        <v>188</v>
      </c>
      <c r="B261">
        <v>676.66094999999996</v>
      </c>
      <c r="C261">
        <v>1277188</v>
      </c>
      <c r="D261">
        <v>201</v>
      </c>
      <c r="E261">
        <v>327</v>
      </c>
      <c r="F261">
        <v>1</v>
      </c>
      <c r="G261">
        <v>5</v>
      </c>
      <c r="H261">
        <v>0</v>
      </c>
      <c r="I261">
        <v>0</v>
      </c>
      <c r="J261">
        <v>0</v>
      </c>
      <c r="K261" t="s">
        <v>425</v>
      </c>
      <c r="L261" t="s">
        <v>424</v>
      </c>
      <c r="M261" t="s">
        <v>439</v>
      </c>
      <c r="N261" t="s">
        <v>438</v>
      </c>
      <c r="O261">
        <v>676.66092851681992</v>
      </c>
      <c r="P261">
        <v>0.76635956632617552</v>
      </c>
      <c r="AA261" t="s">
        <v>86</v>
      </c>
      <c r="AB261">
        <v>123.36588999999999</v>
      </c>
      <c r="AC261">
        <v>772224</v>
      </c>
      <c r="AD261">
        <v>83</v>
      </c>
      <c r="AE261">
        <v>105</v>
      </c>
      <c r="AF261">
        <v>2</v>
      </c>
      <c r="AG261">
        <v>0</v>
      </c>
      <c r="AH261">
        <v>0</v>
      </c>
      <c r="AI261">
        <v>0</v>
      </c>
      <c r="AJ261">
        <v>0</v>
      </c>
    </row>
    <row r="262" spans="1:36" x14ac:dyDescent="0.3">
      <c r="A262" t="s">
        <v>193</v>
      </c>
      <c r="B262">
        <v>0</v>
      </c>
      <c r="C262">
        <v>627901</v>
      </c>
      <c r="D262">
        <v>313</v>
      </c>
      <c r="E262">
        <v>327</v>
      </c>
      <c r="F262">
        <v>0</v>
      </c>
      <c r="G262">
        <v>0</v>
      </c>
      <c r="H262">
        <v>0</v>
      </c>
      <c r="I262">
        <v>0</v>
      </c>
      <c r="J262">
        <v>0</v>
      </c>
      <c r="K262" t="e">
        <v>#N/A</v>
      </c>
      <c r="L262" t="e">
        <v>#N/A</v>
      </c>
      <c r="M262" t="s">
        <v>439</v>
      </c>
      <c r="N262" t="s">
        <v>438</v>
      </c>
      <c r="O262" t="e">
        <v>#N/A</v>
      </c>
      <c r="P262">
        <v>0.37676359162141509</v>
      </c>
      <c r="AA262" t="s">
        <v>13</v>
      </c>
      <c r="AB262">
        <v>221.34059999999999</v>
      </c>
      <c r="AC262">
        <v>1625114</v>
      </c>
      <c r="AD262">
        <v>83</v>
      </c>
      <c r="AE262">
        <v>81</v>
      </c>
      <c r="AF262">
        <v>2</v>
      </c>
      <c r="AG262">
        <v>5</v>
      </c>
      <c r="AH262">
        <v>0</v>
      </c>
      <c r="AI262">
        <v>0</v>
      </c>
      <c r="AJ262">
        <v>0</v>
      </c>
    </row>
    <row r="263" spans="1:36" x14ac:dyDescent="0.3">
      <c r="A263" t="s">
        <v>167</v>
      </c>
      <c r="B263">
        <v>1363.1433</v>
      </c>
      <c r="C263">
        <v>1775409</v>
      </c>
      <c r="D263">
        <v>328</v>
      </c>
      <c r="E263">
        <v>327</v>
      </c>
      <c r="F263">
        <v>2</v>
      </c>
      <c r="G263">
        <v>6</v>
      </c>
      <c r="H263">
        <v>8</v>
      </c>
      <c r="I263">
        <v>0</v>
      </c>
      <c r="J263">
        <v>0</v>
      </c>
      <c r="K263" t="s">
        <v>441</v>
      </c>
      <c r="L263" t="s">
        <v>440</v>
      </c>
      <c r="M263" t="s">
        <v>439</v>
      </c>
      <c r="N263" t="s">
        <v>438</v>
      </c>
      <c r="O263">
        <v>1363.1433052730483</v>
      </c>
      <c r="P263">
        <v>1.0653104095024295</v>
      </c>
      <c r="AA263" t="s">
        <v>56</v>
      </c>
      <c r="AB263">
        <v>444.91714000000002</v>
      </c>
      <c r="AC263">
        <v>1302142</v>
      </c>
      <c r="AD263">
        <v>83</v>
      </c>
      <c r="AE263">
        <v>85</v>
      </c>
      <c r="AF263">
        <v>1</v>
      </c>
      <c r="AG263">
        <v>6</v>
      </c>
      <c r="AH263">
        <v>0</v>
      </c>
      <c r="AI263">
        <v>0</v>
      </c>
      <c r="AJ263">
        <v>0</v>
      </c>
    </row>
    <row r="264" spans="1:36" x14ac:dyDescent="0.3">
      <c r="A264" t="s">
        <v>257</v>
      </c>
      <c r="B264">
        <v>877.92737</v>
      </c>
      <c r="C264">
        <v>1747994</v>
      </c>
      <c r="D264">
        <v>150</v>
      </c>
      <c r="E264">
        <v>328</v>
      </c>
      <c r="F264">
        <v>3</v>
      </c>
      <c r="G264">
        <v>4</v>
      </c>
      <c r="H264">
        <v>0</v>
      </c>
      <c r="I264">
        <v>0</v>
      </c>
      <c r="J264">
        <v>0</v>
      </c>
      <c r="K264" t="s">
        <v>566</v>
      </c>
      <c r="L264" t="s">
        <v>565</v>
      </c>
      <c r="M264" t="s">
        <v>441</v>
      </c>
      <c r="N264" t="s">
        <v>440</v>
      </c>
      <c r="O264">
        <v>877.92739056012306</v>
      </c>
      <c r="P264">
        <v>1.0488604056573949</v>
      </c>
      <c r="AA264" t="s">
        <v>141</v>
      </c>
      <c r="AB264">
        <v>710</v>
      </c>
      <c r="AC264">
        <v>489057</v>
      </c>
      <c r="AD264">
        <v>85</v>
      </c>
      <c r="AE264">
        <v>109</v>
      </c>
      <c r="AF264">
        <v>2</v>
      </c>
      <c r="AG264">
        <v>3</v>
      </c>
      <c r="AH264">
        <v>0</v>
      </c>
      <c r="AI264">
        <v>0</v>
      </c>
      <c r="AJ264">
        <v>0</v>
      </c>
    </row>
    <row r="265" spans="1:36" x14ac:dyDescent="0.3">
      <c r="A265" t="s">
        <v>233</v>
      </c>
      <c r="B265">
        <v>531.81690000000003</v>
      </c>
      <c r="C265">
        <v>151972</v>
      </c>
      <c r="D265">
        <v>199</v>
      </c>
      <c r="E265">
        <v>328</v>
      </c>
      <c r="F265">
        <v>5</v>
      </c>
      <c r="G265">
        <v>0</v>
      </c>
      <c r="H265">
        <v>0</v>
      </c>
      <c r="I265">
        <v>0</v>
      </c>
      <c r="J265">
        <v>0</v>
      </c>
      <c r="K265" t="s">
        <v>423</v>
      </c>
      <c r="L265" t="s">
        <v>422</v>
      </c>
      <c r="M265" t="s">
        <v>441</v>
      </c>
      <c r="N265" t="s">
        <v>440</v>
      </c>
      <c r="O265">
        <v>531.81687614591749</v>
      </c>
      <c r="P265">
        <v>9.1188764703177244E-2</v>
      </c>
      <c r="AA265" t="s">
        <v>186</v>
      </c>
      <c r="AB265">
        <v>458.3877248532915</v>
      </c>
      <c r="AC265">
        <v>117823</v>
      </c>
      <c r="AD265">
        <v>85</v>
      </c>
      <c r="AE265">
        <v>28</v>
      </c>
      <c r="AF265">
        <v>4</v>
      </c>
      <c r="AG265">
        <v>0</v>
      </c>
      <c r="AH265">
        <v>0</v>
      </c>
      <c r="AI265">
        <v>0</v>
      </c>
      <c r="AJ265">
        <v>0</v>
      </c>
    </row>
    <row r="266" spans="1:36" x14ac:dyDescent="0.3">
      <c r="A266" t="s">
        <v>35</v>
      </c>
      <c r="B266">
        <v>1363.1433</v>
      </c>
      <c r="C266">
        <v>2901975</v>
      </c>
      <c r="D266">
        <v>327</v>
      </c>
      <c r="E266">
        <v>328</v>
      </c>
      <c r="F266">
        <v>1</v>
      </c>
      <c r="G266">
        <v>2</v>
      </c>
      <c r="H266">
        <v>0</v>
      </c>
      <c r="I266">
        <v>0</v>
      </c>
      <c r="J266">
        <v>0</v>
      </c>
      <c r="K266" t="s">
        <v>439</v>
      </c>
      <c r="L266" t="s">
        <v>438</v>
      </c>
      <c r="M266" t="s">
        <v>441</v>
      </c>
      <c r="N266" t="s">
        <v>440</v>
      </c>
      <c r="O266">
        <v>1363.1433052730483</v>
      </c>
      <c r="P266">
        <v>1.7412912605578843</v>
      </c>
      <c r="AA266" t="s">
        <v>51</v>
      </c>
      <c r="AB266">
        <v>444.91714000000002</v>
      </c>
      <c r="AC266">
        <v>1638000</v>
      </c>
      <c r="AD266">
        <v>85</v>
      </c>
      <c r="AE266">
        <v>83</v>
      </c>
      <c r="AF266">
        <v>5</v>
      </c>
      <c r="AG266">
        <v>0</v>
      </c>
      <c r="AH266">
        <v>0</v>
      </c>
      <c r="AI266">
        <v>0</v>
      </c>
      <c r="AJ266">
        <v>0</v>
      </c>
    </row>
    <row r="267" spans="1:36" x14ac:dyDescent="0.3">
      <c r="A267" t="s">
        <v>148</v>
      </c>
      <c r="B267">
        <v>499.00418000000002</v>
      </c>
      <c r="C267">
        <v>602780</v>
      </c>
      <c r="D267">
        <v>199</v>
      </c>
      <c r="E267">
        <v>339</v>
      </c>
      <c r="F267">
        <v>2</v>
      </c>
      <c r="G267">
        <v>0</v>
      </c>
      <c r="H267">
        <v>0</v>
      </c>
      <c r="I267">
        <v>0</v>
      </c>
      <c r="J267">
        <v>0</v>
      </c>
      <c r="K267" t="s">
        <v>423</v>
      </c>
      <c r="L267" t="s">
        <v>422</v>
      </c>
      <c r="M267" t="s">
        <v>443</v>
      </c>
      <c r="N267" t="s">
        <v>442</v>
      </c>
      <c r="O267">
        <v>499.00417091090793</v>
      </c>
      <c r="P267">
        <v>0.36169007177494</v>
      </c>
      <c r="AA267" t="s">
        <v>180</v>
      </c>
      <c r="AB267">
        <v>228.76889</v>
      </c>
      <c r="AC267">
        <v>259929</v>
      </c>
      <c r="AD267">
        <v>8</v>
      </c>
      <c r="AE267">
        <v>139</v>
      </c>
      <c r="AF267">
        <v>4</v>
      </c>
      <c r="AG267">
        <v>0</v>
      </c>
      <c r="AH267">
        <v>0</v>
      </c>
      <c r="AI267">
        <v>0</v>
      </c>
      <c r="AJ267">
        <v>0</v>
      </c>
    </row>
    <row r="268" spans="1:36" x14ac:dyDescent="0.3">
      <c r="A268" t="s">
        <v>224</v>
      </c>
      <c r="B268">
        <v>298.6123</v>
      </c>
      <c r="C268">
        <v>460358</v>
      </c>
      <c r="D268">
        <v>227</v>
      </c>
      <c r="E268">
        <v>339</v>
      </c>
      <c r="F268">
        <v>1</v>
      </c>
      <c r="G268">
        <v>3</v>
      </c>
      <c r="H268">
        <v>0</v>
      </c>
      <c r="I268">
        <v>0</v>
      </c>
      <c r="J268">
        <v>0</v>
      </c>
      <c r="K268" t="s">
        <v>431</v>
      </c>
      <c r="L268" t="s">
        <v>430</v>
      </c>
      <c r="M268" t="s">
        <v>443</v>
      </c>
      <c r="N268" t="s">
        <v>442</v>
      </c>
      <c r="O268">
        <v>298.61231590289924</v>
      </c>
      <c r="P268">
        <v>0.27623165676062217</v>
      </c>
      <c r="AA268" t="s">
        <v>25</v>
      </c>
      <c r="AB268">
        <v>294.38495</v>
      </c>
      <c r="AC268">
        <v>1026748</v>
      </c>
      <c r="AD268">
        <v>8</v>
      </c>
      <c r="AE268">
        <v>6</v>
      </c>
      <c r="AF268">
        <v>2</v>
      </c>
      <c r="AG268">
        <v>0</v>
      </c>
      <c r="AH268">
        <v>0</v>
      </c>
      <c r="AI268">
        <v>0</v>
      </c>
      <c r="AJ268">
        <v>0</v>
      </c>
    </row>
  </sheetData>
  <sortState ref="AA2:AJ268">
    <sortCondition ref="AA2:AA26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workbookViewId="0">
      <pane ySplit="1" topLeftCell="A65" activePane="bottomLeft" state="frozen"/>
      <selection pane="bottomLeft" activeCell="G76" sqref="G76"/>
    </sheetView>
  </sheetViews>
  <sheetFormatPr defaultRowHeight="14.4" x14ac:dyDescent="0.3"/>
  <cols>
    <col min="1" max="1" width="11.33203125" bestFit="1" customWidth="1"/>
  </cols>
  <sheetData>
    <row r="1" spans="1:16" x14ac:dyDescent="0.3">
      <c r="A1" t="s">
        <v>444</v>
      </c>
      <c r="B1" t="s">
        <v>445</v>
      </c>
      <c r="C1" t="s">
        <v>446</v>
      </c>
      <c r="D1" t="s">
        <v>447</v>
      </c>
      <c r="E1" t="s">
        <v>448</v>
      </c>
      <c r="F1" t="s">
        <v>449</v>
      </c>
      <c r="G1" t="s">
        <v>450</v>
      </c>
      <c r="H1" t="s">
        <v>451</v>
      </c>
      <c r="I1" t="s">
        <v>452</v>
      </c>
      <c r="J1" t="s">
        <v>453</v>
      </c>
      <c r="K1" t="s">
        <v>454</v>
      </c>
      <c r="L1" t="s">
        <v>455</v>
      </c>
      <c r="M1" t="s">
        <v>456</v>
      </c>
      <c r="N1" t="s">
        <v>457</v>
      </c>
      <c r="O1" t="s">
        <v>458</v>
      </c>
      <c r="P1" t="s">
        <v>589</v>
      </c>
    </row>
    <row r="2" spans="1:16" x14ac:dyDescent="0.3">
      <c r="A2" t="s">
        <v>203</v>
      </c>
      <c r="B2">
        <v>149.49112</v>
      </c>
      <c r="C2">
        <v>312115</v>
      </c>
      <c r="D2">
        <v>2</v>
      </c>
      <c r="E2">
        <v>13</v>
      </c>
      <c r="F2">
        <v>3</v>
      </c>
      <c r="G2">
        <v>0</v>
      </c>
      <c r="H2">
        <v>0</v>
      </c>
      <c r="I2">
        <v>0</v>
      </c>
      <c r="J2">
        <v>0</v>
      </c>
      <c r="K2" t="s">
        <v>460</v>
      </c>
      <c r="L2" t="s">
        <v>459</v>
      </c>
      <c r="M2" t="s">
        <v>472</v>
      </c>
      <c r="N2" t="s">
        <v>471</v>
      </c>
      <c r="O2">
        <v>149.49111834623974</v>
      </c>
      <c r="P2">
        <v>0.18728042860087496</v>
      </c>
    </row>
    <row r="3" spans="1:16" x14ac:dyDescent="0.3">
      <c r="A3" t="s">
        <v>232</v>
      </c>
      <c r="B3">
        <v>406.76355000000001</v>
      </c>
      <c r="C3">
        <v>372112</v>
      </c>
      <c r="D3">
        <v>2</v>
      </c>
      <c r="E3">
        <v>251</v>
      </c>
      <c r="F3">
        <v>1</v>
      </c>
      <c r="G3">
        <v>0</v>
      </c>
      <c r="H3">
        <v>0</v>
      </c>
      <c r="I3">
        <v>0</v>
      </c>
      <c r="J3">
        <v>0</v>
      </c>
      <c r="K3" t="s">
        <v>460</v>
      </c>
      <c r="L3" t="s">
        <v>459</v>
      </c>
      <c r="M3" t="s">
        <v>578</v>
      </c>
      <c r="N3" t="s">
        <v>577</v>
      </c>
      <c r="O3">
        <v>406.76354426509045</v>
      </c>
      <c r="P3">
        <v>0.22328082548909467</v>
      </c>
    </row>
    <row r="4" spans="1:16" x14ac:dyDescent="0.3">
      <c r="A4" t="s">
        <v>31</v>
      </c>
      <c r="B4">
        <v>133.07454999999999</v>
      </c>
      <c r="C4">
        <v>377457</v>
      </c>
      <c r="D4">
        <v>2</v>
      </c>
      <c r="E4">
        <v>257</v>
      </c>
      <c r="F4">
        <v>4</v>
      </c>
      <c r="G4">
        <v>0</v>
      </c>
      <c r="H4">
        <v>0</v>
      </c>
      <c r="I4">
        <v>0</v>
      </c>
      <c r="J4">
        <v>0</v>
      </c>
      <c r="K4" t="s">
        <v>460</v>
      </c>
      <c r="L4" t="s">
        <v>459</v>
      </c>
      <c r="M4" t="s">
        <v>580</v>
      </c>
      <c r="N4" t="s">
        <v>579</v>
      </c>
      <c r="O4">
        <v>133.07455944384787</v>
      </c>
      <c r="P4">
        <v>0.22648802120500602</v>
      </c>
    </row>
    <row r="5" spans="1:16" x14ac:dyDescent="0.3">
      <c r="A5" t="s">
        <v>211</v>
      </c>
      <c r="B5">
        <v>340.72924999999998</v>
      </c>
      <c r="C5">
        <v>179684</v>
      </c>
      <c r="D5">
        <v>2</v>
      </c>
      <c r="E5">
        <v>3</v>
      </c>
      <c r="F5">
        <v>1</v>
      </c>
      <c r="G5">
        <v>0</v>
      </c>
      <c r="H5">
        <v>0</v>
      </c>
      <c r="I5">
        <v>0</v>
      </c>
      <c r="J5">
        <v>0</v>
      </c>
      <c r="K5" t="s">
        <v>460</v>
      </c>
      <c r="L5" t="s">
        <v>459</v>
      </c>
      <c r="M5" t="s">
        <v>462</v>
      </c>
      <c r="N5" t="s">
        <v>461</v>
      </c>
      <c r="O5">
        <v>340.72925478462656</v>
      </c>
      <c r="P5">
        <v>0.10781697942335233</v>
      </c>
    </row>
    <row r="6" spans="1:16" x14ac:dyDescent="0.3">
      <c r="A6" t="s">
        <v>159</v>
      </c>
      <c r="B6">
        <v>162.14055999999999</v>
      </c>
      <c r="C6">
        <v>602126</v>
      </c>
      <c r="D6">
        <v>3</v>
      </c>
      <c r="E6">
        <v>14</v>
      </c>
      <c r="F6">
        <v>3</v>
      </c>
      <c r="G6">
        <v>0</v>
      </c>
      <c r="H6">
        <v>0</v>
      </c>
      <c r="I6">
        <v>0</v>
      </c>
      <c r="J6">
        <v>0</v>
      </c>
      <c r="K6" t="s">
        <v>462</v>
      </c>
      <c r="L6" t="s">
        <v>461</v>
      </c>
      <c r="M6" t="s">
        <v>474</v>
      </c>
      <c r="N6" t="s">
        <v>473</v>
      </c>
      <c r="O6">
        <v>162.14055813564619</v>
      </c>
      <c r="P6">
        <v>0.36129764782766105</v>
      </c>
    </row>
    <row r="7" spans="1:16" x14ac:dyDescent="0.3">
      <c r="A7" t="s">
        <v>30</v>
      </c>
      <c r="B7">
        <v>340.72924999999998</v>
      </c>
      <c r="C7">
        <v>622711</v>
      </c>
      <c r="D7">
        <v>3</v>
      </c>
      <c r="E7">
        <v>2</v>
      </c>
      <c r="F7">
        <v>2</v>
      </c>
      <c r="G7">
        <v>0</v>
      </c>
      <c r="H7">
        <v>0</v>
      </c>
      <c r="I7">
        <v>0</v>
      </c>
      <c r="J7">
        <v>0</v>
      </c>
      <c r="K7" t="s">
        <v>462</v>
      </c>
      <c r="L7" t="s">
        <v>461</v>
      </c>
      <c r="M7" t="s">
        <v>460</v>
      </c>
      <c r="N7" t="s">
        <v>459</v>
      </c>
      <c r="O7">
        <v>340.72925478462656</v>
      </c>
      <c r="P7">
        <v>0.37364940158108206</v>
      </c>
    </row>
    <row r="8" spans="1:16" x14ac:dyDescent="0.3">
      <c r="A8" t="s">
        <v>122</v>
      </c>
      <c r="B8">
        <v>257.67316</v>
      </c>
      <c r="C8">
        <v>220752</v>
      </c>
      <c r="D8">
        <v>3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 t="s">
        <v>462</v>
      </c>
      <c r="L8" t="s">
        <v>461</v>
      </c>
      <c r="M8" t="s">
        <v>464</v>
      </c>
      <c r="N8" t="s">
        <v>463</v>
      </c>
      <c r="O8">
        <v>257.6731716610314</v>
      </c>
      <c r="P8">
        <v>0.13245928319529771</v>
      </c>
    </row>
    <row r="9" spans="1:16" x14ac:dyDescent="0.3">
      <c r="A9" t="s">
        <v>98</v>
      </c>
      <c r="B9">
        <v>170.55519000000001</v>
      </c>
      <c r="C9">
        <v>336285</v>
      </c>
      <c r="D9">
        <v>4</v>
      </c>
      <c r="E9">
        <v>15</v>
      </c>
      <c r="F9">
        <v>5</v>
      </c>
      <c r="G9">
        <v>0</v>
      </c>
      <c r="H9">
        <v>0</v>
      </c>
      <c r="I9">
        <v>0</v>
      </c>
      <c r="J9">
        <v>0</v>
      </c>
      <c r="K9" t="s">
        <v>464</v>
      </c>
      <c r="L9" t="s">
        <v>463</v>
      </c>
      <c r="M9" t="s">
        <v>476</v>
      </c>
      <c r="N9" t="s">
        <v>475</v>
      </c>
      <c r="O9">
        <v>170.55518854148457</v>
      </c>
      <c r="P9">
        <v>0.20178331362493065</v>
      </c>
    </row>
    <row r="10" spans="1:16" x14ac:dyDescent="0.3">
      <c r="A10" t="s">
        <v>17</v>
      </c>
      <c r="B10">
        <v>257.67316</v>
      </c>
      <c r="C10">
        <v>597507</v>
      </c>
      <c r="D10">
        <v>4</v>
      </c>
      <c r="E10">
        <v>3</v>
      </c>
      <c r="F10">
        <v>2</v>
      </c>
      <c r="G10">
        <v>0</v>
      </c>
      <c r="H10">
        <v>0</v>
      </c>
      <c r="I10">
        <v>0</v>
      </c>
      <c r="J10">
        <v>0</v>
      </c>
      <c r="K10" t="s">
        <v>464</v>
      </c>
      <c r="L10" t="s">
        <v>463</v>
      </c>
      <c r="M10" t="s">
        <v>462</v>
      </c>
      <c r="N10" t="s">
        <v>461</v>
      </c>
      <c r="O10">
        <v>257.6731716610314</v>
      </c>
      <c r="P10">
        <v>0.35852607869542635</v>
      </c>
    </row>
    <row r="11" spans="1:16" x14ac:dyDescent="0.3">
      <c r="A11" t="s">
        <v>76</v>
      </c>
      <c r="B11">
        <v>209.12662</v>
      </c>
      <c r="C11">
        <v>844772</v>
      </c>
      <c r="D11">
        <v>4</v>
      </c>
      <c r="E11">
        <v>36</v>
      </c>
      <c r="F11">
        <v>9</v>
      </c>
      <c r="G11">
        <v>0</v>
      </c>
      <c r="H11">
        <v>0</v>
      </c>
      <c r="I11">
        <v>0</v>
      </c>
      <c r="J11">
        <v>0</v>
      </c>
      <c r="K11" t="s">
        <v>464</v>
      </c>
      <c r="L11" t="s">
        <v>463</v>
      </c>
      <c r="M11" t="s">
        <v>498</v>
      </c>
      <c r="N11" t="s">
        <v>497</v>
      </c>
      <c r="O11">
        <v>209.12661701663254</v>
      </c>
      <c r="P11">
        <v>0.50689413270755435</v>
      </c>
    </row>
    <row r="12" spans="1:16" x14ac:dyDescent="0.3">
      <c r="A12" t="s">
        <v>162</v>
      </c>
      <c r="B12">
        <v>282.32080000000002</v>
      </c>
      <c r="C12">
        <v>240536</v>
      </c>
      <c r="D12">
        <v>4</v>
      </c>
      <c r="E12">
        <v>5</v>
      </c>
      <c r="F12">
        <v>1</v>
      </c>
      <c r="G12">
        <v>0</v>
      </c>
      <c r="H12">
        <v>0</v>
      </c>
      <c r="I12">
        <v>0</v>
      </c>
      <c r="J12">
        <v>0</v>
      </c>
      <c r="K12" t="s">
        <v>464</v>
      </c>
      <c r="L12" t="s">
        <v>463</v>
      </c>
      <c r="M12" t="s">
        <v>466</v>
      </c>
      <c r="N12" t="s">
        <v>465</v>
      </c>
      <c r="O12">
        <v>282.3208053600477</v>
      </c>
      <c r="P12">
        <v>0.14433040761879454</v>
      </c>
    </row>
    <row r="13" spans="1:16" x14ac:dyDescent="0.3">
      <c r="A13" t="s">
        <v>152</v>
      </c>
      <c r="B13">
        <v>183.60327756470454</v>
      </c>
      <c r="C13">
        <v>258432</v>
      </c>
      <c r="D13">
        <v>5</v>
      </c>
      <c r="E13">
        <v>16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466</v>
      </c>
      <c r="L13" t="s">
        <v>465</v>
      </c>
      <c r="M13" t="s">
        <v>478</v>
      </c>
      <c r="N13" t="s">
        <v>477</v>
      </c>
      <c r="O13">
        <v>183.60327756470454</v>
      </c>
      <c r="P13">
        <v>0.15506866291008542</v>
      </c>
    </row>
    <row r="14" spans="1:16" x14ac:dyDescent="0.3">
      <c r="A14" t="s">
        <v>182</v>
      </c>
      <c r="B14">
        <v>500</v>
      </c>
      <c r="C14">
        <v>214759</v>
      </c>
      <c r="D14">
        <v>5</v>
      </c>
      <c r="E14">
        <v>36</v>
      </c>
      <c r="F14">
        <v>7</v>
      </c>
      <c r="G14">
        <v>0</v>
      </c>
      <c r="H14">
        <v>0</v>
      </c>
      <c r="I14">
        <v>0</v>
      </c>
      <c r="J14">
        <v>0</v>
      </c>
      <c r="K14" t="s">
        <v>466</v>
      </c>
      <c r="L14" t="s">
        <v>465</v>
      </c>
      <c r="M14" t="s">
        <v>498</v>
      </c>
      <c r="N14" t="s">
        <v>497</v>
      </c>
      <c r="O14">
        <v>345.34702117740289</v>
      </c>
      <c r="P14">
        <v>0.12886326375180718</v>
      </c>
    </row>
    <row r="15" spans="1:16" x14ac:dyDescent="0.3">
      <c r="A15" t="s">
        <v>87</v>
      </c>
      <c r="B15">
        <v>282.32080000000002</v>
      </c>
      <c r="C15">
        <v>516443</v>
      </c>
      <c r="D15">
        <v>5</v>
      </c>
      <c r="E15">
        <v>4</v>
      </c>
      <c r="F15">
        <v>2</v>
      </c>
      <c r="G15">
        <v>0</v>
      </c>
      <c r="H15">
        <v>0</v>
      </c>
      <c r="I15">
        <v>0</v>
      </c>
      <c r="J15">
        <v>0</v>
      </c>
      <c r="K15" t="s">
        <v>466</v>
      </c>
      <c r="L15" t="s">
        <v>465</v>
      </c>
      <c r="M15" t="s">
        <v>464</v>
      </c>
      <c r="N15" t="s">
        <v>463</v>
      </c>
      <c r="O15">
        <v>282.3208053600477</v>
      </c>
      <c r="P15">
        <v>0.30988471040456772</v>
      </c>
    </row>
    <row r="16" spans="1:16" x14ac:dyDescent="0.3">
      <c r="A16" t="s">
        <v>174</v>
      </c>
      <c r="B16">
        <v>314.96910000000003</v>
      </c>
      <c r="C16">
        <v>214214</v>
      </c>
      <c r="D16">
        <v>5</v>
      </c>
      <c r="E16">
        <v>6</v>
      </c>
      <c r="F16">
        <v>1</v>
      </c>
      <c r="G16">
        <v>0</v>
      </c>
      <c r="H16">
        <v>0</v>
      </c>
      <c r="I16">
        <v>0</v>
      </c>
      <c r="J16">
        <v>0</v>
      </c>
      <c r="K16" t="s">
        <v>466</v>
      </c>
      <c r="L16" t="s">
        <v>465</v>
      </c>
      <c r="M16" t="s">
        <v>468</v>
      </c>
      <c r="N16" t="s">
        <v>467</v>
      </c>
      <c r="O16">
        <v>314.96908358689467</v>
      </c>
      <c r="P16">
        <v>0.12853624379574141</v>
      </c>
    </row>
    <row r="17" spans="1:16" x14ac:dyDescent="0.3">
      <c r="A17" t="s">
        <v>265</v>
      </c>
      <c r="B17">
        <v>258.10059999999999</v>
      </c>
      <c r="C17">
        <v>523702</v>
      </c>
      <c r="D17">
        <v>6</v>
      </c>
      <c r="E17">
        <v>17</v>
      </c>
      <c r="F17">
        <v>3</v>
      </c>
      <c r="G17">
        <v>0</v>
      </c>
      <c r="H17">
        <v>0</v>
      </c>
      <c r="I17">
        <v>0</v>
      </c>
      <c r="J17">
        <v>0</v>
      </c>
      <c r="K17" t="s">
        <v>468</v>
      </c>
      <c r="L17" t="s">
        <v>467</v>
      </c>
      <c r="M17" t="s">
        <v>480</v>
      </c>
      <c r="N17" t="s">
        <v>479</v>
      </c>
      <c r="O17">
        <v>258.10059860548284</v>
      </c>
      <c r="P17">
        <v>0.31424037620471751</v>
      </c>
    </row>
    <row r="18" spans="1:16" x14ac:dyDescent="0.3">
      <c r="A18" t="s">
        <v>62</v>
      </c>
      <c r="B18">
        <v>314.96910000000003</v>
      </c>
      <c r="C18">
        <v>929920</v>
      </c>
      <c r="D18">
        <v>6</v>
      </c>
      <c r="E18">
        <v>5</v>
      </c>
      <c r="F18">
        <v>2</v>
      </c>
      <c r="G18">
        <v>0</v>
      </c>
      <c r="H18">
        <v>0</v>
      </c>
      <c r="I18">
        <v>0</v>
      </c>
      <c r="J18">
        <v>0</v>
      </c>
      <c r="K18" t="s">
        <v>468</v>
      </c>
      <c r="L18" t="s">
        <v>467</v>
      </c>
      <c r="M18" t="s">
        <v>466</v>
      </c>
      <c r="N18" t="s">
        <v>465</v>
      </c>
      <c r="O18">
        <v>314.96908358689467</v>
      </c>
      <c r="P18">
        <v>0.55798605054074824</v>
      </c>
    </row>
    <row r="19" spans="1:16" x14ac:dyDescent="0.3">
      <c r="A19" t="s">
        <v>189</v>
      </c>
      <c r="B19">
        <v>294.38495</v>
      </c>
      <c r="C19">
        <v>238552</v>
      </c>
      <c r="D19">
        <v>6</v>
      </c>
      <c r="E19">
        <v>8</v>
      </c>
      <c r="F19">
        <v>1</v>
      </c>
      <c r="G19">
        <v>0</v>
      </c>
      <c r="H19">
        <v>0</v>
      </c>
      <c r="I19">
        <v>0</v>
      </c>
      <c r="J19">
        <v>0</v>
      </c>
      <c r="K19" t="s">
        <v>468</v>
      </c>
      <c r="L19" t="s">
        <v>467</v>
      </c>
      <c r="M19" t="s">
        <v>470</v>
      </c>
      <c r="N19" t="s">
        <v>469</v>
      </c>
      <c r="O19">
        <v>294.38495862850158</v>
      </c>
      <c r="P19">
        <v>0.14313993497139169</v>
      </c>
    </row>
    <row r="20" spans="1:16" x14ac:dyDescent="0.3">
      <c r="A20" t="s">
        <v>180</v>
      </c>
      <c r="B20">
        <v>228.76889</v>
      </c>
      <c r="C20">
        <v>259929</v>
      </c>
      <c r="D20">
        <v>8</v>
      </c>
      <c r="E20">
        <v>139</v>
      </c>
      <c r="F20">
        <v>4</v>
      </c>
      <c r="G20">
        <v>0</v>
      </c>
      <c r="H20">
        <v>0</v>
      </c>
      <c r="I20">
        <v>0</v>
      </c>
      <c r="J20">
        <v>0</v>
      </c>
      <c r="K20" t="s">
        <v>470</v>
      </c>
      <c r="L20" t="s">
        <v>469</v>
      </c>
      <c r="M20" t="s">
        <v>552</v>
      </c>
      <c r="N20" t="s">
        <v>551</v>
      </c>
      <c r="O20">
        <v>228.76889715747754</v>
      </c>
      <c r="P20">
        <v>0.15596691772518725</v>
      </c>
    </row>
    <row r="21" spans="1:16" x14ac:dyDescent="0.3">
      <c r="A21" t="s">
        <v>25</v>
      </c>
      <c r="B21">
        <v>294.38495</v>
      </c>
      <c r="C21">
        <v>1026748</v>
      </c>
      <c r="D21">
        <v>8</v>
      </c>
      <c r="E21">
        <v>6</v>
      </c>
      <c r="F21">
        <v>2</v>
      </c>
      <c r="G21">
        <v>0</v>
      </c>
      <c r="H21">
        <v>0</v>
      </c>
      <c r="I21">
        <v>0</v>
      </c>
      <c r="J21">
        <v>0</v>
      </c>
      <c r="K21" t="s">
        <v>470</v>
      </c>
      <c r="L21" t="s">
        <v>469</v>
      </c>
      <c r="M21" t="s">
        <v>468</v>
      </c>
      <c r="N21" t="s">
        <v>467</v>
      </c>
      <c r="O21">
        <v>294.38495862850158</v>
      </c>
      <c r="P21">
        <v>0.61608639605623294</v>
      </c>
    </row>
    <row r="22" spans="1:16" x14ac:dyDescent="0.3">
      <c r="A22" t="s">
        <v>139</v>
      </c>
      <c r="B22">
        <v>280</v>
      </c>
      <c r="C22">
        <v>85776</v>
      </c>
      <c r="D22">
        <v>13</v>
      </c>
      <c r="E22">
        <v>122</v>
      </c>
      <c r="F22">
        <v>3</v>
      </c>
      <c r="G22">
        <v>0</v>
      </c>
      <c r="H22">
        <v>0</v>
      </c>
      <c r="I22">
        <v>0</v>
      </c>
      <c r="J22">
        <v>0</v>
      </c>
      <c r="K22" t="s">
        <v>472</v>
      </c>
      <c r="L22" t="s">
        <v>471</v>
      </c>
      <c r="M22" t="s">
        <v>538</v>
      </c>
      <c r="N22" t="s">
        <v>537</v>
      </c>
      <c r="O22">
        <v>270.0649708207485</v>
      </c>
      <c r="P22">
        <v>5.1468740828440315E-2</v>
      </c>
    </row>
    <row r="23" spans="1:16" x14ac:dyDescent="0.3">
      <c r="A23" t="s">
        <v>213</v>
      </c>
      <c r="B23">
        <v>353.23192999999998</v>
      </c>
      <c r="C23">
        <v>425825</v>
      </c>
      <c r="D23">
        <v>13</v>
      </c>
      <c r="E23">
        <v>14</v>
      </c>
      <c r="F23">
        <v>1</v>
      </c>
      <c r="G23">
        <v>0</v>
      </c>
      <c r="H23">
        <v>0</v>
      </c>
      <c r="I23">
        <v>0</v>
      </c>
      <c r="J23">
        <v>0</v>
      </c>
      <c r="K23" t="s">
        <v>472</v>
      </c>
      <c r="L23" t="s">
        <v>471</v>
      </c>
      <c r="M23" t="s">
        <v>474</v>
      </c>
      <c r="N23" t="s">
        <v>473</v>
      </c>
      <c r="O23">
        <v>353.23193508571001</v>
      </c>
      <c r="P23">
        <v>0.25551059227838319</v>
      </c>
    </row>
    <row r="24" spans="1:16" x14ac:dyDescent="0.3">
      <c r="A24" t="s">
        <v>58</v>
      </c>
      <c r="B24">
        <v>149.49112</v>
      </c>
      <c r="C24">
        <v>244240</v>
      </c>
      <c r="D24">
        <v>13</v>
      </c>
      <c r="E24">
        <v>2</v>
      </c>
      <c r="F24">
        <v>4</v>
      </c>
      <c r="G24">
        <v>0</v>
      </c>
      <c r="H24">
        <v>0</v>
      </c>
      <c r="I24">
        <v>0</v>
      </c>
      <c r="J24">
        <v>0</v>
      </c>
      <c r="K24" t="s">
        <v>472</v>
      </c>
      <c r="L24" t="s">
        <v>471</v>
      </c>
      <c r="M24" t="s">
        <v>460</v>
      </c>
      <c r="N24" t="s">
        <v>459</v>
      </c>
      <c r="O24">
        <v>149.49111834623974</v>
      </c>
      <c r="P24">
        <v>0.14655294324680868</v>
      </c>
    </row>
    <row r="25" spans="1:16" x14ac:dyDescent="0.3">
      <c r="A25" t="s">
        <v>201</v>
      </c>
      <c r="B25">
        <v>182.6343</v>
      </c>
      <c r="C25">
        <v>429798</v>
      </c>
      <c r="D25">
        <v>13</v>
      </c>
      <c r="E25">
        <v>39</v>
      </c>
      <c r="F25">
        <v>3</v>
      </c>
      <c r="G25">
        <v>0</v>
      </c>
      <c r="H25">
        <v>0</v>
      </c>
      <c r="I25">
        <v>0</v>
      </c>
      <c r="J25">
        <v>0</v>
      </c>
      <c r="K25" t="s">
        <v>472</v>
      </c>
      <c r="L25" t="s">
        <v>471</v>
      </c>
      <c r="M25" t="s">
        <v>504</v>
      </c>
      <c r="N25" t="s">
        <v>503</v>
      </c>
      <c r="O25">
        <v>182.63428619008479</v>
      </c>
      <c r="P25">
        <v>0.25789453775627202</v>
      </c>
    </row>
    <row r="26" spans="1:16" x14ac:dyDescent="0.3">
      <c r="A26" t="s">
        <v>69</v>
      </c>
      <c r="B26">
        <v>353.23192999999998</v>
      </c>
      <c r="C26">
        <v>176638</v>
      </c>
      <c r="D26">
        <v>14</v>
      </c>
      <c r="E26">
        <v>13</v>
      </c>
      <c r="F26">
        <v>2</v>
      </c>
      <c r="G26">
        <v>0</v>
      </c>
      <c r="H26">
        <v>0</v>
      </c>
      <c r="I26">
        <v>0</v>
      </c>
      <c r="J26">
        <v>0</v>
      </c>
      <c r="K26" t="s">
        <v>474</v>
      </c>
      <c r="L26" t="s">
        <v>473</v>
      </c>
      <c r="M26" t="s">
        <v>472</v>
      </c>
      <c r="N26" t="s">
        <v>471</v>
      </c>
      <c r="O26">
        <v>353.23193508571001</v>
      </c>
      <c r="P26">
        <v>0.10598926788908365</v>
      </c>
    </row>
    <row r="27" spans="1:16" x14ac:dyDescent="0.3">
      <c r="A27" t="s">
        <v>223</v>
      </c>
      <c r="B27">
        <v>269.69094999999999</v>
      </c>
      <c r="C27">
        <v>544127</v>
      </c>
      <c r="D27">
        <v>14</v>
      </c>
      <c r="E27">
        <v>15</v>
      </c>
      <c r="F27">
        <v>1</v>
      </c>
      <c r="G27">
        <v>0</v>
      </c>
      <c r="H27">
        <v>0</v>
      </c>
      <c r="I27">
        <v>0</v>
      </c>
      <c r="J27">
        <v>0</v>
      </c>
      <c r="K27" t="s">
        <v>474</v>
      </c>
      <c r="L27" t="s">
        <v>473</v>
      </c>
      <c r="M27" t="s">
        <v>476</v>
      </c>
      <c r="N27" t="s">
        <v>475</v>
      </c>
      <c r="O27">
        <v>269.69095341612461</v>
      </c>
      <c r="P27">
        <v>0.32649612409947704</v>
      </c>
    </row>
    <row r="28" spans="1:16" x14ac:dyDescent="0.3">
      <c r="A28" t="s">
        <v>75</v>
      </c>
      <c r="B28">
        <v>206.46109999999999</v>
      </c>
      <c r="C28">
        <v>489342</v>
      </c>
      <c r="D28">
        <v>14</v>
      </c>
      <c r="E28">
        <v>231</v>
      </c>
      <c r="F28">
        <v>2</v>
      </c>
      <c r="G28">
        <v>0</v>
      </c>
      <c r="H28">
        <v>0</v>
      </c>
      <c r="I28">
        <v>0</v>
      </c>
      <c r="J28">
        <v>0</v>
      </c>
      <c r="K28" t="s">
        <v>474</v>
      </c>
      <c r="L28" t="s">
        <v>473</v>
      </c>
      <c r="M28" t="s">
        <v>576</v>
      </c>
      <c r="N28" t="s">
        <v>575</v>
      </c>
      <c r="O28">
        <v>206.46110830127827</v>
      </c>
      <c r="P28">
        <v>0.2936231180571563</v>
      </c>
    </row>
    <row r="29" spans="1:16" x14ac:dyDescent="0.3">
      <c r="A29" t="s">
        <v>39</v>
      </c>
      <c r="B29">
        <v>269.69094999999999</v>
      </c>
      <c r="C29">
        <v>286631</v>
      </c>
      <c r="D29">
        <v>15</v>
      </c>
      <c r="E29">
        <v>14</v>
      </c>
      <c r="F29">
        <v>2</v>
      </c>
      <c r="G29">
        <v>0</v>
      </c>
      <c r="H29">
        <v>0</v>
      </c>
      <c r="I29">
        <v>0</v>
      </c>
      <c r="J29">
        <v>0</v>
      </c>
      <c r="K29" t="s">
        <v>476</v>
      </c>
      <c r="L29" t="s">
        <v>475</v>
      </c>
      <c r="M29" t="s">
        <v>474</v>
      </c>
      <c r="N29" t="s">
        <v>473</v>
      </c>
      <c r="O29">
        <v>269.69095341612461</v>
      </c>
      <c r="P29">
        <v>0.1719890954625615</v>
      </c>
    </row>
    <row r="30" spans="1:16" x14ac:dyDescent="0.3">
      <c r="A30" t="s">
        <v>173</v>
      </c>
      <c r="B30">
        <v>285.64788882665528</v>
      </c>
      <c r="C30">
        <v>503849</v>
      </c>
      <c r="D30">
        <v>15</v>
      </c>
      <c r="E30">
        <v>16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476</v>
      </c>
      <c r="L30" t="s">
        <v>475</v>
      </c>
      <c r="M30" t="s">
        <v>478</v>
      </c>
      <c r="N30" t="s">
        <v>477</v>
      </c>
      <c r="O30">
        <v>285.64788882665528</v>
      </c>
      <c r="P30">
        <v>0.30232784925467288</v>
      </c>
    </row>
    <row r="31" spans="1:16" x14ac:dyDescent="0.3">
      <c r="A31" t="s">
        <v>118</v>
      </c>
      <c r="B31">
        <v>212.99915999999999</v>
      </c>
      <c r="C31">
        <v>163222</v>
      </c>
      <c r="D31">
        <v>15</v>
      </c>
      <c r="E31">
        <v>37</v>
      </c>
      <c r="F31">
        <v>13</v>
      </c>
      <c r="G31">
        <v>0</v>
      </c>
      <c r="H31">
        <v>0</v>
      </c>
      <c r="I31">
        <v>0</v>
      </c>
      <c r="J31">
        <v>0</v>
      </c>
      <c r="K31" t="s">
        <v>476</v>
      </c>
      <c r="L31" t="s">
        <v>475</v>
      </c>
      <c r="M31" t="s">
        <v>500</v>
      </c>
      <c r="N31" t="s">
        <v>499</v>
      </c>
      <c r="O31">
        <v>212.99915800293098</v>
      </c>
      <c r="P31">
        <v>9.7939176640315304E-2</v>
      </c>
    </row>
    <row r="32" spans="1:16" x14ac:dyDescent="0.3">
      <c r="A32" t="s">
        <v>80</v>
      </c>
      <c r="B32">
        <v>170.55519000000001</v>
      </c>
      <c r="C32">
        <v>1073610</v>
      </c>
      <c r="D32">
        <v>15</v>
      </c>
      <c r="E32">
        <v>4</v>
      </c>
      <c r="F32">
        <v>3</v>
      </c>
      <c r="G32">
        <v>4</v>
      </c>
      <c r="H32">
        <v>0</v>
      </c>
      <c r="I32">
        <v>0</v>
      </c>
      <c r="J32">
        <v>0</v>
      </c>
      <c r="K32" t="s">
        <v>476</v>
      </c>
      <c r="L32" t="s">
        <v>475</v>
      </c>
      <c r="M32" t="s">
        <v>464</v>
      </c>
      <c r="N32" t="s">
        <v>463</v>
      </c>
      <c r="O32">
        <v>170.55518854148457</v>
      </c>
      <c r="P32">
        <v>0.64420531198495856</v>
      </c>
    </row>
    <row r="33" spans="1:16" x14ac:dyDescent="0.3">
      <c r="A33" t="s">
        <v>214</v>
      </c>
      <c r="B33">
        <v>285.64788882665528</v>
      </c>
      <c r="C33">
        <v>152726</v>
      </c>
      <c r="D33">
        <v>16</v>
      </c>
      <c r="E33">
        <v>15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478</v>
      </c>
      <c r="L33" t="s">
        <v>477</v>
      </c>
      <c r="M33" t="s">
        <v>476</v>
      </c>
      <c r="N33" t="s">
        <v>475</v>
      </c>
      <c r="O33">
        <v>285.64788882665528</v>
      </c>
      <c r="P33">
        <v>9.164119231211966E-2</v>
      </c>
    </row>
    <row r="34" spans="1:16" x14ac:dyDescent="0.3">
      <c r="A34" t="s">
        <v>261</v>
      </c>
      <c r="B34">
        <v>294.65401835515593</v>
      </c>
      <c r="C34">
        <v>245450</v>
      </c>
      <c r="D34">
        <v>16</v>
      </c>
      <c r="E34">
        <v>17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478</v>
      </c>
      <c r="L34" t="s">
        <v>477</v>
      </c>
      <c r="M34" t="s">
        <v>480</v>
      </c>
      <c r="N34" t="s">
        <v>479</v>
      </c>
      <c r="O34">
        <v>294.65401835515593</v>
      </c>
      <c r="P34">
        <v>0.14727898755293642</v>
      </c>
    </row>
    <row r="35" spans="1:16" x14ac:dyDescent="0.3">
      <c r="A35" t="s">
        <v>99</v>
      </c>
      <c r="B35">
        <v>210.85069870984859</v>
      </c>
      <c r="C35">
        <v>227606</v>
      </c>
      <c r="D35">
        <v>16</v>
      </c>
      <c r="E35">
        <v>22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478</v>
      </c>
      <c r="L35" t="s">
        <v>477</v>
      </c>
      <c r="M35" t="s">
        <v>486</v>
      </c>
      <c r="N35" t="s">
        <v>485</v>
      </c>
      <c r="O35">
        <v>210.85069870984859</v>
      </c>
      <c r="P35">
        <v>0.13657193416571053</v>
      </c>
    </row>
    <row r="36" spans="1:16" x14ac:dyDescent="0.3">
      <c r="A36" t="s">
        <v>209</v>
      </c>
      <c r="B36">
        <v>183.60327756470454</v>
      </c>
      <c r="C36">
        <v>156384</v>
      </c>
      <c r="D36">
        <v>16</v>
      </c>
      <c r="E36">
        <v>5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478</v>
      </c>
      <c r="L36" t="s">
        <v>477</v>
      </c>
      <c r="M36" t="s">
        <v>466</v>
      </c>
      <c r="N36" t="s">
        <v>465</v>
      </c>
      <c r="O36">
        <v>183.60327756470454</v>
      </c>
      <c r="P36">
        <v>9.3836126255768634E-2</v>
      </c>
    </row>
    <row r="37" spans="1:16" x14ac:dyDescent="0.3">
      <c r="A37" t="s">
        <v>264</v>
      </c>
      <c r="B37">
        <v>294.65401835515593</v>
      </c>
      <c r="C37">
        <v>99209</v>
      </c>
      <c r="D37">
        <v>17</v>
      </c>
      <c r="E37">
        <v>16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480</v>
      </c>
      <c r="L37" t="s">
        <v>479</v>
      </c>
      <c r="M37" t="s">
        <v>478</v>
      </c>
      <c r="N37" t="s">
        <v>477</v>
      </c>
      <c r="O37">
        <v>294.65401835515593</v>
      </c>
      <c r="P37">
        <v>5.952903269969146E-2</v>
      </c>
    </row>
    <row r="38" spans="1:16" x14ac:dyDescent="0.3">
      <c r="A38" t="s">
        <v>263</v>
      </c>
      <c r="B38">
        <v>228.95626999999999</v>
      </c>
      <c r="C38">
        <v>411859</v>
      </c>
      <c r="D38">
        <v>17</v>
      </c>
      <c r="E38">
        <v>18</v>
      </c>
      <c r="F38">
        <v>2</v>
      </c>
      <c r="G38">
        <v>0</v>
      </c>
      <c r="H38">
        <v>0</v>
      </c>
      <c r="I38">
        <v>0</v>
      </c>
      <c r="J38">
        <v>0</v>
      </c>
      <c r="K38" t="s">
        <v>480</v>
      </c>
      <c r="L38" t="s">
        <v>479</v>
      </c>
      <c r="M38" t="s">
        <v>482</v>
      </c>
      <c r="N38" t="s">
        <v>481</v>
      </c>
      <c r="O38">
        <v>228.95626525116887</v>
      </c>
      <c r="P38">
        <v>0.24713048089046585</v>
      </c>
    </row>
    <row r="39" spans="1:16" x14ac:dyDescent="0.3">
      <c r="A39" t="s">
        <v>266</v>
      </c>
      <c r="B39">
        <v>175.43025</v>
      </c>
      <c r="C39">
        <v>228353</v>
      </c>
      <c r="D39">
        <v>17</v>
      </c>
      <c r="E39">
        <v>21</v>
      </c>
      <c r="F39">
        <v>2</v>
      </c>
      <c r="G39">
        <v>0</v>
      </c>
      <c r="H39">
        <v>0</v>
      </c>
      <c r="I39">
        <v>0</v>
      </c>
      <c r="J39">
        <v>0</v>
      </c>
      <c r="K39" t="s">
        <v>480</v>
      </c>
      <c r="L39" t="s">
        <v>479</v>
      </c>
      <c r="M39" t="s">
        <v>484</v>
      </c>
      <c r="N39" t="s">
        <v>483</v>
      </c>
      <c r="O39">
        <v>175.43025718530487</v>
      </c>
      <c r="P39">
        <v>0.13702016151833649</v>
      </c>
    </row>
    <row r="40" spans="1:16" x14ac:dyDescent="0.3">
      <c r="A40" t="s">
        <v>262</v>
      </c>
      <c r="B40">
        <v>228.95626999999999</v>
      </c>
      <c r="C40">
        <v>180107</v>
      </c>
      <c r="D40">
        <v>18</v>
      </c>
      <c r="E40">
        <v>17</v>
      </c>
      <c r="F40">
        <v>2</v>
      </c>
      <c r="G40">
        <v>0</v>
      </c>
      <c r="H40">
        <v>0</v>
      </c>
      <c r="I40">
        <v>0</v>
      </c>
      <c r="J40">
        <v>0</v>
      </c>
      <c r="K40" t="s">
        <v>482</v>
      </c>
      <c r="L40" t="s">
        <v>481</v>
      </c>
      <c r="M40" t="s">
        <v>480</v>
      </c>
      <c r="N40" t="s">
        <v>479</v>
      </c>
      <c r="O40">
        <v>228.95626525116887</v>
      </c>
      <c r="P40">
        <v>0.10807079491218871</v>
      </c>
    </row>
    <row r="41" spans="1:16" x14ac:dyDescent="0.3">
      <c r="A41" t="s">
        <v>166</v>
      </c>
      <c r="B41">
        <v>386.88524999999998</v>
      </c>
      <c r="C41">
        <v>427366</v>
      </c>
      <c r="D41">
        <v>18</v>
      </c>
      <c r="E41">
        <v>8</v>
      </c>
      <c r="F41">
        <v>3</v>
      </c>
      <c r="G41">
        <v>4</v>
      </c>
      <c r="H41">
        <v>0</v>
      </c>
      <c r="I41">
        <v>0</v>
      </c>
      <c r="J41">
        <v>0</v>
      </c>
      <c r="K41" t="s">
        <v>482</v>
      </c>
      <c r="L41" t="s">
        <v>481</v>
      </c>
      <c r="M41" t="s">
        <v>470</v>
      </c>
      <c r="N41" t="s">
        <v>469</v>
      </c>
      <c r="O41">
        <v>386.88526538176745</v>
      </c>
      <c r="P41">
        <v>0.25643524870461698</v>
      </c>
    </row>
    <row r="42" spans="1:16" x14ac:dyDescent="0.3">
      <c r="A42" t="s">
        <v>154</v>
      </c>
      <c r="B42">
        <v>235.48854</v>
      </c>
      <c r="C42">
        <v>270780</v>
      </c>
      <c r="D42">
        <v>21</v>
      </c>
      <c r="E42">
        <v>22</v>
      </c>
      <c r="F42">
        <v>1</v>
      </c>
      <c r="G42">
        <v>0</v>
      </c>
      <c r="H42">
        <v>0</v>
      </c>
      <c r="I42">
        <v>0</v>
      </c>
      <c r="J42">
        <v>0</v>
      </c>
      <c r="K42" t="s">
        <v>484</v>
      </c>
      <c r="L42" t="s">
        <v>483</v>
      </c>
      <c r="M42" t="s">
        <v>486</v>
      </c>
      <c r="N42" t="s">
        <v>485</v>
      </c>
      <c r="O42">
        <v>235.48853484819233</v>
      </c>
      <c r="P42">
        <v>0.16247791505228815</v>
      </c>
    </row>
    <row r="43" spans="1:16" x14ac:dyDescent="0.3">
      <c r="A43" t="s">
        <v>238</v>
      </c>
      <c r="B43">
        <v>183.83865518542211</v>
      </c>
      <c r="C43">
        <v>131461</v>
      </c>
      <c r="D43">
        <v>21</v>
      </c>
      <c r="E43">
        <v>24</v>
      </c>
      <c r="F43">
        <v>3</v>
      </c>
      <c r="G43">
        <v>0</v>
      </c>
      <c r="H43">
        <v>0</v>
      </c>
      <c r="I43">
        <v>0</v>
      </c>
      <c r="J43">
        <v>0</v>
      </c>
      <c r="K43" t="s">
        <v>484</v>
      </c>
      <c r="L43" t="s">
        <v>483</v>
      </c>
      <c r="M43" t="s">
        <v>490</v>
      </c>
      <c r="N43" t="s">
        <v>489</v>
      </c>
      <c r="O43">
        <v>183.83865518542211</v>
      </c>
      <c r="P43">
        <v>7.8881413659387153E-2</v>
      </c>
    </row>
    <row r="44" spans="1:16" x14ac:dyDescent="0.3">
      <c r="A44" t="s">
        <v>48</v>
      </c>
      <c r="B44">
        <v>210.85069870984859</v>
      </c>
      <c r="C44">
        <v>132265</v>
      </c>
      <c r="D44">
        <v>22</v>
      </c>
      <c r="E44">
        <v>16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486</v>
      </c>
      <c r="L44" t="s">
        <v>485</v>
      </c>
      <c r="M44" t="s">
        <v>478</v>
      </c>
      <c r="N44" t="s">
        <v>477</v>
      </c>
      <c r="O44">
        <v>210.85069870984859</v>
      </c>
      <c r="P44">
        <v>7.936384309916128E-2</v>
      </c>
    </row>
    <row r="45" spans="1:16" x14ac:dyDescent="0.3">
      <c r="A45" t="s">
        <v>109</v>
      </c>
      <c r="B45">
        <v>196.11667</v>
      </c>
      <c r="C45">
        <v>453557</v>
      </c>
      <c r="D45">
        <v>22</v>
      </c>
      <c r="E45">
        <v>23</v>
      </c>
      <c r="F45">
        <v>3</v>
      </c>
      <c r="G45">
        <v>0</v>
      </c>
      <c r="H45">
        <v>0</v>
      </c>
      <c r="I45">
        <v>0</v>
      </c>
      <c r="J45">
        <v>0</v>
      </c>
      <c r="K45" t="s">
        <v>486</v>
      </c>
      <c r="L45" t="s">
        <v>485</v>
      </c>
      <c r="M45" t="s">
        <v>488</v>
      </c>
      <c r="N45" t="s">
        <v>487</v>
      </c>
      <c r="O45">
        <v>196.11667580085171</v>
      </c>
      <c r="P45">
        <v>0.27215080773089095</v>
      </c>
    </row>
    <row r="46" spans="1:16" x14ac:dyDescent="0.3">
      <c r="A46" t="s">
        <v>230</v>
      </c>
      <c r="B46">
        <v>328.68506000000002</v>
      </c>
      <c r="C46">
        <v>148041</v>
      </c>
      <c r="D46">
        <v>22</v>
      </c>
      <c r="E46">
        <v>37</v>
      </c>
      <c r="F46">
        <v>12</v>
      </c>
      <c r="G46">
        <v>0</v>
      </c>
      <c r="H46">
        <v>0</v>
      </c>
      <c r="I46">
        <v>0</v>
      </c>
      <c r="J46">
        <v>0</v>
      </c>
      <c r="K46" t="s">
        <v>486</v>
      </c>
      <c r="L46" t="s">
        <v>485</v>
      </c>
      <c r="M46" t="s">
        <v>500</v>
      </c>
      <c r="N46" t="s">
        <v>499</v>
      </c>
      <c r="O46">
        <v>328.68505213734301</v>
      </c>
      <c r="P46">
        <v>8.8830020763187051E-2</v>
      </c>
    </row>
    <row r="47" spans="1:16" x14ac:dyDescent="0.3">
      <c r="A47" t="s">
        <v>88</v>
      </c>
      <c r="B47">
        <v>323.30797999999999</v>
      </c>
      <c r="C47">
        <v>209710</v>
      </c>
      <c r="D47">
        <v>23</v>
      </c>
      <c r="E47">
        <v>183</v>
      </c>
      <c r="F47">
        <v>4</v>
      </c>
      <c r="G47">
        <v>0</v>
      </c>
      <c r="H47">
        <v>0</v>
      </c>
      <c r="I47">
        <v>0</v>
      </c>
      <c r="J47">
        <v>0</v>
      </c>
      <c r="K47" t="s">
        <v>488</v>
      </c>
      <c r="L47" t="s">
        <v>487</v>
      </c>
      <c r="M47" t="s">
        <v>572</v>
      </c>
      <c r="N47" t="s">
        <v>571</v>
      </c>
      <c r="O47">
        <v>323.30799159335351</v>
      </c>
      <c r="P47">
        <v>0.12583367887441962</v>
      </c>
    </row>
    <row r="48" spans="1:16" x14ac:dyDescent="0.3">
      <c r="A48" t="s">
        <v>23</v>
      </c>
      <c r="B48">
        <v>196.11667</v>
      </c>
      <c r="C48">
        <v>312038</v>
      </c>
      <c r="D48">
        <v>23</v>
      </c>
      <c r="E48">
        <v>22</v>
      </c>
      <c r="F48">
        <v>3</v>
      </c>
      <c r="G48">
        <v>0</v>
      </c>
      <c r="H48">
        <v>0</v>
      </c>
      <c r="I48">
        <v>0</v>
      </c>
      <c r="J48">
        <v>0</v>
      </c>
      <c r="K48" t="s">
        <v>488</v>
      </c>
      <c r="L48" t="s">
        <v>487</v>
      </c>
      <c r="M48" t="s">
        <v>486</v>
      </c>
      <c r="N48" t="s">
        <v>485</v>
      </c>
      <c r="O48">
        <v>196.11667580085171</v>
      </c>
      <c r="P48">
        <v>0.18723422578139409</v>
      </c>
    </row>
    <row r="49" spans="1:16" x14ac:dyDescent="0.3">
      <c r="A49" t="s">
        <v>192</v>
      </c>
      <c r="B49">
        <v>162.83138588590504</v>
      </c>
      <c r="C49">
        <v>81816</v>
      </c>
      <c r="D49">
        <v>23</v>
      </c>
      <c r="E49">
        <v>24</v>
      </c>
      <c r="F49">
        <v>1</v>
      </c>
      <c r="G49">
        <v>0</v>
      </c>
      <c r="H49">
        <v>0</v>
      </c>
      <c r="I49">
        <v>0</v>
      </c>
      <c r="J49">
        <v>0</v>
      </c>
      <c r="K49" t="s">
        <v>488</v>
      </c>
      <c r="L49" t="s">
        <v>487</v>
      </c>
      <c r="M49" t="s">
        <v>490</v>
      </c>
      <c r="N49" t="s">
        <v>489</v>
      </c>
      <c r="O49">
        <v>162.83138588590504</v>
      </c>
      <c r="P49">
        <v>4.909259582656772E-2</v>
      </c>
    </row>
    <row r="50" spans="1:16" x14ac:dyDescent="0.3">
      <c r="A50" t="s">
        <v>81</v>
      </c>
      <c r="B50">
        <v>215.1319</v>
      </c>
      <c r="C50">
        <v>561168</v>
      </c>
      <c r="D50">
        <v>23</v>
      </c>
      <c r="E50">
        <v>26</v>
      </c>
      <c r="F50">
        <v>1</v>
      </c>
      <c r="G50">
        <v>0</v>
      </c>
      <c r="H50">
        <v>0</v>
      </c>
      <c r="I50">
        <v>0</v>
      </c>
      <c r="J50">
        <v>0</v>
      </c>
      <c r="K50" t="s">
        <v>488</v>
      </c>
      <c r="L50" t="s">
        <v>487</v>
      </c>
      <c r="M50" t="s">
        <v>494</v>
      </c>
      <c r="N50" t="s">
        <v>493</v>
      </c>
      <c r="O50">
        <v>215.13189601078318</v>
      </c>
      <c r="P50">
        <v>0.33672134808354542</v>
      </c>
    </row>
    <row r="51" spans="1:16" x14ac:dyDescent="0.3">
      <c r="A51" t="s">
        <v>200</v>
      </c>
      <c r="B51">
        <v>175.03576244234725</v>
      </c>
      <c r="C51">
        <v>105952</v>
      </c>
      <c r="D51">
        <v>24</v>
      </c>
      <c r="E51">
        <v>25</v>
      </c>
      <c r="F51">
        <v>3</v>
      </c>
      <c r="G51">
        <v>0</v>
      </c>
      <c r="H51">
        <v>0</v>
      </c>
      <c r="I51">
        <v>0</v>
      </c>
      <c r="J51">
        <v>0</v>
      </c>
      <c r="K51" t="s">
        <v>490</v>
      </c>
      <c r="L51" t="s">
        <v>489</v>
      </c>
      <c r="M51" t="s">
        <v>492</v>
      </c>
      <c r="N51" t="s">
        <v>491</v>
      </c>
      <c r="O51">
        <v>175.03576244234725</v>
      </c>
      <c r="P51">
        <v>6.357507960565785E-2</v>
      </c>
    </row>
    <row r="52" spans="1:16" x14ac:dyDescent="0.3">
      <c r="A52" t="s">
        <v>241</v>
      </c>
      <c r="B52">
        <v>195.07855309993334</v>
      </c>
      <c r="C52">
        <v>31971</v>
      </c>
      <c r="D52">
        <v>25</v>
      </c>
      <c r="E52">
        <v>106</v>
      </c>
      <c r="F52">
        <v>1</v>
      </c>
      <c r="G52">
        <v>0</v>
      </c>
      <c r="H52">
        <v>0</v>
      </c>
      <c r="I52">
        <v>0</v>
      </c>
      <c r="J52">
        <v>0</v>
      </c>
      <c r="K52" t="s">
        <v>492</v>
      </c>
      <c r="L52" t="s">
        <v>491</v>
      </c>
      <c r="M52" t="s">
        <v>530</v>
      </c>
      <c r="N52" t="s">
        <v>529</v>
      </c>
      <c r="O52">
        <v>195.07855309993334</v>
      </c>
      <c r="P52">
        <v>1.9183770670421391E-2</v>
      </c>
    </row>
    <row r="53" spans="1:16" x14ac:dyDescent="0.3">
      <c r="A53" t="s">
        <v>219</v>
      </c>
      <c r="B53">
        <v>301.78440000000001</v>
      </c>
      <c r="C53">
        <v>513965</v>
      </c>
      <c r="D53">
        <v>25</v>
      </c>
      <c r="E53">
        <v>18</v>
      </c>
      <c r="F53">
        <v>3</v>
      </c>
      <c r="G53">
        <v>4</v>
      </c>
      <c r="H53">
        <v>0</v>
      </c>
      <c r="I53">
        <v>0</v>
      </c>
      <c r="J53">
        <v>0</v>
      </c>
      <c r="K53" t="s">
        <v>492</v>
      </c>
      <c r="L53" t="s">
        <v>491</v>
      </c>
      <c r="M53" t="s">
        <v>482</v>
      </c>
      <c r="N53" t="s">
        <v>481</v>
      </c>
      <c r="O53">
        <v>301.784391764281</v>
      </c>
      <c r="P53">
        <v>0.30839781966854746</v>
      </c>
    </row>
    <row r="54" spans="1:16" x14ac:dyDescent="0.3">
      <c r="A54" t="s">
        <v>135</v>
      </c>
      <c r="B54">
        <v>400</v>
      </c>
      <c r="C54">
        <v>29137</v>
      </c>
      <c r="D54">
        <v>25</v>
      </c>
      <c r="E54">
        <v>28</v>
      </c>
      <c r="F54">
        <v>5</v>
      </c>
      <c r="G54">
        <v>0</v>
      </c>
      <c r="H54">
        <v>0</v>
      </c>
      <c r="I54">
        <v>0</v>
      </c>
      <c r="J54">
        <v>0</v>
      </c>
      <c r="K54" t="s">
        <v>492</v>
      </c>
      <c r="L54" t="s">
        <v>491</v>
      </c>
      <c r="M54" t="s">
        <v>496</v>
      </c>
      <c r="N54" t="s">
        <v>495</v>
      </c>
      <c r="O54">
        <v>369.64804512351554</v>
      </c>
      <c r="P54">
        <v>1.7483266898879239E-2</v>
      </c>
    </row>
    <row r="55" spans="1:16" x14ac:dyDescent="0.3">
      <c r="A55" t="s">
        <v>240</v>
      </c>
      <c r="B55">
        <v>225.57837000000001</v>
      </c>
      <c r="C55">
        <v>371729</v>
      </c>
      <c r="D55">
        <v>26</v>
      </c>
      <c r="E55">
        <v>105</v>
      </c>
      <c r="F55">
        <v>5</v>
      </c>
      <c r="G55">
        <v>0</v>
      </c>
      <c r="H55">
        <v>0</v>
      </c>
      <c r="I55">
        <v>0</v>
      </c>
      <c r="J55">
        <v>0</v>
      </c>
      <c r="K55" t="s">
        <v>494</v>
      </c>
      <c r="L55" t="s">
        <v>493</v>
      </c>
      <c r="M55" t="s">
        <v>528</v>
      </c>
      <c r="N55" t="s">
        <v>527</v>
      </c>
      <c r="O55">
        <v>225.57836235174364</v>
      </c>
      <c r="P55">
        <v>0.22305101146492365</v>
      </c>
    </row>
    <row r="56" spans="1:16" x14ac:dyDescent="0.3">
      <c r="A56" t="s">
        <v>114</v>
      </c>
      <c r="B56">
        <v>215.1319</v>
      </c>
      <c r="C56">
        <v>501656</v>
      </c>
      <c r="D56">
        <v>26</v>
      </c>
      <c r="E56">
        <v>23</v>
      </c>
      <c r="F56">
        <v>2</v>
      </c>
      <c r="G56">
        <v>0</v>
      </c>
      <c r="H56">
        <v>0</v>
      </c>
      <c r="I56">
        <v>0</v>
      </c>
      <c r="J56">
        <v>0</v>
      </c>
      <c r="K56" t="s">
        <v>494</v>
      </c>
      <c r="L56" t="s">
        <v>493</v>
      </c>
      <c r="M56" t="s">
        <v>488</v>
      </c>
      <c r="N56" t="s">
        <v>487</v>
      </c>
      <c r="O56">
        <v>215.13189601078318</v>
      </c>
      <c r="P56">
        <v>0.30101196895439347</v>
      </c>
    </row>
    <row r="57" spans="1:16" x14ac:dyDescent="0.3">
      <c r="A57" t="s">
        <v>190</v>
      </c>
      <c r="B57">
        <v>125.43221</v>
      </c>
      <c r="C57">
        <v>717118</v>
      </c>
      <c r="D57">
        <v>26</v>
      </c>
      <c r="E57">
        <v>81</v>
      </c>
      <c r="F57">
        <v>4</v>
      </c>
      <c r="G57">
        <v>0</v>
      </c>
      <c r="H57">
        <v>0</v>
      </c>
      <c r="I57">
        <v>0</v>
      </c>
      <c r="J57">
        <v>0</v>
      </c>
      <c r="K57" t="s">
        <v>494</v>
      </c>
      <c r="L57" t="s">
        <v>493</v>
      </c>
      <c r="M57" t="s">
        <v>520</v>
      </c>
      <c r="N57" t="s">
        <v>519</v>
      </c>
      <c r="O57">
        <v>125.43221135078869</v>
      </c>
      <c r="P57">
        <v>0.43029705844769472</v>
      </c>
    </row>
    <row r="58" spans="1:16" x14ac:dyDescent="0.3">
      <c r="A58" t="s">
        <v>110</v>
      </c>
      <c r="B58">
        <v>420.53358345608609</v>
      </c>
      <c r="C58">
        <v>179537</v>
      </c>
      <c r="D58">
        <v>28</v>
      </c>
      <c r="E58">
        <v>106</v>
      </c>
      <c r="F58">
        <v>3</v>
      </c>
      <c r="G58">
        <v>6</v>
      </c>
      <c r="H58">
        <v>0</v>
      </c>
      <c r="I58">
        <v>0</v>
      </c>
      <c r="J58">
        <v>0</v>
      </c>
      <c r="K58" t="s">
        <v>496</v>
      </c>
      <c r="L58" t="s">
        <v>495</v>
      </c>
      <c r="M58" t="s">
        <v>530</v>
      </c>
      <c r="N58" t="s">
        <v>529</v>
      </c>
      <c r="O58">
        <v>420.53358345608609</v>
      </c>
      <c r="P58">
        <v>0.10772877404070706</v>
      </c>
    </row>
    <row r="59" spans="1:16" x14ac:dyDescent="0.3">
      <c r="A59" t="s">
        <v>231</v>
      </c>
      <c r="B59">
        <v>458.3877248532915</v>
      </c>
      <c r="C59">
        <v>106319</v>
      </c>
      <c r="D59">
        <v>28</v>
      </c>
      <c r="E59">
        <v>85</v>
      </c>
      <c r="F59">
        <v>5</v>
      </c>
      <c r="G59">
        <v>0</v>
      </c>
      <c r="H59">
        <v>0</v>
      </c>
      <c r="I59">
        <v>0</v>
      </c>
      <c r="J59">
        <v>0</v>
      </c>
      <c r="K59" t="s">
        <v>496</v>
      </c>
      <c r="L59" t="s">
        <v>495</v>
      </c>
      <c r="M59" t="s">
        <v>524</v>
      </c>
      <c r="N59" t="s">
        <v>523</v>
      </c>
      <c r="O59">
        <v>458.3877248532915</v>
      </c>
      <c r="P59">
        <v>6.3795293043962711E-2</v>
      </c>
    </row>
    <row r="60" spans="1:16" x14ac:dyDescent="0.3">
      <c r="A60" t="s">
        <v>89</v>
      </c>
      <c r="B60">
        <v>597.12494000000004</v>
      </c>
      <c r="C60">
        <v>1900605</v>
      </c>
      <c r="D60">
        <v>36</v>
      </c>
      <c r="E60">
        <v>193</v>
      </c>
      <c r="F60">
        <v>2</v>
      </c>
      <c r="G60">
        <v>3</v>
      </c>
      <c r="H60">
        <v>0</v>
      </c>
      <c r="I60">
        <v>0</v>
      </c>
      <c r="J60">
        <v>0</v>
      </c>
      <c r="K60" t="s">
        <v>498</v>
      </c>
      <c r="L60" t="s">
        <v>497</v>
      </c>
      <c r="M60" t="s">
        <v>574</v>
      </c>
      <c r="N60" t="s">
        <v>573</v>
      </c>
      <c r="O60">
        <v>597.1249182393916</v>
      </c>
      <c r="P60">
        <v>1.1404325937586015</v>
      </c>
    </row>
    <row r="61" spans="1:16" x14ac:dyDescent="0.3">
      <c r="A61" t="s">
        <v>52</v>
      </c>
      <c r="B61">
        <v>590.24559999999997</v>
      </c>
      <c r="C61">
        <v>1642474</v>
      </c>
      <c r="D61">
        <v>36</v>
      </c>
      <c r="E61">
        <v>257</v>
      </c>
      <c r="F61">
        <v>1</v>
      </c>
      <c r="G61">
        <v>0</v>
      </c>
      <c r="H61">
        <v>0</v>
      </c>
      <c r="I61">
        <v>0</v>
      </c>
      <c r="J61">
        <v>0</v>
      </c>
      <c r="K61" t="s">
        <v>498</v>
      </c>
      <c r="L61" t="s">
        <v>497</v>
      </c>
      <c r="M61" t="s">
        <v>580</v>
      </c>
      <c r="N61" t="s">
        <v>579</v>
      </c>
      <c r="O61">
        <v>590.24559159621231</v>
      </c>
      <c r="P61">
        <v>0.98554454187012308</v>
      </c>
    </row>
    <row r="62" spans="1:16" x14ac:dyDescent="0.3">
      <c r="A62" t="s">
        <v>128</v>
      </c>
      <c r="B62">
        <v>212.99915999999999</v>
      </c>
      <c r="C62">
        <v>733590</v>
      </c>
      <c r="D62">
        <v>37</v>
      </c>
      <c r="E62">
        <v>15</v>
      </c>
      <c r="F62">
        <v>2</v>
      </c>
      <c r="G62">
        <v>3</v>
      </c>
      <c r="H62">
        <v>0</v>
      </c>
      <c r="I62">
        <v>0</v>
      </c>
      <c r="J62">
        <v>0</v>
      </c>
      <c r="K62" t="s">
        <v>500</v>
      </c>
      <c r="L62" t="s">
        <v>499</v>
      </c>
      <c r="M62" t="s">
        <v>476</v>
      </c>
      <c r="N62" t="s">
        <v>475</v>
      </c>
      <c r="O62">
        <v>212.99915800293098</v>
      </c>
      <c r="P62">
        <v>0.44018086159689807</v>
      </c>
    </row>
    <row r="63" spans="1:16" x14ac:dyDescent="0.3">
      <c r="A63" t="s">
        <v>246</v>
      </c>
      <c r="B63">
        <v>289.26452999999998</v>
      </c>
      <c r="C63">
        <v>108846</v>
      </c>
      <c r="D63">
        <v>37</v>
      </c>
      <c r="E63">
        <v>231</v>
      </c>
      <c r="F63">
        <v>1</v>
      </c>
      <c r="G63">
        <v>0</v>
      </c>
      <c r="H63">
        <v>0</v>
      </c>
      <c r="I63">
        <v>0</v>
      </c>
      <c r="J63">
        <v>0</v>
      </c>
      <c r="K63" t="s">
        <v>500</v>
      </c>
      <c r="L63" t="s">
        <v>499</v>
      </c>
      <c r="M63" t="s">
        <v>576</v>
      </c>
      <c r="N63" t="s">
        <v>575</v>
      </c>
      <c r="O63">
        <v>289.26452449361688</v>
      </c>
      <c r="P63">
        <v>6.5311585574198069E-2</v>
      </c>
    </row>
    <row r="64" spans="1:16" x14ac:dyDescent="0.3">
      <c r="A64" t="s">
        <v>158</v>
      </c>
      <c r="B64">
        <v>214.29949999999999</v>
      </c>
      <c r="C64">
        <v>287598</v>
      </c>
      <c r="D64">
        <v>37</v>
      </c>
      <c r="E64">
        <v>38</v>
      </c>
      <c r="F64">
        <v>3</v>
      </c>
      <c r="G64">
        <v>0</v>
      </c>
      <c r="H64">
        <v>0</v>
      </c>
      <c r="I64">
        <v>0</v>
      </c>
      <c r="J64">
        <v>0</v>
      </c>
      <c r="K64" t="s">
        <v>500</v>
      </c>
      <c r="L64" t="s">
        <v>499</v>
      </c>
      <c r="M64" t="s">
        <v>502</v>
      </c>
      <c r="N64" t="s">
        <v>501</v>
      </c>
      <c r="O64">
        <v>214.29950153249698</v>
      </c>
      <c r="P64">
        <v>0.17256933087084705</v>
      </c>
    </row>
    <row r="65" spans="1:16" x14ac:dyDescent="0.3">
      <c r="A65" t="s">
        <v>179</v>
      </c>
      <c r="B65">
        <v>389.95916999999997</v>
      </c>
      <c r="C65">
        <v>231502</v>
      </c>
      <c r="D65">
        <v>38</v>
      </c>
      <c r="E65">
        <v>23</v>
      </c>
      <c r="F65">
        <v>1</v>
      </c>
      <c r="G65">
        <v>0</v>
      </c>
      <c r="H65">
        <v>0</v>
      </c>
      <c r="I65">
        <v>0</v>
      </c>
      <c r="J65">
        <v>0</v>
      </c>
      <c r="K65" t="s">
        <v>502</v>
      </c>
      <c r="L65" t="s">
        <v>501</v>
      </c>
      <c r="M65" t="s">
        <v>488</v>
      </c>
      <c r="N65" t="s">
        <v>487</v>
      </c>
      <c r="O65">
        <v>389.95916098463846</v>
      </c>
      <c r="P65">
        <v>0.13890967682411851</v>
      </c>
    </row>
    <row r="66" spans="1:16" x14ac:dyDescent="0.3">
      <c r="A66" t="s">
        <v>41</v>
      </c>
      <c r="B66">
        <v>214.29949999999999</v>
      </c>
      <c r="C66">
        <v>933279</v>
      </c>
      <c r="D66">
        <v>38</v>
      </c>
      <c r="E66">
        <v>37</v>
      </c>
      <c r="F66">
        <v>14</v>
      </c>
      <c r="G66">
        <v>0</v>
      </c>
      <c r="H66">
        <v>0</v>
      </c>
      <c r="I66">
        <v>0</v>
      </c>
      <c r="J66">
        <v>0</v>
      </c>
      <c r="K66" t="s">
        <v>502</v>
      </c>
      <c r="L66" t="s">
        <v>501</v>
      </c>
      <c r="M66" t="s">
        <v>500</v>
      </c>
      <c r="N66" t="s">
        <v>499</v>
      </c>
      <c r="O66">
        <v>214.29950153249698</v>
      </c>
      <c r="P66">
        <v>0.56000157353602342</v>
      </c>
    </row>
    <row r="67" spans="1:16" x14ac:dyDescent="0.3">
      <c r="A67" t="s">
        <v>53</v>
      </c>
      <c r="B67">
        <v>241.66395205062341</v>
      </c>
      <c r="C67">
        <v>265988</v>
      </c>
      <c r="D67">
        <v>38</v>
      </c>
      <c r="E67">
        <v>80</v>
      </c>
      <c r="F67">
        <v>1</v>
      </c>
      <c r="G67">
        <v>0</v>
      </c>
      <c r="H67">
        <v>0</v>
      </c>
      <c r="I67">
        <v>0</v>
      </c>
      <c r="J67">
        <v>0</v>
      </c>
      <c r="K67" t="s">
        <v>502</v>
      </c>
      <c r="L67" t="s">
        <v>501</v>
      </c>
      <c r="M67" t="s">
        <v>518</v>
      </c>
      <c r="N67" t="s">
        <v>517</v>
      </c>
      <c r="O67">
        <v>241.66395205062341</v>
      </c>
      <c r="P67">
        <v>0.15960253958537565</v>
      </c>
    </row>
    <row r="68" spans="1:16" x14ac:dyDescent="0.3">
      <c r="A68" t="s">
        <v>18</v>
      </c>
      <c r="B68">
        <v>182.6343</v>
      </c>
      <c r="C68">
        <v>574904</v>
      </c>
      <c r="D68">
        <v>39</v>
      </c>
      <c r="E68">
        <v>13</v>
      </c>
      <c r="F68">
        <v>4</v>
      </c>
      <c r="G68">
        <v>5</v>
      </c>
      <c r="H68">
        <v>0</v>
      </c>
      <c r="I68">
        <v>0</v>
      </c>
      <c r="J68">
        <v>0</v>
      </c>
      <c r="K68" t="s">
        <v>504</v>
      </c>
      <c r="L68" t="s">
        <v>503</v>
      </c>
      <c r="M68" t="s">
        <v>472</v>
      </c>
      <c r="N68" t="s">
        <v>471</v>
      </c>
      <c r="O68">
        <v>182.63428619008479</v>
      </c>
      <c r="P68">
        <v>0.34496345104963688</v>
      </c>
    </row>
    <row r="69" spans="1:16" x14ac:dyDescent="0.3">
      <c r="A69" t="s">
        <v>197</v>
      </c>
      <c r="B69">
        <v>289.69560000000001</v>
      </c>
      <c r="C69">
        <v>539260</v>
      </c>
      <c r="D69">
        <v>39</v>
      </c>
      <c r="E69">
        <v>262</v>
      </c>
      <c r="F69">
        <v>1</v>
      </c>
      <c r="G69">
        <v>0</v>
      </c>
      <c r="H69">
        <v>0</v>
      </c>
      <c r="I69">
        <v>0</v>
      </c>
      <c r="J69">
        <v>0</v>
      </c>
      <c r="K69" t="s">
        <v>504</v>
      </c>
      <c r="L69" t="s">
        <v>503</v>
      </c>
      <c r="M69" t="s">
        <v>582</v>
      </c>
      <c r="N69" t="s">
        <v>581</v>
      </c>
      <c r="O69">
        <v>289.69558021956055</v>
      </c>
      <c r="P69">
        <v>0.32357574588631699</v>
      </c>
    </row>
    <row r="70" spans="1:16" x14ac:dyDescent="0.3">
      <c r="A70" t="s">
        <v>163</v>
      </c>
      <c r="B70">
        <v>398.61149742303138</v>
      </c>
      <c r="C70">
        <v>573602</v>
      </c>
      <c r="D70">
        <v>55</v>
      </c>
      <c r="E70">
        <v>70</v>
      </c>
      <c r="F70">
        <v>1</v>
      </c>
      <c r="G70">
        <v>3</v>
      </c>
      <c r="H70">
        <v>0</v>
      </c>
      <c r="I70">
        <v>0</v>
      </c>
      <c r="J70">
        <v>0</v>
      </c>
      <c r="K70" t="s">
        <v>506</v>
      </c>
      <c r="L70" t="s">
        <v>505</v>
      </c>
      <c r="M70" t="s">
        <v>508</v>
      </c>
      <c r="N70" t="s">
        <v>507</v>
      </c>
      <c r="O70">
        <v>398.61149742303138</v>
      </c>
      <c r="P70">
        <v>0.34418220337477873</v>
      </c>
    </row>
    <row r="71" spans="1:16" x14ac:dyDescent="0.3">
      <c r="A71" t="s">
        <v>79</v>
      </c>
      <c r="B71">
        <v>330.09305000000001</v>
      </c>
      <c r="C71">
        <v>1985018</v>
      </c>
      <c r="D71">
        <v>55</v>
      </c>
      <c r="E71">
        <v>76</v>
      </c>
      <c r="F71">
        <v>5</v>
      </c>
      <c r="G71">
        <v>0</v>
      </c>
      <c r="H71">
        <v>0</v>
      </c>
      <c r="I71">
        <v>0</v>
      </c>
      <c r="J71">
        <v>0</v>
      </c>
      <c r="K71" t="s">
        <v>506</v>
      </c>
      <c r="L71" t="s">
        <v>505</v>
      </c>
      <c r="M71" t="s">
        <v>510</v>
      </c>
      <c r="N71" t="s">
        <v>509</v>
      </c>
      <c r="O71">
        <v>330.09304738237165</v>
      </c>
      <c r="P71">
        <v>1.1910834846785689</v>
      </c>
    </row>
    <row r="72" spans="1:16" x14ac:dyDescent="0.3">
      <c r="A72" t="s">
        <v>156</v>
      </c>
      <c r="B72">
        <v>280</v>
      </c>
      <c r="C72">
        <v>233245</v>
      </c>
      <c r="D72">
        <v>70</v>
      </c>
      <c r="E72">
        <v>104</v>
      </c>
      <c r="F72">
        <v>4</v>
      </c>
      <c r="G72">
        <v>0</v>
      </c>
      <c r="H72">
        <v>0</v>
      </c>
      <c r="I72">
        <v>0</v>
      </c>
      <c r="J72">
        <v>0</v>
      </c>
      <c r="K72" t="s">
        <v>508</v>
      </c>
      <c r="L72" t="s">
        <v>507</v>
      </c>
      <c r="M72" t="s">
        <v>526</v>
      </c>
      <c r="N72" t="s">
        <v>525</v>
      </c>
      <c r="O72">
        <v>257.79307507841651</v>
      </c>
      <c r="P72">
        <v>0.13995554064691246</v>
      </c>
    </row>
    <row r="73" spans="1:16" x14ac:dyDescent="0.3">
      <c r="A73" t="s">
        <v>90</v>
      </c>
      <c r="B73">
        <v>139.36708794707795</v>
      </c>
      <c r="C73">
        <v>206326</v>
      </c>
      <c r="D73">
        <v>70</v>
      </c>
      <c r="E73">
        <v>251</v>
      </c>
      <c r="F73">
        <v>3</v>
      </c>
      <c r="G73">
        <v>0</v>
      </c>
      <c r="H73">
        <v>0</v>
      </c>
      <c r="I73">
        <v>0</v>
      </c>
      <c r="J73">
        <v>0</v>
      </c>
      <c r="K73" t="s">
        <v>508</v>
      </c>
      <c r="L73" t="s">
        <v>507</v>
      </c>
      <c r="M73" t="s">
        <v>578</v>
      </c>
      <c r="N73" t="s">
        <v>577</v>
      </c>
      <c r="O73">
        <v>139.36708794707795</v>
      </c>
      <c r="P73">
        <v>0.1238031549637285</v>
      </c>
    </row>
    <row r="74" spans="1:16" x14ac:dyDescent="0.3">
      <c r="A74" t="s">
        <v>44</v>
      </c>
      <c r="B74">
        <v>398.61149742303138</v>
      </c>
      <c r="C74">
        <v>946115</v>
      </c>
      <c r="D74">
        <v>70</v>
      </c>
      <c r="E74">
        <v>55</v>
      </c>
      <c r="F74">
        <v>6</v>
      </c>
      <c r="G74">
        <v>0</v>
      </c>
      <c r="H74">
        <v>0</v>
      </c>
      <c r="I74">
        <v>0</v>
      </c>
      <c r="J74">
        <v>0</v>
      </c>
      <c r="K74" t="s">
        <v>508</v>
      </c>
      <c r="L74" t="s">
        <v>507</v>
      </c>
      <c r="M74" t="s">
        <v>506</v>
      </c>
      <c r="N74" t="s">
        <v>505</v>
      </c>
      <c r="O74">
        <v>398.61149742303138</v>
      </c>
      <c r="P74">
        <v>0.56770364354714387</v>
      </c>
    </row>
    <row r="75" spans="1:16" x14ac:dyDescent="0.3">
      <c r="A75" t="s">
        <v>256</v>
      </c>
      <c r="B75">
        <v>943.55205999999998</v>
      </c>
      <c r="C75">
        <v>862609</v>
      </c>
      <c r="D75">
        <v>76</v>
      </c>
      <c r="E75">
        <v>150</v>
      </c>
      <c r="F75">
        <v>5</v>
      </c>
      <c r="G75">
        <v>0</v>
      </c>
      <c r="H75">
        <v>0</v>
      </c>
      <c r="I75">
        <v>0</v>
      </c>
      <c r="J75">
        <v>0</v>
      </c>
      <c r="K75" t="s">
        <v>510</v>
      </c>
      <c r="L75" t="s">
        <v>509</v>
      </c>
      <c r="M75" t="s">
        <v>566</v>
      </c>
      <c r="N75" t="s">
        <v>565</v>
      </c>
      <c r="O75">
        <v>943.55208551521855</v>
      </c>
      <c r="P75">
        <v>0.51759698583846381</v>
      </c>
    </row>
    <row r="76" spans="1:16" x14ac:dyDescent="0.3">
      <c r="A76" t="s">
        <v>38</v>
      </c>
      <c r="B76">
        <v>400.15427</v>
      </c>
      <c r="C76">
        <v>695801</v>
      </c>
      <c r="D76">
        <v>76</v>
      </c>
      <c r="E76">
        <v>185</v>
      </c>
      <c r="F76">
        <v>1</v>
      </c>
      <c r="G76">
        <v>4</v>
      </c>
      <c r="H76">
        <v>0</v>
      </c>
      <c r="I76">
        <v>0</v>
      </c>
      <c r="J76">
        <v>0</v>
      </c>
      <c r="K76" t="s">
        <v>510</v>
      </c>
      <c r="L76" t="s">
        <v>509</v>
      </c>
      <c r="M76" t="s">
        <v>421</v>
      </c>
      <c r="N76" t="s">
        <v>420</v>
      </c>
      <c r="O76">
        <v>400.15428132469316</v>
      </c>
      <c r="P76">
        <v>0.41750607789089722</v>
      </c>
    </row>
    <row r="77" spans="1:16" x14ac:dyDescent="0.3">
      <c r="A77" t="s">
        <v>46</v>
      </c>
      <c r="B77">
        <v>330.09305000000001</v>
      </c>
      <c r="C77">
        <v>897000</v>
      </c>
      <c r="D77">
        <v>76</v>
      </c>
      <c r="E77">
        <v>55</v>
      </c>
      <c r="F77">
        <v>8</v>
      </c>
      <c r="G77">
        <v>2</v>
      </c>
      <c r="H77">
        <v>0</v>
      </c>
      <c r="I77">
        <v>0</v>
      </c>
      <c r="J77">
        <v>0</v>
      </c>
      <c r="K77" t="s">
        <v>510</v>
      </c>
      <c r="L77" t="s">
        <v>509</v>
      </c>
      <c r="M77" t="s">
        <v>506</v>
      </c>
      <c r="N77" t="s">
        <v>505</v>
      </c>
      <c r="O77">
        <v>330.09304738237165</v>
      </c>
      <c r="P77">
        <v>0.53823284512114067</v>
      </c>
    </row>
    <row r="78" spans="1:16" x14ac:dyDescent="0.3">
      <c r="A78" t="s">
        <v>124</v>
      </c>
      <c r="B78">
        <v>516.47360000000003</v>
      </c>
      <c r="C78">
        <v>1669463</v>
      </c>
      <c r="D78">
        <v>76</v>
      </c>
      <c r="E78">
        <v>77</v>
      </c>
      <c r="F78">
        <v>1</v>
      </c>
      <c r="G78">
        <v>0</v>
      </c>
      <c r="H78">
        <v>0</v>
      </c>
      <c r="I78">
        <v>0</v>
      </c>
      <c r="J78">
        <v>0</v>
      </c>
      <c r="K78" t="s">
        <v>510</v>
      </c>
      <c r="L78" t="s">
        <v>509</v>
      </c>
      <c r="M78" t="s">
        <v>512</v>
      </c>
      <c r="N78" t="s">
        <v>511</v>
      </c>
      <c r="O78">
        <v>516.47355776761958</v>
      </c>
      <c r="P78">
        <v>1.0017389301164714</v>
      </c>
    </row>
    <row r="79" spans="1:16" x14ac:dyDescent="0.3">
      <c r="A79" t="s">
        <v>243</v>
      </c>
      <c r="B79">
        <v>550</v>
      </c>
      <c r="C79">
        <v>66612</v>
      </c>
      <c r="D79">
        <v>77</v>
      </c>
      <c r="E79">
        <v>137</v>
      </c>
      <c r="F79">
        <v>3</v>
      </c>
      <c r="G79">
        <v>0</v>
      </c>
      <c r="H79">
        <v>0</v>
      </c>
      <c r="I79">
        <v>0</v>
      </c>
      <c r="J79">
        <v>0</v>
      </c>
      <c r="K79" t="s">
        <v>512</v>
      </c>
      <c r="L79" t="s">
        <v>511</v>
      </c>
      <c r="M79" t="s">
        <v>550</v>
      </c>
      <c r="N79" t="s">
        <v>549</v>
      </c>
      <c r="O79">
        <v>482.62427576879696</v>
      </c>
      <c r="P79">
        <v>3.9969639107256878E-2</v>
      </c>
    </row>
    <row r="80" spans="1:16" x14ac:dyDescent="0.3">
      <c r="A80" t="s">
        <v>121</v>
      </c>
      <c r="B80">
        <v>400</v>
      </c>
      <c r="C80">
        <v>142681</v>
      </c>
      <c r="D80">
        <v>77</v>
      </c>
      <c r="E80">
        <v>262</v>
      </c>
      <c r="F80">
        <v>4</v>
      </c>
      <c r="G80">
        <v>0</v>
      </c>
      <c r="H80">
        <v>0</v>
      </c>
      <c r="I80">
        <v>0</v>
      </c>
      <c r="J80">
        <v>0</v>
      </c>
      <c r="K80" t="s">
        <v>512</v>
      </c>
      <c r="L80" t="s">
        <v>511</v>
      </c>
      <c r="M80" t="s">
        <v>582</v>
      </c>
      <c r="N80" t="s">
        <v>581</v>
      </c>
      <c r="O80">
        <v>304.51909919534671</v>
      </c>
      <c r="P80">
        <v>8.5613824498026167E-2</v>
      </c>
    </row>
    <row r="81" spans="1:16" x14ac:dyDescent="0.3">
      <c r="A81" t="s">
        <v>19</v>
      </c>
      <c r="B81">
        <v>516.47360000000003</v>
      </c>
      <c r="C81">
        <v>1890161</v>
      </c>
      <c r="D81">
        <v>77</v>
      </c>
      <c r="E81">
        <v>76</v>
      </c>
      <c r="F81">
        <v>4</v>
      </c>
      <c r="G81">
        <v>0</v>
      </c>
      <c r="H81">
        <v>0</v>
      </c>
      <c r="I81">
        <v>0</v>
      </c>
      <c r="J81">
        <v>0</v>
      </c>
      <c r="K81" t="s">
        <v>512</v>
      </c>
      <c r="L81" t="s">
        <v>511</v>
      </c>
      <c r="M81" t="s">
        <v>510</v>
      </c>
      <c r="N81" t="s">
        <v>509</v>
      </c>
      <c r="O81">
        <v>516.47355776761958</v>
      </c>
      <c r="P81">
        <v>1.134165811334471</v>
      </c>
    </row>
    <row r="82" spans="1:16" x14ac:dyDescent="0.3">
      <c r="A82" t="s">
        <v>63</v>
      </c>
      <c r="B82">
        <v>260.61610000000002</v>
      </c>
      <c r="C82">
        <v>1480451</v>
      </c>
      <c r="D82">
        <v>77</v>
      </c>
      <c r="E82">
        <v>78</v>
      </c>
      <c r="F82">
        <v>6</v>
      </c>
      <c r="G82">
        <v>0</v>
      </c>
      <c r="H82">
        <v>0</v>
      </c>
      <c r="I82">
        <v>0</v>
      </c>
      <c r="J82">
        <v>0</v>
      </c>
      <c r="K82" t="s">
        <v>512</v>
      </c>
      <c r="L82" t="s">
        <v>511</v>
      </c>
      <c r="M82" t="s">
        <v>514</v>
      </c>
      <c r="N82" t="s">
        <v>513</v>
      </c>
      <c r="O82">
        <v>260.61609709614811</v>
      </c>
      <c r="P82">
        <v>0.88832480913315259</v>
      </c>
    </row>
    <row r="83" spans="1:16" x14ac:dyDescent="0.3">
      <c r="A83" t="s">
        <v>205</v>
      </c>
      <c r="B83">
        <v>394.07319999999999</v>
      </c>
      <c r="C83">
        <v>528663</v>
      </c>
      <c r="D83">
        <v>78</v>
      </c>
      <c r="E83">
        <v>137</v>
      </c>
      <c r="F83">
        <v>3</v>
      </c>
      <c r="G83">
        <v>0</v>
      </c>
      <c r="H83">
        <v>0</v>
      </c>
      <c r="I83">
        <v>0</v>
      </c>
      <c r="J83">
        <v>0</v>
      </c>
      <c r="K83" t="s">
        <v>514</v>
      </c>
      <c r="L83" t="s">
        <v>513</v>
      </c>
      <c r="M83" t="s">
        <v>550</v>
      </c>
      <c r="N83" t="s">
        <v>549</v>
      </c>
      <c r="O83">
        <v>394.07319858777799</v>
      </c>
      <c r="P83">
        <v>0.31721715785984123</v>
      </c>
    </row>
    <row r="84" spans="1:16" x14ac:dyDescent="0.3">
      <c r="A84" t="s">
        <v>91</v>
      </c>
      <c r="B84">
        <v>164.13527999999999</v>
      </c>
      <c r="C84">
        <v>714156</v>
      </c>
      <c r="D84">
        <v>78</v>
      </c>
      <c r="E84">
        <v>262</v>
      </c>
      <c r="F84">
        <v>2</v>
      </c>
      <c r="G84">
        <v>3</v>
      </c>
      <c r="H84">
        <v>0</v>
      </c>
      <c r="I84">
        <v>0</v>
      </c>
      <c r="J84">
        <v>0</v>
      </c>
      <c r="K84" t="s">
        <v>514</v>
      </c>
      <c r="L84" t="s">
        <v>513</v>
      </c>
      <c r="M84" t="s">
        <v>582</v>
      </c>
      <c r="N84" t="s">
        <v>581</v>
      </c>
      <c r="O84">
        <v>164.13528996513722</v>
      </c>
      <c r="P84">
        <v>0.42851974998922338</v>
      </c>
    </row>
    <row r="85" spans="1:16" x14ac:dyDescent="0.3">
      <c r="A85" t="s">
        <v>24</v>
      </c>
      <c r="B85">
        <v>260.61610000000002</v>
      </c>
      <c r="C85">
        <v>1504592</v>
      </c>
      <c r="D85">
        <v>78</v>
      </c>
      <c r="E85">
        <v>77</v>
      </c>
      <c r="F85">
        <v>2</v>
      </c>
      <c r="G85">
        <v>0</v>
      </c>
      <c r="H85">
        <v>0</v>
      </c>
      <c r="I85">
        <v>0</v>
      </c>
      <c r="J85">
        <v>0</v>
      </c>
      <c r="K85" t="s">
        <v>514</v>
      </c>
      <c r="L85" t="s">
        <v>513</v>
      </c>
      <c r="M85" t="s">
        <v>512</v>
      </c>
      <c r="N85" t="s">
        <v>511</v>
      </c>
      <c r="O85">
        <v>260.61609709614811</v>
      </c>
      <c r="P85">
        <v>0.9028102930953259</v>
      </c>
    </row>
    <row r="86" spans="1:16" x14ac:dyDescent="0.3">
      <c r="A86" t="s">
        <v>27</v>
      </c>
      <c r="B86">
        <v>396.28674000000001</v>
      </c>
      <c r="C86">
        <v>954110</v>
      </c>
      <c r="D86">
        <v>78</v>
      </c>
      <c r="E86">
        <v>79</v>
      </c>
      <c r="F86">
        <v>1</v>
      </c>
      <c r="G86">
        <v>0</v>
      </c>
      <c r="H86">
        <v>0</v>
      </c>
      <c r="I86">
        <v>0</v>
      </c>
      <c r="J86">
        <v>0</v>
      </c>
      <c r="K86" t="s">
        <v>514</v>
      </c>
      <c r="L86" t="s">
        <v>513</v>
      </c>
      <c r="M86" t="s">
        <v>516</v>
      </c>
      <c r="N86" t="s">
        <v>515</v>
      </c>
      <c r="O86">
        <v>396.28674961314965</v>
      </c>
      <c r="P86">
        <v>0.57250093629713661</v>
      </c>
    </row>
    <row r="87" spans="1:16" x14ac:dyDescent="0.3">
      <c r="A87" t="s">
        <v>226</v>
      </c>
      <c r="B87">
        <v>373.30429182007009</v>
      </c>
      <c r="C87">
        <v>279096</v>
      </c>
      <c r="D87">
        <v>79</v>
      </c>
      <c r="E87">
        <v>133</v>
      </c>
      <c r="F87">
        <v>1</v>
      </c>
      <c r="G87">
        <v>0</v>
      </c>
      <c r="H87">
        <v>0</v>
      </c>
      <c r="I87">
        <v>0</v>
      </c>
      <c r="J87">
        <v>0</v>
      </c>
      <c r="K87" t="s">
        <v>516</v>
      </c>
      <c r="L87" t="s">
        <v>515</v>
      </c>
      <c r="M87" t="s">
        <v>542</v>
      </c>
      <c r="N87" t="s">
        <v>541</v>
      </c>
      <c r="O87">
        <v>373.30429182007009</v>
      </c>
      <c r="P87">
        <v>0.16746781955622059</v>
      </c>
    </row>
    <row r="88" spans="1:16" x14ac:dyDescent="0.3">
      <c r="A88" t="s">
        <v>78</v>
      </c>
      <c r="B88">
        <v>396.28674000000001</v>
      </c>
      <c r="C88">
        <v>1023174</v>
      </c>
      <c r="D88">
        <v>79</v>
      </c>
      <c r="E88">
        <v>78</v>
      </c>
      <c r="F88">
        <v>2</v>
      </c>
      <c r="G88">
        <v>0</v>
      </c>
      <c r="H88">
        <v>0</v>
      </c>
      <c r="I88">
        <v>0</v>
      </c>
      <c r="J88">
        <v>0</v>
      </c>
      <c r="K88" t="s">
        <v>516</v>
      </c>
      <c r="L88" t="s">
        <v>515</v>
      </c>
      <c r="M88" t="s">
        <v>514</v>
      </c>
      <c r="N88" t="s">
        <v>513</v>
      </c>
      <c r="O88">
        <v>396.28674961314965</v>
      </c>
      <c r="P88">
        <v>0.61394186518838123</v>
      </c>
    </row>
    <row r="89" spans="1:16" x14ac:dyDescent="0.3">
      <c r="A89" t="s">
        <v>131</v>
      </c>
      <c r="B89">
        <v>325.71411941471547</v>
      </c>
      <c r="C89">
        <v>843703</v>
      </c>
      <c r="D89">
        <v>79</v>
      </c>
      <c r="E89">
        <v>80</v>
      </c>
      <c r="F89">
        <v>5</v>
      </c>
      <c r="G89">
        <v>0</v>
      </c>
      <c r="H89">
        <v>0</v>
      </c>
      <c r="I89">
        <v>0</v>
      </c>
      <c r="J89">
        <v>0</v>
      </c>
      <c r="K89" t="s">
        <v>516</v>
      </c>
      <c r="L89" t="s">
        <v>515</v>
      </c>
      <c r="M89" t="s">
        <v>518</v>
      </c>
      <c r="N89" t="s">
        <v>517</v>
      </c>
      <c r="O89">
        <v>325.71411941471547</v>
      </c>
      <c r="P89">
        <v>0.50625269356437208</v>
      </c>
    </row>
    <row r="90" spans="1:16" x14ac:dyDescent="0.3">
      <c r="A90" t="s">
        <v>100</v>
      </c>
      <c r="B90">
        <v>380.38739671826966</v>
      </c>
      <c r="C90">
        <v>225656</v>
      </c>
      <c r="D90">
        <v>80</v>
      </c>
      <c r="E90">
        <v>132</v>
      </c>
      <c r="F90">
        <v>3</v>
      </c>
      <c r="G90">
        <v>0</v>
      </c>
      <c r="H90">
        <v>0</v>
      </c>
      <c r="I90">
        <v>0</v>
      </c>
      <c r="J90">
        <v>0</v>
      </c>
      <c r="K90" t="s">
        <v>518</v>
      </c>
      <c r="L90" t="s">
        <v>517</v>
      </c>
      <c r="M90" t="s">
        <v>540</v>
      </c>
      <c r="N90" t="s">
        <v>539</v>
      </c>
      <c r="O90">
        <v>380.38739671826966</v>
      </c>
      <c r="P90">
        <v>0.13540186276327326</v>
      </c>
    </row>
    <row r="91" spans="1:16" x14ac:dyDescent="0.3">
      <c r="A91" t="s">
        <v>82</v>
      </c>
      <c r="B91">
        <v>233.80272522576831</v>
      </c>
      <c r="C91">
        <v>730720</v>
      </c>
      <c r="D91">
        <v>80</v>
      </c>
      <c r="E91">
        <v>183</v>
      </c>
      <c r="F91">
        <v>3</v>
      </c>
      <c r="G91">
        <v>0</v>
      </c>
      <c r="H91">
        <v>0</v>
      </c>
      <c r="I91">
        <v>0</v>
      </c>
      <c r="J91">
        <v>0</v>
      </c>
      <c r="K91" t="s">
        <v>518</v>
      </c>
      <c r="L91" t="s">
        <v>517</v>
      </c>
      <c r="M91" t="s">
        <v>572</v>
      </c>
      <c r="N91" t="s">
        <v>571</v>
      </c>
      <c r="O91">
        <v>233.80272522576831</v>
      </c>
      <c r="P91">
        <v>0.4384587565071571</v>
      </c>
    </row>
    <row r="92" spans="1:16" x14ac:dyDescent="0.3">
      <c r="A92" t="s">
        <v>66</v>
      </c>
      <c r="B92">
        <v>241.66395205062341</v>
      </c>
      <c r="C92">
        <v>929959</v>
      </c>
      <c r="D92">
        <v>80</v>
      </c>
      <c r="E92">
        <v>38</v>
      </c>
      <c r="F92">
        <v>4</v>
      </c>
      <c r="G92">
        <v>0</v>
      </c>
      <c r="H92">
        <v>0</v>
      </c>
      <c r="I92">
        <v>0</v>
      </c>
      <c r="J92">
        <v>0</v>
      </c>
      <c r="K92" t="s">
        <v>518</v>
      </c>
      <c r="L92" t="s">
        <v>517</v>
      </c>
      <c r="M92" t="s">
        <v>502</v>
      </c>
      <c r="N92" t="s">
        <v>501</v>
      </c>
      <c r="O92">
        <v>241.66395205062341</v>
      </c>
      <c r="P92">
        <v>0.55800945196879692</v>
      </c>
    </row>
    <row r="93" spans="1:16" x14ac:dyDescent="0.3">
      <c r="A93" t="s">
        <v>22</v>
      </c>
      <c r="B93">
        <v>325.71411941471547</v>
      </c>
      <c r="C93">
        <v>492802</v>
      </c>
      <c r="D93">
        <v>80</v>
      </c>
      <c r="E93">
        <v>79</v>
      </c>
      <c r="F93">
        <v>7</v>
      </c>
      <c r="G93">
        <v>0</v>
      </c>
      <c r="H93">
        <v>0</v>
      </c>
      <c r="I93">
        <v>0</v>
      </c>
      <c r="J93">
        <v>0</v>
      </c>
      <c r="K93" t="s">
        <v>518</v>
      </c>
      <c r="L93" t="s">
        <v>517</v>
      </c>
      <c r="M93" t="s">
        <v>516</v>
      </c>
      <c r="N93" t="s">
        <v>515</v>
      </c>
      <c r="O93">
        <v>325.71411941471547</v>
      </c>
      <c r="P93">
        <v>0.29569924475071169</v>
      </c>
    </row>
    <row r="94" spans="1:16" x14ac:dyDescent="0.3">
      <c r="A94" t="s">
        <v>177</v>
      </c>
      <c r="B94">
        <v>550</v>
      </c>
      <c r="C94">
        <v>230111</v>
      </c>
      <c r="D94">
        <v>81</v>
      </c>
      <c r="E94">
        <v>132</v>
      </c>
      <c r="F94">
        <v>4</v>
      </c>
      <c r="G94">
        <v>0</v>
      </c>
      <c r="H94">
        <v>0</v>
      </c>
      <c r="I94">
        <v>0</v>
      </c>
      <c r="J94">
        <v>0</v>
      </c>
      <c r="K94" t="s">
        <v>520</v>
      </c>
      <c r="L94" t="s">
        <v>519</v>
      </c>
      <c r="M94" t="s">
        <v>540</v>
      </c>
      <c r="N94" t="s">
        <v>539</v>
      </c>
      <c r="O94">
        <v>532.96431167833953</v>
      </c>
      <c r="P94">
        <v>0.13807502589037993</v>
      </c>
    </row>
    <row r="95" spans="1:16" x14ac:dyDescent="0.3">
      <c r="A95" t="s">
        <v>26</v>
      </c>
      <c r="B95">
        <v>189.51446999999999</v>
      </c>
      <c r="C95">
        <v>1333895</v>
      </c>
      <c r="D95">
        <v>81</v>
      </c>
      <c r="E95">
        <v>183</v>
      </c>
      <c r="F95">
        <v>1</v>
      </c>
      <c r="G95">
        <v>2</v>
      </c>
      <c r="H95">
        <v>0</v>
      </c>
      <c r="I95">
        <v>0</v>
      </c>
      <c r="J95">
        <v>0</v>
      </c>
      <c r="K95" t="s">
        <v>520</v>
      </c>
      <c r="L95" t="s">
        <v>519</v>
      </c>
      <c r="M95" t="s">
        <v>572</v>
      </c>
      <c r="N95" t="s">
        <v>571</v>
      </c>
      <c r="O95">
        <v>189.51446172692076</v>
      </c>
      <c r="P95">
        <v>0.80038584274566771</v>
      </c>
    </row>
    <row r="96" spans="1:16" x14ac:dyDescent="0.3">
      <c r="A96" t="s">
        <v>59</v>
      </c>
      <c r="B96">
        <v>125.43221</v>
      </c>
      <c r="C96">
        <v>855560</v>
      </c>
      <c r="D96">
        <v>81</v>
      </c>
      <c r="E96">
        <v>26</v>
      </c>
      <c r="F96">
        <v>4</v>
      </c>
      <c r="G96">
        <v>5</v>
      </c>
      <c r="H96">
        <v>0</v>
      </c>
      <c r="I96">
        <v>0</v>
      </c>
      <c r="J96">
        <v>0</v>
      </c>
      <c r="K96" t="s">
        <v>520</v>
      </c>
      <c r="L96" t="s">
        <v>519</v>
      </c>
      <c r="M96" t="s">
        <v>494</v>
      </c>
      <c r="N96" t="s">
        <v>493</v>
      </c>
      <c r="O96">
        <v>125.43221135078869</v>
      </c>
      <c r="P96">
        <v>0.51336732772780724</v>
      </c>
    </row>
    <row r="97" spans="1:16" x14ac:dyDescent="0.3">
      <c r="A97" t="s">
        <v>15</v>
      </c>
      <c r="B97">
        <v>221.34059999999999</v>
      </c>
      <c r="C97">
        <v>1351760</v>
      </c>
      <c r="D97">
        <v>81</v>
      </c>
      <c r="E97">
        <v>83</v>
      </c>
      <c r="F97">
        <v>1</v>
      </c>
      <c r="G97">
        <v>0</v>
      </c>
      <c r="H97">
        <v>0</v>
      </c>
      <c r="I97">
        <v>0</v>
      </c>
      <c r="J97">
        <v>0</v>
      </c>
      <c r="K97" t="s">
        <v>520</v>
      </c>
      <c r="L97" t="s">
        <v>519</v>
      </c>
      <c r="M97" t="s">
        <v>522</v>
      </c>
      <c r="N97" t="s">
        <v>521</v>
      </c>
      <c r="O97">
        <v>221.34060228589649</v>
      </c>
      <c r="P97">
        <v>0.81110549690184297</v>
      </c>
    </row>
    <row r="98" spans="1:16" x14ac:dyDescent="0.3">
      <c r="A98" t="s">
        <v>86</v>
      </c>
      <c r="B98">
        <v>123.36588999999999</v>
      </c>
      <c r="C98">
        <v>772224</v>
      </c>
      <c r="D98">
        <v>83</v>
      </c>
      <c r="E98">
        <v>105</v>
      </c>
      <c r="F98">
        <v>2</v>
      </c>
      <c r="G98">
        <v>0</v>
      </c>
      <c r="H98">
        <v>0</v>
      </c>
      <c r="I98">
        <v>0</v>
      </c>
      <c r="J98">
        <v>0</v>
      </c>
      <c r="K98" t="s">
        <v>522</v>
      </c>
      <c r="L98" t="s">
        <v>521</v>
      </c>
      <c r="M98" t="s">
        <v>528</v>
      </c>
      <c r="N98" t="s">
        <v>527</v>
      </c>
      <c r="O98">
        <v>123.36589188489575</v>
      </c>
      <c r="P98">
        <v>0.46336267624395511</v>
      </c>
    </row>
    <row r="99" spans="1:16" x14ac:dyDescent="0.3">
      <c r="A99" t="s">
        <v>13</v>
      </c>
      <c r="B99">
        <v>221.34059999999999</v>
      </c>
      <c r="C99">
        <v>1625114</v>
      </c>
      <c r="D99">
        <v>83</v>
      </c>
      <c r="E99">
        <v>81</v>
      </c>
      <c r="F99">
        <v>2</v>
      </c>
      <c r="G99">
        <v>5</v>
      </c>
      <c r="H99">
        <v>0</v>
      </c>
      <c r="I99">
        <v>0</v>
      </c>
      <c r="J99">
        <v>0</v>
      </c>
      <c r="K99" t="s">
        <v>522</v>
      </c>
      <c r="L99" t="s">
        <v>521</v>
      </c>
      <c r="M99" t="s">
        <v>520</v>
      </c>
      <c r="N99" t="s">
        <v>519</v>
      </c>
      <c r="O99">
        <v>221.34060228589649</v>
      </c>
      <c r="P99">
        <v>0.97512790620534817</v>
      </c>
    </row>
    <row r="100" spans="1:16" x14ac:dyDescent="0.3">
      <c r="A100" t="s">
        <v>56</v>
      </c>
      <c r="B100">
        <v>444.91714000000002</v>
      </c>
      <c r="C100">
        <v>1302142</v>
      </c>
      <c r="D100">
        <v>83</v>
      </c>
      <c r="E100">
        <v>85</v>
      </c>
      <c r="F100">
        <v>1</v>
      </c>
      <c r="G100">
        <v>6</v>
      </c>
      <c r="H100">
        <v>0</v>
      </c>
      <c r="I100">
        <v>0</v>
      </c>
      <c r="J100">
        <v>0</v>
      </c>
      <c r="K100" t="s">
        <v>522</v>
      </c>
      <c r="L100" t="s">
        <v>521</v>
      </c>
      <c r="M100" t="s">
        <v>524</v>
      </c>
      <c r="N100" t="s">
        <v>523</v>
      </c>
      <c r="O100">
        <v>444.91713979249784</v>
      </c>
      <c r="P100">
        <v>0.78133288005767265</v>
      </c>
    </row>
    <row r="101" spans="1:16" x14ac:dyDescent="0.3">
      <c r="A101" t="s">
        <v>141</v>
      </c>
      <c r="B101">
        <v>710</v>
      </c>
      <c r="C101">
        <v>489057</v>
      </c>
      <c r="D101">
        <v>85</v>
      </c>
      <c r="E101">
        <v>109</v>
      </c>
      <c r="F101">
        <v>2</v>
      </c>
      <c r="G101">
        <v>3</v>
      </c>
      <c r="H101">
        <v>0</v>
      </c>
      <c r="I101">
        <v>0</v>
      </c>
      <c r="J101">
        <v>0</v>
      </c>
      <c r="K101" t="s">
        <v>524</v>
      </c>
      <c r="L101" t="s">
        <v>523</v>
      </c>
      <c r="M101" t="s">
        <v>532</v>
      </c>
      <c r="N101" t="s">
        <v>531</v>
      </c>
      <c r="O101">
        <v>699.30567973131315</v>
      </c>
      <c r="P101">
        <v>0.29345210762141549</v>
      </c>
    </row>
    <row r="102" spans="1:16" x14ac:dyDescent="0.3">
      <c r="A102" t="s">
        <v>186</v>
      </c>
      <c r="B102">
        <v>458.3877248532915</v>
      </c>
      <c r="C102">
        <v>117823</v>
      </c>
      <c r="D102">
        <v>85</v>
      </c>
      <c r="E102">
        <v>28</v>
      </c>
      <c r="F102">
        <v>4</v>
      </c>
      <c r="G102">
        <v>0</v>
      </c>
      <c r="H102">
        <v>0</v>
      </c>
      <c r="I102">
        <v>0</v>
      </c>
      <c r="J102">
        <v>0</v>
      </c>
      <c r="K102" t="s">
        <v>524</v>
      </c>
      <c r="L102" t="s">
        <v>523</v>
      </c>
      <c r="M102" t="s">
        <v>496</v>
      </c>
      <c r="N102" t="s">
        <v>495</v>
      </c>
      <c r="O102">
        <v>458.3877248532915</v>
      </c>
      <c r="P102">
        <v>7.0698114281725927E-2</v>
      </c>
    </row>
    <row r="103" spans="1:16" x14ac:dyDescent="0.3">
      <c r="A103" t="s">
        <v>51</v>
      </c>
      <c r="B103">
        <v>444.91714000000002</v>
      </c>
      <c r="C103">
        <v>1638000</v>
      </c>
      <c r="D103">
        <v>85</v>
      </c>
      <c r="E103">
        <v>83</v>
      </c>
      <c r="F103">
        <v>5</v>
      </c>
      <c r="G103">
        <v>0</v>
      </c>
      <c r="H103">
        <v>0</v>
      </c>
      <c r="I103">
        <v>0</v>
      </c>
      <c r="J103">
        <v>0</v>
      </c>
      <c r="K103" t="s">
        <v>524</v>
      </c>
      <c r="L103" t="s">
        <v>523</v>
      </c>
      <c r="M103" t="s">
        <v>522</v>
      </c>
      <c r="N103" t="s">
        <v>521</v>
      </c>
      <c r="O103">
        <v>444.91713979249784</v>
      </c>
      <c r="P103">
        <v>0.98285997804730041</v>
      </c>
    </row>
    <row r="104" spans="1:16" x14ac:dyDescent="0.3">
      <c r="A104" t="s">
        <v>55</v>
      </c>
      <c r="B104">
        <v>312.60287</v>
      </c>
      <c r="C104">
        <v>888116</v>
      </c>
      <c r="D104">
        <v>104</v>
      </c>
      <c r="E104">
        <v>257</v>
      </c>
      <c r="F104">
        <v>7</v>
      </c>
      <c r="G104">
        <v>0</v>
      </c>
      <c r="H104">
        <v>0</v>
      </c>
      <c r="I104">
        <v>0</v>
      </c>
      <c r="J104">
        <v>0</v>
      </c>
      <c r="K104" t="s">
        <v>526</v>
      </c>
      <c r="L104" t="s">
        <v>525</v>
      </c>
      <c r="M104" t="s">
        <v>580</v>
      </c>
      <c r="N104" t="s">
        <v>579</v>
      </c>
      <c r="O104">
        <v>312.60287341063355</v>
      </c>
      <c r="P104">
        <v>0.53290211981895985</v>
      </c>
    </row>
    <row r="105" spans="1:16" x14ac:dyDescent="0.3">
      <c r="A105" t="s">
        <v>61</v>
      </c>
      <c r="B105">
        <v>280</v>
      </c>
      <c r="C105">
        <v>290521</v>
      </c>
      <c r="D105">
        <v>104</v>
      </c>
      <c r="E105">
        <v>70</v>
      </c>
      <c r="F105">
        <v>2</v>
      </c>
      <c r="G105">
        <v>0</v>
      </c>
      <c r="H105">
        <v>0</v>
      </c>
      <c r="I105">
        <v>0</v>
      </c>
      <c r="J105">
        <v>0</v>
      </c>
      <c r="K105" t="s">
        <v>526</v>
      </c>
      <c r="L105" t="s">
        <v>525</v>
      </c>
      <c r="M105" t="s">
        <v>508</v>
      </c>
      <c r="N105" t="s">
        <v>507</v>
      </c>
      <c r="O105">
        <v>257.79307507841651</v>
      </c>
      <c r="P105">
        <v>0.17432323790126969</v>
      </c>
    </row>
    <row r="106" spans="1:16" x14ac:dyDescent="0.3">
      <c r="A106" t="s">
        <v>65</v>
      </c>
      <c r="B106">
        <v>80.699455296356916</v>
      </c>
      <c r="C106">
        <v>675771</v>
      </c>
      <c r="D106">
        <v>105</v>
      </c>
      <c r="E106">
        <v>106</v>
      </c>
      <c r="F106">
        <v>2</v>
      </c>
      <c r="G106">
        <v>4</v>
      </c>
      <c r="H106">
        <v>0</v>
      </c>
      <c r="I106">
        <v>0</v>
      </c>
      <c r="J106">
        <v>0</v>
      </c>
      <c r="K106" t="s">
        <v>528</v>
      </c>
      <c r="L106" t="s">
        <v>527</v>
      </c>
      <c r="M106" t="s">
        <v>530</v>
      </c>
      <c r="N106" t="s">
        <v>529</v>
      </c>
      <c r="O106">
        <v>80.699455296356916</v>
      </c>
      <c r="P106">
        <v>0.4054873444597083</v>
      </c>
    </row>
    <row r="107" spans="1:16" x14ac:dyDescent="0.3">
      <c r="A107" t="s">
        <v>149</v>
      </c>
      <c r="B107">
        <v>225.57837000000001</v>
      </c>
      <c r="C107">
        <v>281652</v>
      </c>
      <c r="D107">
        <v>105</v>
      </c>
      <c r="E107">
        <v>26</v>
      </c>
      <c r="F107">
        <v>3</v>
      </c>
      <c r="G107">
        <v>0</v>
      </c>
      <c r="H107">
        <v>0</v>
      </c>
      <c r="I107">
        <v>0</v>
      </c>
      <c r="J107">
        <v>0</v>
      </c>
      <c r="K107" t="s">
        <v>528</v>
      </c>
      <c r="L107" t="s">
        <v>527</v>
      </c>
      <c r="M107" t="s">
        <v>494</v>
      </c>
      <c r="N107" t="s">
        <v>493</v>
      </c>
      <c r="O107">
        <v>225.57836235174364</v>
      </c>
      <c r="P107">
        <v>0.16900151314833836</v>
      </c>
    </row>
    <row r="108" spans="1:16" x14ac:dyDescent="0.3">
      <c r="A108" t="s">
        <v>144</v>
      </c>
      <c r="B108">
        <v>123.36588999999999</v>
      </c>
      <c r="C108">
        <v>685432</v>
      </c>
      <c r="D108">
        <v>105</v>
      </c>
      <c r="E108">
        <v>83</v>
      </c>
      <c r="F108">
        <v>3</v>
      </c>
      <c r="G108">
        <v>0</v>
      </c>
      <c r="H108">
        <v>0</v>
      </c>
      <c r="I108">
        <v>0</v>
      </c>
      <c r="J108">
        <v>0</v>
      </c>
      <c r="K108" t="s">
        <v>528</v>
      </c>
      <c r="L108" t="s">
        <v>527</v>
      </c>
      <c r="M108" t="s">
        <v>522</v>
      </c>
      <c r="N108" t="s">
        <v>521</v>
      </c>
      <c r="O108">
        <v>123.36589188489575</v>
      </c>
      <c r="P108">
        <v>0.41128429821301415</v>
      </c>
    </row>
    <row r="109" spans="1:16" x14ac:dyDescent="0.3">
      <c r="A109" t="s">
        <v>0</v>
      </c>
      <c r="B109">
        <v>80.699455296356916</v>
      </c>
      <c r="C109">
        <v>541816</v>
      </c>
      <c r="D109">
        <v>106</v>
      </c>
      <c r="E109">
        <v>105</v>
      </c>
      <c r="F109">
        <v>1</v>
      </c>
      <c r="G109">
        <v>3</v>
      </c>
      <c r="H109">
        <v>0</v>
      </c>
      <c r="I109">
        <v>0</v>
      </c>
      <c r="J109">
        <v>0</v>
      </c>
      <c r="K109" t="s">
        <v>530</v>
      </c>
      <c r="L109" t="s">
        <v>529</v>
      </c>
      <c r="M109" t="s">
        <v>528</v>
      </c>
      <c r="N109" t="s">
        <v>527</v>
      </c>
      <c r="O109">
        <v>80.699455296356916</v>
      </c>
      <c r="P109">
        <v>0.32510943947843474</v>
      </c>
    </row>
    <row r="110" spans="1:16" x14ac:dyDescent="0.3">
      <c r="A110" t="s">
        <v>116</v>
      </c>
      <c r="B110">
        <v>195.07855309993334</v>
      </c>
      <c r="C110">
        <v>272641</v>
      </c>
      <c r="D110">
        <v>106</v>
      </c>
      <c r="E110">
        <v>25</v>
      </c>
      <c r="F110">
        <v>2</v>
      </c>
      <c r="G110">
        <v>0</v>
      </c>
      <c r="H110">
        <v>0</v>
      </c>
      <c r="I110">
        <v>0</v>
      </c>
      <c r="J110">
        <v>0</v>
      </c>
      <c r="K110" t="s">
        <v>530</v>
      </c>
      <c r="L110" t="s">
        <v>529</v>
      </c>
      <c r="M110" t="s">
        <v>492</v>
      </c>
      <c r="N110" t="s">
        <v>491</v>
      </c>
      <c r="O110">
        <v>195.07855309993334</v>
      </c>
      <c r="P110">
        <v>0.16359458319584494</v>
      </c>
    </row>
    <row r="111" spans="1:16" x14ac:dyDescent="0.3">
      <c r="A111" t="s">
        <v>29</v>
      </c>
      <c r="B111">
        <v>420.53358345608609</v>
      </c>
      <c r="C111">
        <v>101935</v>
      </c>
      <c r="D111">
        <v>106</v>
      </c>
      <c r="E111">
        <v>28</v>
      </c>
      <c r="F111">
        <v>3</v>
      </c>
      <c r="G111">
        <v>0</v>
      </c>
      <c r="H111">
        <v>0</v>
      </c>
      <c r="I111">
        <v>0</v>
      </c>
      <c r="J111">
        <v>0</v>
      </c>
      <c r="K111" t="s">
        <v>530</v>
      </c>
      <c r="L111" t="s">
        <v>529</v>
      </c>
      <c r="M111" t="s">
        <v>496</v>
      </c>
      <c r="N111" t="s">
        <v>495</v>
      </c>
      <c r="O111">
        <v>420.53358345608609</v>
      </c>
      <c r="P111">
        <v>6.1164732516637094E-2</v>
      </c>
    </row>
    <row r="112" spans="1:16" x14ac:dyDescent="0.3">
      <c r="A112" t="s">
        <v>8</v>
      </c>
      <c r="B112">
        <v>320</v>
      </c>
      <c r="C112">
        <v>241218</v>
      </c>
      <c r="D112">
        <v>109</v>
      </c>
      <c r="E112">
        <v>111</v>
      </c>
      <c r="F112">
        <v>2</v>
      </c>
      <c r="G112">
        <v>4</v>
      </c>
      <c r="H112">
        <v>0</v>
      </c>
      <c r="I112">
        <v>0</v>
      </c>
      <c r="J112">
        <v>0</v>
      </c>
      <c r="K112" t="s">
        <v>532</v>
      </c>
      <c r="L112" t="s">
        <v>531</v>
      </c>
      <c r="M112" t="s">
        <v>534</v>
      </c>
      <c r="N112" t="s">
        <v>533</v>
      </c>
      <c r="O112">
        <v>311.30428746031936</v>
      </c>
      <c r="P112">
        <v>0.14473963259133926</v>
      </c>
    </row>
    <row r="113" spans="1:16" x14ac:dyDescent="0.3">
      <c r="A113" t="s">
        <v>126</v>
      </c>
      <c r="B113">
        <v>437.72441274622622</v>
      </c>
      <c r="C113">
        <v>461396</v>
      </c>
      <c r="D113">
        <v>109</v>
      </c>
      <c r="E113">
        <v>136</v>
      </c>
      <c r="F113">
        <v>5</v>
      </c>
      <c r="G113">
        <v>6</v>
      </c>
      <c r="H113">
        <v>0</v>
      </c>
      <c r="I113">
        <v>0</v>
      </c>
      <c r="J113">
        <v>0</v>
      </c>
      <c r="K113" t="s">
        <v>532</v>
      </c>
      <c r="L113" t="s">
        <v>531</v>
      </c>
      <c r="M113" t="s">
        <v>548</v>
      </c>
      <c r="N113" t="s">
        <v>547</v>
      </c>
      <c r="O113">
        <v>437.72441274622622</v>
      </c>
      <c r="P113">
        <v>0.27685449476868879</v>
      </c>
    </row>
    <row r="114" spans="1:16" x14ac:dyDescent="0.3">
      <c r="A114" t="s">
        <v>16</v>
      </c>
      <c r="B114">
        <v>710</v>
      </c>
      <c r="C114">
        <v>495501</v>
      </c>
      <c r="D114">
        <v>109</v>
      </c>
      <c r="E114">
        <v>85</v>
      </c>
      <c r="F114">
        <v>3</v>
      </c>
      <c r="G114">
        <v>4</v>
      </c>
      <c r="H114">
        <v>0</v>
      </c>
      <c r="I114">
        <v>0</v>
      </c>
      <c r="J114">
        <v>0</v>
      </c>
      <c r="K114" t="s">
        <v>532</v>
      </c>
      <c r="L114" t="s">
        <v>531</v>
      </c>
      <c r="M114" t="s">
        <v>524</v>
      </c>
      <c r="N114" t="s">
        <v>523</v>
      </c>
      <c r="O114">
        <v>699.30567973131315</v>
      </c>
      <c r="P114">
        <v>0.29731874357900817</v>
      </c>
    </row>
    <row r="115" spans="1:16" x14ac:dyDescent="0.3">
      <c r="A115" t="s">
        <v>11</v>
      </c>
      <c r="B115">
        <v>320</v>
      </c>
      <c r="C115">
        <v>267333</v>
      </c>
      <c r="D115">
        <v>111</v>
      </c>
      <c r="E115">
        <v>109</v>
      </c>
      <c r="F115">
        <v>4</v>
      </c>
      <c r="G115">
        <v>5</v>
      </c>
      <c r="H115">
        <v>0</v>
      </c>
      <c r="I115">
        <v>0</v>
      </c>
      <c r="J115">
        <v>0</v>
      </c>
      <c r="K115" t="s">
        <v>534</v>
      </c>
      <c r="L115" t="s">
        <v>533</v>
      </c>
      <c r="M115" t="s">
        <v>532</v>
      </c>
      <c r="N115" t="s">
        <v>531</v>
      </c>
      <c r="O115">
        <v>311.30428746031936</v>
      </c>
      <c r="P115">
        <v>0.16040958883474904</v>
      </c>
    </row>
    <row r="116" spans="1:16" x14ac:dyDescent="0.3">
      <c r="A116" t="s">
        <v>161</v>
      </c>
      <c r="B116">
        <v>434.89080000000001</v>
      </c>
      <c r="C116">
        <v>370564</v>
      </c>
      <c r="D116">
        <v>111</v>
      </c>
      <c r="E116">
        <v>134</v>
      </c>
      <c r="F116">
        <v>6</v>
      </c>
      <c r="G116">
        <v>0</v>
      </c>
      <c r="H116">
        <v>0</v>
      </c>
      <c r="I116">
        <v>0</v>
      </c>
      <c r="J116">
        <v>0</v>
      </c>
      <c r="K116" t="s">
        <v>534</v>
      </c>
      <c r="L116" t="s">
        <v>533</v>
      </c>
      <c r="M116" t="s">
        <v>544</v>
      </c>
      <c r="N116" t="s">
        <v>543</v>
      </c>
      <c r="O116">
        <v>434.89081146587102</v>
      </c>
      <c r="P116">
        <v>0.22235196880654445</v>
      </c>
    </row>
    <row r="117" spans="1:16" x14ac:dyDescent="0.3">
      <c r="A117" t="s">
        <v>171</v>
      </c>
      <c r="B117">
        <v>309.00824</v>
      </c>
      <c r="C117">
        <v>363136</v>
      </c>
      <c r="D117">
        <v>112</v>
      </c>
      <c r="E117">
        <v>38</v>
      </c>
      <c r="F117">
        <v>1</v>
      </c>
      <c r="G117">
        <v>0</v>
      </c>
      <c r="H117">
        <v>0</v>
      </c>
      <c r="I117">
        <v>0</v>
      </c>
      <c r="J117">
        <v>0</v>
      </c>
      <c r="K117" t="s">
        <v>536</v>
      </c>
      <c r="L117" t="s">
        <v>535</v>
      </c>
      <c r="M117" t="s">
        <v>502</v>
      </c>
      <c r="N117" t="s">
        <v>501</v>
      </c>
      <c r="O117">
        <v>309.00823564429624</v>
      </c>
      <c r="P117">
        <v>0.21789489681818341</v>
      </c>
    </row>
    <row r="118" spans="1:16" x14ac:dyDescent="0.3">
      <c r="A118" t="s">
        <v>10</v>
      </c>
      <c r="B118">
        <v>188.69051999999999</v>
      </c>
      <c r="C118">
        <v>873490</v>
      </c>
      <c r="D118">
        <v>112</v>
      </c>
      <c r="E118">
        <v>79</v>
      </c>
      <c r="F118">
        <v>5</v>
      </c>
      <c r="G118">
        <v>0</v>
      </c>
      <c r="H118">
        <v>0</v>
      </c>
      <c r="I118">
        <v>0</v>
      </c>
      <c r="J118">
        <v>0</v>
      </c>
      <c r="K118" t="s">
        <v>536</v>
      </c>
      <c r="L118" t="s">
        <v>535</v>
      </c>
      <c r="M118" t="s">
        <v>516</v>
      </c>
      <c r="N118" t="s">
        <v>515</v>
      </c>
      <c r="O118">
        <v>188.69051660139289</v>
      </c>
      <c r="P118">
        <v>0.52412598426406376</v>
      </c>
    </row>
    <row r="119" spans="1:16" x14ac:dyDescent="0.3">
      <c r="A119" t="s">
        <v>220</v>
      </c>
      <c r="B119">
        <v>220</v>
      </c>
      <c r="C119">
        <v>105472</v>
      </c>
      <c r="D119">
        <v>122</v>
      </c>
      <c r="E119">
        <v>104</v>
      </c>
      <c r="F119">
        <v>1</v>
      </c>
      <c r="G119">
        <v>0</v>
      </c>
      <c r="H119">
        <v>0</v>
      </c>
      <c r="I119">
        <v>0</v>
      </c>
      <c r="J119">
        <v>0</v>
      </c>
      <c r="K119" t="s">
        <v>538</v>
      </c>
      <c r="L119" t="s">
        <v>537</v>
      </c>
      <c r="M119" t="s">
        <v>526</v>
      </c>
      <c r="N119" t="s">
        <v>525</v>
      </c>
      <c r="O119">
        <v>206.41323249406042</v>
      </c>
      <c r="P119">
        <v>6.3287062029673297E-2</v>
      </c>
    </row>
    <row r="120" spans="1:16" x14ac:dyDescent="0.3">
      <c r="A120" t="s">
        <v>204</v>
      </c>
      <c r="B120">
        <v>280</v>
      </c>
      <c r="C120">
        <v>269129</v>
      </c>
      <c r="D120">
        <v>122</v>
      </c>
      <c r="E120">
        <v>13</v>
      </c>
      <c r="F120">
        <v>1</v>
      </c>
      <c r="G120">
        <v>0</v>
      </c>
      <c r="H120">
        <v>0</v>
      </c>
      <c r="I120">
        <v>0</v>
      </c>
      <c r="J120">
        <v>0</v>
      </c>
      <c r="K120" t="s">
        <v>538</v>
      </c>
      <c r="L120" t="s">
        <v>537</v>
      </c>
      <c r="M120" t="s">
        <v>472</v>
      </c>
      <c r="N120" t="s">
        <v>471</v>
      </c>
      <c r="O120">
        <v>270.0649708207485</v>
      </c>
      <c r="P120">
        <v>0.16148725459822461</v>
      </c>
    </row>
    <row r="121" spans="1:16" x14ac:dyDescent="0.3">
      <c r="A121" t="s">
        <v>115</v>
      </c>
      <c r="B121">
        <v>140</v>
      </c>
      <c r="C121">
        <v>1350898</v>
      </c>
      <c r="D121">
        <v>122</v>
      </c>
      <c r="E121">
        <v>251</v>
      </c>
      <c r="F121">
        <v>1</v>
      </c>
      <c r="G121">
        <v>0</v>
      </c>
      <c r="H121">
        <v>0</v>
      </c>
      <c r="I121">
        <v>0</v>
      </c>
      <c r="J121">
        <v>0</v>
      </c>
      <c r="K121" t="s">
        <v>538</v>
      </c>
      <c r="L121" t="s">
        <v>537</v>
      </c>
      <c r="M121" t="s">
        <v>578</v>
      </c>
      <c r="N121" t="s">
        <v>577</v>
      </c>
      <c r="O121">
        <v>139.47832717910458</v>
      </c>
      <c r="P121">
        <v>0.81058826533830408</v>
      </c>
    </row>
    <row r="122" spans="1:16" x14ac:dyDescent="0.3">
      <c r="A122" t="s">
        <v>97</v>
      </c>
      <c r="B122">
        <v>290</v>
      </c>
      <c r="C122">
        <v>1151679</v>
      </c>
      <c r="D122">
        <v>123</v>
      </c>
      <c r="E122">
        <v>180</v>
      </c>
      <c r="F122">
        <v>5</v>
      </c>
      <c r="G122">
        <v>0</v>
      </c>
      <c r="H122">
        <v>0</v>
      </c>
      <c r="I122">
        <v>0</v>
      </c>
      <c r="J122">
        <v>0</v>
      </c>
      <c r="K122" t="s">
        <v>387</v>
      </c>
      <c r="L122" t="s">
        <v>386</v>
      </c>
      <c r="M122" t="s">
        <v>415</v>
      </c>
      <c r="N122" t="s">
        <v>414</v>
      </c>
      <c r="O122">
        <v>278.18331364332357</v>
      </c>
      <c r="P122">
        <v>0.69104957060899685</v>
      </c>
    </row>
    <row r="123" spans="1:16" x14ac:dyDescent="0.3">
      <c r="A123" t="s">
        <v>176</v>
      </c>
      <c r="B123">
        <v>1219.8927000000001</v>
      </c>
      <c r="C123">
        <v>474977</v>
      </c>
      <c r="D123">
        <v>123</v>
      </c>
      <c r="E123">
        <v>182</v>
      </c>
      <c r="F123">
        <v>1</v>
      </c>
      <c r="G123">
        <v>3</v>
      </c>
      <c r="H123">
        <v>0</v>
      </c>
      <c r="I123">
        <v>0</v>
      </c>
      <c r="J123">
        <v>0</v>
      </c>
      <c r="K123" t="s">
        <v>387</v>
      </c>
      <c r="L123" t="s">
        <v>386</v>
      </c>
      <c r="M123" t="s">
        <v>419</v>
      </c>
      <c r="N123" t="s">
        <v>418</v>
      </c>
      <c r="O123">
        <v>1219.8927362107913</v>
      </c>
      <c r="P123">
        <v>0.28500359205920184</v>
      </c>
    </row>
    <row r="124" spans="1:16" x14ac:dyDescent="0.3">
      <c r="A124" t="s">
        <v>20</v>
      </c>
      <c r="B124">
        <v>338.62238000000002</v>
      </c>
      <c r="C124">
        <v>577443</v>
      </c>
      <c r="D124">
        <v>124</v>
      </c>
      <c r="E124">
        <v>151</v>
      </c>
      <c r="F124">
        <v>3</v>
      </c>
      <c r="G124">
        <v>11</v>
      </c>
      <c r="H124">
        <v>0</v>
      </c>
      <c r="I124">
        <v>0</v>
      </c>
      <c r="J124">
        <v>0</v>
      </c>
      <c r="K124" t="s">
        <v>389</v>
      </c>
      <c r="L124" t="s">
        <v>388</v>
      </c>
      <c r="M124" t="s">
        <v>413</v>
      </c>
      <c r="N124" t="s">
        <v>412</v>
      </c>
      <c r="O124">
        <v>338.62238411227207</v>
      </c>
      <c r="P124">
        <v>0.34648694401927183</v>
      </c>
    </row>
    <row r="125" spans="1:16" x14ac:dyDescent="0.3">
      <c r="A125" t="s">
        <v>60</v>
      </c>
      <c r="B125">
        <v>1055.2782</v>
      </c>
      <c r="C125">
        <v>851882</v>
      </c>
      <c r="D125">
        <v>124</v>
      </c>
      <c r="E125">
        <v>182</v>
      </c>
      <c r="F125">
        <v>2</v>
      </c>
      <c r="G125">
        <v>5</v>
      </c>
      <c r="H125">
        <v>0</v>
      </c>
      <c r="I125">
        <v>0</v>
      </c>
      <c r="J125">
        <v>0</v>
      </c>
      <c r="K125" t="s">
        <v>389</v>
      </c>
      <c r="L125" t="s">
        <v>388</v>
      </c>
      <c r="M125" t="s">
        <v>419</v>
      </c>
      <c r="N125" t="s">
        <v>418</v>
      </c>
      <c r="O125">
        <v>1055.2782512233682</v>
      </c>
      <c r="P125">
        <v>0.51116039305182559</v>
      </c>
    </row>
    <row r="126" spans="1:16" x14ac:dyDescent="0.3">
      <c r="A126" t="s">
        <v>138</v>
      </c>
      <c r="B126">
        <v>712.98109999999997</v>
      </c>
      <c r="C126">
        <v>1328377</v>
      </c>
      <c r="D126">
        <v>124</v>
      </c>
      <c r="E126">
        <v>185</v>
      </c>
      <c r="F126">
        <v>3</v>
      </c>
      <c r="G126">
        <v>0</v>
      </c>
      <c r="H126">
        <v>0</v>
      </c>
      <c r="I126">
        <v>0</v>
      </c>
      <c r="J126">
        <v>0</v>
      </c>
      <c r="K126" t="s">
        <v>389</v>
      </c>
      <c r="L126" t="s">
        <v>388</v>
      </c>
      <c r="M126" t="s">
        <v>421</v>
      </c>
      <c r="N126" t="s">
        <v>420</v>
      </c>
      <c r="O126">
        <v>712.98110315851079</v>
      </c>
      <c r="P126">
        <v>0.7970748406950785</v>
      </c>
    </row>
    <row r="127" spans="1:16" x14ac:dyDescent="0.3">
      <c r="A127" t="s">
        <v>194</v>
      </c>
      <c r="B127">
        <v>328.81453486877791</v>
      </c>
      <c r="C127">
        <v>120674</v>
      </c>
      <c r="D127">
        <v>132</v>
      </c>
      <c r="E127">
        <v>133</v>
      </c>
      <c r="F127">
        <v>4</v>
      </c>
      <c r="G127">
        <v>0</v>
      </c>
      <c r="H127">
        <v>0</v>
      </c>
      <c r="I127">
        <v>0</v>
      </c>
      <c r="J127">
        <v>0</v>
      </c>
      <c r="K127" t="s">
        <v>540</v>
      </c>
      <c r="L127" t="s">
        <v>539</v>
      </c>
      <c r="M127" t="s">
        <v>542</v>
      </c>
      <c r="N127" t="s">
        <v>541</v>
      </c>
      <c r="O127">
        <v>328.81453486877791</v>
      </c>
      <c r="P127">
        <v>7.2408818675750872E-2</v>
      </c>
    </row>
    <row r="128" spans="1:16" x14ac:dyDescent="0.3">
      <c r="A128" t="s">
        <v>21</v>
      </c>
      <c r="B128">
        <v>340.0622448189564</v>
      </c>
      <c r="C128">
        <v>401048</v>
      </c>
      <c r="D128">
        <v>132</v>
      </c>
      <c r="E128">
        <v>134</v>
      </c>
      <c r="F128">
        <v>1</v>
      </c>
      <c r="G128">
        <v>0</v>
      </c>
      <c r="H128">
        <v>0</v>
      </c>
      <c r="I128">
        <v>0</v>
      </c>
      <c r="J128">
        <v>0</v>
      </c>
      <c r="K128" t="s">
        <v>540</v>
      </c>
      <c r="L128" t="s">
        <v>539</v>
      </c>
      <c r="M128" t="s">
        <v>544</v>
      </c>
      <c r="N128" t="s">
        <v>543</v>
      </c>
      <c r="O128">
        <v>340.0622448189564</v>
      </c>
      <c r="P128">
        <v>0.24064348502803035</v>
      </c>
    </row>
    <row r="129" spans="1:16" x14ac:dyDescent="0.3">
      <c r="A129" t="s">
        <v>101</v>
      </c>
      <c r="B129">
        <v>380.38739671826966</v>
      </c>
      <c r="C129">
        <v>493543</v>
      </c>
      <c r="D129">
        <v>132</v>
      </c>
      <c r="E129">
        <v>80</v>
      </c>
      <c r="F129">
        <v>2</v>
      </c>
      <c r="G129">
        <v>0</v>
      </c>
      <c r="H129">
        <v>0</v>
      </c>
      <c r="I129">
        <v>0</v>
      </c>
      <c r="J129">
        <v>0</v>
      </c>
      <c r="K129" t="s">
        <v>540</v>
      </c>
      <c r="L129" t="s">
        <v>539</v>
      </c>
      <c r="M129" t="s">
        <v>518</v>
      </c>
      <c r="N129" t="s">
        <v>517</v>
      </c>
      <c r="O129">
        <v>380.38739671826966</v>
      </c>
      <c r="P129">
        <v>0.29614387188363783</v>
      </c>
    </row>
    <row r="130" spans="1:16" x14ac:dyDescent="0.3">
      <c r="A130" t="s">
        <v>77</v>
      </c>
      <c r="B130">
        <v>550</v>
      </c>
      <c r="C130">
        <v>330151</v>
      </c>
      <c r="D130">
        <v>132</v>
      </c>
      <c r="E130">
        <v>81</v>
      </c>
      <c r="F130">
        <v>3</v>
      </c>
      <c r="G130">
        <v>0</v>
      </c>
      <c r="H130">
        <v>0</v>
      </c>
      <c r="I130">
        <v>0</v>
      </c>
      <c r="J130">
        <v>0</v>
      </c>
      <c r="K130" t="s">
        <v>540</v>
      </c>
      <c r="L130" t="s">
        <v>539</v>
      </c>
      <c r="M130" t="s">
        <v>520</v>
      </c>
      <c r="N130" t="s">
        <v>519</v>
      </c>
      <c r="O130">
        <v>532.96431167833953</v>
      </c>
      <c r="P130">
        <v>0.19810268901849465</v>
      </c>
    </row>
    <row r="131" spans="1:16" x14ac:dyDescent="0.3">
      <c r="A131" t="s">
        <v>83</v>
      </c>
      <c r="B131">
        <v>328.81453486877791</v>
      </c>
      <c r="C131">
        <v>180414</v>
      </c>
      <c r="D131">
        <v>133</v>
      </c>
      <c r="E131">
        <v>132</v>
      </c>
      <c r="F131">
        <v>5</v>
      </c>
      <c r="G131">
        <v>0</v>
      </c>
      <c r="H131">
        <v>0</v>
      </c>
      <c r="I131">
        <v>0</v>
      </c>
      <c r="J131">
        <v>0</v>
      </c>
      <c r="K131" t="s">
        <v>542</v>
      </c>
      <c r="L131" t="s">
        <v>541</v>
      </c>
      <c r="M131" t="s">
        <v>540</v>
      </c>
      <c r="N131" t="s">
        <v>539</v>
      </c>
      <c r="O131">
        <v>328.81453486877791</v>
      </c>
      <c r="P131">
        <v>0.10825500615349551</v>
      </c>
    </row>
    <row r="132" spans="1:16" x14ac:dyDescent="0.3">
      <c r="A132" t="s">
        <v>252</v>
      </c>
      <c r="B132">
        <v>650</v>
      </c>
      <c r="C132">
        <v>45760</v>
      </c>
      <c r="D132">
        <v>133</v>
      </c>
      <c r="E132">
        <v>134</v>
      </c>
      <c r="F132">
        <v>5</v>
      </c>
      <c r="G132">
        <v>7</v>
      </c>
      <c r="H132">
        <v>0</v>
      </c>
      <c r="I132">
        <v>0</v>
      </c>
      <c r="J132">
        <v>0</v>
      </c>
      <c r="K132" t="s">
        <v>542</v>
      </c>
      <c r="L132" t="s">
        <v>541</v>
      </c>
      <c r="M132" t="s">
        <v>544</v>
      </c>
      <c r="N132" t="s">
        <v>543</v>
      </c>
      <c r="O132">
        <v>503.5675216037086</v>
      </c>
      <c r="P132">
        <v>2.7457675577194422E-2</v>
      </c>
    </row>
    <row r="133" spans="1:16" x14ac:dyDescent="0.3">
      <c r="A133" t="s">
        <v>120</v>
      </c>
      <c r="B133">
        <v>450</v>
      </c>
      <c r="C133">
        <v>156970</v>
      </c>
      <c r="D133">
        <v>133</v>
      </c>
      <c r="E133">
        <v>137</v>
      </c>
      <c r="F133">
        <v>2</v>
      </c>
      <c r="G133">
        <v>12</v>
      </c>
      <c r="H133">
        <v>0</v>
      </c>
      <c r="I133">
        <v>0</v>
      </c>
      <c r="J133">
        <v>0</v>
      </c>
      <c r="K133" t="s">
        <v>542</v>
      </c>
      <c r="L133" t="s">
        <v>541</v>
      </c>
      <c r="M133" t="s">
        <v>550</v>
      </c>
      <c r="N133" t="s">
        <v>549</v>
      </c>
      <c r="O133">
        <v>400.846015501762</v>
      </c>
      <c r="P133">
        <v>9.4187747713116443E-2</v>
      </c>
    </row>
    <row r="134" spans="1:16" x14ac:dyDescent="0.3">
      <c r="A134" t="s">
        <v>245</v>
      </c>
      <c r="B134">
        <v>750</v>
      </c>
      <c r="C134">
        <v>27314</v>
      </c>
      <c r="D134">
        <v>133</v>
      </c>
      <c r="E134">
        <v>143</v>
      </c>
      <c r="F134">
        <v>5</v>
      </c>
      <c r="G134">
        <v>0</v>
      </c>
      <c r="H134">
        <v>0</v>
      </c>
      <c r="I134">
        <v>0</v>
      </c>
      <c r="J134">
        <v>0</v>
      </c>
      <c r="K134" t="s">
        <v>542</v>
      </c>
      <c r="L134" t="s">
        <v>541</v>
      </c>
      <c r="M134" t="s">
        <v>554</v>
      </c>
      <c r="N134" t="s">
        <v>553</v>
      </c>
      <c r="O134">
        <v>578.6432338247273</v>
      </c>
      <c r="P134">
        <v>1.6389400146754555E-2</v>
      </c>
    </row>
    <row r="135" spans="1:16" x14ac:dyDescent="0.3">
      <c r="A135" t="s">
        <v>228</v>
      </c>
      <c r="B135">
        <v>500</v>
      </c>
      <c r="C135">
        <v>248225</v>
      </c>
      <c r="D135">
        <v>133</v>
      </c>
      <c r="E135">
        <v>270</v>
      </c>
      <c r="F135">
        <v>1</v>
      </c>
      <c r="G135">
        <v>0</v>
      </c>
      <c r="H135">
        <v>0</v>
      </c>
      <c r="I135">
        <v>0</v>
      </c>
      <c r="J135">
        <v>0</v>
      </c>
      <c r="K135" t="s">
        <v>542</v>
      </c>
      <c r="L135" t="s">
        <v>541</v>
      </c>
      <c r="M135" t="s">
        <v>584</v>
      </c>
      <c r="N135" t="s">
        <v>583</v>
      </c>
      <c r="O135">
        <v>622.08693448943563</v>
      </c>
      <c r="P135">
        <v>0.14894408916409715</v>
      </c>
    </row>
    <row r="136" spans="1:16" x14ac:dyDescent="0.3">
      <c r="A136" t="s">
        <v>84</v>
      </c>
      <c r="B136">
        <v>373.30429182007009</v>
      </c>
      <c r="C136">
        <v>100642</v>
      </c>
      <c r="D136">
        <v>133</v>
      </c>
      <c r="E136">
        <v>79</v>
      </c>
      <c r="F136">
        <v>3</v>
      </c>
      <c r="G136">
        <v>0</v>
      </c>
      <c r="H136">
        <v>0</v>
      </c>
      <c r="I136">
        <v>0</v>
      </c>
      <c r="J136">
        <v>0</v>
      </c>
      <c r="K136" t="s">
        <v>542</v>
      </c>
      <c r="L136" t="s">
        <v>541</v>
      </c>
      <c r="M136" t="s">
        <v>516</v>
      </c>
      <c r="N136" t="s">
        <v>515</v>
      </c>
      <c r="O136">
        <v>373.30429182007009</v>
      </c>
      <c r="P136">
        <v>6.0388885171328691E-2</v>
      </c>
    </row>
    <row r="137" spans="1:16" x14ac:dyDescent="0.3">
      <c r="A137" t="s">
        <v>206</v>
      </c>
      <c r="B137">
        <v>434.89080000000001</v>
      </c>
      <c r="C137">
        <v>396332</v>
      </c>
      <c r="D137">
        <v>134</v>
      </c>
      <c r="E137">
        <v>111</v>
      </c>
      <c r="F137">
        <v>1</v>
      </c>
      <c r="G137">
        <v>0</v>
      </c>
      <c r="H137">
        <v>0</v>
      </c>
      <c r="I137">
        <v>0</v>
      </c>
      <c r="J137">
        <v>0</v>
      </c>
      <c r="K137" t="s">
        <v>544</v>
      </c>
      <c r="L137" t="s">
        <v>543</v>
      </c>
      <c r="M137" t="s">
        <v>534</v>
      </c>
      <c r="N137" t="s">
        <v>533</v>
      </c>
      <c r="O137">
        <v>434.89081146587102</v>
      </c>
      <c r="P137">
        <v>0.23781371234398208</v>
      </c>
    </row>
    <row r="138" spans="1:16" x14ac:dyDescent="0.3">
      <c r="A138" t="s">
        <v>168</v>
      </c>
      <c r="B138">
        <v>340.0622448189564</v>
      </c>
      <c r="C138">
        <v>567032</v>
      </c>
      <c r="D138">
        <v>134</v>
      </c>
      <c r="E138">
        <v>132</v>
      </c>
      <c r="F138">
        <v>1</v>
      </c>
      <c r="G138">
        <v>0</v>
      </c>
      <c r="H138">
        <v>0</v>
      </c>
      <c r="I138">
        <v>0</v>
      </c>
      <c r="J138">
        <v>0</v>
      </c>
      <c r="K138" t="s">
        <v>544</v>
      </c>
      <c r="L138" t="s">
        <v>543</v>
      </c>
      <c r="M138" t="s">
        <v>540</v>
      </c>
      <c r="N138" t="s">
        <v>539</v>
      </c>
      <c r="O138">
        <v>340.0622448189564</v>
      </c>
      <c r="P138">
        <v>0.34023996280349011</v>
      </c>
    </row>
    <row r="139" spans="1:16" x14ac:dyDescent="0.3">
      <c r="A139" t="s">
        <v>251</v>
      </c>
      <c r="B139">
        <v>650</v>
      </c>
      <c r="C139">
        <v>26065</v>
      </c>
      <c r="D139">
        <v>134</v>
      </c>
      <c r="E139">
        <v>133</v>
      </c>
      <c r="F139">
        <v>2</v>
      </c>
      <c r="G139">
        <v>0</v>
      </c>
      <c r="H139">
        <v>0</v>
      </c>
      <c r="I139">
        <v>0</v>
      </c>
      <c r="J139">
        <v>0</v>
      </c>
      <c r="K139" t="s">
        <v>544</v>
      </c>
      <c r="L139" t="s">
        <v>543</v>
      </c>
      <c r="M139" t="s">
        <v>542</v>
      </c>
      <c r="N139" t="s">
        <v>541</v>
      </c>
      <c r="O139">
        <v>503.5675216037086</v>
      </c>
      <c r="P139">
        <v>1.5639954412578073E-2</v>
      </c>
    </row>
    <row r="140" spans="1:16" x14ac:dyDescent="0.3">
      <c r="A140" t="s">
        <v>54</v>
      </c>
      <c r="B140">
        <v>288.39062000000001</v>
      </c>
      <c r="C140">
        <v>732852</v>
      </c>
      <c r="D140">
        <v>134</v>
      </c>
      <c r="E140">
        <v>135</v>
      </c>
      <c r="F140">
        <v>1</v>
      </c>
      <c r="G140">
        <v>0</v>
      </c>
      <c r="H140">
        <v>0</v>
      </c>
      <c r="I140">
        <v>0</v>
      </c>
      <c r="J140">
        <v>0</v>
      </c>
      <c r="K140" t="s">
        <v>544</v>
      </c>
      <c r="L140" t="s">
        <v>543</v>
      </c>
      <c r="M140" t="s">
        <v>546</v>
      </c>
      <c r="N140" t="s">
        <v>545</v>
      </c>
      <c r="O140">
        <v>288.39062511260852</v>
      </c>
      <c r="P140">
        <v>0.43973803457382188</v>
      </c>
    </row>
    <row r="141" spans="1:16" x14ac:dyDescent="0.3">
      <c r="A141" t="s">
        <v>183</v>
      </c>
      <c r="B141">
        <v>831.61400000000003</v>
      </c>
      <c r="C141">
        <v>172559</v>
      </c>
      <c r="D141">
        <v>134</v>
      </c>
      <c r="E141">
        <v>143</v>
      </c>
      <c r="F141">
        <v>5</v>
      </c>
      <c r="G141">
        <v>0</v>
      </c>
      <c r="H141">
        <v>0</v>
      </c>
      <c r="I141">
        <v>0</v>
      </c>
      <c r="J141">
        <v>0</v>
      </c>
      <c r="K141" t="s">
        <v>544</v>
      </c>
      <c r="L141" t="s">
        <v>543</v>
      </c>
      <c r="M141" t="s">
        <v>554</v>
      </c>
      <c r="N141" t="s">
        <v>553</v>
      </c>
      <c r="O141">
        <v>831.61398417523685</v>
      </c>
      <c r="P141">
        <v>0.10354171852983156</v>
      </c>
    </row>
    <row r="142" spans="1:16" x14ac:dyDescent="0.3">
      <c r="A142" t="s">
        <v>244</v>
      </c>
      <c r="B142">
        <v>435.26483000000002</v>
      </c>
      <c r="C142">
        <v>472449</v>
      </c>
      <c r="D142">
        <v>134</v>
      </c>
      <c r="E142">
        <v>270</v>
      </c>
      <c r="F142">
        <v>1</v>
      </c>
      <c r="G142">
        <v>0</v>
      </c>
      <c r="H142">
        <v>0</v>
      </c>
      <c r="I142">
        <v>0</v>
      </c>
      <c r="J142">
        <v>0</v>
      </c>
      <c r="K142" t="s">
        <v>544</v>
      </c>
      <c r="L142" t="s">
        <v>543</v>
      </c>
      <c r="M142" t="s">
        <v>584</v>
      </c>
      <c r="N142" t="s">
        <v>583</v>
      </c>
      <c r="O142">
        <v>435.26483454162531</v>
      </c>
      <c r="P142">
        <v>0.28348669949234984</v>
      </c>
    </row>
    <row r="143" spans="1:16" x14ac:dyDescent="0.3">
      <c r="A143" t="s">
        <v>146</v>
      </c>
      <c r="B143">
        <v>288.39062000000001</v>
      </c>
      <c r="C143">
        <v>932627</v>
      </c>
      <c r="D143">
        <v>135</v>
      </c>
      <c r="E143">
        <v>134</v>
      </c>
      <c r="F143">
        <v>3</v>
      </c>
      <c r="G143">
        <v>0</v>
      </c>
      <c r="H143">
        <v>0</v>
      </c>
      <c r="I143">
        <v>0</v>
      </c>
      <c r="J143">
        <v>0</v>
      </c>
      <c r="K143" t="s">
        <v>546</v>
      </c>
      <c r="L143" t="s">
        <v>545</v>
      </c>
      <c r="M143" t="s">
        <v>544</v>
      </c>
      <c r="N143" t="s">
        <v>543</v>
      </c>
      <c r="O143">
        <v>288.39062511260852</v>
      </c>
      <c r="P143">
        <v>0.55961034966197776</v>
      </c>
    </row>
    <row r="144" spans="1:16" x14ac:dyDescent="0.3">
      <c r="A144" t="s">
        <v>6</v>
      </c>
      <c r="B144">
        <v>233.77686</v>
      </c>
      <c r="C144">
        <v>777778</v>
      </c>
      <c r="D144">
        <v>135</v>
      </c>
      <c r="E144">
        <v>146</v>
      </c>
      <c r="F144">
        <v>6</v>
      </c>
      <c r="G144">
        <v>0</v>
      </c>
      <c r="H144">
        <v>0</v>
      </c>
      <c r="I144">
        <v>0</v>
      </c>
      <c r="J144">
        <v>0</v>
      </c>
      <c r="K144" t="s">
        <v>546</v>
      </c>
      <c r="L144" t="s">
        <v>545</v>
      </c>
      <c r="M144" t="s">
        <v>558</v>
      </c>
      <c r="N144" t="s">
        <v>557</v>
      </c>
      <c r="O144">
        <v>233.77685322976589</v>
      </c>
      <c r="P144">
        <v>0.4666952796127431</v>
      </c>
    </row>
    <row r="145" spans="1:16" x14ac:dyDescent="0.3">
      <c r="A145" t="s">
        <v>217</v>
      </c>
      <c r="B145">
        <v>356.73919999999998</v>
      </c>
      <c r="C145">
        <v>120456</v>
      </c>
      <c r="D145">
        <v>135</v>
      </c>
      <c r="E145">
        <v>270</v>
      </c>
      <c r="F145">
        <v>6</v>
      </c>
      <c r="G145">
        <v>0</v>
      </c>
      <c r="H145">
        <v>0</v>
      </c>
      <c r="I145">
        <v>0</v>
      </c>
      <c r="J145">
        <v>0</v>
      </c>
      <c r="K145" t="s">
        <v>546</v>
      </c>
      <c r="L145" t="s">
        <v>545</v>
      </c>
      <c r="M145" t="s">
        <v>584</v>
      </c>
      <c r="N145" t="s">
        <v>583</v>
      </c>
      <c r="O145">
        <v>356.73920561012</v>
      </c>
      <c r="P145">
        <v>7.2278010693324554E-2</v>
      </c>
    </row>
    <row r="146" spans="1:16" x14ac:dyDescent="0.3">
      <c r="A146" t="s">
        <v>172</v>
      </c>
      <c r="B146">
        <v>437.72441274622622</v>
      </c>
      <c r="C146">
        <v>687255</v>
      </c>
      <c r="D146">
        <v>136</v>
      </c>
      <c r="E146">
        <v>109</v>
      </c>
      <c r="F146">
        <v>1</v>
      </c>
      <c r="G146">
        <v>0</v>
      </c>
      <c r="H146">
        <v>0</v>
      </c>
      <c r="I146">
        <v>0</v>
      </c>
      <c r="J146">
        <v>0</v>
      </c>
      <c r="K146" t="s">
        <v>548</v>
      </c>
      <c r="L146" t="s">
        <v>547</v>
      </c>
      <c r="M146" t="s">
        <v>532</v>
      </c>
      <c r="N146" t="s">
        <v>531</v>
      </c>
      <c r="O146">
        <v>437.72441274622622</v>
      </c>
      <c r="P146">
        <v>0.41237816496513879</v>
      </c>
    </row>
    <row r="147" spans="1:16" x14ac:dyDescent="0.3">
      <c r="A147" t="s">
        <v>1</v>
      </c>
      <c r="B147">
        <v>475.39294000000001</v>
      </c>
      <c r="C147">
        <v>1532939</v>
      </c>
      <c r="D147">
        <v>136</v>
      </c>
      <c r="E147">
        <v>146</v>
      </c>
      <c r="F147">
        <v>3</v>
      </c>
      <c r="G147">
        <v>4</v>
      </c>
      <c r="H147">
        <v>8</v>
      </c>
      <c r="I147">
        <v>0</v>
      </c>
      <c r="J147">
        <v>0</v>
      </c>
      <c r="K147" t="s">
        <v>548</v>
      </c>
      <c r="L147" t="s">
        <v>547</v>
      </c>
      <c r="M147" t="s">
        <v>558</v>
      </c>
      <c r="N147" t="s">
        <v>557</v>
      </c>
      <c r="O147">
        <v>475.39294791328035</v>
      </c>
      <c r="P147">
        <v>0.91981953106706382</v>
      </c>
    </row>
    <row r="148" spans="1:16" x14ac:dyDescent="0.3">
      <c r="A148" t="s">
        <v>236</v>
      </c>
      <c r="B148">
        <v>450</v>
      </c>
      <c r="C148">
        <v>144106</v>
      </c>
      <c r="D148">
        <v>137</v>
      </c>
      <c r="E148">
        <v>133</v>
      </c>
      <c r="F148">
        <v>3</v>
      </c>
      <c r="G148">
        <v>0</v>
      </c>
      <c r="H148">
        <v>0</v>
      </c>
      <c r="I148">
        <v>0</v>
      </c>
      <c r="J148">
        <v>0</v>
      </c>
      <c r="K148" t="s">
        <v>550</v>
      </c>
      <c r="L148" t="s">
        <v>549</v>
      </c>
      <c r="M148" t="s">
        <v>542</v>
      </c>
      <c r="N148" t="s">
        <v>541</v>
      </c>
      <c r="O148">
        <v>400.846015501762</v>
      </c>
      <c r="P148">
        <v>8.6468876676730325E-2</v>
      </c>
    </row>
    <row r="149" spans="1:16" x14ac:dyDescent="0.3">
      <c r="A149" t="s">
        <v>94</v>
      </c>
      <c r="B149">
        <v>330.91455000000002</v>
      </c>
      <c r="C149">
        <v>744830</v>
      </c>
      <c r="D149">
        <v>137</v>
      </c>
      <c r="E149">
        <v>143</v>
      </c>
      <c r="F149">
        <v>1</v>
      </c>
      <c r="G149">
        <v>0</v>
      </c>
      <c r="H149">
        <v>0</v>
      </c>
      <c r="I149">
        <v>0</v>
      </c>
      <c r="J149">
        <v>0</v>
      </c>
      <c r="K149" t="s">
        <v>550</v>
      </c>
      <c r="L149" t="s">
        <v>549</v>
      </c>
      <c r="M149" t="s">
        <v>554</v>
      </c>
      <c r="N149" t="s">
        <v>553</v>
      </c>
      <c r="O149">
        <v>330.91455519055478</v>
      </c>
      <c r="P149">
        <v>0.44692527316786979</v>
      </c>
    </row>
    <row r="150" spans="1:16" x14ac:dyDescent="0.3">
      <c r="A150" t="s">
        <v>178</v>
      </c>
      <c r="B150">
        <v>315.12833000000001</v>
      </c>
      <c r="C150">
        <v>287856</v>
      </c>
      <c r="D150">
        <v>137</v>
      </c>
      <c r="E150">
        <v>152</v>
      </c>
      <c r="F150">
        <v>1</v>
      </c>
      <c r="G150">
        <v>0</v>
      </c>
      <c r="H150">
        <v>0</v>
      </c>
      <c r="I150">
        <v>0</v>
      </c>
      <c r="J150">
        <v>0</v>
      </c>
      <c r="K150" t="s">
        <v>550</v>
      </c>
      <c r="L150" t="s">
        <v>549</v>
      </c>
      <c r="M150" t="s">
        <v>568</v>
      </c>
      <c r="N150" t="s">
        <v>567</v>
      </c>
      <c r="O150">
        <v>315.12833646285929</v>
      </c>
      <c r="P150">
        <v>0.17272414031793876</v>
      </c>
    </row>
    <row r="151" spans="1:16" x14ac:dyDescent="0.3">
      <c r="A151" t="s">
        <v>113</v>
      </c>
      <c r="B151">
        <v>394.07319999999999</v>
      </c>
      <c r="C151">
        <v>333760</v>
      </c>
      <c r="D151">
        <v>137</v>
      </c>
      <c r="E151">
        <v>78</v>
      </c>
      <c r="F151">
        <v>4</v>
      </c>
      <c r="G151">
        <v>11</v>
      </c>
      <c r="H151">
        <v>0</v>
      </c>
      <c r="I151">
        <v>0</v>
      </c>
      <c r="J151">
        <v>0</v>
      </c>
      <c r="K151" t="s">
        <v>550</v>
      </c>
      <c r="L151" t="s">
        <v>549</v>
      </c>
      <c r="M151" t="s">
        <v>514</v>
      </c>
      <c r="N151" t="s">
        <v>513</v>
      </c>
      <c r="O151">
        <v>394.07319858777799</v>
      </c>
      <c r="P151">
        <v>0.20026822116792856</v>
      </c>
    </row>
    <row r="152" spans="1:16" x14ac:dyDescent="0.3">
      <c r="A152" t="s">
        <v>212</v>
      </c>
      <c r="B152">
        <v>750</v>
      </c>
      <c r="C152">
        <v>50448</v>
      </c>
      <c r="D152">
        <v>143</v>
      </c>
      <c r="E152">
        <v>133</v>
      </c>
      <c r="F152">
        <v>2</v>
      </c>
      <c r="G152">
        <v>0</v>
      </c>
      <c r="H152">
        <v>0</v>
      </c>
      <c r="I152">
        <v>0</v>
      </c>
      <c r="J152">
        <v>0</v>
      </c>
      <c r="K152" t="s">
        <v>554</v>
      </c>
      <c r="L152" t="s">
        <v>553</v>
      </c>
      <c r="M152" t="s">
        <v>542</v>
      </c>
      <c r="N152" t="s">
        <v>541</v>
      </c>
      <c r="O152">
        <v>578.6432338247273</v>
      </c>
      <c r="P152">
        <v>3.0270647235976927E-2</v>
      </c>
    </row>
    <row r="153" spans="1:16" x14ac:dyDescent="0.3">
      <c r="A153" t="s">
        <v>237</v>
      </c>
      <c r="B153">
        <v>831.61400000000003</v>
      </c>
      <c r="C153">
        <v>228836</v>
      </c>
      <c r="D153">
        <v>143</v>
      </c>
      <c r="E153">
        <v>134</v>
      </c>
      <c r="F153">
        <v>5</v>
      </c>
      <c r="G153">
        <v>7</v>
      </c>
      <c r="H153">
        <v>0</v>
      </c>
      <c r="I153">
        <v>0</v>
      </c>
      <c r="J153">
        <v>0</v>
      </c>
      <c r="K153" t="s">
        <v>554</v>
      </c>
      <c r="L153" t="s">
        <v>553</v>
      </c>
      <c r="M153" t="s">
        <v>544</v>
      </c>
      <c r="N153" t="s">
        <v>543</v>
      </c>
      <c r="O153">
        <v>831.61398417523685</v>
      </c>
      <c r="P153">
        <v>0.13730997920417096</v>
      </c>
    </row>
    <row r="154" spans="1:16" x14ac:dyDescent="0.3">
      <c r="A154" t="s">
        <v>32</v>
      </c>
      <c r="B154">
        <v>330.91455000000002</v>
      </c>
      <c r="C154">
        <v>982987</v>
      </c>
      <c r="D154">
        <v>143</v>
      </c>
      <c r="E154">
        <v>137</v>
      </c>
      <c r="F154">
        <v>14</v>
      </c>
      <c r="G154">
        <v>0</v>
      </c>
      <c r="H154">
        <v>0</v>
      </c>
      <c r="I154">
        <v>0</v>
      </c>
      <c r="J154">
        <v>0</v>
      </c>
      <c r="K154" t="s">
        <v>554</v>
      </c>
      <c r="L154" t="s">
        <v>553</v>
      </c>
      <c r="M154" t="s">
        <v>550</v>
      </c>
      <c r="N154" t="s">
        <v>549</v>
      </c>
      <c r="O154">
        <v>330.91455519055478</v>
      </c>
      <c r="P154">
        <v>0.58982819367569095</v>
      </c>
    </row>
    <row r="155" spans="1:16" x14ac:dyDescent="0.3">
      <c r="A155" t="s">
        <v>107</v>
      </c>
      <c r="B155">
        <v>309.40237000000002</v>
      </c>
      <c r="C155">
        <v>414553</v>
      </c>
      <c r="D155">
        <v>143</v>
      </c>
      <c r="E155">
        <v>144</v>
      </c>
      <c r="F155">
        <v>4</v>
      </c>
      <c r="G155">
        <v>0</v>
      </c>
      <c r="H155">
        <v>0</v>
      </c>
      <c r="I155">
        <v>0</v>
      </c>
      <c r="J155">
        <v>0</v>
      </c>
      <c r="K155" t="s">
        <v>554</v>
      </c>
      <c r="L155" t="s">
        <v>553</v>
      </c>
      <c r="M155" t="s">
        <v>556</v>
      </c>
      <c r="N155" t="s">
        <v>555</v>
      </c>
      <c r="O155">
        <v>309.40237455825104</v>
      </c>
      <c r="P155">
        <v>0.24874697953567917</v>
      </c>
    </row>
    <row r="156" spans="1:16" x14ac:dyDescent="0.3">
      <c r="A156" t="s">
        <v>72</v>
      </c>
      <c r="B156">
        <v>438.83986405438918</v>
      </c>
      <c r="C156">
        <v>130849</v>
      </c>
      <c r="D156">
        <v>143</v>
      </c>
      <c r="E156">
        <v>148</v>
      </c>
      <c r="F156">
        <v>4</v>
      </c>
      <c r="G156">
        <v>0</v>
      </c>
      <c r="H156">
        <v>0</v>
      </c>
      <c r="I156">
        <v>0</v>
      </c>
      <c r="J156">
        <v>0</v>
      </c>
      <c r="K156" t="s">
        <v>554</v>
      </c>
      <c r="L156" t="s">
        <v>553</v>
      </c>
      <c r="M156" t="s">
        <v>562</v>
      </c>
      <c r="N156" t="s">
        <v>561</v>
      </c>
      <c r="O156">
        <v>438.83986405438918</v>
      </c>
      <c r="P156">
        <v>7.8514191250006846E-2</v>
      </c>
    </row>
    <row r="157" spans="1:16" x14ac:dyDescent="0.3">
      <c r="A157" t="s">
        <v>235</v>
      </c>
      <c r="B157">
        <v>567.35500000000002</v>
      </c>
      <c r="C157">
        <v>86680</v>
      </c>
      <c r="D157">
        <v>143</v>
      </c>
      <c r="E157">
        <v>270</v>
      </c>
      <c r="F157">
        <v>1</v>
      </c>
      <c r="G157">
        <v>0</v>
      </c>
      <c r="H157">
        <v>0</v>
      </c>
      <c r="I157">
        <v>0</v>
      </c>
      <c r="J157">
        <v>0</v>
      </c>
      <c r="K157" t="s">
        <v>554</v>
      </c>
      <c r="L157" t="s">
        <v>553</v>
      </c>
      <c r="M157" t="s">
        <v>584</v>
      </c>
      <c r="N157" t="s">
        <v>583</v>
      </c>
      <c r="O157">
        <v>567.35496510433984</v>
      </c>
      <c r="P157">
        <v>5.2011173929877898E-2</v>
      </c>
    </row>
    <row r="158" spans="1:16" x14ac:dyDescent="0.3">
      <c r="A158" t="s">
        <v>227</v>
      </c>
      <c r="B158">
        <v>309.40237000000002</v>
      </c>
      <c r="C158">
        <v>272635</v>
      </c>
      <c r="D158">
        <v>144</v>
      </c>
      <c r="E158">
        <v>143</v>
      </c>
      <c r="F158">
        <v>6</v>
      </c>
      <c r="G158">
        <v>0</v>
      </c>
      <c r="H158">
        <v>0</v>
      </c>
      <c r="I158">
        <v>0</v>
      </c>
      <c r="J158">
        <v>0</v>
      </c>
      <c r="K158" t="s">
        <v>556</v>
      </c>
      <c r="L158" t="s">
        <v>555</v>
      </c>
      <c r="M158" t="s">
        <v>554</v>
      </c>
      <c r="N158" t="s">
        <v>553</v>
      </c>
      <c r="O158">
        <v>309.40237455825104</v>
      </c>
      <c r="P158">
        <v>0.16359098297614513</v>
      </c>
    </row>
    <row r="159" spans="1:16" x14ac:dyDescent="0.3">
      <c r="A159" t="s">
        <v>229</v>
      </c>
      <c r="B159">
        <v>384.77847000000003</v>
      </c>
      <c r="C159">
        <v>218389</v>
      </c>
      <c r="D159">
        <v>144</v>
      </c>
      <c r="E159">
        <v>149</v>
      </c>
      <c r="F159">
        <v>3</v>
      </c>
      <c r="G159">
        <v>0</v>
      </c>
      <c r="H159">
        <v>0</v>
      </c>
      <c r="I159">
        <v>0</v>
      </c>
      <c r="J159">
        <v>0</v>
      </c>
      <c r="K159" t="s">
        <v>556</v>
      </c>
      <c r="L159" t="s">
        <v>555</v>
      </c>
      <c r="M159" t="s">
        <v>564</v>
      </c>
      <c r="N159" t="s">
        <v>563</v>
      </c>
      <c r="O159">
        <v>384.7784864951613</v>
      </c>
      <c r="P159">
        <v>0.13104139667019038</v>
      </c>
    </row>
    <row r="160" spans="1:16" x14ac:dyDescent="0.3">
      <c r="A160" t="s">
        <v>160</v>
      </c>
      <c r="B160">
        <v>233.77686</v>
      </c>
      <c r="C160">
        <v>1059712</v>
      </c>
      <c r="D160">
        <v>146</v>
      </c>
      <c r="E160">
        <v>135</v>
      </c>
      <c r="F160">
        <v>2</v>
      </c>
      <c r="G160">
        <v>0</v>
      </c>
      <c r="H160">
        <v>0</v>
      </c>
      <c r="I160">
        <v>0</v>
      </c>
      <c r="J160">
        <v>0</v>
      </c>
      <c r="K160" t="s">
        <v>558</v>
      </c>
      <c r="L160" t="s">
        <v>557</v>
      </c>
      <c r="M160" t="s">
        <v>546</v>
      </c>
      <c r="N160" t="s">
        <v>545</v>
      </c>
      <c r="O160">
        <v>233.77685322976589</v>
      </c>
      <c r="P160">
        <v>0.63586600308697239</v>
      </c>
    </row>
    <row r="161" spans="1:16" x14ac:dyDescent="0.3">
      <c r="A161" t="s">
        <v>170</v>
      </c>
      <c r="B161">
        <v>475.39294000000001</v>
      </c>
      <c r="C161">
        <v>1057812</v>
      </c>
      <c r="D161">
        <v>146</v>
      </c>
      <c r="E161">
        <v>136</v>
      </c>
      <c r="F161">
        <v>1</v>
      </c>
      <c r="G161">
        <v>4</v>
      </c>
      <c r="H161">
        <v>0</v>
      </c>
      <c r="I161">
        <v>0</v>
      </c>
      <c r="J161">
        <v>0</v>
      </c>
      <c r="K161" t="s">
        <v>558</v>
      </c>
      <c r="L161" t="s">
        <v>557</v>
      </c>
      <c r="M161" t="s">
        <v>548</v>
      </c>
      <c r="N161" t="s">
        <v>547</v>
      </c>
      <c r="O161">
        <v>475.39294791328035</v>
      </c>
      <c r="P161">
        <v>0.63472593351536688</v>
      </c>
    </row>
    <row r="162" spans="1:16" x14ac:dyDescent="0.3">
      <c r="A162" t="s">
        <v>68</v>
      </c>
      <c r="B162">
        <v>351.06517173147972</v>
      </c>
      <c r="C162">
        <v>553187</v>
      </c>
      <c r="D162">
        <v>146</v>
      </c>
      <c r="E162">
        <v>147</v>
      </c>
      <c r="F162">
        <v>1</v>
      </c>
      <c r="G162">
        <v>2</v>
      </c>
      <c r="H162">
        <v>0</v>
      </c>
      <c r="I162">
        <v>0</v>
      </c>
      <c r="J162">
        <v>0</v>
      </c>
      <c r="K162" t="s">
        <v>558</v>
      </c>
      <c r="L162" t="s">
        <v>557</v>
      </c>
      <c r="M162" t="s">
        <v>560</v>
      </c>
      <c r="N162" t="s">
        <v>559</v>
      </c>
      <c r="O162">
        <v>351.06517173147972</v>
      </c>
      <c r="P162">
        <v>0.33193245584618558</v>
      </c>
    </row>
    <row r="163" spans="1:16" x14ac:dyDescent="0.3">
      <c r="A163" t="s">
        <v>43</v>
      </c>
      <c r="B163">
        <v>142.14070000000001</v>
      </c>
      <c r="C163">
        <v>1163639</v>
      </c>
      <c r="D163">
        <v>146</v>
      </c>
      <c r="E163">
        <v>184</v>
      </c>
      <c r="F163">
        <v>5</v>
      </c>
      <c r="G163">
        <v>0</v>
      </c>
      <c r="H163">
        <v>0</v>
      </c>
      <c r="I163">
        <v>0</v>
      </c>
      <c r="J163">
        <v>0</v>
      </c>
      <c r="K163" t="s">
        <v>558</v>
      </c>
      <c r="L163" t="s">
        <v>557</v>
      </c>
      <c r="M163">
        <v>34.795954999999999</v>
      </c>
      <c r="N163">
        <v>32.082144</v>
      </c>
      <c r="O163">
        <v>142.14070687562887</v>
      </c>
      <c r="P163">
        <v>0.69822600854394534</v>
      </c>
    </row>
    <row r="164" spans="1:16" x14ac:dyDescent="0.3">
      <c r="A164" t="s">
        <v>157</v>
      </c>
      <c r="B164">
        <v>351.06517173147972</v>
      </c>
      <c r="C164">
        <v>816372</v>
      </c>
      <c r="D164">
        <v>147</v>
      </c>
      <c r="E164">
        <v>146</v>
      </c>
      <c r="F164">
        <v>1</v>
      </c>
      <c r="G164">
        <v>2</v>
      </c>
      <c r="H164">
        <v>0</v>
      </c>
      <c r="I164">
        <v>0</v>
      </c>
      <c r="J164">
        <v>0</v>
      </c>
      <c r="K164" t="s">
        <v>560</v>
      </c>
      <c r="L164" t="s">
        <v>559</v>
      </c>
      <c r="M164" t="s">
        <v>558</v>
      </c>
      <c r="N164" t="s">
        <v>557</v>
      </c>
      <c r="O164">
        <v>351.06517173147972</v>
      </c>
      <c r="P164">
        <v>0.48985309279513478</v>
      </c>
    </row>
    <row r="165" spans="1:16" x14ac:dyDescent="0.3">
      <c r="A165" t="s">
        <v>64</v>
      </c>
      <c r="B165">
        <v>650</v>
      </c>
      <c r="C165">
        <v>242967</v>
      </c>
      <c r="D165">
        <v>147</v>
      </c>
      <c r="E165">
        <v>148</v>
      </c>
      <c r="F165">
        <v>1</v>
      </c>
      <c r="G165">
        <v>0</v>
      </c>
      <c r="H165">
        <v>0</v>
      </c>
      <c r="I165">
        <v>0</v>
      </c>
      <c r="J165">
        <v>0</v>
      </c>
      <c r="K165" t="s">
        <v>560</v>
      </c>
      <c r="L165" t="s">
        <v>559</v>
      </c>
      <c r="M165" t="s">
        <v>562</v>
      </c>
      <c r="N165" t="s">
        <v>561</v>
      </c>
      <c r="O165">
        <v>616.64006007750072</v>
      </c>
      <c r="P165">
        <v>0.14578909663383297</v>
      </c>
    </row>
    <row r="166" spans="1:16" x14ac:dyDescent="0.3">
      <c r="A166" t="s">
        <v>40</v>
      </c>
      <c r="B166">
        <v>250.85981723220593</v>
      </c>
      <c r="C166">
        <v>277309</v>
      </c>
      <c r="D166">
        <v>147</v>
      </c>
      <c r="E166">
        <v>270</v>
      </c>
      <c r="F166">
        <v>4</v>
      </c>
      <c r="G166">
        <v>0</v>
      </c>
      <c r="H166">
        <v>0</v>
      </c>
      <c r="I166">
        <v>0</v>
      </c>
      <c r="J166">
        <v>0</v>
      </c>
      <c r="K166" t="s">
        <v>560</v>
      </c>
      <c r="L166" t="s">
        <v>559</v>
      </c>
      <c r="M166" t="s">
        <v>584</v>
      </c>
      <c r="N166" t="s">
        <v>583</v>
      </c>
      <c r="O166">
        <v>250.85981723220593</v>
      </c>
      <c r="P166">
        <v>0.16639555412229476</v>
      </c>
    </row>
    <row r="167" spans="1:16" x14ac:dyDescent="0.3">
      <c r="A167" t="s">
        <v>134</v>
      </c>
      <c r="B167">
        <v>234.80011943448213</v>
      </c>
      <c r="C167">
        <v>332381</v>
      </c>
      <c r="D167">
        <v>147</v>
      </c>
      <c r="E167">
        <v>277</v>
      </c>
      <c r="F167">
        <v>1</v>
      </c>
      <c r="G167">
        <v>2</v>
      </c>
      <c r="H167">
        <v>0</v>
      </c>
      <c r="I167">
        <v>0</v>
      </c>
      <c r="J167">
        <v>0</v>
      </c>
      <c r="K167" t="s">
        <v>560</v>
      </c>
      <c r="L167" t="s">
        <v>559</v>
      </c>
      <c r="M167" t="s">
        <v>586</v>
      </c>
      <c r="N167" t="s">
        <v>585</v>
      </c>
      <c r="O167">
        <v>234.80011943448213</v>
      </c>
      <c r="P167">
        <v>0.19944077067358962</v>
      </c>
    </row>
    <row r="168" spans="1:16" x14ac:dyDescent="0.3">
      <c r="A168" t="s">
        <v>71</v>
      </c>
      <c r="B168">
        <v>438.83986405438918</v>
      </c>
      <c r="C168">
        <v>191623</v>
      </c>
      <c r="D168">
        <v>148</v>
      </c>
      <c r="E168">
        <v>143</v>
      </c>
      <c r="F168">
        <v>2</v>
      </c>
      <c r="G168">
        <v>0</v>
      </c>
      <c r="H168">
        <v>0</v>
      </c>
      <c r="I168">
        <v>0</v>
      </c>
      <c r="J168">
        <v>0</v>
      </c>
      <c r="K168" t="s">
        <v>562</v>
      </c>
      <c r="L168" t="s">
        <v>561</v>
      </c>
      <c r="M168" t="s">
        <v>554</v>
      </c>
      <c r="N168" t="s">
        <v>553</v>
      </c>
      <c r="O168">
        <v>438.83986405438918</v>
      </c>
      <c r="P168">
        <v>0.11498081658935155</v>
      </c>
    </row>
    <row r="169" spans="1:16" x14ac:dyDescent="0.3">
      <c r="A169" t="s">
        <v>196</v>
      </c>
      <c r="B169">
        <v>650</v>
      </c>
      <c r="C169">
        <v>203642</v>
      </c>
      <c r="D169">
        <v>148</v>
      </c>
      <c r="E169">
        <v>147</v>
      </c>
      <c r="F169">
        <v>3</v>
      </c>
      <c r="G169">
        <v>6</v>
      </c>
      <c r="H169">
        <v>0</v>
      </c>
      <c r="I169">
        <v>0</v>
      </c>
      <c r="J169">
        <v>0</v>
      </c>
      <c r="K169" t="s">
        <v>562</v>
      </c>
      <c r="L169" t="s">
        <v>561</v>
      </c>
      <c r="M169" t="s">
        <v>560</v>
      </c>
      <c r="N169" t="s">
        <v>559</v>
      </c>
      <c r="O169">
        <v>616.64006007750072</v>
      </c>
      <c r="P169">
        <v>0.12219265668468153</v>
      </c>
    </row>
    <row r="170" spans="1:16" x14ac:dyDescent="0.3">
      <c r="A170" t="s">
        <v>106</v>
      </c>
      <c r="B170">
        <v>365.42171133534941</v>
      </c>
      <c r="C170">
        <v>413500</v>
      </c>
      <c r="D170">
        <v>148</v>
      </c>
      <c r="E170">
        <v>149</v>
      </c>
      <c r="F170">
        <v>1</v>
      </c>
      <c r="G170">
        <v>0</v>
      </c>
      <c r="H170">
        <v>0</v>
      </c>
      <c r="I170">
        <v>0</v>
      </c>
      <c r="J170">
        <v>0</v>
      </c>
      <c r="K170" t="s">
        <v>562</v>
      </c>
      <c r="L170" t="s">
        <v>561</v>
      </c>
      <c r="M170" t="s">
        <v>564</v>
      </c>
      <c r="N170" t="s">
        <v>563</v>
      </c>
      <c r="O170">
        <v>365.42171133534941</v>
      </c>
      <c r="P170">
        <v>0.24811514097836307</v>
      </c>
    </row>
    <row r="171" spans="1:16" x14ac:dyDescent="0.3">
      <c r="A171" t="s">
        <v>105</v>
      </c>
      <c r="B171">
        <v>350</v>
      </c>
      <c r="C171">
        <v>184328</v>
      </c>
      <c r="D171">
        <v>148</v>
      </c>
      <c r="E171">
        <v>179</v>
      </c>
      <c r="F171">
        <v>3</v>
      </c>
      <c r="G171">
        <v>0</v>
      </c>
      <c r="H171">
        <v>0</v>
      </c>
      <c r="I171">
        <v>0</v>
      </c>
      <c r="J171">
        <v>0</v>
      </c>
      <c r="K171" t="s">
        <v>562</v>
      </c>
      <c r="L171" t="s">
        <v>561</v>
      </c>
      <c r="M171" t="s">
        <v>570</v>
      </c>
      <c r="N171" t="s">
        <v>569</v>
      </c>
      <c r="O171">
        <v>314.97129583811727</v>
      </c>
      <c r="P171">
        <v>0.11060354947100293</v>
      </c>
    </row>
    <row r="172" spans="1:16" x14ac:dyDescent="0.3">
      <c r="A172" t="s">
        <v>123</v>
      </c>
      <c r="B172">
        <v>365.42171133534941</v>
      </c>
      <c r="C172">
        <v>407457</v>
      </c>
      <c r="D172">
        <v>149</v>
      </c>
      <c r="E172">
        <v>148</v>
      </c>
      <c r="F172">
        <v>2</v>
      </c>
      <c r="G172">
        <v>3</v>
      </c>
      <c r="H172">
        <v>0</v>
      </c>
      <c r="I172">
        <v>0</v>
      </c>
      <c r="J172">
        <v>0</v>
      </c>
      <c r="K172" t="s">
        <v>564</v>
      </c>
      <c r="L172" t="s">
        <v>563</v>
      </c>
      <c r="M172" t="s">
        <v>562</v>
      </c>
      <c r="N172" t="s">
        <v>561</v>
      </c>
      <c r="O172">
        <v>365.42171133534941</v>
      </c>
      <c r="P172">
        <v>0.2444891197040408</v>
      </c>
    </row>
    <row r="173" spans="1:16" x14ac:dyDescent="0.3">
      <c r="A173" t="s">
        <v>255</v>
      </c>
      <c r="B173">
        <v>601.42664000000002</v>
      </c>
      <c r="C173">
        <v>2540214</v>
      </c>
      <c r="D173">
        <v>149</v>
      </c>
      <c r="E173">
        <v>150</v>
      </c>
      <c r="F173">
        <v>1</v>
      </c>
      <c r="G173">
        <v>0</v>
      </c>
      <c r="H173">
        <v>0</v>
      </c>
      <c r="I173">
        <v>0</v>
      </c>
      <c r="J173">
        <v>0</v>
      </c>
      <c r="K173" t="s">
        <v>564</v>
      </c>
      <c r="L173" t="s">
        <v>563</v>
      </c>
      <c r="M173" t="s">
        <v>566</v>
      </c>
      <c r="N173" t="s">
        <v>565</v>
      </c>
      <c r="O173">
        <v>601.42666589477642</v>
      </c>
      <c r="P173">
        <v>1.5242214140875734</v>
      </c>
    </row>
    <row r="174" spans="1:16" x14ac:dyDescent="0.3">
      <c r="A174" t="s">
        <v>254</v>
      </c>
      <c r="B174">
        <v>601.42664000000002</v>
      </c>
      <c r="C174">
        <v>2090624</v>
      </c>
      <c r="D174">
        <v>150</v>
      </c>
      <c r="E174">
        <v>149</v>
      </c>
      <c r="F174">
        <v>2</v>
      </c>
      <c r="G174">
        <v>0</v>
      </c>
      <c r="H174">
        <v>0</v>
      </c>
      <c r="I174">
        <v>0</v>
      </c>
      <c r="J174">
        <v>0</v>
      </c>
      <c r="K174" t="s">
        <v>566</v>
      </c>
      <c r="L174" t="s">
        <v>565</v>
      </c>
      <c r="M174" t="s">
        <v>564</v>
      </c>
      <c r="N174" t="s">
        <v>563</v>
      </c>
      <c r="O174">
        <v>601.42666589477642</v>
      </c>
      <c r="P174">
        <v>1.2544509516148712</v>
      </c>
    </row>
    <row r="175" spans="1:16" x14ac:dyDescent="0.3">
      <c r="A175" t="s">
        <v>258</v>
      </c>
      <c r="B175">
        <v>331.6429</v>
      </c>
      <c r="C175">
        <v>2072866</v>
      </c>
      <c r="D175">
        <v>150</v>
      </c>
      <c r="E175">
        <v>151</v>
      </c>
      <c r="F175">
        <v>1</v>
      </c>
      <c r="G175">
        <v>4</v>
      </c>
      <c r="H175">
        <v>0</v>
      </c>
      <c r="I175">
        <v>0</v>
      </c>
      <c r="J175">
        <v>0</v>
      </c>
      <c r="K175" t="s">
        <v>566</v>
      </c>
      <c r="L175" t="s">
        <v>565</v>
      </c>
      <c r="M175" t="s">
        <v>413</v>
      </c>
      <c r="N175" t="s">
        <v>412</v>
      </c>
      <c r="O175">
        <v>331.6429025180642</v>
      </c>
      <c r="P175">
        <v>1.2437955013766762</v>
      </c>
    </row>
    <row r="176" spans="1:16" x14ac:dyDescent="0.3">
      <c r="A176" t="s">
        <v>257</v>
      </c>
      <c r="B176">
        <v>877.92737</v>
      </c>
      <c r="C176">
        <v>1747994</v>
      </c>
      <c r="D176">
        <v>150</v>
      </c>
      <c r="E176">
        <v>328</v>
      </c>
      <c r="F176">
        <v>3</v>
      </c>
      <c r="G176">
        <v>4</v>
      </c>
      <c r="H176">
        <v>0</v>
      </c>
      <c r="I176">
        <v>0</v>
      </c>
      <c r="J176">
        <v>0</v>
      </c>
      <c r="K176" t="s">
        <v>566</v>
      </c>
      <c r="L176" t="s">
        <v>565</v>
      </c>
      <c r="M176" t="s">
        <v>441</v>
      </c>
      <c r="N176" t="s">
        <v>440</v>
      </c>
      <c r="O176">
        <v>877.92739056012306</v>
      </c>
      <c r="P176">
        <v>1.0488604056573949</v>
      </c>
    </row>
    <row r="177" spans="1:16" x14ac:dyDescent="0.3">
      <c r="A177" t="s">
        <v>260</v>
      </c>
      <c r="B177">
        <v>943.55205999999998</v>
      </c>
      <c r="C177">
        <v>328218</v>
      </c>
      <c r="D177">
        <v>150</v>
      </c>
      <c r="E177">
        <v>76</v>
      </c>
      <c r="F177">
        <v>2</v>
      </c>
      <c r="G177">
        <v>0</v>
      </c>
      <c r="H177">
        <v>0</v>
      </c>
      <c r="I177">
        <v>0</v>
      </c>
      <c r="J177">
        <v>0</v>
      </c>
      <c r="K177" t="s">
        <v>566</v>
      </c>
      <c r="L177" t="s">
        <v>565</v>
      </c>
      <c r="M177" t="s">
        <v>510</v>
      </c>
      <c r="N177" t="s">
        <v>509</v>
      </c>
      <c r="O177">
        <v>943.55208551521855</v>
      </c>
      <c r="P177">
        <v>0.19694281823854021</v>
      </c>
    </row>
    <row r="178" spans="1:16" x14ac:dyDescent="0.3">
      <c r="A178" t="s">
        <v>45</v>
      </c>
      <c r="B178">
        <v>338.62238000000002</v>
      </c>
      <c r="C178">
        <v>373570</v>
      </c>
      <c r="D178">
        <v>151</v>
      </c>
      <c r="E178">
        <v>124</v>
      </c>
      <c r="F178">
        <v>3</v>
      </c>
      <c r="G178">
        <v>7</v>
      </c>
      <c r="H178">
        <v>0</v>
      </c>
      <c r="I178">
        <v>0</v>
      </c>
      <c r="J178">
        <v>0</v>
      </c>
      <c r="K178" t="s">
        <v>413</v>
      </c>
      <c r="L178" t="s">
        <v>412</v>
      </c>
      <c r="M178" t="s">
        <v>389</v>
      </c>
      <c r="N178" t="s">
        <v>388</v>
      </c>
      <c r="O178">
        <v>338.62238411227207</v>
      </c>
      <c r="P178">
        <v>0.22415567887614776</v>
      </c>
    </row>
    <row r="179" spans="1:16" x14ac:dyDescent="0.3">
      <c r="A179" t="s">
        <v>259</v>
      </c>
      <c r="B179">
        <v>331.6429</v>
      </c>
      <c r="C179">
        <v>1684098</v>
      </c>
      <c r="D179">
        <v>151</v>
      </c>
      <c r="E179">
        <v>150</v>
      </c>
      <c r="F179">
        <v>2</v>
      </c>
      <c r="G179">
        <v>4</v>
      </c>
      <c r="H179">
        <v>0</v>
      </c>
      <c r="I179">
        <v>0</v>
      </c>
      <c r="J179">
        <v>0</v>
      </c>
      <c r="K179" t="s">
        <v>413</v>
      </c>
      <c r="L179" t="s">
        <v>412</v>
      </c>
      <c r="M179" t="s">
        <v>566</v>
      </c>
      <c r="N179" t="s">
        <v>565</v>
      </c>
      <c r="O179">
        <v>331.6429025180642</v>
      </c>
      <c r="P179">
        <v>1.0105204660009173</v>
      </c>
    </row>
    <row r="180" spans="1:16" x14ac:dyDescent="0.3">
      <c r="A180" t="s">
        <v>9</v>
      </c>
      <c r="B180">
        <v>1095.8575000000001</v>
      </c>
      <c r="C180">
        <v>1473463</v>
      </c>
      <c r="D180">
        <v>151</v>
      </c>
      <c r="E180">
        <v>181</v>
      </c>
      <c r="F180">
        <v>2</v>
      </c>
      <c r="G180">
        <v>6</v>
      </c>
      <c r="H180">
        <v>0</v>
      </c>
      <c r="I180">
        <v>0</v>
      </c>
      <c r="J180">
        <v>0</v>
      </c>
      <c r="K180" t="s">
        <v>413</v>
      </c>
      <c r="L180" t="s">
        <v>412</v>
      </c>
      <c r="M180" t="s">
        <v>417</v>
      </c>
      <c r="N180" t="s">
        <v>416</v>
      </c>
      <c r="O180">
        <v>1095.8575145636923</v>
      </c>
      <c r="P180">
        <v>0.88413175325611082</v>
      </c>
    </row>
    <row r="181" spans="1:16" x14ac:dyDescent="0.3">
      <c r="A181" t="s">
        <v>119</v>
      </c>
      <c r="B181">
        <v>839.69880000000001</v>
      </c>
      <c r="C181">
        <v>309366</v>
      </c>
      <c r="D181">
        <v>151</v>
      </c>
      <c r="E181">
        <v>199</v>
      </c>
      <c r="F181">
        <v>4</v>
      </c>
      <c r="G181">
        <v>0</v>
      </c>
      <c r="H181">
        <v>0</v>
      </c>
      <c r="I181">
        <v>0</v>
      </c>
      <c r="J181">
        <v>0</v>
      </c>
      <c r="K181" t="s">
        <v>413</v>
      </c>
      <c r="L181" t="s">
        <v>412</v>
      </c>
      <c r="M181" t="s">
        <v>423</v>
      </c>
      <c r="N181" t="s">
        <v>422</v>
      </c>
      <c r="O181">
        <v>839.69881793384059</v>
      </c>
      <c r="P181">
        <v>0.18563092794174674</v>
      </c>
    </row>
    <row r="182" spans="1:16" x14ac:dyDescent="0.3">
      <c r="A182" t="s">
        <v>140</v>
      </c>
      <c r="B182">
        <v>310.61124000000001</v>
      </c>
      <c r="C182">
        <v>184146</v>
      </c>
      <c r="D182">
        <v>152</v>
      </c>
      <c r="E182">
        <v>144</v>
      </c>
      <c r="F182">
        <v>2</v>
      </c>
      <c r="G182">
        <v>0</v>
      </c>
      <c r="H182">
        <v>0</v>
      </c>
      <c r="I182">
        <v>0</v>
      </c>
      <c r="J182">
        <v>0</v>
      </c>
      <c r="K182" t="s">
        <v>568</v>
      </c>
      <c r="L182" t="s">
        <v>567</v>
      </c>
      <c r="M182" t="s">
        <v>556</v>
      </c>
      <c r="N182" t="s">
        <v>555</v>
      </c>
      <c r="O182">
        <v>310.61122480736566</v>
      </c>
      <c r="P182">
        <v>0.11049434280677543</v>
      </c>
    </row>
    <row r="183" spans="1:16" x14ac:dyDescent="0.3">
      <c r="A183" t="s">
        <v>210</v>
      </c>
      <c r="B183">
        <v>353.95508000000001</v>
      </c>
      <c r="C183">
        <v>353551</v>
      </c>
      <c r="D183">
        <v>152</v>
      </c>
      <c r="E183">
        <v>77</v>
      </c>
      <c r="F183">
        <v>4</v>
      </c>
      <c r="G183">
        <v>0</v>
      </c>
      <c r="H183">
        <v>0</v>
      </c>
      <c r="I183">
        <v>0</v>
      </c>
      <c r="J183">
        <v>0</v>
      </c>
      <c r="K183" t="s">
        <v>568</v>
      </c>
      <c r="L183" t="s">
        <v>567</v>
      </c>
      <c r="M183" t="s">
        <v>512</v>
      </c>
      <c r="N183" t="s">
        <v>511</v>
      </c>
      <c r="O183">
        <v>353.9550879718181</v>
      </c>
      <c r="P183">
        <v>0.21214354584774181</v>
      </c>
    </row>
    <row r="184" spans="1:16" x14ac:dyDescent="0.3">
      <c r="A184" t="s">
        <v>234</v>
      </c>
      <c r="B184">
        <v>0</v>
      </c>
      <c r="C184">
        <v>397451</v>
      </c>
      <c r="D184">
        <v>158</v>
      </c>
      <c r="E184">
        <v>159</v>
      </c>
      <c r="F184">
        <v>0</v>
      </c>
      <c r="G184">
        <v>0</v>
      </c>
      <c r="H184">
        <v>0</v>
      </c>
      <c r="I184">
        <v>0</v>
      </c>
      <c r="J184">
        <v>0</v>
      </c>
      <c r="K184" t="e">
        <v>#N/A</v>
      </c>
      <c r="L184" t="e">
        <v>#N/A</v>
      </c>
      <c r="M184" t="e">
        <v>#N/A</v>
      </c>
      <c r="N184" t="e">
        <v>#N/A</v>
      </c>
      <c r="O184" t="e">
        <v>#N/A</v>
      </c>
      <c r="P184">
        <v>0.23848515331799605</v>
      </c>
    </row>
    <row r="185" spans="1:16" x14ac:dyDescent="0.3">
      <c r="A185" t="s">
        <v>4</v>
      </c>
      <c r="B185">
        <v>0</v>
      </c>
      <c r="C185">
        <v>955648</v>
      </c>
      <c r="D185">
        <v>158</v>
      </c>
      <c r="E185">
        <v>318</v>
      </c>
      <c r="F185">
        <v>0</v>
      </c>
      <c r="G185">
        <v>0</v>
      </c>
      <c r="H185">
        <v>0</v>
      </c>
      <c r="I185">
        <v>0</v>
      </c>
      <c r="J185">
        <v>0</v>
      </c>
      <c r="K185" t="e">
        <v>#N/A</v>
      </c>
      <c r="L185" t="e">
        <v>#N/A</v>
      </c>
      <c r="M185" t="s">
        <v>437</v>
      </c>
      <c r="N185" t="s">
        <v>436</v>
      </c>
      <c r="O185" t="e">
        <v>#N/A</v>
      </c>
      <c r="P185">
        <v>0.5734237926135205</v>
      </c>
    </row>
    <row r="186" spans="1:16" x14ac:dyDescent="0.3">
      <c r="A186" t="s">
        <v>111</v>
      </c>
      <c r="B186">
        <v>0</v>
      </c>
      <c r="C186">
        <v>700932</v>
      </c>
      <c r="D186">
        <v>159</v>
      </c>
      <c r="E186">
        <v>158</v>
      </c>
      <c r="F186">
        <v>0</v>
      </c>
      <c r="G186">
        <v>0</v>
      </c>
      <c r="H186">
        <v>0</v>
      </c>
      <c r="I186">
        <v>0</v>
      </c>
      <c r="J186">
        <v>0</v>
      </c>
      <c r="K186" t="e">
        <v>#N/A</v>
      </c>
      <c r="L186" t="e">
        <v>#N/A</v>
      </c>
      <c r="M186" t="e">
        <v>#N/A</v>
      </c>
      <c r="N186" t="e">
        <v>#N/A</v>
      </c>
      <c r="O186" t="e">
        <v>#N/A</v>
      </c>
      <c r="P186">
        <v>0.4205848657708488</v>
      </c>
    </row>
    <row r="187" spans="1:16" x14ac:dyDescent="0.3">
      <c r="A187" t="s">
        <v>49</v>
      </c>
      <c r="B187">
        <v>0</v>
      </c>
      <c r="C187">
        <v>499392</v>
      </c>
      <c r="D187">
        <v>159</v>
      </c>
      <c r="E187">
        <v>255</v>
      </c>
      <c r="F187">
        <v>0</v>
      </c>
      <c r="G187">
        <v>0</v>
      </c>
      <c r="H187">
        <v>0</v>
      </c>
      <c r="I187">
        <v>0</v>
      </c>
      <c r="J187">
        <v>0</v>
      </c>
      <c r="K187" t="e">
        <v>#N/A</v>
      </c>
      <c r="L187" t="e">
        <v>#N/A</v>
      </c>
      <c r="M187" t="e">
        <v>#N/A</v>
      </c>
      <c r="N187" t="e">
        <v>#N/A</v>
      </c>
      <c r="O187" t="e">
        <v>#N/A</v>
      </c>
      <c r="P187">
        <v>0.29965348605433295</v>
      </c>
    </row>
    <row r="188" spans="1:16" x14ac:dyDescent="0.3">
      <c r="A188" t="s">
        <v>50</v>
      </c>
      <c r="B188">
        <v>350</v>
      </c>
      <c r="C188">
        <v>262489</v>
      </c>
      <c r="D188">
        <v>179</v>
      </c>
      <c r="E188">
        <v>148</v>
      </c>
      <c r="F188">
        <v>5</v>
      </c>
      <c r="G188">
        <v>7</v>
      </c>
      <c r="H188">
        <v>0</v>
      </c>
      <c r="I188">
        <v>0</v>
      </c>
      <c r="J188">
        <v>0</v>
      </c>
      <c r="K188" t="s">
        <v>570</v>
      </c>
      <c r="L188" t="s">
        <v>569</v>
      </c>
      <c r="M188" t="s">
        <v>562</v>
      </c>
      <c r="N188" t="s">
        <v>561</v>
      </c>
      <c r="O188">
        <v>314.97129583811727</v>
      </c>
      <c r="P188">
        <v>0.15750301146377155</v>
      </c>
    </row>
    <row r="189" spans="1:16" x14ac:dyDescent="0.3">
      <c r="A189" t="s">
        <v>248</v>
      </c>
      <c r="B189">
        <v>650</v>
      </c>
      <c r="C189">
        <v>44919</v>
      </c>
      <c r="D189">
        <v>179</v>
      </c>
      <c r="E189">
        <v>277</v>
      </c>
      <c r="F189">
        <v>3</v>
      </c>
      <c r="G189">
        <v>0</v>
      </c>
      <c r="H189">
        <v>0</v>
      </c>
      <c r="I189">
        <v>0</v>
      </c>
      <c r="J189">
        <v>0</v>
      </c>
      <c r="K189" t="s">
        <v>570</v>
      </c>
      <c r="L189" t="s">
        <v>569</v>
      </c>
      <c r="M189" t="s">
        <v>586</v>
      </c>
      <c r="N189" t="s">
        <v>585</v>
      </c>
      <c r="O189">
        <v>608.07190835485471</v>
      </c>
      <c r="P189">
        <v>2.6953044782604813E-2</v>
      </c>
    </row>
    <row r="190" spans="1:16" x14ac:dyDescent="0.3">
      <c r="A190" t="s">
        <v>145</v>
      </c>
      <c r="B190">
        <v>290</v>
      </c>
      <c r="C190">
        <v>848131</v>
      </c>
      <c r="D190">
        <v>180</v>
      </c>
      <c r="E190">
        <v>123</v>
      </c>
      <c r="F190">
        <v>2</v>
      </c>
      <c r="G190">
        <v>3</v>
      </c>
      <c r="H190">
        <v>0</v>
      </c>
      <c r="I190">
        <v>0</v>
      </c>
      <c r="J190">
        <v>0</v>
      </c>
      <c r="K190" t="s">
        <v>415</v>
      </c>
      <c r="L190" t="s">
        <v>414</v>
      </c>
      <c r="M190" t="s">
        <v>387</v>
      </c>
      <c r="N190" t="s">
        <v>386</v>
      </c>
      <c r="O190">
        <v>278.18331364332357</v>
      </c>
      <c r="P190">
        <v>0.50890965570282964</v>
      </c>
    </row>
    <row r="191" spans="1:16" x14ac:dyDescent="0.3">
      <c r="A191" t="s">
        <v>92</v>
      </c>
      <c r="B191">
        <v>1100</v>
      </c>
      <c r="C191">
        <v>2102929</v>
      </c>
      <c r="D191">
        <v>180</v>
      </c>
      <c r="E191">
        <v>181</v>
      </c>
      <c r="F191">
        <v>1</v>
      </c>
      <c r="G191">
        <v>5</v>
      </c>
      <c r="H191">
        <v>0</v>
      </c>
      <c r="I191">
        <v>0</v>
      </c>
      <c r="J191">
        <v>0</v>
      </c>
      <c r="K191" t="s">
        <v>415</v>
      </c>
      <c r="L191" t="s">
        <v>414</v>
      </c>
      <c r="M191" t="s">
        <v>417</v>
      </c>
      <c r="N191" t="s">
        <v>416</v>
      </c>
      <c r="O191">
        <v>1139.5688293913388</v>
      </c>
      <c r="P191">
        <v>1.2618344021825589</v>
      </c>
    </row>
    <row r="192" spans="1:16" x14ac:dyDescent="0.3">
      <c r="A192" t="s">
        <v>136</v>
      </c>
      <c r="B192">
        <v>0</v>
      </c>
      <c r="C192">
        <v>520348</v>
      </c>
      <c r="D192">
        <v>180</v>
      </c>
      <c r="E192">
        <v>191</v>
      </c>
      <c r="F192">
        <v>0</v>
      </c>
      <c r="G192">
        <v>0</v>
      </c>
      <c r="H192">
        <v>0</v>
      </c>
      <c r="I192">
        <v>0</v>
      </c>
      <c r="J192">
        <v>0</v>
      </c>
      <c r="K192" t="s">
        <v>415</v>
      </c>
      <c r="L192" t="s">
        <v>414</v>
      </c>
      <c r="M192" t="e">
        <v>#N/A</v>
      </c>
      <c r="N192" t="e">
        <v>#N/A</v>
      </c>
      <c r="O192" t="e">
        <v>#N/A</v>
      </c>
      <c r="P192">
        <v>0.31222785339252546</v>
      </c>
    </row>
    <row r="193" spans="1:16" x14ac:dyDescent="0.3">
      <c r="A193" t="s">
        <v>104</v>
      </c>
      <c r="B193">
        <v>1095.8575000000001</v>
      </c>
      <c r="C193">
        <v>1279640</v>
      </c>
      <c r="D193">
        <v>181</v>
      </c>
      <c r="E193">
        <v>151</v>
      </c>
      <c r="F193">
        <v>7</v>
      </c>
      <c r="G193">
        <v>0</v>
      </c>
      <c r="H193">
        <v>0</v>
      </c>
      <c r="I193">
        <v>0</v>
      </c>
      <c r="J193">
        <v>0</v>
      </c>
      <c r="K193" t="s">
        <v>417</v>
      </c>
      <c r="L193" t="s">
        <v>416</v>
      </c>
      <c r="M193" t="s">
        <v>413</v>
      </c>
      <c r="N193" t="s">
        <v>412</v>
      </c>
      <c r="O193">
        <v>1095.8575145636923</v>
      </c>
      <c r="P193">
        <v>0.76783085611016333</v>
      </c>
    </row>
    <row r="194" spans="1:16" x14ac:dyDescent="0.3">
      <c r="A194" t="s">
        <v>37</v>
      </c>
      <c r="B194">
        <v>1100</v>
      </c>
      <c r="C194">
        <v>2233723</v>
      </c>
      <c r="D194">
        <v>181</v>
      </c>
      <c r="E194">
        <v>180</v>
      </c>
      <c r="F194">
        <v>1</v>
      </c>
      <c r="G194">
        <v>2</v>
      </c>
      <c r="H194">
        <v>0</v>
      </c>
      <c r="I194">
        <v>0</v>
      </c>
      <c r="J194">
        <v>0</v>
      </c>
      <c r="K194" t="s">
        <v>417</v>
      </c>
      <c r="L194" t="s">
        <v>416</v>
      </c>
      <c r="M194" t="s">
        <v>415</v>
      </c>
      <c r="N194" t="s">
        <v>414</v>
      </c>
      <c r="O194">
        <v>1139.5688293913388</v>
      </c>
      <c r="P194">
        <v>1.3403155914186509</v>
      </c>
    </row>
    <row r="195" spans="1:16" x14ac:dyDescent="0.3">
      <c r="A195" t="s">
        <v>147</v>
      </c>
      <c r="B195">
        <v>278.84417999999999</v>
      </c>
      <c r="C195">
        <v>518724</v>
      </c>
      <c r="D195">
        <v>181</v>
      </c>
      <c r="E195">
        <v>182</v>
      </c>
      <c r="F195">
        <v>4</v>
      </c>
      <c r="G195">
        <v>0</v>
      </c>
      <c r="H195">
        <v>0</v>
      </c>
      <c r="I195">
        <v>0</v>
      </c>
      <c r="J195">
        <v>0</v>
      </c>
      <c r="K195" t="s">
        <v>417</v>
      </c>
      <c r="L195" t="s">
        <v>416</v>
      </c>
      <c r="M195" t="s">
        <v>419</v>
      </c>
      <c r="N195" t="s">
        <v>418</v>
      </c>
      <c r="O195">
        <v>278.84419119222008</v>
      </c>
      <c r="P195">
        <v>0.31125339392711099</v>
      </c>
    </row>
    <row r="196" spans="1:16" x14ac:dyDescent="0.3">
      <c r="A196" t="s">
        <v>208</v>
      </c>
      <c r="B196">
        <v>849.85410000000002</v>
      </c>
      <c r="C196">
        <v>193454</v>
      </c>
      <c r="D196">
        <v>181</v>
      </c>
      <c r="E196">
        <v>227</v>
      </c>
      <c r="F196">
        <v>3</v>
      </c>
      <c r="G196">
        <v>0</v>
      </c>
      <c r="H196">
        <v>0</v>
      </c>
      <c r="I196">
        <v>0</v>
      </c>
      <c r="J196">
        <v>0</v>
      </c>
      <c r="K196" t="s">
        <v>417</v>
      </c>
      <c r="L196" t="s">
        <v>416</v>
      </c>
      <c r="M196" t="s">
        <v>431</v>
      </c>
      <c r="N196" t="s">
        <v>430</v>
      </c>
      <c r="O196">
        <v>849.85410184866942</v>
      </c>
      <c r="P196">
        <v>0.11607948363440931</v>
      </c>
    </row>
    <row r="197" spans="1:16" x14ac:dyDescent="0.3">
      <c r="A197" t="s">
        <v>187</v>
      </c>
      <c r="B197">
        <v>1219.8927000000001</v>
      </c>
      <c r="C197">
        <v>582819</v>
      </c>
      <c r="D197">
        <v>182</v>
      </c>
      <c r="E197">
        <v>123</v>
      </c>
      <c r="F197">
        <v>4</v>
      </c>
      <c r="G197">
        <v>0</v>
      </c>
      <c r="H197">
        <v>0</v>
      </c>
      <c r="I197">
        <v>0</v>
      </c>
      <c r="J197">
        <v>0</v>
      </c>
      <c r="K197" t="s">
        <v>419</v>
      </c>
      <c r="L197" t="s">
        <v>418</v>
      </c>
      <c r="M197" t="s">
        <v>387</v>
      </c>
      <c r="N197" t="s">
        <v>386</v>
      </c>
      <c r="O197">
        <v>1219.8927362107913</v>
      </c>
      <c r="P197">
        <v>0.34971274087029885</v>
      </c>
    </row>
    <row r="198" spans="1:16" x14ac:dyDescent="0.3">
      <c r="A198" t="s">
        <v>199</v>
      </c>
      <c r="B198">
        <v>1055.2782</v>
      </c>
      <c r="C198">
        <v>902604</v>
      </c>
      <c r="D198">
        <v>182</v>
      </c>
      <c r="E198">
        <v>124</v>
      </c>
      <c r="F198">
        <v>4</v>
      </c>
      <c r="G198">
        <v>5</v>
      </c>
      <c r="H198">
        <v>0</v>
      </c>
      <c r="I198">
        <v>0</v>
      </c>
      <c r="J198">
        <v>0</v>
      </c>
      <c r="K198" t="s">
        <v>419</v>
      </c>
      <c r="L198" t="s">
        <v>418</v>
      </c>
      <c r="M198" t="s">
        <v>389</v>
      </c>
      <c r="N198" t="s">
        <v>388</v>
      </c>
      <c r="O198">
        <v>1055.2782512233682</v>
      </c>
      <c r="P198">
        <v>0.5415954503207604</v>
      </c>
    </row>
    <row r="199" spans="1:16" x14ac:dyDescent="0.3">
      <c r="A199" t="s">
        <v>57</v>
      </c>
      <c r="B199">
        <v>278.84417999999999</v>
      </c>
      <c r="C199">
        <v>750858</v>
      </c>
      <c r="D199">
        <v>182</v>
      </c>
      <c r="E199">
        <v>181</v>
      </c>
      <c r="F199">
        <v>3</v>
      </c>
      <c r="G199">
        <v>0</v>
      </c>
      <c r="H199">
        <v>0</v>
      </c>
      <c r="I199">
        <v>0</v>
      </c>
      <c r="J199">
        <v>0</v>
      </c>
      <c r="K199" t="s">
        <v>419</v>
      </c>
      <c r="L199" t="s">
        <v>418</v>
      </c>
      <c r="M199" t="s">
        <v>417</v>
      </c>
      <c r="N199" t="s">
        <v>416</v>
      </c>
      <c r="O199">
        <v>278.84419119222008</v>
      </c>
      <c r="P199">
        <v>0.45054229389294248</v>
      </c>
    </row>
    <row r="200" spans="1:16" x14ac:dyDescent="0.3">
      <c r="A200" t="s">
        <v>5</v>
      </c>
      <c r="B200">
        <v>233.80272522576831</v>
      </c>
      <c r="C200">
        <v>624123</v>
      </c>
      <c r="D200">
        <v>183</v>
      </c>
      <c r="E200">
        <v>80</v>
      </c>
      <c r="F200">
        <v>3</v>
      </c>
      <c r="G200">
        <v>4</v>
      </c>
      <c r="H200">
        <v>0</v>
      </c>
      <c r="I200">
        <v>0</v>
      </c>
      <c r="J200">
        <v>0</v>
      </c>
      <c r="K200" t="s">
        <v>572</v>
      </c>
      <c r="L200" t="s">
        <v>571</v>
      </c>
      <c r="M200" t="s">
        <v>518</v>
      </c>
      <c r="N200" t="s">
        <v>517</v>
      </c>
      <c r="O200">
        <v>233.80272522576831</v>
      </c>
      <c r="P200">
        <v>0.37449665328377002</v>
      </c>
    </row>
    <row r="201" spans="1:16" x14ac:dyDescent="0.3">
      <c r="A201" t="s">
        <v>85</v>
      </c>
      <c r="B201">
        <v>189.51446999999999</v>
      </c>
      <c r="C201">
        <v>1800271</v>
      </c>
      <c r="D201">
        <v>183</v>
      </c>
      <c r="E201">
        <v>81</v>
      </c>
      <c r="F201">
        <v>1</v>
      </c>
      <c r="G201">
        <v>0</v>
      </c>
      <c r="H201">
        <v>0</v>
      </c>
      <c r="I201">
        <v>0</v>
      </c>
      <c r="J201">
        <v>0</v>
      </c>
      <c r="K201" t="s">
        <v>572</v>
      </c>
      <c r="L201" t="s">
        <v>571</v>
      </c>
      <c r="M201" t="s">
        <v>520</v>
      </c>
      <c r="N201" t="s">
        <v>519</v>
      </c>
      <c r="O201">
        <v>189.51446172692076</v>
      </c>
      <c r="P201">
        <v>1.0802285198651962</v>
      </c>
    </row>
    <row r="202" spans="1:16" x14ac:dyDescent="0.3">
      <c r="A202" t="s">
        <v>108</v>
      </c>
      <c r="B202">
        <v>142.14070000000001</v>
      </c>
      <c r="C202">
        <v>499101</v>
      </c>
      <c r="D202">
        <v>184</v>
      </c>
      <c r="E202">
        <v>146</v>
      </c>
      <c r="F202">
        <v>5</v>
      </c>
      <c r="G202">
        <v>7</v>
      </c>
      <c r="H202">
        <v>0</v>
      </c>
      <c r="I202">
        <v>0</v>
      </c>
      <c r="J202">
        <v>0</v>
      </c>
      <c r="K202">
        <v>34.795954999999999</v>
      </c>
      <c r="L202">
        <v>32.082144</v>
      </c>
      <c r="M202" t="s">
        <v>558</v>
      </c>
      <c r="N202" t="s">
        <v>557</v>
      </c>
      <c r="O202">
        <v>142.14070687562887</v>
      </c>
      <c r="P202">
        <v>0.29947887539889234</v>
      </c>
    </row>
    <row r="203" spans="1:16" x14ac:dyDescent="0.3">
      <c r="A203" t="s">
        <v>93</v>
      </c>
      <c r="B203">
        <v>712.98109999999997</v>
      </c>
      <c r="C203">
        <v>1002016</v>
      </c>
      <c r="D203">
        <v>185</v>
      </c>
      <c r="E203">
        <v>124</v>
      </c>
      <c r="F203">
        <v>1</v>
      </c>
      <c r="G203">
        <v>2</v>
      </c>
      <c r="H203">
        <v>0</v>
      </c>
      <c r="I203">
        <v>0</v>
      </c>
      <c r="J203">
        <v>0</v>
      </c>
      <c r="K203" t="s">
        <v>421</v>
      </c>
      <c r="L203" t="s">
        <v>420</v>
      </c>
      <c r="M203" t="s">
        <v>389</v>
      </c>
      <c r="N203" t="s">
        <v>388</v>
      </c>
      <c r="O203">
        <v>712.98110315851079</v>
      </c>
      <c r="P203">
        <v>0.60124629045362865</v>
      </c>
    </row>
    <row r="204" spans="1:16" x14ac:dyDescent="0.3">
      <c r="A204" t="s">
        <v>218</v>
      </c>
      <c r="B204">
        <v>400.15427</v>
      </c>
      <c r="C204">
        <v>594498</v>
      </c>
      <c r="D204">
        <v>185</v>
      </c>
      <c r="E204">
        <v>76</v>
      </c>
      <c r="F204">
        <v>1</v>
      </c>
      <c r="G204">
        <v>0</v>
      </c>
      <c r="H204">
        <v>0</v>
      </c>
      <c r="I204">
        <v>0</v>
      </c>
      <c r="J204">
        <v>0</v>
      </c>
      <c r="K204" t="s">
        <v>421</v>
      </c>
      <c r="L204" t="s">
        <v>420</v>
      </c>
      <c r="M204" t="s">
        <v>510</v>
      </c>
      <c r="N204" t="s">
        <v>509</v>
      </c>
      <c r="O204">
        <v>400.15428132469316</v>
      </c>
      <c r="P204">
        <v>0.35672056851597311</v>
      </c>
    </row>
    <row r="205" spans="1:16" x14ac:dyDescent="0.3">
      <c r="A205" t="s">
        <v>207</v>
      </c>
      <c r="B205">
        <v>0</v>
      </c>
      <c r="C205">
        <v>375552</v>
      </c>
      <c r="D205">
        <v>191</v>
      </c>
      <c r="E205">
        <v>180</v>
      </c>
      <c r="F205">
        <v>0</v>
      </c>
      <c r="G205">
        <v>0</v>
      </c>
      <c r="H205">
        <v>0</v>
      </c>
      <c r="I205">
        <v>0</v>
      </c>
      <c r="J205">
        <v>0</v>
      </c>
      <c r="K205" t="e">
        <v>#N/A</v>
      </c>
      <c r="L205" t="e">
        <v>#N/A</v>
      </c>
      <c r="M205" t="s">
        <v>415</v>
      </c>
      <c r="N205" t="s">
        <v>414</v>
      </c>
      <c r="O205" t="e">
        <v>#N/A</v>
      </c>
      <c r="P205">
        <v>0.2253449514503173</v>
      </c>
    </row>
    <row r="206" spans="1:16" x14ac:dyDescent="0.3">
      <c r="A206" t="s">
        <v>28</v>
      </c>
      <c r="B206">
        <v>0</v>
      </c>
      <c r="C206">
        <v>1533168</v>
      </c>
      <c r="D206">
        <v>191</v>
      </c>
      <c r="E206">
        <v>206</v>
      </c>
      <c r="F206">
        <v>0</v>
      </c>
      <c r="G206">
        <v>0</v>
      </c>
      <c r="H206">
        <v>0</v>
      </c>
      <c r="I206">
        <v>0</v>
      </c>
      <c r="J206">
        <v>0</v>
      </c>
      <c r="K206" t="e">
        <v>#N/A</v>
      </c>
      <c r="L206" t="e">
        <v>#N/A</v>
      </c>
      <c r="M206" t="s">
        <v>429</v>
      </c>
      <c r="N206" t="s">
        <v>428</v>
      </c>
      <c r="O206" t="e">
        <v>#N/A</v>
      </c>
      <c r="P206">
        <v>0.91995693945227319</v>
      </c>
    </row>
    <row r="207" spans="1:16" x14ac:dyDescent="0.3">
      <c r="A207" t="s">
        <v>221</v>
      </c>
      <c r="B207">
        <v>0</v>
      </c>
      <c r="C207">
        <v>260342</v>
      </c>
      <c r="D207">
        <v>191</v>
      </c>
      <c r="E207">
        <v>227</v>
      </c>
      <c r="F207">
        <v>0</v>
      </c>
      <c r="G207">
        <v>0</v>
      </c>
      <c r="H207">
        <v>0</v>
      </c>
      <c r="I207">
        <v>0</v>
      </c>
      <c r="J207">
        <v>0</v>
      </c>
      <c r="K207" t="e">
        <v>#N/A</v>
      </c>
      <c r="L207" t="e">
        <v>#N/A</v>
      </c>
      <c r="M207" t="s">
        <v>431</v>
      </c>
      <c r="N207" t="s">
        <v>430</v>
      </c>
      <c r="O207" t="e">
        <v>#N/A</v>
      </c>
      <c r="P207">
        <v>0.15621473284785731</v>
      </c>
    </row>
    <row r="208" spans="1:16" x14ac:dyDescent="0.3">
      <c r="A208" t="s">
        <v>142</v>
      </c>
      <c r="B208">
        <v>340.24700000000001</v>
      </c>
      <c r="C208">
        <v>1268722</v>
      </c>
      <c r="D208">
        <v>193</v>
      </c>
      <c r="E208">
        <v>139</v>
      </c>
      <c r="F208">
        <v>1</v>
      </c>
      <c r="G208">
        <v>5</v>
      </c>
      <c r="H208">
        <v>6</v>
      </c>
      <c r="I208">
        <v>0</v>
      </c>
      <c r="J208">
        <v>0</v>
      </c>
      <c r="K208" t="s">
        <v>574</v>
      </c>
      <c r="L208" t="s">
        <v>573</v>
      </c>
      <c r="M208" t="s">
        <v>552</v>
      </c>
      <c r="N208" t="s">
        <v>551</v>
      </c>
      <c r="O208">
        <v>340.24701177738365</v>
      </c>
      <c r="P208">
        <v>0.76127965632974792</v>
      </c>
    </row>
    <row r="209" spans="1:16" x14ac:dyDescent="0.3">
      <c r="A209" t="s">
        <v>36</v>
      </c>
      <c r="B209">
        <v>597.12494000000004</v>
      </c>
      <c r="C209">
        <v>1909789</v>
      </c>
      <c r="D209">
        <v>193</v>
      </c>
      <c r="E209">
        <v>36</v>
      </c>
      <c r="F209">
        <v>7</v>
      </c>
      <c r="G209">
        <v>0</v>
      </c>
      <c r="H209">
        <v>0</v>
      </c>
      <c r="I209">
        <v>0</v>
      </c>
      <c r="J209">
        <v>0</v>
      </c>
      <c r="K209" t="s">
        <v>574</v>
      </c>
      <c r="L209" t="s">
        <v>573</v>
      </c>
      <c r="M209" t="s">
        <v>498</v>
      </c>
      <c r="N209" t="s">
        <v>497</v>
      </c>
      <c r="O209">
        <v>597.1249182393916</v>
      </c>
      <c r="P209">
        <v>1.1459433300457729</v>
      </c>
    </row>
    <row r="210" spans="1:16" x14ac:dyDescent="0.3">
      <c r="A210" t="s">
        <v>133</v>
      </c>
      <c r="B210">
        <v>550</v>
      </c>
      <c r="C210">
        <v>193620</v>
      </c>
      <c r="D210">
        <v>193</v>
      </c>
      <c r="E210">
        <v>5</v>
      </c>
      <c r="F210">
        <v>4</v>
      </c>
      <c r="G210">
        <v>0</v>
      </c>
      <c r="H210">
        <v>0</v>
      </c>
      <c r="I210">
        <v>0</v>
      </c>
      <c r="J210">
        <v>0</v>
      </c>
      <c r="K210" t="s">
        <v>574</v>
      </c>
      <c r="L210" t="s">
        <v>573</v>
      </c>
      <c r="M210" t="s">
        <v>466</v>
      </c>
      <c r="N210" t="s">
        <v>465</v>
      </c>
      <c r="O210">
        <v>414.18187427004199</v>
      </c>
      <c r="P210">
        <v>0.11617908971277063</v>
      </c>
    </row>
    <row r="211" spans="1:16" x14ac:dyDescent="0.3">
      <c r="A211" t="s">
        <v>137</v>
      </c>
      <c r="B211">
        <v>218.14658</v>
      </c>
      <c r="C211">
        <v>605558</v>
      </c>
      <c r="D211">
        <v>193</v>
      </c>
      <c r="E211">
        <v>6</v>
      </c>
      <c r="F211">
        <v>3</v>
      </c>
      <c r="G211">
        <v>0</v>
      </c>
      <c r="H211">
        <v>0</v>
      </c>
      <c r="I211">
        <v>0</v>
      </c>
      <c r="J211">
        <v>0</v>
      </c>
      <c r="K211" t="s">
        <v>574</v>
      </c>
      <c r="L211" t="s">
        <v>573</v>
      </c>
      <c r="M211" t="s">
        <v>468</v>
      </c>
      <c r="N211" t="s">
        <v>467</v>
      </c>
      <c r="O211">
        <v>218.14657606538836</v>
      </c>
      <c r="P211">
        <v>0.36335697349595064</v>
      </c>
    </row>
    <row r="212" spans="1:16" x14ac:dyDescent="0.3">
      <c r="A212" t="s">
        <v>222</v>
      </c>
      <c r="B212">
        <v>839.69880000000001</v>
      </c>
      <c r="C212">
        <v>300429</v>
      </c>
      <c r="D212">
        <v>199</v>
      </c>
      <c r="E212">
        <v>151</v>
      </c>
      <c r="F212">
        <v>9</v>
      </c>
      <c r="G212">
        <v>10</v>
      </c>
      <c r="H212">
        <v>0</v>
      </c>
      <c r="I212">
        <v>0</v>
      </c>
      <c r="J212">
        <v>0</v>
      </c>
      <c r="K212" t="s">
        <v>423</v>
      </c>
      <c r="L212" t="s">
        <v>422</v>
      </c>
      <c r="M212" t="s">
        <v>413</v>
      </c>
      <c r="N212" t="s">
        <v>412</v>
      </c>
      <c r="O212">
        <v>839.69881793384059</v>
      </c>
      <c r="P212">
        <v>0.18026840069888425</v>
      </c>
    </row>
    <row r="213" spans="1:16" x14ac:dyDescent="0.3">
      <c r="A213" t="s">
        <v>233</v>
      </c>
      <c r="B213">
        <v>531.81690000000003</v>
      </c>
      <c r="C213">
        <v>151972</v>
      </c>
      <c r="D213">
        <v>199</v>
      </c>
      <c r="E213">
        <v>328</v>
      </c>
      <c r="F213">
        <v>5</v>
      </c>
      <c r="G213">
        <v>0</v>
      </c>
      <c r="H213">
        <v>0</v>
      </c>
      <c r="I213">
        <v>0</v>
      </c>
      <c r="J213">
        <v>0</v>
      </c>
      <c r="K213" t="s">
        <v>423</v>
      </c>
      <c r="L213" t="s">
        <v>422</v>
      </c>
      <c r="M213" t="s">
        <v>441</v>
      </c>
      <c r="N213" t="s">
        <v>440</v>
      </c>
      <c r="O213">
        <v>531.81687614591749</v>
      </c>
      <c r="P213">
        <v>9.1188764703177244E-2</v>
      </c>
    </row>
    <row r="214" spans="1:16" x14ac:dyDescent="0.3">
      <c r="A214" t="s">
        <v>148</v>
      </c>
      <c r="B214">
        <v>499.00418000000002</v>
      </c>
      <c r="C214">
        <v>602780</v>
      </c>
      <c r="D214">
        <v>199</v>
      </c>
      <c r="E214">
        <v>339</v>
      </c>
      <c r="F214">
        <v>2</v>
      </c>
      <c r="G214">
        <v>0</v>
      </c>
      <c r="H214">
        <v>0</v>
      </c>
      <c r="I214">
        <v>0</v>
      </c>
      <c r="J214">
        <v>0</v>
      </c>
      <c r="K214" t="s">
        <v>423</v>
      </c>
      <c r="L214" t="s">
        <v>422</v>
      </c>
      <c r="M214" t="s">
        <v>443</v>
      </c>
      <c r="N214" t="s">
        <v>442</v>
      </c>
      <c r="O214">
        <v>499.00417091090793</v>
      </c>
      <c r="P214">
        <v>0.36169007177494</v>
      </c>
    </row>
    <row r="215" spans="1:16" x14ac:dyDescent="0.3">
      <c r="A215" t="s">
        <v>14</v>
      </c>
      <c r="B215">
        <v>550</v>
      </c>
      <c r="C215">
        <v>1196457</v>
      </c>
      <c r="D215">
        <v>201</v>
      </c>
      <c r="E215">
        <v>203</v>
      </c>
      <c r="F215">
        <v>2</v>
      </c>
      <c r="G215">
        <v>6</v>
      </c>
      <c r="H215">
        <v>0</v>
      </c>
      <c r="I215">
        <v>0</v>
      </c>
      <c r="J215">
        <v>0</v>
      </c>
      <c r="K215" t="s">
        <v>425</v>
      </c>
      <c r="L215" t="s">
        <v>424</v>
      </c>
      <c r="M215" t="s">
        <v>427</v>
      </c>
      <c r="N215" t="s">
        <v>426</v>
      </c>
      <c r="O215">
        <v>540.71599496950739</v>
      </c>
      <c r="P215">
        <v>0.7179180102286562</v>
      </c>
    </row>
    <row r="216" spans="1:16" x14ac:dyDescent="0.3">
      <c r="A216" t="s">
        <v>188</v>
      </c>
      <c r="B216">
        <v>676.66094999999996</v>
      </c>
      <c r="C216">
        <v>1277188</v>
      </c>
      <c r="D216">
        <v>201</v>
      </c>
      <c r="E216">
        <v>327</v>
      </c>
      <c r="F216">
        <v>1</v>
      </c>
      <c r="G216">
        <v>5</v>
      </c>
      <c r="H216">
        <v>0</v>
      </c>
      <c r="I216">
        <v>0</v>
      </c>
      <c r="J216">
        <v>0</v>
      </c>
      <c r="K216" t="s">
        <v>425</v>
      </c>
      <c r="L216" t="s">
        <v>424</v>
      </c>
      <c r="M216" t="s">
        <v>439</v>
      </c>
      <c r="N216" t="s">
        <v>438</v>
      </c>
      <c r="O216">
        <v>676.66092851681992</v>
      </c>
      <c r="P216">
        <v>0.76635956632617552</v>
      </c>
    </row>
    <row r="217" spans="1:16" x14ac:dyDescent="0.3">
      <c r="A217" t="s">
        <v>215</v>
      </c>
      <c r="B217">
        <v>550</v>
      </c>
      <c r="C217">
        <v>1141553</v>
      </c>
      <c r="D217">
        <v>203</v>
      </c>
      <c r="E217">
        <v>201</v>
      </c>
      <c r="F217">
        <v>3</v>
      </c>
      <c r="G217">
        <v>4</v>
      </c>
      <c r="H217">
        <v>0</v>
      </c>
      <c r="I217">
        <v>0</v>
      </c>
      <c r="J217">
        <v>0</v>
      </c>
      <c r="K217" t="s">
        <v>427</v>
      </c>
      <c r="L217" t="s">
        <v>426</v>
      </c>
      <c r="M217" t="s">
        <v>425</v>
      </c>
      <c r="N217" t="s">
        <v>424</v>
      </c>
      <c r="O217">
        <v>540.71599496950739</v>
      </c>
      <c r="P217">
        <v>0.684973599828956</v>
      </c>
    </row>
    <row r="218" spans="1:16" x14ac:dyDescent="0.3">
      <c r="A218" t="s">
        <v>184</v>
      </c>
      <c r="B218">
        <v>850</v>
      </c>
      <c r="C218">
        <v>1401832</v>
      </c>
      <c r="D218">
        <v>203</v>
      </c>
      <c r="E218">
        <v>206</v>
      </c>
      <c r="F218">
        <v>12</v>
      </c>
      <c r="G218">
        <v>0</v>
      </c>
      <c r="H218">
        <v>0</v>
      </c>
      <c r="I218">
        <v>0</v>
      </c>
      <c r="J218">
        <v>0</v>
      </c>
      <c r="K218" t="s">
        <v>427</v>
      </c>
      <c r="L218" t="s">
        <v>426</v>
      </c>
      <c r="M218" t="s">
        <v>429</v>
      </c>
      <c r="N218" t="s">
        <v>428</v>
      </c>
      <c r="O218">
        <v>812.32937065123326</v>
      </c>
      <c r="P218">
        <v>0.84115053036996534</v>
      </c>
    </row>
    <row r="219" spans="1:16" x14ac:dyDescent="0.3">
      <c r="A219" t="s">
        <v>191</v>
      </c>
      <c r="B219">
        <v>0</v>
      </c>
      <c r="C219">
        <v>404043</v>
      </c>
      <c r="D219">
        <v>203</v>
      </c>
      <c r="E219">
        <v>238</v>
      </c>
      <c r="F219">
        <v>0</v>
      </c>
      <c r="G219">
        <v>0</v>
      </c>
      <c r="H219">
        <v>0</v>
      </c>
      <c r="I219">
        <v>0</v>
      </c>
      <c r="J219">
        <v>0</v>
      </c>
      <c r="K219" t="s">
        <v>427</v>
      </c>
      <c r="L219" t="s">
        <v>426</v>
      </c>
      <c r="M219" t="e">
        <v>#N/A</v>
      </c>
      <c r="N219" t="e">
        <v>#N/A</v>
      </c>
      <c r="O219" t="e">
        <v>#N/A</v>
      </c>
      <c r="P219">
        <v>0.24244059469485069</v>
      </c>
    </row>
    <row r="220" spans="1:16" x14ac:dyDescent="0.3">
      <c r="A220" t="s">
        <v>102</v>
      </c>
      <c r="B220">
        <v>750</v>
      </c>
      <c r="C220">
        <v>492582</v>
      </c>
      <c r="D220">
        <v>203</v>
      </c>
      <c r="E220">
        <v>316</v>
      </c>
      <c r="F220">
        <v>5</v>
      </c>
      <c r="G220">
        <v>0</v>
      </c>
      <c r="H220">
        <v>0</v>
      </c>
      <c r="I220">
        <v>0</v>
      </c>
      <c r="J220">
        <v>0</v>
      </c>
      <c r="K220" t="s">
        <v>427</v>
      </c>
      <c r="L220" t="s">
        <v>426</v>
      </c>
      <c r="M220" t="s">
        <v>435</v>
      </c>
      <c r="N220" t="s">
        <v>434</v>
      </c>
      <c r="O220">
        <v>730.04723476714992</v>
      </c>
      <c r="P220">
        <v>0.29556723669505208</v>
      </c>
    </row>
    <row r="221" spans="1:16" x14ac:dyDescent="0.3">
      <c r="A221" t="s">
        <v>151</v>
      </c>
      <c r="B221">
        <v>0</v>
      </c>
      <c r="C221">
        <v>943110</v>
      </c>
      <c r="D221">
        <v>206</v>
      </c>
      <c r="E221">
        <v>191</v>
      </c>
      <c r="F221">
        <v>0</v>
      </c>
      <c r="G221">
        <v>0</v>
      </c>
      <c r="H221">
        <v>0</v>
      </c>
      <c r="I221">
        <v>0</v>
      </c>
      <c r="J221">
        <v>0</v>
      </c>
      <c r="K221" t="s">
        <v>429</v>
      </c>
      <c r="L221" t="s">
        <v>428</v>
      </c>
      <c r="M221" t="e">
        <v>#N/A</v>
      </c>
      <c r="N221" t="e">
        <v>#N/A</v>
      </c>
      <c r="O221" t="e">
        <v>#N/A</v>
      </c>
      <c r="P221">
        <v>0.56590053351415714</v>
      </c>
    </row>
    <row r="222" spans="1:16" x14ac:dyDescent="0.3">
      <c r="A222" t="s">
        <v>42</v>
      </c>
      <c r="B222">
        <v>850</v>
      </c>
      <c r="C222">
        <v>1349372</v>
      </c>
      <c r="D222">
        <v>206</v>
      </c>
      <c r="E222">
        <v>203</v>
      </c>
      <c r="F222">
        <v>3</v>
      </c>
      <c r="G222">
        <v>0</v>
      </c>
      <c r="H222">
        <v>0</v>
      </c>
      <c r="I222">
        <v>0</v>
      </c>
      <c r="J222">
        <v>0</v>
      </c>
      <c r="K222" t="s">
        <v>429</v>
      </c>
      <c r="L222" t="s">
        <v>428</v>
      </c>
      <c r="M222" t="s">
        <v>427</v>
      </c>
      <c r="N222" t="s">
        <v>426</v>
      </c>
      <c r="O222">
        <v>812.32937065123326</v>
      </c>
      <c r="P222">
        <v>0.8096726094613198</v>
      </c>
    </row>
    <row r="223" spans="1:16" x14ac:dyDescent="0.3">
      <c r="A223" t="s">
        <v>181</v>
      </c>
      <c r="B223">
        <v>849.85410000000002</v>
      </c>
      <c r="C223">
        <v>175727</v>
      </c>
      <c r="D223">
        <v>227</v>
      </c>
      <c r="E223">
        <v>181</v>
      </c>
      <c r="F223">
        <v>4</v>
      </c>
      <c r="G223">
        <v>0</v>
      </c>
      <c r="H223">
        <v>0</v>
      </c>
      <c r="I223">
        <v>0</v>
      </c>
      <c r="J223">
        <v>0</v>
      </c>
      <c r="K223" t="s">
        <v>431</v>
      </c>
      <c r="L223" t="s">
        <v>430</v>
      </c>
      <c r="M223" t="s">
        <v>417</v>
      </c>
      <c r="N223" t="s">
        <v>416</v>
      </c>
      <c r="O223">
        <v>849.85410184866942</v>
      </c>
      <c r="P223">
        <v>0.10544263453132964</v>
      </c>
    </row>
    <row r="224" spans="1:16" x14ac:dyDescent="0.3">
      <c r="A224" t="s">
        <v>225</v>
      </c>
      <c r="B224">
        <v>0</v>
      </c>
      <c r="C224">
        <v>288042</v>
      </c>
      <c r="D224">
        <v>227</v>
      </c>
      <c r="E224">
        <v>191</v>
      </c>
      <c r="F224">
        <v>0</v>
      </c>
      <c r="G224">
        <v>0</v>
      </c>
      <c r="H224">
        <v>0</v>
      </c>
      <c r="I224">
        <v>0</v>
      </c>
      <c r="J224">
        <v>0</v>
      </c>
      <c r="K224" t="s">
        <v>431</v>
      </c>
      <c r="L224" t="s">
        <v>430</v>
      </c>
      <c r="M224" t="e">
        <v>#N/A</v>
      </c>
      <c r="N224" t="e">
        <v>#N/A</v>
      </c>
      <c r="O224" t="e">
        <v>#N/A</v>
      </c>
      <c r="P224">
        <v>0.17283574712863278</v>
      </c>
    </row>
    <row r="225" spans="1:16" x14ac:dyDescent="0.3">
      <c r="A225" t="s">
        <v>224</v>
      </c>
      <c r="B225">
        <v>298.6123</v>
      </c>
      <c r="C225">
        <v>460358</v>
      </c>
      <c r="D225">
        <v>227</v>
      </c>
      <c r="E225">
        <v>339</v>
      </c>
      <c r="F225">
        <v>1</v>
      </c>
      <c r="G225">
        <v>3</v>
      </c>
      <c r="H225">
        <v>0</v>
      </c>
      <c r="I225">
        <v>0</v>
      </c>
      <c r="J225">
        <v>0</v>
      </c>
      <c r="K225" t="s">
        <v>431</v>
      </c>
      <c r="L225" t="s">
        <v>430</v>
      </c>
      <c r="M225" t="s">
        <v>443</v>
      </c>
      <c r="N225" t="s">
        <v>442</v>
      </c>
      <c r="O225">
        <v>298.61231590289924</v>
      </c>
      <c r="P225">
        <v>0.27623165676062217</v>
      </c>
    </row>
    <row r="226" spans="1:16" x14ac:dyDescent="0.3">
      <c r="A226" t="s">
        <v>125</v>
      </c>
      <c r="B226">
        <v>257.18792999999999</v>
      </c>
      <c r="C226">
        <v>536114</v>
      </c>
      <c r="D226">
        <v>231</v>
      </c>
      <c r="E226">
        <v>112</v>
      </c>
      <c r="F226">
        <v>1</v>
      </c>
      <c r="G226">
        <v>0</v>
      </c>
      <c r="H226">
        <v>0</v>
      </c>
      <c r="I226">
        <v>0</v>
      </c>
      <c r="J226">
        <v>0</v>
      </c>
      <c r="K226" t="s">
        <v>576</v>
      </c>
      <c r="L226" t="s">
        <v>575</v>
      </c>
      <c r="M226" t="s">
        <v>536</v>
      </c>
      <c r="N226" t="s">
        <v>535</v>
      </c>
      <c r="O226">
        <v>257.18791712588347</v>
      </c>
      <c r="P226">
        <v>0.32168803069038482</v>
      </c>
    </row>
    <row r="227" spans="1:16" x14ac:dyDescent="0.3">
      <c r="A227" t="s">
        <v>185</v>
      </c>
      <c r="B227">
        <v>368.82900000000001</v>
      </c>
      <c r="C227">
        <v>220474</v>
      </c>
      <c r="D227">
        <v>231</v>
      </c>
      <c r="E227">
        <v>39</v>
      </c>
      <c r="F227">
        <v>2</v>
      </c>
      <c r="G227">
        <v>0</v>
      </c>
      <c r="H227">
        <v>0</v>
      </c>
      <c r="I227">
        <v>0</v>
      </c>
      <c r="J227">
        <v>0</v>
      </c>
      <c r="K227" t="s">
        <v>576</v>
      </c>
      <c r="L227" t="s">
        <v>575</v>
      </c>
      <c r="M227" t="s">
        <v>504</v>
      </c>
      <c r="N227" t="s">
        <v>503</v>
      </c>
      <c r="O227">
        <v>368.82901314174336</v>
      </c>
      <c r="P227">
        <v>0.13229247301587332</v>
      </c>
    </row>
    <row r="228" spans="1:16" x14ac:dyDescent="0.3">
      <c r="A228" t="s">
        <v>242</v>
      </c>
      <c r="B228">
        <v>0</v>
      </c>
      <c r="C228">
        <v>18958</v>
      </c>
      <c r="D228">
        <v>238</v>
      </c>
      <c r="E228">
        <v>203</v>
      </c>
      <c r="F228">
        <v>0</v>
      </c>
      <c r="G228">
        <v>0</v>
      </c>
      <c r="H228">
        <v>0</v>
      </c>
      <c r="I228">
        <v>0</v>
      </c>
      <c r="J228">
        <v>0</v>
      </c>
      <c r="K228" t="e">
        <v>#N/A</v>
      </c>
      <c r="L228" t="e">
        <v>#N/A</v>
      </c>
      <c r="M228" t="s">
        <v>427</v>
      </c>
      <c r="N228" t="s">
        <v>426</v>
      </c>
      <c r="O228" t="e">
        <v>#N/A</v>
      </c>
      <c r="P228">
        <v>1.1375494178156727E-2</v>
      </c>
    </row>
    <row r="229" spans="1:16" x14ac:dyDescent="0.3">
      <c r="A229" t="s">
        <v>155</v>
      </c>
      <c r="B229">
        <v>0</v>
      </c>
      <c r="C229">
        <v>908988</v>
      </c>
      <c r="D229">
        <v>238</v>
      </c>
      <c r="E229">
        <v>318</v>
      </c>
      <c r="F229">
        <v>0</v>
      </c>
      <c r="G229">
        <v>0</v>
      </c>
      <c r="H229">
        <v>0</v>
      </c>
      <c r="I229">
        <v>0</v>
      </c>
      <c r="J229">
        <v>0</v>
      </c>
      <c r="K229" t="e">
        <v>#N/A</v>
      </c>
      <c r="L229" t="e">
        <v>#N/A</v>
      </c>
      <c r="M229" t="s">
        <v>437</v>
      </c>
      <c r="N229" t="s">
        <v>436</v>
      </c>
      <c r="O229" t="e">
        <v>#N/A</v>
      </c>
      <c r="P229">
        <v>0.54542608408135496</v>
      </c>
    </row>
    <row r="230" spans="1:16" x14ac:dyDescent="0.3">
      <c r="A230" t="s">
        <v>117</v>
      </c>
      <c r="B230">
        <v>140</v>
      </c>
      <c r="C230">
        <v>964901</v>
      </c>
      <c r="D230">
        <v>251</v>
      </c>
      <c r="E230">
        <v>122</v>
      </c>
      <c r="F230">
        <v>2</v>
      </c>
      <c r="G230">
        <v>0</v>
      </c>
      <c r="H230">
        <v>0</v>
      </c>
      <c r="I230">
        <v>0</v>
      </c>
      <c r="J230">
        <v>0</v>
      </c>
      <c r="K230" t="s">
        <v>578</v>
      </c>
      <c r="L230" t="s">
        <v>577</v>
      </c>
      <c r="M230" t="s">
        <v>538</v>
      </c>
      <c r="N230" t="s">
        <v>537</v>
      </c>
      <c r="O230">
        <v>139.47832717910458</v>
      </c>
      <c r="P230">
        <v>0.57897593142723935</v>
      </c>
    </row>
    <row r="231" spans="1:16" x14ac:dyDescent="0.3">
      <c r="A231" t="s">
        <v>198</v>
      </c>
      <c r="B231">
        <v>406.76355000000001</v>
      </c>
      <c r="C231">
        <v>77468</v>
      </c>
      <c r="D231">
        <v>251</v>
      </c>
      <c r="E231">
        <v>2</v>
      </c>
      <c r="F231">
        <v>1</v>
      </c>
      <c r="G231">
        <v>0</v>
      </c>
      <c r="H231">
        <v>0</v>
      </c>
      <c r="I231">
        <v>0</v>
      </c>
      <c r="J231">
        <v>0</v>
      </c>
      <c r="K231" t="s">
        <v>578</v>
      </c>
      <c r="L231" t="s">
        <v>577</v>
      </c>
      <c r="M231" t="s">
        <v>460</v>
      </c>
      <c r="N231" t="s">
        <v>459</v>
      </c>
      <c r="O231">
        <v>406.76354426509045</v>
      </c>
      <c r="P231">
        <v>4.648363661744094E-2</v>
      </c>
    </row>
    <row r="232" spans="1:16" x14ac:dyDescent="0.3">
      <c r="A232" t="s">
        <v>3</v>
      </c>
      <c r="B232">
        <v>139.36708794707795</v>
      </c>
      <c r="C232">
        <v>596531</v>
      </c>
      <c r="D232">
        <v>251</v>
      </c>
      <c r="E232">
        <v>70</v>
      </c>
      <c r="F232">
        <v>4</v>
      </c>
      <c r="G232">
        <v>5</v>
      </c>
      <c r="H232">
        <v>0</v>
      </c>
      <c r="I232">
        <v>0</v>
      </c>
      <c r="J232">
        <v>0</v>
      </c>
      <c r="K232" t="s">
        <v>578</v>
      </c>
      <c r="L232" t="s">
        <v>577</v>
      </c>
      <c r="M232" t="s">
        <v>508</v>
      </c>
      <c r="N232" t="s">
        <v>507</v>
      </c>
      <c r="O232">
        <v>139.36708794707795</v>
      </c>
      <c r="P232">
        <v>0.35794044295759103</v>
      </c>
    </row>
    <row r="233" spans="1:16" x14ac:dyDescent="0.3">
      <c r="A233" t="s">
        <v>47</v>
      </c>
      <c r="B233">
        <v>0</v>
      </c>
      <c r="C233">
        <v>503730</v>
      </c>
      <c r="D233">
        <v>253</v>
      </c>
      <c r="E233">
        <v>313</v>
      </c>
      <c r="F233">
        <v>0</v>
      </c>
      <c r="G233">
        <v>0</v>
      </c>
      <c r="H233">
        <v>0</v>
      </c>
      <c r="I233">
        <v>0</v>
      </c>
      <c r="J233">
        <v>0</v>
      </c>
      <c r="K233" t="s">
        <v>433</v>
      </c>
      <c r="L233" t="s">
        <v>432</v>
      </c>
      <c r="M233" t="e">
        <v>#N/A</v>
      </c>
      <c r="N233" t="e">
        <v>#N/A</v>
      </c>
      <c r="O233" t="e">
        <v>#N/A</v>
      </c>
      <c r="P233">
        <v>0.30225644489729342</v>
      </c>
    </row>
    <row r="234" spans="1:16" x14ac:dyDescent="0.3">
      <c r="A234" t="s">
        <v>70</v>
      </c>
      <c r="B234">
        <v>407.44864000000001</v>
      </c>
      <c r="C234">
        <v>435761</v>
      </c>
      <c r="D234">
        <v>253</v>
      </c>
      <c r="E234">
        <v>316</v>
      </c>
      <c r="F234">
        <v>3</v>
      </c>
      <c r="G234">
        <v>4</v>
      </c>
      <c r="H234">
        <v>0</v>
      </c>
      <c r="I234">
        <v>0</v>
      </c>
      <c r="J234">
        <v>0</v>
      </c>
      <c r="K234" t="s">
        <v>433</v>
      </c>
      <c r="L234" t="s">
        <v>432</v>
      </c>
      <c r="M234" t="s">
        <v>435</v>
      </c>
      <c r="N234" t="s">
        <v>434</v>
      </c>
      <c r="O234">
        <v>407.4486511639318</v>
      </c>
      <c r="P234">
        <v>0.26147255610126352</v>
      </c>
    </row>
    <row r="235" spans="1:16" x14ac:dyDescent="0.3">
      <c r="A235" t="s">
        <v>34</v>
      </c>
      <c r="B235">
        <v>0</v>
      </c>
      <c r="C235">
        <v>476752</v>
      </c>
      <c r="D235">
        <v>255</v>
      </c>
      <c r="E235">
        <v>159</v>
      </c>
      <c r="F235">
        <v>0</v>
      </c>
      <c r="G235">
        <v>0</v>
      </c>
      <c r="H235">
        <v>0</v>
      </c>
      <c r="I235">
        <v>0</v>
      </c>
      <c r="J235">
        <v>0</v>
      </c>
      <c r="K235" t="e">
        <v>#N/A</v>
      </c>
      <c r="L235" t="e">
        <v>#N/A</v>
      </c>
      <c r="M235" t="e">
        <v>#N/A</v>
      </c>
      <c r="N235" t="e">
        <v>#N/A</v>
      </c>
      <c r="O235" t="e">
        <v>#N/A</v>
      </c>
      <c r="P235">
        <v>0.28606865705372803</v>
      </c>
    </row>
    <row r="236" spans="1:16" x14ac:dyDescent="0.3">
      <c r="A236" t="s">
        <v>95</v>
      </c>
      <c r="B236">
        <v>0</v>
      </c>
      <c r="C236">
        <v>1101070</v>
      </c>
      <c r="D236">
        <v>255</v>
      </c>
      <c r="E236">
        <v>271</v>
      </c>
      <c r="F236">
        <v>0</v>
      </c>
      <c r="G236">
        <v>0</v>
      </c>
      <c r="H236">
        <v>0</v>
      </c>
      <c r="I236">
        <v>0</v>
      </c>
      <c r="J236">
        <v>0</v>
      </c>
      <c r="K236" t="e">
        <v>#N/A</v>
      </c>
      <c r="L236" t="e">
        <v>#N/A</v>
      </c>
      <c r="M236" t="e">
        <v>#N/A</v>
      </c>
      <c r="N236" t="e">
        <v>#N/A</v>
      </c>
      <c r="O236" t="e">
        <v>#N/A</v>
      </c>
      <c r="P236">
        <v>0.66068231747774175</v>
      </c>
    </row>
    <row r="237" spans="1:16" x14ac:dyDescent="0.3">
      <c r="A237" t="s">
        <v>33</v>
      </c>
      <c r="B237">
        <v>312.60287</v>
      </c>
      <c r="C237">
        <v>672002</v>
      </c>
      <c r="D237">
        <v>257</v>
      </c>
      <c r="E237">
        <v>104</v>
      </c>
      <c r="F237">
        <v>3</v>
      </c>
      <c r="G237">
        <v>0</v>
      </c>
      <c r="H237">
        <v>0</v>
      </c>
      <c r="I237">
        <v>0</v>
      </c>
      <c r="J237">
        <v>0</v>
      </c>
      <c r="K237" t="s">
        <v>580</v>
      </c>
      <c r="L237" t="s">
        <v>579</v>
      </c>
      <c r="M237" t="s">
        <v>526</v>
      </c>
      <c r="N237" t="s">
        <v>525</v>
      </c>
      <c r="O237">
        <v>312.60287341063355</v>
      </c>
      <c r="P237">
        <v>0.40322580645161288</v>
      </c>
    </row>
    <row r="238" spans="1:16" x14ac:dyDescent="0.3">
      <c r="A238" t="s">
        <v>127</v>
      </c>
      <c r="B238">
        <v>133.07454999999999</v>
      </c>
      <c r="C238">
        <v>851070</v>
      </c>
      <c r="D238">
        <v>257</v>
      </c>
      <c r="E238">
        <v>2</v>
      </c>
      <c r="F238">
        <v>3</v>
      </c>
      <c r="G238">
        <v>0</v>
      </c>
      <c r="H238">
        <v>0</v>
      </c>
      <c r="I238">
        <v>0</v>
      </c>
      <c r="J238">
        <v>0</v>
      </c>
      <c r="K238" t="s">
        <v>580</v>
      </c>
      <c r="L238" t="s">
        <v>579</v>
      </c>
      <c r="M238" t="s">
        <v>460</v>
      </c>
      <c r="N238" t="s">
        <v>459</v>
      </c>
      <c r="O238">
        <v>133.07455944384787</v>
      </c>
      <c r="P238">
        <v>0.51067316331911838</v>
      </c>
    </row>
    <row r="239" spans="1:16" x14ac:dyDescent="0.3">
      <c r="A239" t="s">
        <v>175</v>
      </c>
      <c r="B239">
        <v>590.24559999999997</v>
      </c>
      <c r="C239">
        <v>1423197</v>
      </c>
      <c r="D239">
        <v>257</v>
      </c>
      <c r="E239">
        <v>36</v>
      </c>
      <c r="F239">
        <v>6</v>
      </c>
      <c r="G239">
        <v>0</v>
      </c>
      <c r="H239">
        <v>0</v>
      </c>
      <c r="I239">
        <v>0</v>
      </c>
      <c r="J239">
        <v>0</v>
      </c>
      <c r="K239" t="s">
        <v>580</v>
      </c>
      <c r="L239" t="s">
        <v>579</v>
      </c>
      <c r="M239" t="s">
        <v>498</v>
      </c>
      <c r="N239" t="s">
        <v>497</v>
      </c>
      <c r="O239">
        <v>590.24559159621231</v>
      </c>
      <c r="P239">
        <v>0.8539703126843613</v>
      </c>
    </row>
    <row r="240" spans="1:16" x14ac:dyDescent="0.3">
      <c r="A240" t="s">
        <v>249</v>
      </c>
      <c r="B240">
        <v>393.04766999999998</v>
      </c>
      <c r="C240">
        <v>210797</v>
      </c>
      <c r="D240">
        <v>262</v>
      </c>
      <c r="E240">
        <v>112</v>
      </c>
      <c r="F240">
        <v>2</v>
      </c>
      <c r="G240">
        <v>0</v>
      </c>
      <c r="H240">
        <v>0</v>
      </c>
      <c r="I240">
        <v>0</v>
      </c>
      <c r="J240">
        <v>0</v>
      </c>
      <c r="K240" t="s">
        <v>582</v>
      </c>
      <c r="L240" t="s">
        <v>581</v>
      </c>
      <c r="M240" t="s">
        <v>536</v>
      </c>
      <c r="N240" t="s">
        <v>535</v>
      </c>
      <c r="O240">
        <v>393.04766676563224</v>
      </c>
      <c r="P240">
        <v>0.12648591867670131</v>
      </c>
    </row>
    <row r="241" spans="1:16" x14ac:dyDescent="0.3">
      <c r="A241" t="s">
        <v>165</v>
      </c>
      <c r="B241">
        <v>289.69560000000001</v>
      </c>
      <c r="C241">
        <v>586782</v>
      </c>
      <c r="D241">
        <v>262</v>
      </c>
      <c r="E241">
        <v>39</v>
      </c>
      <c r="F241">
        <v>4</v>
      </c>
      <c r="G241">
        <v>0</v>
      </c>
      <c r="H241">
        <v>0</v>
      </c>
      <c r="I241">
        <v>0</v>
      </c>
      <c r="J241">
        <v>0</v>
      </c>
      <c r="K241" t="s">
        <v>582</v>
      </c>
      <c r="L241" t="s">
        <v>581</v>
      </c>
      <c r="M241" t="s">
        <v>504</v>
      </c>
      <c r="N241" t="s">
        <v>503</v>
      </c>
      <c r="O241">
        <v>289.69558021956055</v>
      </c>
      <c r="P241">
        <v>0.35209068598202137</v>
      </c>
    </row>
    <row r="242" spans="1:16" x14ac:dyDescent="0.3">
      <c r="A242" t="s">
        <v>150</v>
      </c>
      <c r="B242">
        <v>164.13527999999999</v>
      </c>
      <c r="C242">
        <v>1408287</v>
      </c>
      <c r="D242">
        <v>262</v>
      </c>
      <c r="E242">
        <v>78</v>
      </c>
      <c r="F242">
        <v>9</v>
      </c>
      <c r="G242">
        <v>10</v>
      </c>
      <c r="H242">
        <v>0</v>
      </c>
      <c r="I242">
        <v>0</v>
      </c>
      <c r="J242">
        <v>0</v>
      </c>
      <c r="K242" t="s">
        <v>582</v>
      </c>
      <c r="L242" t="s">
        <v>581</v>
      </c>
      <c r="M242" t="s">
        <v>514</v>
      </c>
      <c r="N242" t="s">
        <v>513</v>
      </c>
      <c r="O242">
        <v>164.13528996513722</v>
      </c>
      <c r="P242">
        <v>0.84502376673034096</v>
      </c>
    </row>
    <row r="243" spans="1:16" x14ac:dyDescent="0.3">
      <c r="A243" t="s">
        <v>250</v>
      </c>
      <c r="B243">
        <v>500</v>
      </c>
      <c r="C243">
        <v>61822</v>
      </c>
      <c r="D243">
        <v>270</v>
      </c>
      <c r="E243">
        <v>133</v>
      </c>
      <c r="F243">
        <v>2</v>
      </c>
      <c r="G243">
        <v>0</v>
      </c>
      <c r="H243">
        <v>0</v>
      </c>
      <c r="I243">
        <v>0</v>
      </c>
      <c r="J243">
        <v>0</v>
      </c>
      <c r="K243" t="s">
        <v>584</v>
      </c>
      <c r="L243" t="s">
        <v>583</v>
      </c>
      <c r="M243" t="s">
        <v>542</v>
      </c>
      <c r="N243" t="s">
        <v>541</v>
      </c>
      <c r="O243">
        <v>622.08693448943563</v>
      </c>
      <c r="P243">
        <v>3.7095463713577657E-2</v>
      </c>
    </row>
    <row r="244" spans="1:16" x14ac:dyDescent="0.3">
      <c r="A244" t="s">
        <v>247</v>
      </c>
      <c r="B244">
        <v>435.26483000000002</v>
      </c>
      <c r="C244">
        <v>127412</v>
      </c>
      <c r="D244">
        <v>270</v>
      </c>
      <c r="E244">
        <v>134</v>
      </c>
      <c r="F244">
        <v>5</v>
      </c>
      <c r="G244">
        <v>7</v>
      </c>
      <c r="H244">
        <v>0</v>
      </c>
      <c r="I244">
        <v>0</v>
      </c>
      <c r="J244">
        <v>0</v>
      </c>
      <c r="K244" t="s">
        <v>584</v>
      </c>
      <c r="L244" t="s">
        <v>583</v>
      </c>
      <c r="M244" t="s">
        <v>544</v>
      </c>
      <c r="N244" t="s">
        <v>543</v>
      </c>
      <c r="O244">
        <v>435.26483454162531</v>
      </c>
      <c r="P244">
        <v>7.6451865398634078E-2</v>
      </c>
    </row>
    <row r="245" spans="1:16" x14ac:dyDescent="0.3">
      <c r="A245" t="s">
        <v>195</v>
      </c>
      <c r="B245">
        <v>356.73919999999998</v>
      </c>
      <c r="C245">
        <v>37133</v>
      </c>
      <c r="D245">
        <v>270</v>
      </c>
      <c r="E245">
        <v>135</v>
      </c>
      <c r="F245">
        <v>2</v>
      </c>
      <c r="G245">
        <v>0</v>
      </c>
      <c r="H245">
        <v>0</v>
      </c>
      <c r="I245">
        <v>0</v>
      </c>
      <c r="J245">
        <v>0</v>
      </c>
      <c r="K245" t="s">
        <v>584</v>
      </c>
      <c r="L245" t="s">
        <v>583</v>
      </c>
      <c r="M245" t="s">
        <v>546</v>
      </c>
      <c r="N245" t="s">
        <v>545</v>
      </c>
      <c r="O245">
        <v>356.73920561012</v>
      </c>
      <c r="P245">
        <v>2.2281159685488647E-2</v>
      </c>
    </row>
    <row r="246" spans="1:16" x14ac:dyDescent="0.3">
      <c r="A246" t="s">
        <v>216</v>
      </c>
      <c r="B246">
        <v>567.35500000000002</v>
      </c>
      <c r="C246">
        <v>112767</v>
      </c>
      <c r="D246">
        <v>270</v>
      </c>
      <c r="E246">
        <v>143</v>
      </c>
      <c r="F246">
        <v>5</v>
      </c>
      <c r="G246">
        <v>0</v>
      </c>
      <c r="H246">
        <v>0</v>
      </c>
      <c r="I246">
        <v>0</v>
      </c>
      <c r="J246">
        <v>0</v>
      </c>
      <c r="K246" t="s">
        <v>584</v>
      </c>
      <c r="L246" t="s">
        <v>583</v>
      </c>
      <c r="M246" t="s">
        <v>554</v>
      </c>
      <c r="N246" t="s">
        <v>553</v>
      </c>
      <c r="O246">
        <v>567.35496510433984</v>
      </c>
      <c r="P246">
        <v>6.7664329148021923E-2</v>
      </c>
    </row>
    <row r="247" spans="1:16" x14ac:dyDescent="0.3">
      <c r="A247" t="s">
        <v>12</v>
      </c>
      <c r="B247">
        <v>250.85981723220593</v>
      </c>
      <c r="C247">
        <v>804151</v>
      </c>
      <c r="D247">
        <v>270</v>
      </c>
      <c r="E247">
        <v>147</v>
      </c>
      <c r="F247">
        <v>4</v>
      </c>
      <c r="G247">
        <v>5</v>
      </c>
      <c r="H247">
        <v>0</v>
      </c>
      <c r="I247">
        <v>0</v>
      </c>
      <c r="J247">
        <v>0</v>
      </c>
      <c r="K247" t="s">
        <v>584</v>
      </c>
      <c r="L247" t="s">
        <v>583</v>
      </c>
      <c r="M247" t="s">
        <v>560</v>
      </c>
      <c r="N247" t="s">
        <v>559</v>
      </c>
      <c r="O247">
        <v>250.85981723220593</v>
      </c>
      <c r="P247">
        <v>0.48252004530324455</v>
      </c>
    </row>
    <row r="248" spans="1:16" x14ac:dyDescent="0.3">
      <c r="A248" t="s">
        <v>112</v>
      </c>
      <c r="B248">
        <v>0</v>
      </c>
      <c r="C248">
        <v>742969</v>
      </c>
      <c r="D248">
        <v>271</v>
      </c>
      <c r="E248">
        <v>255</v>
      </c>
      <c r="F248">
        <v>0</v>
      </c>
      <c r="G248">
        <v>0</v>
      </c>
      <c r="H248">
        <v>0</v>
      </c>
      <c r="I248">
        <v>0</v>
      </c>
      <c r="J248">
        <v>0</v>
      </c>
      <c r="K248" t="e">
        <v>#N/A</v>
      </c>
      <c r="L248" t="e">
        <v>#N/A</v>
      </c>
      <c r="M248" t="e">
        <v>#N/A</v>
      </c>
      <c r="N248" t="e">
        <v>#N/A</v>
      </c>
      <c r="O248" t="e">
        <v>#N/A</v>
      </c>
      <c r="P248">
        <v>0.44580860502431302</v>
      </c>
    </row>
    <row r="249" spans="1:16" x14ac:dyDescent="0.3">
      <c r="A249" t="s">
        <v>153</v>
      </c>
      <c r="B249">
        <v>0</v>
      </c>
      <c r="C249">
        <v>1014696</v>
      </c>
      <c r="D249">
        <v>271</v>
      </c>
      <c r="E249">
        <v>313</v>
      </c>
      <c r="F249">
        <v>0</v>
      </c>
      <c r="G249">
        <v>0</v>
      </c>
      <c r="H249">
        <v>0</v>
      </c>
      <c r="I249">
        <v>0</v>
      </c>
      <c r="J249">
        <v>0</v>
      </c>
      <c r="K249" t="e">
        <v>#N/A</v>
      </c>
      <c r="L249" t="e">
        <v>#N/A</v>
      </c>
      <c r="M249" t="e">
        <v>#N/A</v>
      </c>
      <c r="N249" t="e">
        <v>#N/A</v>
      </c>
      <c r="O249" t="e">
        <v>#N/A</v>
      </c>
      <c r="P249">
        <v>0.60885475475255402</v>
      </c>
    </row>
    <row r="250" spans="1:16" x14ac:dyDescent="0.3">
      <c r="A250" t="s">
        <v>96</v>
      </c>
      <c r="B250">
        <v>234.80011943448213</v>
      </c>
      <c r="C250">
        <v>143818</v>
      </c>
      <c r="D250">
        <v>277</v>
      </c>
      <c r="E250">
        <v>147</v>
      </c>
      <c r="F250">
        <v>7</v>
      </c>
      <c r="G250">
        <v>0</v>
      </c>
      <c r="H250">
        <v>0</v>
      </c>
      <c r="I250">
        <v>0</v>
      </c>
      <c r="J250">
        <v>0</v>
      </c>
      <c r="K250" t="s">
        <v>586</v>
      </c>
      <c r="L250" t="s">
        <v>585</v>
      </c>
      <c r="M250" t="s">
        <v>560</v>
      </c>
      <c r="N250" t="s">
        <v>559</v>
      </c>
      <c r="O250">
        <v>234.80011943448213</v>
      </c>
      <c r="P250">
        <v>8.629606613113959E-2</v>
      </c>
    </row>
    <row r="251" spans="1:16" x14ac:dyDescent="0.3">
      <c r="A251" t="s">
        <v>239</v>
      </c>
      <c r="B251">
        <v>650</v>
      </c>
      <c r="C251">
        <v>95645</v>
      </c>
      <c r="D251">
        <v>277</v>
      </c>
      <c r="E251">
        <v>179</v>
      </c>
      <c r="F251">
        <v>4</v>
      </c>
      <c r="G251">
        <v>5</v>
      </c>
      <c r="H251">
        <v>0</v>
      </c>
      <c r="I251">
        <v>0</v>
      </c>
      <c r="J251">
        <v>0</v>
      </c>
      <c r="K251" t="s">
        <v>586</v>
      </c>
      <c r="L251" t="s">
        <v>585</v>
      </c>
      <c r="M251" t="s">
        <v>570</v>
      </c>
      <c r="N251" t="s">
        <v>569</v>
      </c>
      <c r="O251">
        <v>608.07190835485471</v>
      </c>
      <c r="P251">
        <v>5.7390502198006128E-2</v>
      </c>
    </row>
    <row r="252" spans="1:16" x14ac:dyDescent="0.3">
      <c r="A252" t="s">
        <v>130</v>
      </c>
      <c r="B252">
        <v>0</v>
      </c>
      <c r="C252">
        <v>394847</v>
      </c>
      <c r="D252">
        <v>313</v>
      </c>
      <c r="E252">
        <v>253</v>
      </c>
      <c r="F252">
        <v>0</v>
      </c>
      <c r="G252">
        <v>0</v>
      </c>
      <c r="H252">
        <v>0</v>
      </c>
      <c r="I252">
        <v>0</v>
      </c>
      <c r="J252">
        <v>0</v>
      </c>
      <c r="K252" t="e">
        <v>#N/A</v>
      </c>
      <c r="L252" t="e">
        <v>#N/A</v>
      </c>
      <c r="M252" t="s">
        <v>433</v>
      </c>
      <c r="N252" t="s">
        <v>432</v>
      </c>
      <c r="O252" t="e">
        <v>#N/A</v>
      </c>
      <c r="P252">
        <v>0.23692265796827985</v>
      </c>
    </row>
    <row r="253" spans="1:16" x14ac:dyDescent="0.3">
      <c r="A253" t="s">
        <v>67</v>
      </c>
      <c r="B253">
        <v>0</v>
      </c>
      <c r="C253">
        <v>691665</v>
      </c>
      <c r="D253">
        <v>313</v>
      </c>
      <c r="E253">
        <v>271</v>
      </c>
      <c r="F253">
        <v>0</v>
      </c>
      <c r="G253">
        <v>0</v>
      </c>
      <c r="H253">
        <v>0</v>
      </c>
      <c r="I253">
        <v>0</v>
      </c>
      <c r="J253">
        <v>0</v>
      </c>
      <c r="K253" t="e">
        <v>#N/A</v>
      </c>
      <c r="L253" t="e">
        <v>#N/A</v>
      </c>
      <c r="M253" t="e">
        <v>#N/A</v>
      </c>
      <c r="N253" t="e">
        <v>#N/A</v>
      </c>
      <c r="O253" t="e">
        <v>#N/A</v>
      </c>
      <c r="P253">
        <v>0.41502432644449699</v>
      </c>
    </row>
    <row r="254" spans="1:16" x14ac:dyDescent="0.3">
      <c r="A254" t="s">
        <v>193</v>
      </c>
      <c r="B254">
        <v>0</v>
      </c>
      <c r="C254">
        <v>627901</v>
      </c>
      <c r="D254">
        <v>313</v>
      </c>
      <c r="E254">
        <v>327</v>
      </c>
      <c r="F254">
        <v>0</v>
      </c>
      <c r="G254">
        <v>0</v>
      </c>
      <c r="H254">
        <v>0</v>
      </c>
      <c r="I254">
        <v>0</v>
      </c>
      <c r="J254">
        <v>0</v>
      </c>
      <c r="K254" t="e">
        <v>#N/A</v>
      </c>
      <c r="L254" t="e">
        <v>#N/A</v>
      </c>
      <c r="M254" t="s">
        <v>439</v>
      </c>
      <c r="N254" t="s">
        <v>438</v>
      </c>
      <c r="O254" t="e">
        <v>#N/A</v>
      </c>
      <c r="P254">
        <v>0.37676359162141509</v>
      </c>
    </row>
    <row r="255" spans="1:16" x14ac:dyDescent="0.3">
      <c r="A255" t="s">
        <v>169</v>
      </c>
      <c r="B255">
        <v>750</v>
      </c>
      <c r="C255">
        <v>1440306</v>
      </c>
      <c r="D255">
        <v>316</v>
      </c>
      <c r="E255">
        <v>203</v>
      </c>
      <c r="F255">
        <v>4</v>
      </c>
      <c r="G255">
        <v>0</v>
      </c>
      <c r="H255">
        <v>0</v>
      </c>
      <c r="I255">
        <v>0</v>
      </c>
      <c r="J255">
        <v>0</v>
      </c>
      <c r="K255" t="s">
        <v>435</v>
      </c>
      <c r="L255" t="s">
        <v>434</v>
      </c>
      <c r="M255" t="s">
        <v>427</v>
      </c>
      <c r="N255" t="s">
        <v>426</v>
      </c>
      <c r="O255">
        <v>730.04723476714992</v>
      </c>
      <c r="P255">
        <v>0.86423633915836073</v>
      </c>
    </row>
    <row r="256" spans="1:16" x14ac:dyDescent="0.3">
      <c r="A256" t="s">
        <v>143</v>
      </c>
      <c r="B256">
        <v>407.44864000000001</v>
      </c>
      <c r="C256">
        <v>661976</v>
      </c>
      <c r="D256">
        <v>316</v>
      </c>
      <c r="E256">
        <v>253</v>
      </c>
      <c r="F256">
        <v>1</v>
      </c>
      <c r="G256">
        <v>0</v>
      </c>
      <c r="H256">
        <v>0</v>
      </c>
      <c r="I256">
        <v>0</v>
      </c>
      <c r="J256">
        <v>0</v>
      </c>
      <c r="K256" t="s">
        <v>435</v>
      </c>
      <c r="L256" t="s">
        <v>434</v>
      </c>
      <c r="M256" t="s">
        <v>433</v>
      </c>
      <c r="N256" t="s">
        <v>432</v>
      </c>
      <c r="O256">
        <v>407.4486511639318</v>
      </c>
      <c r="P256">
        <v>0.3972098393332355</v>
      </c>
    </row>
    <row r="257" spans="1:16" x14ac:dyDescent="0.3">
      <c r="A257" t="s">
        <v>7</v>
      </c>
      <c r="B257">
        <v>300</v>
      </c>
      <c r="C257">
        <v>1090869</v>
      </c>
      <c r="D257">
        <v>316</v>
      </c>
      <c r="E257">
        <v>318</v>
      </c>
      <c r="F257">
        <v>3</v>
      </c>
      <c r="G257">
        <v>0</v>
      </c>
      <c r="H257">
        <v>0</v>
      </c>
      <c r="I257">
        <v>0</v>
      </c>
      <c r="J257">
        <v>0</v>
      </c>
      <c r="K257" t="s">
        <v>435</v>
      </c>
      <c r="L257" t="s">
        <v>434</v>
      </c>
      <c r="M257" t="s">
        <v>437</v>
      </c>
      <c r="N257" t="s">
        <v>436</v>
      </c>
      <c r="O257">
        <v>321.06140955500581</v>
      </c>
      <c r="P257">
        <v>0.65456134395145327</v>
      </c>
    </row>
    <row r="258" spans="1:16" x14ac:dyDescent="0.3">
      <c r="A258" t="s">
        <v>103</v>
      </c>
      <c r="B258">
        <v>0</v>
      </c>
      <c r="C258">
        <v>674956</v>
      </c>
      <c r="D258">
        <v>318</v>
      </c>
      <c r="E258">
        <v>158</v>
      </c>
      <c r="F258">
        <v>0</v>
      </c>
      <c r="G258">
        <v>0</v>
      </c>
      <c r="H258">
        <v>0</v>
      </c>
      <c r="I258">
        <v>0</v>
      </c>
      <c r="J258">
        <v>0</v>
      </c>
      <c r="K258" t="s">
        <v>437</v>
      </c>
      <c r="L258" t="s">
        <v>436</v>
      </c>
      <c r="M258" t="e">
        <v>#N/A</v>
      </c>
      <c r="N258" t="e">
        <v>#N/A</v>
      </c>
      <c r="O258" t="e">
        <v>#N/A</v>
      </c>
      <c r="P258">
        <v>0.40499831461715113</v>
      </c>
    </row>
    <row r="259" spans="1:16" x14ac:dyDescent="0.3">
      <c r="A259" t="s">
        <v>74</v>
      </c>
      <c r="B259">
        <v>0</v>
      </c>
      <c r="C259">
        <v>627788</v>
      </c>
      <c r="D259">
        <v>318</v>
      </c>
      <c r="E259">
        <v>238</v>
      </c>
      <c r="F259">
        <v>0</v>
      </c>
      <c r="G259">
        <v>0</v>
      </c>
      <c r="H259">
        <v>0</v>
      </c>
      <c r="I259">
        <v>0</v>
      </c>
      <c r="J259">
        <v>0</v>
      </c>
      <c r="K259" t="s">
        <v>437</v>
      </c>
      <c r="L259" t="s">
        <v>436</v>
      </c>
      <c r="M259" t="e">
        <v>#N/A</v>
      </c>
      <c r="N259" t="e">
        <v>#N/A</v>
      </c>
      <c r="O259" t="e">
        <v>#N/A</v>
      </c>
      <c r="P259">
        <v>0.37669578748373539</v>
      </c>
    </row>
    <row r="260" spans="1:16" x14ac:dyDescent="0.3">
      <c r="A260" t="s">
        <v>164</v>
      </c>
      <c r="B260">
        <v>300</v>
      </c>
      <c r="C260">
        <v>1605542</v>
      </c>
      <c r="D260">
        <v>318</v>
      </c>
      <c r="E260">
        <v>316</v>
      </c>
      <c r="F260">
        <v>1</v>
      </c>
      <c r="G260">
        <v>0</v>
      </c>
      <c r="H260">
        <v>0</v>
      </c>
      <c r="I260">
        <v>0</v>
      </c>
      <c r="J260">
        <v>0</v>
      </c>
      <c r="K260" t="s">
        <v>437</v>
      </c>
      <c r="L260" t="s">
        <v>436</v>
      </c>
      <c r="M260" t="s">
        <v>435</v>
      </c>
      <c r="N260" t="s">
        <v>434</v>
      </c>
      <c r="O260">
        <v>321.06140955500581</v>
      </c>
      <c r="P260">
        <v>0.96338398954457805</v>
      </c>
    </row>
    <row r="261" spans="1:16" x14ac:dyDescent="0.3">
      <c r="A261" t="s">
        <v>129</v>
      </c>
      <c r="B261">
        <v>676.66094999999996</v>
      </c>
      <c r="C261">
        <v>953105</v>
      </c>
      <c r="D261">
        <v>327</v>
      </c>
      <c r="E261">
        <v>201</v>
      </c>
      <c r="F261">
        <v>1</v>
      </c>
      <c r="G261">
        <v>2</v>
      </c>
      <c r="H261">
        <v>0</v>
      </c>
      <c r="I261">
        <v>0</v>
      </c>
      <c r="J261">
        <v>0</v>
      </c>
      <c r="K261" t="s">
        <v>439</v>
      </c>
      <c r="L261" t="s">
        <v>438</v>
      </c>
      <c r="M261" t="s">
        <v>425</v>
      </c>
      <c r="N261" t="s">
        <v>424</v>
      </c>
      <c r="O261">
        <v>676.66092851681992</v>
      </c>
      <c r="P261">
        <v>0.57189789949741898</v>
      </c>
    </row>
    <row r="262" spans="1:16" x14ac:dyDescent="0.3">
      <c r="A262" t="s">
        <v>73</v>
      </c>
      <c r="B262">
        <v>0</v>
      </c>
      <c r="C262">
        <v>536862</v>
      </c>
      <c r="D262">
        <v>327</v>
      </c>
      <c r="E262">
        <v>313</v>
      </c>
      <c r="F262">
        <v>0</v>
      </c>
      <c r="G262">
        <v>0</v>
      </c>
      <c r="H262">
        <v>0</v>
      </c>
      <c r="I262">
        <v>0</v>
      </c>
      <c r="J262">
        <v>0</v>
      </c>
      <c r="K262" t="s">
        <v>439</v>
      </c>
      <c r="L262" t="s">
        <v>438</v>
      </c>
      <c r="M262" t="e">
        <v>#N/A</v>
      </c>
      <c r="N262" t="e">
        <v>#N/A</v>
      </c>
      <c r="O262" t="e">
        <v>#N/A</v>
      </c>
      <c r="P262">
        <v>0.32213685807962744</v>
      </c>
    </row>
    <row r="263" spans="1:16" x14ac:dyDescent="0.3">
      <c r="A263" t="s">
        <v>35</v>
      </c>
      <c r="B263">
        <v>1363.1433</v>
      </c>
      <c r="C263">
        <v>2901975</v>
      </c>
      <c r="D263">
        <v>327</v>
      </c>
      <c r="E263">
        <v>328</v>
      </c>
      <c r="F263">
        <v>1</v>
      </c>
      <c r="G263">
        <v>2</v>
      </c>
      <c r="H263">
        <v>0</v>
      </c>
      <c r="I263">
        <v>0</v>
      </c>
      <c r="J263">
        <v>0</v>
      </c>
      <c r="K263" t="s">
        <v>439</v>
      </c>
      <c r="L263" t="s">
        <v>438</v>
      </c>
      <c r="M263" t="s">
        <v>441</v>
      </c>
      <c r="N263" t="s">
        <v>440</v>
      </c>
      <c r="O263">
        <v>1363.1433052730483</v>
      </c>
      <c r="P263">
        <v>1.7412912605578843</v>
      </c>
    </row>
    <row r="264" spans="1:16" x14ac:dyDescent="0.3">
      <c r="A264" t="s">
        <v>253</v>
      </c>
      <c r="B264">
        <v>877.92737</v>
      </c>
      <c r="C264">
        <v>971837</v>
      </c>
      <c r="D264">
        <v>328</v>
      </c>
      <c r="E264">
        <v>150</v>
      </c>
      <c r="F264">
        <v>3</v>
      </c>
      <c r="G264">
        <v>0</v>
      </c>
      <c r="H264">
        <v>0</v>
      </c>
      <c r="I264">
        <v>0</v>
      </c>
      <c r="J264">
        <v>0</v>
      </c>
      <c r="K264" t="s">
        <v>441</v>
      </c>
      <c r="L264" t="s">
        <v>440</v>
      </c>
      <c r="M264" t="s">
        <v>566</v>
      </c>
      <c r="N264" t="s">
        <v>565</v>
      </c>
      <c r="O264">
        <v>877.92739056012306</v>
      </c>
      <c r="P264">
        <v>0.58313778540021632</v>
      </c>
    </row>
    <row r="265" spans="1:16" x14ac:dyDescent="0.3">
      <c r="A265" t="s">
        <v>132</v>
      </c>
      <c r="B265">
        <v>531.81690000000003</v>
      </c>
      <c r="C265">
        <v>200021</v>
      </c>
      <c r="D265">
        <v>328</v>
      </c>
      <c r="E265">
        <v>199</v>
      </c>
      <c r="F265">
        <v>3</v>
      </c>
      <c r="G265">
        <v>0</v>
      </c>
      <c r="H265">
        <v>0</v>
      </c>
      <c r="I265">
        <v>0</v>
      </c>
      <c r="J265">
        <v>0</v>
      </c>
      <c r="K265" t="s">
        <v>441</v>
      </c>
      <c r="L265" t="s">
        <v>440</v>
      </c>
      <c r="M265" t="s">
        <v>423</v>
      </c>
      <c r="N265" t="s">
        <v>422</v>
      </c>
      <c r="O265">
        <v>531.81687614591749</v>
      </c>
      <c r="P265">
        <v>0.12001992409584802</v>
      </c>
    </row>
    <row r="266" spans="1:16" x14ac:dyDescent="0.3">
      <c r="A266" t="s">
        <v>167</v>
      </c>
      <c r="B266">
        <v>1363.1433</v>
      </c>
      <c r="C266">
        <v>1775409</v>
      </c>
      <c r="D266">
        <v>328</v>
      </c>
      <c r="E266">
        <v>327</v>
      </c>
      <c r="F266">
        <v>2</v>
      </c>
      <c r="G266">
        <v>6</v>
      </c>
      <c r="H266">
        <v>8</v>
      </c>
      <c r="I266">
        <v>0</v>
      </c>
      <c r="J266">
        <v>0</v>
      </c>
      <c r="K266" t="s">
        <v>441</v>
      </c>
      <c r="L266" t="s">
        <v>440</v>
      </c>
      <c r="M266" t="s">
        <v>439</v>
      </c>
      <c r="N266" t="s">
        <v>438</v>
      </c>
      <c r="O266">
        <v>1363.1433052730483</v>
      </c>
      <c r="P266">
        <v>1.0653104095024295</v>
      </c>
    </row>
    <row r="267" spans="1:16" x14ac:dyDescent="0.3">
      <c r="A267" t="s">
        <v>2</v>
      </c>
      <c r="B267">
        <v>499.00418000000002</v>
      </c>
      <c r="C267">
        <v>694995</v>
      </c>
      <c r="D267">
        <v>339</v>
      </c>
      <c r="E267">
        <v>199</v>
      </c>
      <c r="F267">
        <v>1</v>
      </c>
      <c r="G267">
        <v>2</v>
      </c>
      <c r="H267">
        <v>0</v>
      </c>
      <c r="I267">
        <v>0</v>
      </c>
      <c r="J267">
        <v>0</v>
      </c>
      <c r="K267" t="s">
        <v>443</v>
      </c>
      <c r="L267" t="s">
        <v>442</v>
      </c>
      <c r="M267" t="s">
        <v>423</v>
      </c>
      <c r="N267" t="s">
        <v>422</v>
      </c>
      <c r="O267">
        <v>499.00417091090793</v>
      </c>
      <c r="P267">
        <v>0.41702244837788982</v>
      </c>
    </row>
    <row r="268" spans="1:16" x14ac:dyDescent="0.3">
      <c r="A268" t="s">
        <v>202</v>
      </c>
      <c r="B268">
        <v>298.6123</v>
      </c>
      <c r="C268">
        <v>516908</v>
      </c>
      <c r="D268">
        <v>339</v>
      </c>
      <c r="E268">
        <v>227</v>
      </c>
      <c r="F268">
        <v>4</v>
      </c>
      <c r="G268">
        <v>2</v>
      </c>
      <c r="H268">
        <v>0</v>
      </c>
      <c r="I268">
        <v>0</v>
      </c>
      <c r="J268">
        <v>0</v>
      </c>
      <c r="K268" t="s">
        <v>443</v>
      </c>
      <c r="L268" t="s">
        <v>442</v>
      </c>
      <c r="M268" t="s">
        <v>431</v>
      </c>
      <c r="N268" t="s">
        <v>430</v>
      </c>
      <c r="O268">
        <v>298.61231590289924</v>
      </c>
      <c r="P268">
        <v>0.31016372743130277</v>
      </c>
    </row>
  </sheetData>
  <sortState ref="A2:P268">
    <sortCondition ref="D2:D2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Links</vt:lpstr>
      <vt:lpstr>Links_by_Name</vt:lpstr>
      <vt:lpstr>Links_by_to</vt:lpstr>
      <vt:lpstr>Links_by_from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Shimon Komarovsky</cp:lastModifiedBy>
  <dcterms:created xsi:type="dcterms:W3CDTF">2021-06-01T10:07:17Z</dcterms:created>
  <dcterms:modified xsi:type="dcterms:W3CDTF">2021-06-30T08:19:24Z</dcterms:modified>
</cp:coreProperties>
</file>