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55"/>
  </bookViews>
  <sheets>
    <sheet name="pentagon" sheetId="1" r:id="rId1"/>
    <sheet name="triangle" sheetId="2" r:id="rId2"/>
  </sheets>
  <calcPr calcId="125725"/>
</workbook>
</file>

<file path=xl/calcChain.xml><?xml version="1.0" encoding="utf-8"?>
<calcChain xmlns="http://schemas.openxmlformats.org/spreadsheetml/2006/main">
  <c r="I12" i="2"/>
  <c r="I13"/>
  <c r="H12"/>
  <c r="H13"/>
  <c r="G12"/>
  <c r="G13"/>
  <c r="F12"/>
  <c r="F13"/>
  <c r="E12"/>
  <c r="E13"/>
  <c r="E11"/>
  <c r="H11" s="1"/>
  <c r="F11"/>
  <c r="I5"/>
  <c r="I6"/>
  <c r="I7"/>
  <c r="I8"/>
  <c r="I9"/>
  <c r="I10"/>
  <c r="H5"/>
  <c r="H6"/>
  <c r="H7"/>
  <c r="H8"/>
  <c r="H9"/>
  <c r="H10"/>
  <c r="G5"/>
  <c r="G6"/>
  <c r="G7"/>
  <c r="G8"/>
  <c r="G9"/>
  <c r="G10"/>
  <c r="F5"/>
  <c r="F6"/>
  <c r="F7"/>
  <c r="F8"/>
  <c r="F9"/>
  <c r="F10"/>
  <c r="E5"/>
  <c r="E6"/>
  <c r="E7"/>
  <c r="E8"/>
  <c r="E9"/>
  <c r="E10"/>
  <c r="I3"/>
  <c r="I4"/>
  <c r="H3"/>
  <c r="H4"/>
  <c r="G3"/>
  <c r="G4"/>
  <c r="F3"/>
  <c r="F4"/>
  <c r="F2"/>
  <c r="H2" s="1"/>
  <c r="E3"/>
  <c r="E4"/>
  <c r="E2"/>
  <c r="I27" i="1"/>
  <c r="I28"/>
  <c r="I29"/>
  <c r="I30"/>
  <c r="I31"/>
  <c r="H27"/>
  <c r="H28"/>
  <c r="H29"/>
  <c r="H30"/>
  <c r="H31"/>
  <c r="G27"/>
  <c r="G28"/>
  <c r="G29"/>
  <c r="G30"/>
  <c r="G31"/>
  <c r="F27"/>
  <c r="F28"/>
  <c r="F29"/>
  <c r="F30"/>
  <c r="F31"/>
  <c r="E31"/>
  <c r="E30"/>
  <c r="E29"/>
  <c r="E28"/>
  <c r="E2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3"/>
  <c r="F4"/>
  <c r="F5"/>
  <c r="F6"/>
  <c r="F2"/>
  <c r="G11" i="2" l="1"/>
  <c r="I11" s="1"/>
  <c r="G2"/>
  <c r="I2" s="1"/>
  <c r="I5" i="1"/>
  <c r="I3"/>
  <c r="I2"/>
  <c r="I6"/>
  <c r="I4"/>
  <c r="I25"/>
  <c r="I23"/>
  <c r="I21"/>
  <c r="I19"/>
  <c r="I17"/>
  <c r="I15"/>
  <c r="I13"/>
  <c r="I11"/>
  <c r="I9"/>
  <c r="I7"/>
  <c r="I26"/>
  <c r="I24"/>
  <c r="I22"/>
  <c r="I20"/>
  <c r="I18"/>
  <c r="I16"/>
  <c r="I14"/>
  <c r="I12"/>
  <c r="I10"/>
  <c r="I8"/>
</calcChain>
</file>

<file path=xl/sharedStrings.xml><?xml version="1.0" encoding="utf-8"?>
<sst xmlns="http://schemas.openxmlformats.org/spreadsheetml/2006/main" count="18" uniqueCount="9">
  <si>
    <t>画布</t>
    <phoneticPr fontId="1"/>
  </si>
  <si>
    <t>半径</t>
    <phoneticPr fontId="1"/>
  </si>
  <si>
    <t>点序</t>
    <phoneticPr fontId="1"/>
  </si>
  <si>
    <t>角度</t>
    <phoneticPr fontId="1"/>
  </si>
  <si>
    <t>最大</t>
    <phoneticPr fontId="1"/>
  </si>
  <si>
    <t>实际</t>
    <phoneticPr fontId="1"/>
  </si>
  <si>
    <t>X坐标</t>
    <phoneticPr fontId="1"/>
  </si>
  <si>
    <t>Y坐标</t>
    <phoneticPr fontId="1"/>
  </si>
  <si>
    <t>坐标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</si>
</sst>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3" fillId="2" borderId="0" xfId="0" applyNumberFormat="1" applyFont="1" applyFill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/>
  </sheetViews>
  <sheetFormatPr defaultRowHeight="16.5"/>
  <cols>
    <col min="1" max="8" width="10" style="4" customWidth="1"/>
    <col min="9" max="9" width="20" style="4" customWidth="1"/>
    <col min="10" max="16384" width="9" style="4"/>
  </cols>
  <sheetData>
    <row r="1" spans="1:9">
      <c r="A1" s="1" t="s">
        <v>0</v>
      </c>
      <c r="B1" s="2" t="s">
        <v>2</v>
      </c>
      <c r="C1" s="2" t="s">
        <v>4</v>
      </c>
      <c r="D1" s="2" t="s">
        <v>5</v>
      </c>
      <c r="E1" s="2" t="s">
        <v>1</v>
      </c>
      <c r="F1" s="2" t="s">
        <v>3</v>
      </c>
      <c r="G1" s="2" t="s">
        <v>6</v>
      </c>
      <c r="H1" s="2" t="s">
        <v>7</v>
      </c>
      <c r="I1" s="3" t="s">
        <v>8</v>
      </c>
    </row>
    <row r="2" spans="1:9">
      <c r="A2" s="5">
        <v>512</v>
      </c>
      <c r="B2" s="5">
        <v>0</v>
      </c>
      <c r="C2" s="5">
        <v>1</v>
      </c>
      <c r="D2" s="5">
        <v>1</v>
      </c>
      <c r="E2" s="5">
        <f>ROUND(250*D2/C2,3)</f>
        <v>250</v>
      </c>
      <c r="F2" s="5">
        <f>90+B2*72</f>
        <v>90</v>
      </c>
      <c r="G2" s="5">
        <f>ROUND(COS(RADIANS(F2))*E2+A2/2,3)</f>
        <v>256</v>
      </c>
      <c r="H2" s="5">
        <f>ROUND(A2/2-SIN(RADIANS(F2))*E2,3)</f>
        <v>6</v>
      </c>
      <c r="I2" s="5" t="str">
        <f>G2&amp;","&amp;H2</f>
        <v>256,6</v>
      </c>
    </row>
    <row r="3" spans="1:9">
      <c r="A3" s="5">
        <v>512</v>
      </c>
      <c r="B3" s="5">
        <v>1</v>
      </c>
      <c r="C3" s="5">
        <v>1</v>
      </c>
      <c r="D3" s="5">
        <v>1</v>
      </c>
      <c r="E3" s="5">
        <f t="shared" ref="E3:E31" si="0">ROUND(250*D3/C3,3)</f>
        <v>250</v>
      </c>
      <c r="F3" s="5">
        <f>90+B3*72</f>
        <v>162</v>
      </c>
      <c r="G3" s="5">
        <f t="shared" ref="G3:G31" si="1">ROUND(COS(RADIANS(F3))*E3+A3/2,3)</f>
        <v>18.236000000000001</v>
      </c>
      <c r="H3" s="5">
        <f t="shared" ref="H3:H31" si="2">ROUND(A3/2-SIN(RADIANS(F3))*E3,3)</f>
        <v>178.74600000000001</v>
      </c>
      <c r="I3" s="5" t="str">
        <f t="shared" ref="I3:I31" si="3">G3&amp;","&amp;H3</f>
        <v>18.236,178.746</v>
      </c>
    </row>
    <row r="4" spans="1:9">
      <c r="A4" s="5">
        <v>512</v>
      </c>
      <c r="B4" s="5">
        <v>2</v>
      </c>
      <c r="C4" s="5">
        <v>1</v>
      </c>
      <c r="D4" s="5">
        <v>1</v>
      </c>
      <c r="E4" s="5">
        <f t="shared" si="0"/>
        <v>250</v>
      </c>
      <c r="F4" s="5">
        <f>90+B4*72</f>
        <v>234</v>
      </c>
      <c r="G4" s="5">
        <f t="shared" si="1"/>
        <v>109.054</v>
      </c>
      <c r="H4" s="5">
        <f t="shared" si="2"/>
        <v>458.25400000000002</v>
      </c>
      <c r="I4" s="5" t="str">
        <f t="shared" si="3"/>
        <v>109.054,458.254</v>
      </c>
    </row>
    <row r="5" spans="1:9">
      <c r="A5" s="5">
        <v>512</v>
      </c>
      <c r="B5" s="5">
        <v>3</v>
      </c>
      <c r="C5" s="5">
        <v>1</v>
      </c>
      <c r="D5" s="5">
        <v>1</v>
      </c>
      <c r="E5" s="5">
        <f t="shared" si="0"/>
        <v>250</v>
      </c>
      <c r="F5" s="5">
        <f>90+B5*72</f>
        <v>306</v>
      </c>
      <c r="G5" s="5">
        <f t="shared" si="1"/>
        <v>402.94600000000003</v>
      </c>
      <c r="H5" s="5">
        <f t="shared" si="2"/>
        <v>458.25400000000002</v>
      </c>
      <c r="I5" s="5" t="str">
        <f t="shared" si="3"/>
        <v>402.946,458.254</v>
      </c>
    </row>
    <row r="6" spans="1:9">
      <c r="A6" s="5">
        <v>512</v>
      </c>
      <c r="B6" s="5">
        <v>4</v>
      </c>
      <c r="C6" s="5">
        <v>1</v>
      </c>
      <c r="D6" s="5">
        <v>1</v>
      </c>
      <c r="E6" s="5">
        <f t="shared" si="0"/>
        <v>250</v>
      </c>
      <c r="F6" s="5">
        <f>90+B6*72</f>
        <v>378</v>
      </c>
      <c r="G6" s="5">
        <f t="shared" si="1"/>
        <v>493.76400000000001</v>
      </c>
      <c r="H6" s="5">
        <f t="shared" si="2"/>
        <v>178.74600000000001</v>
      </c>
      <c r="I6" s="5" t="str">
        <f t="shared" si="3"/>
        <v>493.764,178.746</v>
      </c>
    </row>
    <row r="7" spans="1:9">
      <c r="A7" s="5">
        <v>512</v>
      </c>
      <c r="B7" s="5">
        <v>0</v>
      </c>
      <c r="C7" s="5">
        <v>1</v>
      </c>
      <c r="D7" s="5">
        <v>0.8</v>
      </c>
      <c r="E7" s="5">
        <f t="shared" si="0"/>
        <v>200</v>
      </c>
      <c r="F7" s="5">
        <f t="shared" ref="F7:F31" si="4">90+B7*72</f>
        <v>90</v>
      </c>
      <c r="G7" s="5">
        <f t="shared" si="1"/>
        <v>256</v>
      </c>
      <c r="H7" s="5">
        <f t="shared" si="2"/>
        <v>56</v>
      </c>
      <c r="I7" s="5" t="str">
        <f t="shared" si="3"/>
        <v>256,56</v>
      </c>
    </row>
    <row r="8" spans="1:9">
      <c r="A8" s="5">
        <v>512</v>
      </c>
      <c r="B8" s="5">
        <v>1</v>
      </c>
      <c r="C8" s="5">
        <v>1</v>
      </c>
      <c r="D8" s="5">
        <v>0.8</v>
      </c>
      <c r="E8" s="5">
        <f t="shared" si="0"/>
        <v>200</v>
      </c>
      <c r="F8" s="5">
        <f t="shared" si="4"/>
        <v>162</v>
      </c>
      <c r="G8" s="5">
        <f t="shared" si="1"/>
        <v>65.789000000000001</v>
      </c>
      <c r="H8" s="5">
        <f t="shared" si="2"/>
        <v>194.197</v>
      </c>
      <c r="I8" s="5" t="str">
        <f t="shared" si="3"/>
        <v>65.789,194.197</v>
      </c>
    </row>
    <row r="9" spans="1:9">
      <c r="A9" s="5">
        <v>512</v>
      </c>
      <c r="B9" s="5">
        <v>2</v>
      </c>
      <c r="C9" s="5">
        <v>1</v>
      </c>
      <c r="D9" s="5">
        <v>0.8</v>
      </c>
      <c r="E9" s="5">
        <f t="shared" si="0"/>
        <v>200</v>
      </c>
      <c r="F9" s="5">
        <f t="shared" si="4"/>
        <v>234</v>
      </c>
      <c r="G9" s="5">
        <f t="shared" si="1"/>
        <v>138.44300000000001</v>
      </c>
      <c r="H9" s="5">
        <f t="shared" si="2"/>
        <v>417.803</v>
      </c>
      <c r="I9" s="5" t="str">
        <f t="shared" si="3"/>
        <v>138.443,417.803</v>
      </c>
    </row>
    <row r="10" spans="1:9">
      <c r="A10" s="5">
        <v>512</v>
      </c>
      <c r="B10" s="5">
        <v>3</v>
      </c>
      <c r="C10" s="5">
        <v>1</v>
      </c>
      <c r="D10" s="5">
        <v>0.8</v>
      </c>
      <c r="E10" s="5">
        <f t="shared" si="0"/>
        <v>200</v>
      </c>
      <c r="F10" s="5">
        <f t="shared" si="4"/>
        <v>306</v>
      </c>
      <c r="G10" s="5">
        <f t="shared" si="1"/>
        <v>373.55700000000002</v>
      </c>
      <c r="H10" s="5">
        <f t="shared" si="2"/>
        <v>417.803</v>
      </c>
      <c r="I10" s="5" t="str">
        <f t="shared" si="3"/>
        <v>373.557,417.803</v>
      </c>
    </row>
    <row r="11" spans="1:9">
      <c r="A11" s="5">
        <v>512</v>
      </c>
      <c r="B11" s="5">
        <v>4</v>
      </c>
      <c r="C11" s="5">
        <v>1</v>
      </c>
      <c r="D11" s="5">
        <v>0.8</v>
      </c>
      <c r="E11" s="5">
        <f t="shared" si="0"/>
        <v>200</v>
      </c>
      <c r="F11" s="5">
        <f t="shared" si="4"/>
        <v>378</v>
      </c>
      <c r="G11" s="5">
        <f t="shared" si="1"/>
        <v>446.21100000000001</v>
      </c>
      <c r="H11" s="5">
        <f t="shared" si="2"/>
        <v>194.197</v>
      </c>
      <c r="I11" s="5" t="str">
        <f t="shared" si="3"/>
        <v>446.211,194.197</v>
      </c>
    </row>
    <row r="12" spans="1:9">
      <c r="A12" s="5">
        <v>512</v>
      </c>
      <c r="B12" s="5">
        <v>0</v>
      </c>
      <c r="C12" s="5">
        <v>1</v>
      </c>
      <c r="D12" s="5">
        <v>0.6</v>
      </c>
      <c r="E12" s="5">
        <f t="shared" si="0"/>
        <v>150</v>
      </c>
      <c r="F12" s="5">
        <f t="shared" si="4"/>
        <v>90</v>
      </c>
      <c r="G12" s="5">
        <f t="shared" si="1"/>
        <v>256</v>
      </c>
      <c r="H12" s="5">
        <f t="shared" si="2"/>
        <v>106</v>
      </c>
      <c r="I12" s="5" t="str">
        <f t="shared" si="3"/>
        <v>256,106</v>
      </c>
    </row>
    <row r="13" spans="1:9">
      <c r="A13" s="5">
        <v>512</v>
      </c>
      <c r="B13" s="5">
        <v>1</v>
      </c>
      <c r="C13" s="5">
        <v>1</v>
      </c>
      <c r="D13" s="5">
        <v>0.6</v>
      </c>
      <c r="E13" s="5">
        <f t="shared" si="0"/>
        <v>150</v>
      </c>
      <c r="F13" s="5">
        <f t="shared" si="4"/>
        <v>162</v>
      </c>
      <c r="G13" s="5">
        <f t="shared" si="1"/>
        <v>113.342</v>
      </c>
      <c r="H13" s="5">
        <f t="shared" si="2"/>
        <v>209.64699999999999</v>
      </c>
      <c r="I13" s="5" t="str">
        <f t="shared" si="3"/>
        <v>113.342,209.647</v>
      </c>
    </row>
    <row r="14" spans="1:9">
      <c r="A14" s="5">
        <v>512</v>
      </c>
      <c r="B14" s="5">
        <v>2</v>
      </c>
      <c r="C14" s="5">
        <v>1</v>
      </c>
      <c r="D14" s="5">
        <v>0.6</v>
      </c>
      <c r="E14" s="5">
        <f t="shared" si="0"/>
        <v>150</v>
      </c>
      <c r="F14" s="5">
        <f t="shared" si="4"/>
        <v>234</v>
      </c>
      <c r="G14" s="5">
        <f t="shared" si="1"/>
        <v>167.83199999999999</v>
      </c>
      <c r="H14" s="5">
        <f t="shared" si="2"/>
        <v>377.35300000000001</v>
      </c>
      <c r="I14" s="5" t="str">
        <f t="shared" si="3"/>
        <v>167.832,377.353</v>
      </c>
    </row>
    <row r="15" spans="1:9">
      <c r="A15" s="5">
        <v>512</v>
      </c>
      <c r="B15" s="5">
        <v>3</v>
      </c>
      <c r="C15" s="5">
        <v>1</v>
      </c>
      <c r="D15" s="5">
        <v>0.6</v>
      </c>
      <c r="E15" s="5">
        <f t="shared" si="0"/>
        <v>150</v>
      </c>
      <c r="F15" s="5">
        <f t="shared" si="4"/>
        <v>306</v>
      </c>
      <c r="G15" s="5">
        <f t="shared" si="1"/>
        <v>344.16800000000001</v>
      </c>
      <c r="H15" s="5">
        <f t="shared" si="2"/>
        <v>377.35300000000001</v>
      </c>
      <c r="I15" s="5" t="str">
        <f t="shared" si="3"/>
        <v>344.168,377.353</v>
      </c>
    </row>
    <row r="16" spans="1:9">
      <c r="A16" s="5">
        <v>512</v>
      </c>
      <c r="B16" s="5">
        <v>4</v>
      </c>
      <c r="C16" s="5">
        <v>1</v>
      </c>
      <c r="D16" s="5">
        <v>0.6</v>
      </c>
      <c r="E16" s="5">
        <f t="shared" si="0"/>
        <v>150</v>
      </c>
      <c r="F16" s="5">
        <f t="shared" si="4"/>
        <v>378</v>
      </c>
      <c r="G16" s="5">
        <f t="shared" si="1"/>
        <v>398.65800000000002</v>
      </c>
      <c r="H16" s="5">
        <f t="shared" si="2"/>
        <v>209.64699999999999</v>
      </c>
      <c r="I16" s="5" t="str">
        <f t="shared" si="3"/>
        <v>398.658,209.647</v>
      </c>
    </row>
    <row r="17" spans="1:9">
      <c r="A17" s="5">
        <v>512</v>
      </c>
      <c r="B17" s="5">
        <v>0</v>
      </c>
      <c r="C17" s="5">
        <v>1</v>
      </c>
      <c r="D17" s="5">
        <v>0.4</v>
      </c>
      <c r="E17" s="5">
        <f t="shared" si="0"/>
        <v>100</v>
      </c>
      <c r="F17" s="5">
        <f t="shared" si="4"/>
        <v>90</v>
      </c>
      <c r="G17" s="5">
        <f t="shared" si="1"/>
        <v>256</v>
      </c>
      <c r="H17" s="5">
        <f t="shared" si="2"/>
        <v>156</v>
      </c>
      <c r="I17" s="5" t="str">
        <f t="shared" si="3"/>
        <v>256,156</v>
      </c>
    </row>
    <row r="18" spans="1:9">
      <c r="A18" s="5">
        <v>512</v>
      </c>
      <c r="B18" s="5">
        <v>1</v>
      </c>
      <c r="C18" s="5">
        <v>1</v>
      </c>
      <c r="D18" s="5">
        <v>0.4</v>
      </c>
      <c r="E18" s="5">
        <f t="shared" si="0"/>
        <v>100</v>
      </c>
      <c r="F18" s="5">
        <f t="shared" si="4"/>
        <v>162</v>
      </c>
      <c r="G18" s="5">
        <f t="shared" si="1"/>
        <v>160.89400000000001</v>
      </c>
      <c r="H18" s="5">
        <f t="shared" si="2"/>
        <v>225.09800000000001</v>
      </c>
      <c r="I18" s="5" t="str">
        <f t="shared" si="3"/>
        <v>160.894,225.098</v>
      </c>
    </row>
    <row r="19" spans="1:9">
      <c r="A19" s="5">
        <v>512</v>
      </c>
      <c r="B19" s="5">
        <v>2</v>
      </c>
      <c r="C19" s="5">
        <v>1</v>
      </c>
      <c r="D19" s="5">
        <v>0.4</v>
      </c>
      <c r="E19" s="5">
        <f t="shared" si="0"/>
        <v>100</v>
      </c>
      <c r="F19" s="5">
        <f t="shared" si="4"/>
        <v>234</v>
      </c>
      <c r="G19" s="5">
        <f t="shared" si="1"/>
        <v>197.221</v>
      </c>
      <c r="H19" s="5">
        <f t="shared" si="2"/>
        <v>336.90199999999999</v>
      </c>
      <c r="I19" s="5" t="str">
        <f t="shared" si="3"/>
        <v>197.221,336.902</v>
      </c>
    </row>
    <row r="20" spans="1:9">
      <c r="A20" s="5">
        <v>512</v>
      </c>
      <c r="B20" s="5">
        <v>3</v>
      </c>
      <c r="C20" s="5">
        <v>1</v>
      </c>
      <c r="D20" s="5">
        <v>0.4</v>
      </c>
      <c r="E20" s="5">
        <f t="shared" si="0"/>
        <v>100</v>
      </c>
      <c r="F20" s="5">
        <f t="shared" si="4"/>
        <v>306</v>
      </c>
      <c r="G20" s="5">
        <f t="shared" si="1"/>
        <v>314.779</v>
      </c>
      <c r="H20" s="5">
        <f t="shared" si="2"/>
        <v>336.90199999999999</v>
      </c>
      <c r="I20" s="5" t="str">
        <f t="shared" si="3"/>
        <v>314.779,336.902</v>
      </c>
    </row>
    <row r="21" spans="1:9">
      <c r="A21" s="5">
        <v>512</v>
      </c>
      <c r="B21" s="5">
        <v>4</v>
      </c>
      <c r="C21" s="5">
        <v>1</v>
      </c>
      <c r="D21" s="5">
        <v>0.4</v>
      </c>
      <c r="E21" s="5">
        <f t="shared" si="0"/>
        <v>100</v>
      </c>
      <c r="F21" s="5">
        <f t="shared" si="4"/>
        <v>378</v>
      </c>
      <c r="G21" s="5">
        <f t="shared" si="1"/>
        <v>351.10599999999999</v>
      </c>
      <c r="H21" s="5">
        <f t="shared" si="2"/>
        <v>225.09800000000001</v>
      </c>
      <c r="I21" s="5" t="str">
        <f t="shared" si="3"/>
        <v>351.106,225.098</v>
      </c>
    </row>
    <row r="22" spans="1:9">
      <c r="A22" s="5">
        <v>512</v>
      </c>
      <c r="B22" s="5">
        <v>0</v>
      </c>
      <c r="C22" s="5">
        <v>1</v>
      </c>
      <c r="D22" s="5">
        <v>0.2</v>
      </c>
      <c r="E22" s="5">
        <f t="shared" si="0"/>
        <v>50</v>
      </c>
      <c r="F22" s="5">
        <f t="shared" si="4"/>
        <v>90</v>
      </c>
      <c r="G22" s="5">
        <f t="shared" si="1"/>
        <v>256</v>
      </c>
      <c r="H22" s="5">
        <f t="shared" si="2"/>
        <v>206</v>
      </c>
      <c r="I22" s="5" t="str">
        <f t="shared" si="3"/>
        <v>256,206</v>
      </c>
    </row>
    <row r="23" spans="1:9">
      <c r="A23" s="5">
        <v>512</v>
      </c>
      <c r="B23" s="5">
        <v>1</v>
      </c>
      <c r="C23" s="5">
        <v>1</v>
      </c>
      <c r="D23" s="5">
        <v>0.2</v>
      </c>
      <c r="E23" s="5">
        <f t="shared" si="0"/>
        <v>50</v>
      </c>
      <c r="F23" s="5">
        <f t="shared" si="4"/>
        <v>162</v>
      </c>
      <c r="G23" s="5">
        <f t="shared" si="1"/>
        <v>208.447</v>
      </c>
      <c r="H23" s="5">
        <f t="shared" si="2"/>
        <v>240.54900000000001</v>
      </c>
      <c r="I23" s="5" t="str">
        <f t="shared" si="3"/>
        <v>208.447,240.549</v>
      </c>
    </row>
    <row r="24" spans="1:9">
      <c r="A24" s="5">
        <v>512</v>
      </c>
      <c r="B24" s="5">
        <v>2</v>
      </c>
      <c r="C24" s="5">
        <v>1</v>
      </c>
      <c r="D24" s="5">
        <v>0.2</v>
      </c>
      <c r="E24" s="5">
        <f t="shared" si="0"/>
        <v>50</v>
      </c>
      <c r="F24" s="5">
        <f t="shared" si="4"/>
        <v>234</v>
      </c>
      <c r="G24" s="5">
        <f t="shared" si="1"/>
        <v>226.61099999999999</v>
      </c>
      <c r="H24" s="5">
        <f t="shared" si="2"/>
        <v>296.45100000000002</v>
      </c>
      <c r="I24" s="5" t="str">
        <f t="shared" si="3"/>
        <v>226.611,296.451</v>
      </c>
    </row>
    <row r="25" spans="1:9">
      <c r="A25" s="5">
        <v>512</v>
      </c>
      <c r="B25" s="5">
        <v>3</v>
      </c>
      <c r="C25" s="5">
        <v>1</v>
      </c>
      <c r="D25" s="5">
        <v>0.2</v>
      </c>
      <c r="E25" s="5">
        <f t="shared" si="0"/>
        <v>50</v>
      </c>
      <c r="F25" s="5">
        <f t="shared" si="4"/>
        <v>306</v>
      </c>
      <c r="G25" s="5">
        <f t="shared" si="1"/>
        <v>285.38900000000001</v>
      </c>
      <c r="H25" s="5">
        <f t="shared" si="2"/>
        <v>296.45100000000002</v>
      </c>
      <c r="I25" s="5" t="str">
        <f t="shared" si="3"/>
        <v>285.389,296.451</v>
      </c>
    </row>
    <row r="26" spans="1:9">
      <c r="A26" s="5">
        <v>512</v>
      </c>
      <c r="B26" s="5">
        <v>4</v>
      </c>
      <c r="C26" s="5">
        <v>1</v>
      </c>
      <c r="D26" s="5">
        <v>0.2</v>
      </c>
      <c r="E26" s="5">
        <f t="shared" si="0"/>
        <v>50</v>
      </c>
      <c r="F26" s="5">
        <f t="shared" si="4"/>
        <v>378</v>
      </c>
      <c r="G26" s="5">
        <f t="shared" si="1"/>
        <v>303.553</v>
      </c>
      <c r="H26" s="5">
        <f t="shared" si="2"/>
        <v>240.54900000000001</v>
      </c>
      <c r="I26" s="5" t="str">
        <f t="shared" si="3"/>
        <v>303.553,240.549</v>
      </c>
    </row>
    <row r="27" spans="1:9">
      <c r="A27" s="6">
        <v>512</v>
      </c>
      <c r="B27" s="6">
        <v>0</v>
      </c>
      <c r="C27" s="6">
        <v>36.1</v>
      </c>
      <c r="D27" s="6">
        <v>36.1</v>
      </c>
      <c r="E27" s="6">
        <f t="shared" si="0"/>
        <v>250</v>
      </c>
      <c r="F27" s="6">
        <f t="shared" si="4"/>
        <v>90</v>
      </c>
      <c r="G27" s="6">
        <f t="shared" si="1"/>
        <v>256</v>
      </c>
      <c r="H27" s="6">
        <f t="shared" si="2"/>
        <v>6</v>
      </c>
      <c r="I27" s="6" t="str">
        <f t="shared" si="3"/>
        <v>256,6</v>
      </c>
    </row>
    <row r="28" spans="1:9">
      <c r="A28" s="6">
        <v>512</v>
      </c>
      <c r="B28" s="6">
        <v>1</v>
      </c>
      <c r="C28" s="6">
        <v>15.6</v>
      </c>
      <c r="D28" s="6">
        <v>6.6</v>
      </c>
      <c r="E28" s="6">
        <f t="shared" si="0"/>
        <v>105.76900000000001</v>
      </c>
      <c r="F28" s="6">
        <f t="shared" si="4"/>
        <v>162</v>
      </c>
      <c r="G28" s="6">
        <f t="shared" si="1"/>
        <v>155.40799999999999</v>
      </c>
      <c r="H28" s="6">
        <f t="shared" si="2"/>
        <v>223.316</v>
      </c>
      <c r="I28" s="6" t="str">
        <f t="shared" si="3"/>
        <v>155.408,223.316</v>
      </c>
    </row>
    <row r="29" spans="1:9">
      <c r="A29" s="6">
        <v>512</v>
      </c>
      <c r="B29" s="6">
        <v>2</v>
      </c>
      <c r="C29" s="6">
        <v>10.7</v>
      </c>
      <c r="D29" s="6">
        <v>7.5</v>
      </c>
      <c r="E29" s="6">
        <f t="shared" si="0"/>
        <v>175.23400000000001</v>
      </c>
      <c r="F29" s="6">
        <f t="shared" si="4"/>
        <v>234</v>
      </c>
      <c r="G29" s="6">
        <f t="shared" si="1"/>
        <v>153</v>
      </c>
      <c r="H29" s="6">
        <f t="shared" si="2"/>
        <v>397.767</v>
      </c>
      <c r="I29" s="6" t="str">
        <f t="shared" si="3"/>
        <v>153,397.767</v>
      </c>
    </row>
    <row r="30" spans="1:9">
      <c r="A30" s="6">
        <v>512</v>
      </c>
      <c r="B30" s="6">
        <v>3</v>
      </c>
      <c r="C30" s="6">
        <v>2.2000000000000002</v>
      </c>
      <c r="D30" s="6">
        <v>2</v>
      </c>
      <c r="E30" s="6">
        <f t="shared" si="0"/>
        <v>227.273</v>
      </c>
      <c r="F30" s="6">
        <f t="shared" si="4"/>
        <v>306</v>
      </c>
      <c r="G30" s="6">
        <f t="shared" si="1"/>
        <v>389.58800000000002</v>
      </c>
      <c r="H30" s="6">
        <f t="shared" si="2"/>
        <v>439.86799999999999</v>
      </c>
      <c r="I30" s="6" t="str">
        <f t="shared" si="3"/>
        <v>389.588,439.868</v>
      </c>
    </row>
    <row r="31" spans="1:9">
      <c r="A31" s="6">
        <v>512</v>
      </c>
      <c r="B31" s="6">
        <v>4</v>
      </c>
      <c r="C31" s="6">
        <v>2.7</v>
      </c>
      <c r="D31" s="6">
        <v>0.7</v>
      </c>
      <c r="E31" s="6">
        <f t="shared" si="0"/>
        <v>64.814999999999998</v>
      </c>
      <c r="F31" s="6">
        <f t="shared" si="4"/>
        <v>378</v>
      </c>
      <c r="G31" s="6">
        <f t="shared" si="1"/>
        <v>317.64299999999997</v>
      </c>
      <c r="H31" s="6">
        <f t="shared" si="2"/>
        <v>235.971</v>
      </c>
      <c r="I31" s="6" t="str">
        <f t="shared" si="3"/>
        <v>317.643,235.971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6.5"/>
  <cols>
    <col min="1" max="8" width="10" style="7" customWidth="1"/>
    <col min="9" max="9" width="20" style="7" customWidth="1"/>
    <col min="10" max="16384" width="9" style="7"/>
  </cols>
  <sheetData>
    <row r="1" spans="1:9">
      <c r="A1" s="1" t="s">
        <v>0</v>
      </c>
      <c r="B1" s="2" t="s">
        <v>2</v>
      </c>
      <c r="C1" s="2" t="s">
        <v>4</v>
      </c>
      <c r="D1" s="2" t="s">
        <v>5</v>
      </c>
      <c r="E1" s="2" t="s">
        <v>1</v>
      </c>
      <c r="F1" s="2" t="s">
        <v>3</v>
      </c>
      <c r="G1" s="2" t="s">
        <v>6</v>
      </c>
      <c r="H1" s="2" t="s">
        <v>7</v>
      </c>
      <c r="I1" s="3" t="s">
        <v>8</v>
      </c>
    </row>
    <row r="2" spans="1:9">
      <c r="A2" s="5">
        <v>512</v>
      </c>
      <c r="B2" s="5">
        <v>0</v>
      </c>
      <c r="C2" s="5">
        <v>1</v>
      </c>
      <c r="D2" s="5">
        <v>1</v>
      </c>
      <c r="E2" s="5">
        <f>ROUND(250*D2/C2,3)</f>
        <v>250</v>
      </c>
      <c r="F2" s="5">
        <f>90+B2*120</f>
        <v>90</v>
      </c>
      <c r="G2" s="5">
        <f>ROUND(COS(RADIANS(F2))*E2+A2/2,3)</f>
        <v>256</v>
      </c>
      <c r="H2" s="5">
        <f>ROUND(A2/2-SIN(RADIANS(F2))*E2,3)</f>
        <v>6</v>
      </c>
      <c r="I2" s="5" t="str">
        <f>G2&amp;","&amp;H2</f>
        <v>256,6</v>
      </c>
    </row>
    <row r="3" spans="1:9">
      <c r="A3" s="5">
        <v>512</v>
      </c>
      <c r="B3" s="5">
        <v>1</v>
      </c>
      <c r="C3" s="5">
        <v>1</v>
      </c>
      <c r="D3" s="5">
        <v>1</v>
      </c>
      <c r="E3" s="5">
        <f t="shared" ref="E3:E10" si="0">ROUND(250*D3/C3,3)</f>
        <v>250</v>
      </c>
      <c r="F3" s="5">
        <f t="shared" ref="F3:F10" si="1">90+B3*120</f>
        <v>210</v>
      </c>
      <c r="G3" s="5">
        <f t="shared" ref="G3:G10" si="2">ROUND(COS(RADIANS(F3))*E3+A3/2,3)</f>
        <v>39.494</v>
      </c>
      <c r="H3" s="5">
        <f t="shared" ref="H3:H10" si="3">ROUND(A3/2-SIN(RADIANS(F3))*E3,3)</f>
        <v>381</v>
      </c>
      <c r="I3" s="5" t="str">
        <f t="shared" ref="I3:I10" si="4">G3&amp;","&amp;H3</f>
        <v>39.494,381</v>
      </c>
    </row>
    <row r="4" spans="1:9">
      <c r="A4" s="5">
        <v>512</v>
      </c>
      <c r="B4" s="5">
        <v>2</v>
      </c>
      <c r="C4" s="5">
        <v>1</v>
      </c>
      <c r="D4" s="5">
        <v>1</v>
      </c>
      <c r="E4" s="5">
        <f t="shared" si="0"/>
        <v>250</v>
      </c>
      <c r="F4" s="5">
        <f t="shared" si="1"/>
        <v>330</v>
      </c>
      <c r="G4" s="5">
        <f t="shared" si="2"/>
        <v>472.50599999999997</v>
      </c>
      <c r="H4" s="5">
        <f t="shared" si="3"/>
        <v>381</v>
      </c>
      <c r="I4" s="5" t="str">
        <f t="shared" si="4"/>
        <v>472.506,381</v>
      </c>
    </row>
    <row r="5" spans="1:9">
      <c r="A5" s="5">
        <v>512</v>
      </c>
      <c r="B5" s="5">
        <v>0</v>
      </c>
      <c r="C5" s="5">
        <v>1</v>
      </c>
      <c r="D5" s="5">
        <v>0.66600000000000004</v>
      </c>
      <c r="E5" s="5">
        <f t="shared" si="0"/>
        <v>166.5</v>
      </c>
      <c r="F5" s="5">
        <f t="shared" si="1"/>
        <v>90</v>
      </c>
      <c r="G5" s="5">
        <f t="shared" si="2"/>
        <v>256</v>
      </c>
      <c r="H5" s="5">
        <f t="shared" si="3"/>
        <v>89.5</v>
      </c>
      <c r="I5" s="5" t="str">
        <f t="shared" si="4"/>
        <v>256,89.5</v>
      </c>
    </row>
    <row r="6" spans="1:9">
      <c r="A6" s="5">
        <v>512</v>
      </c>
      <c r="B6" s="5">
        <v>1</v>
      </c>
      <c r="C6" s="5">
        <v>1</v>
      </c>
      <c r="D6" s="5">
        <v>0.66600000000000004</v>
      </c>
      <c r="E6" s="5">
        <f t="shared" si="0"/>
        <v>166.5</v>
      </c>
      <c r="F6" s="5">
        <f t="shared" si="1"/>
        <v>210</v>
      </c>
      <c r="G6" s="5">
        <f t="shared" si="2"/>
        <v>111.807</v>
      </c>
      <c r="H6" s="5">
        <f t="shared" si="3"/>
        <v>339.25</v>
      </c>
      <c r="I6" s="5" t="str">
        <f t="shared" si="4"/>
        <v>111.807,339.25</v>
      </c>
    </row>
    <row r="7" spans="1:9">
      <c r="A7" s="5">
        <v>512</v>
      </c>
      <c r="B7" s="5">
        <v>2</v>
      </c>
      <c r="C7" s="5">
        <v>1</v>
      </c>
      <c r="D7" s="5">
        <v>0.66600000000000004</v>
      </c>
      <c r="E7" s="5">
        <f t="shared" si="0"/>
        <v>166.5</v>
      </c>
      <c r="F7" s="5">
        <f t="shared" si="1"/>
        <v>330</v>
      </c>
      <c r="G7" s="5">
        <f t="shared" si="2"/>
        <v>400.19299999999998</v>
      </c>
      <c r="H7" s="5">
        <f t="shared" si="3"/>
        <v>339.25</v>
      </c>
      <c r="I7" s="5" t="str">
        <f t="shared" si="4"/>
        <v>400.193,339.25</v>
      </c>
    </row>
    <row r="8" spans="1:9">
      <c r="A8" s="5">
        <v>512</v>
      </c>
      <c r="B8" s="5">
        <v>0</v>
      </c>
      <c r="C8" s="5">
        <v>1</v>
      </c>
      <c r="D8" s="5">
        <v>0.33300000000000002</v>
      </c>
      <c r="E8" s="5">
        <f t="shared" si="0"/>
        <v>83.25</v>
      </c>
      <c r="F8" s="5">
        <f t="shared" si="1"/>
        <v>90</v>
      </c>
      <c r="G8" s="5">
        <f t="shared" si="2"/>
        <v>256</v>
      </c>
      <c r="H8" s="5">
        <f t="shared" si="3"/>
        <v>172.75</v>
      </c>
      <c r="I8" s="5" t="str">
        <f t="shared" si="4"/>
        <v>256,172.75</v>
      </c>
    </row>
    <row r="9" spans="1:9">
      <c r="A9" s="5">
        <v>512</v>
      </c>
      <c r="B9" s="5">
        <v>1</v>
      </c>
      <c r="C9" s="5">
        <v>1</v>
      </c>
      <c r="D9" s="5">
        <v>0.33300000000000002</v>
      </c>
      <c r="E9" s="5">
        <f t="shared" si="0"/>
        <v>83.25</v>
      </c>
      <c r="F9" s="5">
        <f t="shared" si="1"/>
        <v>210</v>
      </c>
      <c r="G9" s="5">
        <f t="shared" si="2"/>
        <v>183.90299999999999</v>
      </c>
      <c r="H9" s="5">
        <f t="shared" si="3"/>
        <v>297.625</v>
      </c>
      <c r="I9" s="5" t="str">
        <f t="shared" si="4"/>
        <v>183.903,297.625</v>
      </c>
    </row>
    <row r="10" spans="1:9">
      <c r="A10" s="5">
        <v>512</v>
      </c>
      <c r="B10" s="5">
        <v>2</v>
      </c>
      <c r="C10" s="5">
        <v>1</v>
      </c>
      <c r="D10" s="5">
        <v>0.33300000000000002</v>
      </c>
      <c r="E10" s="5">
        <f t="shared" si="0"/>
        <v>83.25</v>
      </c>
      <c r="F10" s="5">
        <f t="shared" si="1"/>
        <v>330</v>
      </c>
      <c r="G10" s="5">
        <f t="shared" si="2"/>
        <v>328.09699999999998</v>
      </c>
      <c r="H10" s="5">
        <f t="shared" si="3"/>
        <v>297.625</v>
      </c>
      <c r="I10" s="5" t="str">
        <f t="shared" si="4"/>
        <v>328.097,297.625</v>
      </c>
    </row>
    <row r="11" spans="1:9">
      <c r="A11" s="6">
        <v>512</v>
      </c>
      <c r="B11" s="6">
        <v>0</v>
      </c>
      <c r="C11" s="6">
        <v>66.900000000000006</v>
      </c>
      <c r="D11" s="6">
        <v>44.2</v>
      </c>
      <c r="E11" s="6">
        <f t="shared" ref="E11:E13" si="5">ROUND(250*D11/C11,3)</f>
        <v>165.172</v>
      </c>
      <c r="F11" s="6">
        <f t="shared" ref="F11:F13" si="6">90+B11*120</f>
        <v>90</v>
      </c>
      <c r="G11" s="6">
        <f t="shared" ref="G11:G13" si="7">ROUND(COS(RADIANS(F11))*E11+A11/2,3)</f>
        <v>256</v>
      </c>
      <c r="H11" s="6">
        <f t="shared" ref="H11:H13" si="8">ROUND(A11/2-SIN(RADIANS(F11))*E11,3)</f>
        <v>90.828000000000003</v>
      </c>
      <c r="I11" s="6" t="str">
        <f t="shared" ref="I11:I13" si="9">G11&amp;","&amp;H11</f>
        <v>256,90.828</v>
      </c>
    </row>
    <row r="12" spans="1:9">
      <c r="A12" s="6">
        <v>512</v>
      </c>
      <c r="B12" s="6">
        <v>1</v>
      </c>
      <c r="C12" s="6">
        <v>47.4</v>
      </c>
      <c r="D12" s="6">
        <v>36.799999999999997</v>
      </c>
      <c r="E12" s="6">
        <f t="shared" si="5"/>
        <v>194.09299999999999</v>
      </c>
      <c r="F12" s="6">
        <f t="shared" si="6"/>
        <v>210</v>
      </c>
      <c r="G12" s="6">
        <f t="shared" si="7"/>
        <v>87.911000000000001</v>
      </c>
      <c r="H12" s="6">
        <f t="shared" si="8"/>
        <v>353.04700000000003</v>
      </c>
      <c r="I12" s="6" t="str">
        <f t="shared" si="9"/>
        <v>87.911,353.047</v>
      </c>
    </row>
    <row r="13" spans="1:9">
      <c r="A13" s="6">
        <v>512</v>
      </c>
      <c r="B13" s="6">
        <v>2</v>
      </c>
      <c r="C13" s="6">
        <v>92.8</v>
      </c>
      <c r="D13" s="6">
        <v>88</v>
      </c>
      <c r="E13" s="6">
        <f t="shared" si="5"/>
        <v>237.06899999999999</v>
      </c>
      <c r="F13" s="6">
        <f t="shared" si="6"/>
        <v>330</v>
      </c>
      <c r="G13" s="6">
        <f t="shared" si="7"/>
        <v>461.30799999999999</v>
      </c>
      <c r="H13" s="6">
        <f t="shared" si="8"/>
        <v>374.53500000000003</v>
      </c>
      <c r="I13" s="6" t="str">
        <f t="shared" si="9"/>
        <v>461.308,374.535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pentagon</vt:lpstr>
      <vt:lpstr>triangle</vt:lpstr>
    </vt:vector>
  </TitlesOfParts>
  <Company>tci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chenguoxin</dc:creator>
  <cp:lastModifiedBy>chenguoxin</cp:lastModifiedBy>
  <dcterms:created xsi:type="dcterms:W3CDTF">2019-05-06T09:29:31Z</dcterms:created>
  <dcterms:modified xsi:type="dcterms:W3CDTF">2019-05-07T07:13:24Z</dcterms:modified>
</cp:coreProperties>
</file>