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8035" windowHeight="12555"/>
  </bookViews>
  <sheets>
    <sheet name="pentagon" sheetId="1" r:id="rId1"/>
    <sheet name="triangle" sheetId="2" r:id="rId2"/>
  </sheets>
  <calcPr calcId="125725"/>
</workbook>
</file>

<file path=xl/calcChain.xml><?xml version="1.0" encoding="utf-8"?>
<calcChain xmlns="http://schemas.openxmlformats.org/spreadsheetml/2006/main">
  <c r="I27" i="1"/>
  <c r="I28"/>
  <c r="I29"/>
  <c r="I30"/>
  <c r="I31"/>
  <c r="H27"/>
  <c r="H28"/>
  <c r="H29"/>
  <c r="H30"/>
  <c r="H31"/>
  <c r="G27"/>
  <c r="G28"/>
  <c r="G29"/>
  <c r="G30"/>
  <c r="G31"/>
  <c r="F27"/>
  <c r="F28"/>
  <c r="F29"/>
  <c r="F30"/>
  <c r="F31"/>
  <c r="J36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32"/>
  <c r="G33"/>
  <c r="G34"/>
  <c r="G35"/>
  <c r="G36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32"/>
  <c r="H33"/>
  <c r="H34"/>
  <c r="H35"/>
  <c r="H36"/>
  <c r="H2"/>
  <c r="G2"/>
  <c r="I12" i="2"/>
  <c r="I13"/>
  <c r="H12"/>
  <c r="H13"/>
  <c r="G12"/>
  <c r="G13"/>
  <c r="F12"/>
  <c r="F13"/>
  <c r="E12"/>
  <c r="E13"/>
  <c r="E11"/>
  <c r="H11" s="1"/>
  <c r="F11"/>
  <c r="I5"/>
  <c r="I6"/>
  <c r="I7"/>
  <c r="I8"/>
  <c r="I9"/>
  <c r="I10"/>
  <c r="H5"/>
  <c r="H6"/>
  <c r="H7"/>
  <c r="H8"/>
  <c r="H9"/>
  <c r="H10"/>
  <c r="G5"/>
  <c r="G6"/>
  <c r="G7"/>
  <c r="G8"/>
  <c r="G9"/>
  <c r="G10"/>
  <c r="F5"/>
  <c r="F6"/>
  <c r="F7"/>
  <c r="F8"/>
  <c r="F9"/>
  <c r="F10"/>
  <c r="E5"/>
  <c r="E6"/>
  <c r="E7"/>
  <c r="E8"/>
  <c r="E9"/>
  <c r="E10"/>
  <c r="I3"/>
  <c r="I4"/>
  <c r="H3"/>
  <c r="H4"/>
  <c r="G3"/>
  <c r="G4"/>
  <c r="F3"/>
  <c r="F4"/>
  <c r="F2"/>
  <c r="H2" s="1"/>
  <c r="E3"/>
  <c r="E4"/>
  <c r="E2"/>
  <c r="I32" i="1"/>
  <c r="I33"/>
  <c r="I34"/>
  <c r="I35"/>
  <c r="I36"/>
  <c r="F32"/>
  <c r="F33"/>
  <c r="F34"/>
  <c r="F35"/>
  <c r="F3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3"/>
  <c r="F4"/>
  <c r="F5"/>
  <c r="F6"/>
  <c r="F2"/>
  <c r="G11" i="2" l="1"/>
  <c r="I11" s="1"/>
  <c r="G2"/>
  <c r="I2" s="1"/>
  <c r="I5" i="1"/>
  <c r="I3"/>
  <c r="I2"/>
  <c r="I6"/>
  <c r="I4"/>
  <c r="I25"/>
  <c r="I23"/>
  <c r="I21"/>
  <c r="I19"/>
  <c r="I17"/>
  <c r="I15"/>
  <c r="I13"/>
  <c r="I11"/>
  <c r="I9"/>
  <c r="I7"/>
  <c r="I26"/>
  <c r="I24"/>
  <c r="I22"/>
  <c r="J26" s="1"/>
  <c r="I20"/>
  <c r="I18"/>
  <c r="I16"/>
  <c r="I14"/>
  <c r="I12"/>
  <c r="I10"/>
  <c r="I8"/>
  <c r="J16" l="1"/>
  <c r="J11"/>
  <c r="J6"/>
  <c r="J21"/>
</calcChain>
</file>

<file path=xl/sharedStrings.xml><?xml version="1.0" encoding="utf-8"?>
<sst xmlns="http://schemas.openxmlformats.org/spreadsheetml/2006/main" count="18" uniqueCount="9">
  <si>
    <t>画布</t>
    <phoneticPr fontId="1"/>
  </si>
  <si>
    <t>半径</t>
    <phoneticPr fontId="1"/>
  </si>
  <si>
    <t>点序</t>
    <phoneticPr fontId="1"/>
  </si>
  <si>
    <t>角度</t>
    <phoneticPr fontId="1"/>
  </si>
  <si>
    <t>最大</t>
    <phoneticPr fontId="1"/>
  </si>
  <si>
    <t>实际</t>
    <phoneticPr fontId="1"/>
  </si>
  <si>
    <t>X坐标</t>
    <phoneticPr fontId="1"/>
  </si>
  <si>
    <t>Y坐标</t>
    <phoneticPr fontId="1"/>
  </si>
  <si>
    <t>坐标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</si>
</sst>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3" borderId="2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3" fillId="2" borderId="0" xfId="0" applyNumberFormat="1" applyFont="1" applyFill="1">
      <alignment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abSelected="1" topLeftCell="A22" workbookViewId="0">
      <selection activeCell="I27" sqref="I27:I31"/>
    </sheetView>
  </sheetViews>
  <sheetFormatPr defaultRowHeight="16.5"/>
  <cols>
    <col min="1" max="8" width="10" style="4" customWidth="1"/>
    <col min="9" max="9" width="20" style="4" customWidth="1"/>
    <col min="10" max="16384" width="9" style="4"/>
  </cols>
  <sheetData>
    <row r="1" spans="1:10">
      <c r="A1" s="1" t="s">
        <v>0</v>
      </c>
      <c r="B1" s="2" t="s">
        <v>2</v>
      </c>
      <c r="C1" s="2" t="s">
        <v>4</v>
      </c>
      <c r="D1" s="2" t="s">
        <v>5</v>
      </c>
      <c r="E1" s="2" t="s">
        <v>1</v>
      </c>
      <c r="F1" s="2" t="s">
        <v>3</v>
      </c>
      <c r="G1" s="2" t="s">
        <v>6</v>
      </c>
      <c r="H1" s="2" t="s">
        <v>7</v>
      </c>
      <c r="I1" s="3" t="s">
        <v>8</v>
      </c>
    </row>
    <row r="2" spans="1:10">
      <c r="A2" s="5">
        <v>375</v>
      </c>
      <c r="B2" s="5">
        <v>0</v>
      </c>
      <c r="C2" s="5">
        <v>1</v>
      </c>
      <c r="D2" s="5">
        <v>1</v>
      </c>
      <c r="E2" s="5">
        <v>140</v>
      </c>
      <c r="F2" s="5">
        <f>90+B2*72</f>
        <v>90</v>
      </c>
      <c r="G2" s="5">
        <f>ROUND(COS(RADIANS(F2))*(E2*D2/C2)+A2/2,3)</f>
        <v>187.5</v>
      </c>
      <c r="H2" s="5">
        <f>ROUND(A2/2-SIN(RADIANS(F2))*(E2*D2/C2),3)</f>
        <v>47.5</v>
      </c>
      <c r="I2" s="5" t="str">
        <f>G2&amp;","&amp;H2</f>
        <v>187.5,47.5</v>
      </c>
    </row>
    <row r="3" spans="1:10">
      <c r="A3" s="5">
        <v>375</v>
      </c>
      <c r="B3" s="5">
        <v>1</v>
      </c>
      <c r="C3" s="5">
        <v>1</v>
      </c>
      <c r="D3" s="5">
        <v>1</v>
      </c>
      <c r="E3" s="5">
        <v>140</v>
      </c>
      <c r="F3" s="5">
        <f>90+B3*72</f>
        <v>162</v>
      </c>
      <c r="G3" s="5">
        <f t="shared" ref="G3:G36" si="0">ROUND(COS(RADIANS(F3))*(E3*D3/C3)+A3/2,3)</f>
        <v>54.351999999999997</v>
      </c>
      <c r="H3" s="5">
        <f t="shared" ref="H3:H36" si="1">ROUND(A3/2-SIN(RADIANS(F3))*(E3*D3/C3),3)</f>
        <v>144.238</v>
      </c>
      <c r="I3" s="5" t="str">
        <f t="shared" ref="I3:I36" si="2">G3&amp;","&amp;H3</f>
        <v>54.352,144.238</v>
      </c>
    </row>
    <row r="4" spans="1:10">
      <c r="A4" s="5">
        <v>375</v>
      </c>
      <c r="B4" s="5">
        <v>2</v>
      </c>
      <c r="C4" s="5">
        <v>1</v>
      </c>
      <c r="D4" s="5">
        <v>1</v>
      </c>
      <c r="E4" s="5">
        <v>140</v>
      </c>
      <c r="F4" s="5">
        <f>90+B4*72</f>
        <v>234</v>
      </c>
      <c r="G4" s="5">
        <f t="shared" si="0"/>
        <v>105.21</v>
      </c>
      <c r="H4" s="5">
        <f t="shared" si="1"/>
        <v>300.762</v>
      </c>
      <c r="I4" s="5" t="str">
        <f t="shared" si="2"/>
        <v>105.21,300.762</v>
      </c>
    </row>
    <row r="5" spans="1:10">
      <c r="A5" s="5">
        <v>375</v>
      </c>
      <c r="B5" s="5">
        <v>3</v>
      </c>
      <c r="C5" s="5">
        <v>1</v>
      </c>
      <c r="D5" s="5">
        <v>1</v>
      </c>
      <c r="E5" s="5">
        <v>140</v>
      </c>
      <c r="F5" s="5">
        <f>90+B5*72</f>
        <v>306</v>
      </c>
      <c r="G5" s="5">
        <f t="shared" si="0"/>
        <v>269.79000000000002</v>
      </c>
      <c r="H5" s="5">
        <f t="shared" si="1"/>
        <v>300.762</v>
      </c>
      <c r="I5" s="5" t="str">
        <f t="shared" si="2"/>
        <v>269.79,300.762</v>
      </c>
    </row>
    <row r="6" spans="1:10">
      <c r="A6" s="5">
        <v>375</v>
      </c>
      <c r="B6" s="5">
        <v>4</v>
      </c>
      <c r="C6" s="5">
        <v>1</v>
      </c>
      <c r="D6" s="5">
        <v>1</v>
      </c>
      <c r="E6" s="5">
        <v>140</v>
      </c>
      <c r="F6" s="5">
        <f>90+B6*72</f>
        <v>378</v>
      </c>
      <c r="G6" s="5">
        <f t="shared" si="0"/>
        <v>320.64800000000002</v>
      </c>
      <c r="H6" s="5">
        <f t="shared" si="1"/>
        <v>144.238</v>
      </c>
      <c r="I6" s="5" t="str">
        <f t="shared" si="2"/>
        <v>320.648,144.238</v>
      </c>
      <c r="J6" s="4" t="str">
        <f>I2&amp;" "&amp;I3&amp;" "&amp;I4&amp;" "&amp;I5&amp;" "&amp;I6</f>
        <v>187.5,47.5 54.352,144.238 105.21,300.762 269.79,300.762 320.648,144.238</v>
      </c>
    </row>
    <row r="7" spans="1:10">
      <c r="A7" s="5">
        <v>375</v>
      </c>
      <c r="B7" s="5">
        <v>0</v>
      </c>
      <c r="C7" s="5">
        <v>1</v>
      </c>
      <c r="D7" s="5">
        <v>0.8</v>
      </c>
      <c r="E7" s="5">
        <v>140</v>
      </c>
      <c r="F7" s="5">
        <f t="shared" ref="F7:F36" si="3">90+B7*72</f>
        <v>90</v>
      </c>
      <c r="G7" s="5">
        <f t="shared" si="0"/>
        <v>187.5</v>
      </c>
      <c r="H7" s="5">
        <f t="shared" si="1"/>
        <v>75.5</v>
      </c>
      <c r="I7" s="5" t="str">
        <f t="shared" si="2"/>
        <v>187.5,75.5</v>
      </c>
    </row>
    <row r="8" spans="1:10">
      <c r="A8" s="5">
        <v>375</v>
      </c>
      <c r="B8" s="5">
        <v>1</v>
      </c>
      <c r="C8" s="5">
        <v>1</v>
      </c>
      <c r="D8" s="5">
        <v>0.8</v>
      </c>
      <c r="E8" s="5">
        <v>140</v>
      </c>
      <c r="F8" s="5">
        <f t="shared" si="3"/>
        <v>162</v>
      </c>
      <c r="G8" s="5">
        <f t="shared" si="0"/>
        <v>80.981999999999999</v>
      </c>
      <c r="H8" s="5">
        <f t="shared" si="1"/>
        <v>152.88999999999999</v>
      </c>
      <c r="I8" s="5" t="str">
        <f t="shared" si="2"/>
        <v>80.982,152.89</v>
      </c>
    </row>
    <row r="9" spans="1:10">
      <c r="A9" s="5">
        <v>375</v>
      </c>
      <c r="B9" s="5">
        <v>2</v>
      </c>
      <c r="C9" s="5">
        <v>1</v>
      </c>
      <c r="D9" s="5">
        <v>0.8</v>
      </c>
      <c r="E9" s="5">
        <v>140</v>
      </c>
      <c r="F9" s="5">
        <f t="shared" si="3"/>
        <v>234</v>
      </c>
      <c r="G9" s="5">
        <f t="shared" si="0"/>
        <v>121.66800000000001</v>
      </c>
      <c r="H9" s="5">
        <f t="shared" si="1"/>
        <v>278.11</v>
      </c>
      <c r="I9" s="5" t="str">
        <f t="shared" si="2"/>
        <v>121.668,278.11</v>
      </c>
    </row>
    <row r="10" spans="1:10">
      <c r="A10" s="5">
        <v>375</v>
      </c>
      <c r="B10" s="5">
        <v>3</v>
      </c>
      <c r="C10" s="5">
        <v>1</v>
      </c>
      <c r="D10" s="5">
        <v>0.8</v>
      </c>
      <c r="E10" s="5">
        <v>140</v>
      </c>
      <c r="F10" s="5">
        <f t="shared" si="3"/>
        <v>306</v>
      </c>
      <c r="G10" s="5">
        <f t="shared" si="0"/>
        <v>253.33199999999999</v>
      </c>
      <c r="H10" s="5">
        <f t="shared" si="1"/>
        <v>278.11</v>
      </c>
      <c r="I10" s="5" t="str">
        <f t="shared" si="2"/>
        <v>253.332,278.11</v>
      </c>
    </row>
    <row r="11" spans="1:10">
      <c r="A11" s="5">
        <v>375</v>
      </c>
      <c r="B11" s="5">
        <v>4</v>
      </c>
      <c r="C11" s="5">
        <v>1</v>
      </c>
      <c r="D11" s="5">
        <v>0.8</v>
      </c>
      <c r="E11" s="5">
        <v>140</v>
      </c>
      <c r="F11" s="5">
        <f t="shared" si="3"/>
        <v>378</v>
      </c>
      <c r="G11" s="5">
        <f t="shared" si="0"/>
        <v>294.01799999999997</v>
      </c>
      <c r="H11" s="5">
        <f t="shared" si="1"/>
        <v>152.88999999999999</v>
      </c>
      <c r="I11" s="5" t="str">
        <f t="shared" si="2"/>
        <v>294.018,152.89</v>
      </c>
      <c r="J11" s="4" t="str">
        <f t="shared" ref="J11" si="4">I7&amp;" "&amp;I8&amp;" "&amp;I9&amp;" "&amp;I10&amp;" "&amp;I11</f>
        <v>187.5,75.5 80.982,152.89 121.668,278.11 253.332,278.11 294.018,152.89</v>
      </c>
    </row>
    <row r="12" spans="1:10">
      <c r="A12" s="5">
        <v>375</v>
      </c>
      <c r="B12" s="5">
        <v>0</v>
      </c>
      <c r="C12" s="5">
        <v>1</v>
      </c>
      <c r="D12" s="5">
        <v>0.6</v>
      </c>
      <c r="E12" s="5">
        <v>140</v>
      </c>
      <c r="F12" s="5">
        <f t="shared" si="3"/>
        <v>90</v>
      </c>
      <c r="G12" s="5">
        <f t="shared" si="0"/>
        <v>187.5</v>
      </c>
      <c r="H12" s="5">
        <f t="shared" si="1"/>
        <v>103.5</v>
      </c>
      <c r="I12" s="5" t="str">
        <f t="shared" si="2"/>
        <v>187.5,103.5</v>
      </c>
    </row>
    <row r="13" spans="1:10">
      <c r="A13" s="5">
        <v>375</v>
      </c>
      <c r="B13" s="5">
        <v>1</v>
      </c>
      <c r="C13" s="5">
        <v>1</v>
      </c>
      <c r="D13" s="5">
        <v>0.6</v>
      </c>
      <c r="E13" s="5">
        <v>140</v>
      </c>
      <c r="F13" s="5">
        <f t="shared" si="3"/>
        <v>162</v>
      </c>
      <c r="G13" s="5">
        <f t="shared" si="0"/>
        <v>107.611</v>
      </c>
      <c r="H13" s="5">
        <f t="shared" si="1"/>
        <v>161.54300000000001</v>
      </c>
      <c r="I13" s="5" t="str">
        <f t="shared" si="2"/>
        <v>107.611,161.543</v>
      </c>
    </row>
    <row r="14" spans="1:10">
      <c r="A14" s="5">
        <v>375</v>
      </c>
      <c r="B14" s="5">
        <v>2</v>
      </c>
      <c r="C14" s="5">
        <v>1</v>
      </c>
      <c r="D14" s="5">
        <v>0.6</v>
      </c>
      <c r="E14" s="5">
        <v>140</v>
      </c>
      <c r="F14" s="5">
        <f t="shared" si="3"/>
        <v>234</v>
      </c>
      <c r="G14" s="5">
        <f t="shared" si="0"/>
        <v>138.126</v>
      </c>
      <c r="H14" s="5">
        <f t="shared" si="1"/>
        <v>255.45699999999999</v>
      </c>
      <c r="I14" s="5" t="str">
        <f t="shared" si="2"/>
        <v>138.126,255.457</v>
      </c>
    </row>
    <row r="15" spans="1:10">
      <c r="A15" s="5">
        <v>375</v>
      </c>
      <c r="B15" s="5">
        <v>3</v>
      </c>
      <c r="C15" s="5">
        <v>1</v>
      </c>
      <c r="D15" s="5">
        <v>0.6</v>
      </c>
      <c r="E15" s="5">
        <v>140</v>
      </c>
      <c r="F15" s="5">
        <f t="shared" si="3"/>
        <v>306</v>
      </c>
      <c r="G15" s="5">
        <f t="shared" si="0"/>
        <v>236.874</v>
      </c>
      <c r="H15" s="5">
        <f t="shared" si="1"/>
        <v>255.45699999999999</v>
      </c>
      <c r="I15" s="5" t="str">
        <f t="shared" si="2"/>
        <v>236.874,255.457</v>
      </c>
    </row>
    <row r="16" spans="1:10">
      <c r="A16" s="5">
        <v>375</v>
      </c>
      <c r="B16" s="5">
        <v>4</v>
      </c>
      <c r="C16" s="5">
        <v>1</v>
      </c>
      <c r="D16" s="5">
        <v>0.6</v>
      </c>
      <c r="E16" s="5">
        <v>140</v>
      </c>
      <c r="F16" s="5">
        <f t="shared" si="3"/>
        <v>378</v>
      </c>
      <c r="G16" s="5">
        <f t="shared" si="0"/>
        <v>267.38900000000001</v>
      </c>
      <c r="H16" s="5">
        <f t="shared" si="1"/>
        <v>161.54300000000001</v>
      </c>
      <c r="I16" s="5" t="str">
        <f t="shared" si="2"/>
        <v>267.389,161.543</v>
      </c>
      <c r="J16" s="4" t="str">
        <f t="shared" ref="J16" si="5">I12&amp;" "&amp;I13&amp;" "&amp;I14&amp;" "&amp;I15&amp;" "&amp;I16</f>
        <v>187.5,103.5 107.611,161.543 138.126,255.457 236.874,255.457 267.389,161.543</v>
      </c>
    </row>
    <row r="17" spans="1:10">
      <c r="A17" s="5">
        <v>375</v>
      </c>
      <c r="B17" s="5">
        <v>0</v>
      </c>
      <c r="C17" s="5">
        <v>1</v>
      </c>
      <c r="D17" s="5">
        <v>0.4</v>
      </c>
      <c r="E17" s="5">
        <v>140</v>
      </c>
      <c r="F17" s="5">
        <f t="shared" si="3"/>
        <v>90</v>
      </c>
      <c r="G17" s="5">
        <f t="shared" si="0"/>
        <v>187.5</v>
      </c>
      <c r="H17" s="5">
        <f t="shared" si="1"/>
        <v>131.5</v>
      </c>
      <c r="I17" s="5" t="str">
        <f t="shared" si="2"/>
        <v>187.5,131.5</v>
      </c>
    </row>
    <row r="18" spans="1:10">
      <c r="A18" s="5">
        <v>375</v>
      </c>
      <c r="B18" s="5">
        <v>1</v>
      </c>
      <c r="C18" s="5">
        <v>1</v>
      </c>
      <c r="D18" s="5">
        <v>0.4</v>
      </c>
      <c r="E18" s="5">
        <v>140</v>
      </c>
      <c r="F18" s="5">
        <f t="shared" si="3"/>
        <v>162</v>
      </c>
      <c r="G18" s="5">
        <f t="shared" si="0"/>
        <v>134.24100000000001</v>
      </c>
      <c r="H18" s="5">
        <f t="shared" si="1"/>
        <v>170.19499999999999</v>
      </c>
      <c r="I18" s="5" t="str">
        <f t="shared" si="2"/>
        <v>134.241,170.195</v>
      </c>
    </row>
    <row r="19" spans="1:10">
      <c r="A19" s="5">
        <v>375</v>
      </c>
      <c r="B19" s="5">
        <v>2</v>
      </c>
      <c r="C19" s="5">
        <v>1</v>
      </c>
      <c r="D19" s="5">
        <v>0.4</v>
      </c>
      <c r="E19" s="5">
        <v>140</v>
      </c>
      <c r="F19" s="5">
        <f t="shared" si="3"/>
        <v>234</v>
      </c>
      <c r="G19" s="5">
        <f t="shared" si="0"/>
        <v>154.584</v>
      </c>
      <c r="H19" s="5">
        <f t="shared" si="1"/>
        <v>232.80500000000001</v>
      </c>
      <c r="I19" s="5" t="str">
        <f t="shared" si="2"/>
        <v>154.584,232.805</v>
      </c>
    </row>
    <row r="20" spans="1:10">
      <c r="A20" s="5">
        <v>375</v>
      </c>
      <c r="B20" s="5">
        <v>3</v>
      </c>
      <c r="C20" s="5">
        <v>1</v>
      </c>
      <c r="D20" s="5">
        <v>0.4</v>
      </c>
      <c r="E20" s="5">
        <v>140</v>
      </c>
      <c r="F20" s="5">
        <f t="shared" si="3"/>
        <v>306</v>
      </c>
      <c r="G20" s="5">
        <f t="shared" si="0"/>
        <v>220.416</v>
      </c>
      <c r="H20" s="5">
        <f t="shared" si="1"/>
        <v>232.80500000000001</v>
      </c>
      <c r="I20" s="5" t="str">
        <f t="shared" si="2"/>
        <v>220.416,232.805</v>
      </c>
    </row>
    <row r="21" spans="1:10">
      <c r="A21" s="5">
        <v>375</v>
      </c>
      <c r="B21" s="5">
        <v>4</v>
      </c>
      <c r="C21" s="5">
        <v>1</v>
      </c>
      <c r="D21" s="5">
        <v>0.4</v>
      </c>
      <c r="E21" s="5">
        <v>140</v>
      </c>
      <c r="F21" s="5">
        <f t="shared" si="3"/>
        <v>378</v>
      </c>
      <c r="G21" s="5">
        <f t="shared" si="0"/>
        <v>240.75899999999999</v>
      </c>
      <c r="H21" s="5">
        <f t="shared" si="1"/>
        <v>170.19499999999999</v>
      </c>
      <c r="I21" s="5" t="str">
        <f t="shared" si="2"/>
        <v>240.759,170.195</v>
      </c>
      <c r="J21" s="4" t="str">
        <f t="shared" ref="J21" si="6">I17&amp;" "&amp;I18&amp;" "&amp;I19&amp;" "&amp;I20&amp;" "&amp;I21</f>
        <v>187.5,131.5 134.241,170.195 154.584,232.805 220.416,232.805 240.759,170.195</v>
      </c>
    </row>
    <row r="22" spans="1:10">
      <c r="A22" s="5">
        <v>375</v>
      </c>
      <c r="B22" s="5">
        <v>0</v>
      </c>
      <c r="C22" s="5">
        <v>1</v>
      </c>
      <c r="D22" s="5">
        <v>0.2</v>
      </c>
      <c r="E22" s="5">
        <v>140</v>
      </c>
      <c r="F22" s="5">
        <f t="shared" si="3"/>
        <v>90</v>
      </c>
      <c r="G22" s="5">
        <f t="shared" si="0"/>
        <v>187.5</v>
      </c>
      <c r="H22" s="5">
        <f t="shared" si="1"/>
        <v>159.5</v>
      </c>
      <c r="I22" s="5" t="str">
        <f t="shared" si="2"/>
        <v>187.5,159.5</v>
      </c>
    </row>
    <row r="23" spans="1:10">
      <c r="A23" s="5">
        <v>375</v>
      </c>
      <c r="B23" s="5">
        <v>1</v>
      </c>
      <c r="C23" s="5">
        <v>1</v>
      </c>
      <c r="D23" s="5">
        <v>0.2</v>
      </c>
      <c r="E23" s="5">
        <v>140</v>
      </c>
      <c r="F23" s="5">
        <f t="shared" si="3"/>
        <v>162</v>
      </c>
      <c r="G23" s="5">
        <f t="shared" si="0"/>
        <v>160.87</v>
      </c>
      <c r="H23" s="5">
        <f t="shared" si="1"/>
        <v>178.84800000000001</v>
      </c>
      <c r="I23" s="5" t="str">
        <f t="shared" si="2"/>
        <v>160.87,178.848</v>
      </c>
    </row>
    <row r="24" spans="1:10">
      <c r="A24" s="5">
        <v>375</v>
      </c>
      <c r="B24" s="5">
        <v>2</v>
      </c>
      <c r="C24" s="5">
        <v>1</v>
      </c>
      <c r="D24" s="5">
        <v>0.2</v>
      </c>
      <c r="E24" s="5">
        <v>140</v>
      </c>
      <c r="F24" s="5">
        <f t="shared" si="3"/>
        <v>234</v>
      </c>
      <c r="G24" s="5">
        <f t="shared" si="0"/>
        <v>171.042</v>
      </c>
      <c r="H24" s="5">
        <f t="shared" si="1"/>
        <v>210.15199999999999</v>
      </c>
      <c r="I24" s="5" t="str">
        <f t="shared" si="2"/>
        <v>171.042,210.152</v>
      </c>
    </row>
    <row r="25" spans="1:10">
      <c r="A25" s="5">
        <v>375</v>
      </c>
      <c r="B25" s="5">
        <v>3</v>
      </c>
      <c r="C25" s="5">
        <v>1</v>
      </c>
      <c r="D25" s="5">
        <v>0.2</v>
      </c>
      <c r="E25" s="5">
        <v>140</v>
      </c>
      <c r="F25" s="5">
        <f t="shared" si="3"/>
        <v>306</v>
      </c>
      <c r="G25" s="5">
        <f t="shared" si="0"/>
        <v>203.958</v>
      </c>
      <c r="H25" s="5">
        <f t="shared" si="1"/>
        <v>210.15199999999999</v>
      </c>
      <c r="I25" s="5" t="str">
        <f t="shared" si="2"/>
        <v>203.958,210.152</v>
      </c>
    </row>
    <row r="26" spans="1:10">
      <c r="A26" s="5">
        <v>375</v>
      </c>
      <c r="B26" s="5">
        <v>4</v>
      </c>
      <c r="C26" s="5">
        <v>1</v>
      </c>
      <c r="D26" s="5">
        <v>0.2</v>
      </c>
      <c r="E26" s="5">
        <v>140</v>
      </c>
      <c r="F26" s="5">
        <f t="shared" si="3"/>
        <v>378</v>
      </c>
      <c r="G26" s="5">
        <f t="shared" si="0"/>
        <v>214.13</v>
      </c>
      <c r="H26" s="5">
        <f t="shared" si="1"/>
        <v>178.84800000000001</v>
      </c>
      <c r="I26" s="5" t="str">
        <f t="shared" si="2"/>
        <v>214.13,178.848</v>
      </c>
      <c r="J26" s="4" t="str">
        <f t="shared" ref="J26" si="7">I22&amp;" "&amp;I23&amp;" "&amp;I24&amp;" "&amp;I25&amp;" "&amp;I26</f>
        <v>187.5,159.5 160.87,178.848 171.042,210.152 203.958,210.152 214.13,178.848</v>
      </c>
    </row>
    <row r="27" spans="1:10">
      <c r="A27" s="5">
        <v>375</v>
      </c>
      <c r="B27" s="5">
        <v>0</v>
      </c>
      <c r="C27" s="5">
        <v>1</v>
      </c>
      <c r="D27" s="5">
        <v>1.2</v>
      </c>
      <c r="E27" s="5">
        <v>140</v>
      </c>
      <c r="F27" s="5">
        <f t="shared" si="3"/>
        <v>90</v>
      </c>
      <c r="G27" s="5">
        <f t="shared" si="0"/>
        <v>187.5</v>
      </c>
      <c r="H27" s="5">
        <f t="shared" si="1"/>
        <v>19.5</v>
      </c>
      <c r="I27" s="5" t="str">
        <f t="shared" si="2"/>
        <v>187.5,19.5</v>
      </c>
    </row>
    <row r="28" spans="1:10">
      <c r="A28" s="5">
        <v>375</v>
      </c>
      <c r="B28" s="5">
        <v>1</v>
      </c>
      <c r="C28" s="5">
        <v>1</v>
      </c>
      <c r="D28" s="5">
        <v>1.2</v>
      </c>
      <c r="E28" s="5">
        <v>140</v>
      </c>
      <c r="F28" s="5">
        <f t="shared" si="3"/>
        <v>162</v>
      </c>
      <c r="G28" s="5">
        <f t="shared" si="0"/>
        <v>27.722999999999999</v>
      </c>
      <c r="H28" s="5">
        <f t="shared" si="1"/>
        <v>135.58500000000001</v>
      </c>
      <c r="I28" s="5" t="str">
        <f t="shared" si="2"/>
        <v>27.723,135.585</v>
      </c>
    </row>
    <row r="29" spans="1:10">
      <c r="A29" s="5">
        <v>375</v>
      </c>
      <c r="B29" s="5">
        <v>2</v>
      </c>
      <c r="C29" s="5">
        <v>1</v>
      </c>
      <c r="D29" s="5">
        <v>1.2</v>
      </c>
      <c r="E29" s="5">
        <v>140</v>
      </c>
      <c r="F29" s="5">
        <f t="shared" si="3"/>
        <v>234</v>
      </c>
      <c r="G29" s="5">
        <f t="shared" si="0"/>
        <v>88.751999999999995</v>
      </c>
      <c r="H29" s="5">
        <f t="shared" si="1"/>
        <v>323.41500000000002</v>
      </c>
      <c r="I29" s="5" t="str">
        <f t="shared" si="2"/>
        <v>88.752,323.415</v>
      </c>
    </row>
    <row r="30" spans="1:10">
      <c r="A30" s="5">
        <v>375</v>
      </c>
      <c r="B30" s="5">
        <v>3</v>
      </c>
      <c r="C30" s="5">
        <v>1</v>
      </c>
      <c r="D30" s="5">
        <v>1.2</v>
      </c>
      <c r="E30" s="5">
        <v>140</v>
      </c>
      <c r="F30" s="5">
        <f t="shared" si="3"/>
        <v>306</v>
      </c>
      <c r="G30" s="5">
        <f t="shared" si="0"/>
        <v>286.24799999999999</v>
      </c>
      <c r="H30" s="5">
        <f t="shared" si="1"/>
        <v>323.41500000000002</v>
      </c>
      <c r="I30" s="5" t="str">
        <f t="shared" si="2"/>
        <v>286.248,323.415</v>
      </c>
    </row>
    <row r="31" spans="1:10">
      <c r="A31" s="5">
        <v>375</v>
      </c>
      <c r="B31" s="5">
        <v>4</v>
      </c>
      <c r="C31" s="5">
        <v>1</v>
      </c>
      <c r="D31" s="5">
        <v>1.2</v>
      </c>
      <c r="E31" s="5">
        <v>140</v>
      </c>
      <c r="F31" s="5">
        <f t="shared" si="3"/>
        <v>378</v>
      </c>
      <c r="G31" s="5">
        <f t="shared" si="0"/>
        <v>347.27699999999999</v>
      </c>
      <c r="H31" s="5">
        <f t="shared" si="1"/>
        <v>135.58500000000001</v>
      </c>
      <c r="I31" s="5" t="str">
        <f t="shared" si="2"/>
        <v>347.277,135.585</v>
      </c>
    </row>
    <row r="32" spans="1:10">
      <c r="A32" s="6">
        <v>125</v>
      </c>
      <c r="B32" s="6">
        <v>0</v>
      </c>
      <c r="C32" s="6">
        <v>36.1</v>
      </c>
      <c r="D32" s="6">
        <v>36.1</v>
      </c>
      <c r="E32" s="6">
        <v>50</v>
      </c>
      <c r="F32" s="6">
        <f t="shared" si="3"/>
        <v>90</v>
      </c>
      <c r="G32" s="6">
        <f t="shared" si="0"/>
        <v>62.5</v>
      </c>
      <c r="H32" s="6">
        <f t="shared" si="1"/>
        <v>12.5</v>
      </c>
      <c r="I32" s="6" t="str">
        <f t="shared" si="2"/>
        <v>62.5,12.5</v>
      </c>
    </row>
    <row r="33" spans="1:10">
      <c r="A33" s="6">
        <v>125</v>
      </c>
      <c r="B33" s="6">
        <v>1</v>
      </c>
      <c r="C33" s="6">
        <v>15.6</v>
      </c>
      <c r="D33" s="6">
        <v>6.6</v>
      </c>
      <c r="E33" s="6">
        <v>50</v>
      </c>
      <c r="F33" s="6">
        <f t="shared" si="3"/>
        <v>162</v>
      </c>
      <c r="G33" s="6">
        <f t="shared" si="0"/>
        <v>42.381</v>
      </c>
      <c r="H33" s="6">
        <f t="shared" si="1"/>
        <v>55.963000000000001</v>
      </c>
      <c r="I33" s="6" t="str">
        <f t="shared" si="2"/>
        <v>42.381,55.963</v>
      </c>
    </row>
    <row r="34" spans="1:10">
      <c r="A34" s="6">
        <v>125</v>
      </c>
      <c r="B34" s="6">
        <v>2</v>
      </c>
      <c r="C34" s="6">
        <v>10.7</v>
      </c>
      <c r="D34" s="6">
        <v>7.5</v>
      </c>
      <c r="E34" s="6">
        <v>50</v>
      </c>
      <c r="F34" s="6">
        <f t="shared" si="3"/>
        <v>234</v>
      </c>
      <c r="G34" s="6">
        <f t="shared" si="0"/>
        <v>41.9</v>
      </c>
      <c r="H34" s="6">
        <f t="shared" si="1"/>
        <v>90.852999999999994</v>
      </c>
      <c r="I34" s="6" t="str">
        <f t="shared" si="2"/>
        <v>41.9,90.853</v>
      </c>
    </row>
    <row r="35" spans="1:10">
      <c r="A35" s="6">
        <v>125</v>
      </c>
      <c r="B35" s="6">
        <v>3</v>
      </c>
      <c r="C35" s="6">
        <v>2.2000000000000002</v>
      </c>
      <c r="D35" s="6">
        <v>2</v>
      </c>
      <c r="E35" s="6">
        <v>50</v>
      </c>
      <c r="F35" s="6">
        <f t="shared" si="3"/>
        <v>306</v>
      </c>
      <c r="G35" s="6">
        <f t="shared" si="0"/>
        <v>89.218000000000004</v>
      </c>
      <c r="H35" s="6">
        <f t="shared" si="1"/>
        <v>99.272999999999996</v>
      </c>
      <c r="I35" s="6" t="str">
        <f t="shared" si="2"/>
        <v>89.218,99.273</v>
      </c>
    </row>
    <row r="36" spans="1:10">
      <c r="A36" s="6">
        <v>125</v>
      </c>
      <c r="B36" s="6">
        <v>4</v>
      </c>
      <c r="C36" s="6">
        <v>2.7</v>
      </c>
      <c r="D36" s="6">
        <v>0.7</v>
      </c>
      <c r="E36" s="6">
        <v>50</v>
      </c>
      <c r="F36" s="6">
        <f t="shared" si="3"/>
        <v>378</v>
      </c>
      <c r="G36" s="6">
        <f t="shared" si="0"/>
        <v>74.828999999999994</v>
      </c>
      <c r="H36" s="6">
        <f t="shared" si="1"/>
        <v>58.494</v>
      </c>
      <c r="I36" s="6" t="str">
        <f t="shared" si="2"/>
        <v>74.829,58.494</v>
      </c>
      <c r="J36" s="4" t="str">
        <f t="shared" ref="J36" si="8">I32&amp;" "&amp;I33&amp;" "&amp;I34&amp;" "&amp;I35&amp;" "&amp;I36</f>
        <v>62.5,12.5 42.381,55.963 41.9,90.853 89.218,99.273 74.829,58.494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"/>
  <sheetViews>
    <sheetView workbookViewId="0"/>
  </sheetViews>
  <sheetFormatPr defaultRowHeight="16.5"/>
  <cols>
    <col min="1" max="8" width="10" style="7" customWidth="1"/>
    <col min="9" max="9" width="20" style="7" customWidth="1"/>
    <col min="10" max="16384" width="9" style="7"/>
  </cols>
  <sheetData>
    <row r="1" spans="1:9">
      <c r="A1" s="1" t="s">
        <v>0</v>
      </c>
      <c r="B1" s="2" t="s">
        <v>2</v>
      </c>
      <c r="C1" s="2" t="s">
        <v>4</v>
      </c>
      <c r="D1" s="2" t="s">
        <v>5</v>
      </c>
      <c r="E1" s="2" t="s">
        <v>1</v>
      </c>
      <c r="F1" s="2" t="s">
        <v>3</v>
      </c>
      <c r="G1" s="2" t="s">
        <v>6</v>
      </c>
      <c r="H1" s="2" t="s">
        <v>7</v>
      </c>
      <c r="I1" s="3" t="s">
        <v>8</v>
      </c>
    </row>
    <row r="2" spans="1:9">
      <c r="A2" s="5">
        <v>512</v>
      </c>
      <c r="B2" s="5">
        <v>0</v>
      </c>
      <c r="C2" s="5">
        <v>1</v>
      </c>
      <c r="D2" s="5">
        <v>1</v>
      </c>
      <c r="E2" s="5">
        <f>ROUND(250*D2/C2,3)</f>
        <v>250</v>
      </c>
      <c r="F2" s="5">
        <f>90+B2*120</f>
        <v>90</v>
      </c>
      <c r="G2" s="5">
        <f>ROUND(COS(RADIANS(F2))*E2+A2/2,3)</f>
        <v>256</v>
      </c>
      <c r="H2" s="5">
        <f>ROUND(A2/2-SIN(RADIANS(F2))*E2,3)</f>
        <v>6</v>
      </c>
      <c r="I2" s="5" t="str">
        <f>G2&amp;","&amp;H2</f>
        <v>256,6</v>
      </c>
    </row>
    <row r="3" spans="1:9">
      <c r="A3" s="5">
        <v>512</v>
      </c>
      <c r="B3" s="5">
        <v>1</v>
      </c>
      <c r="C3" s="5">
        <v>1</v>
      </c>
      <c r="D3" s="5">
        <v>1</v>
      </c>
      <c r="E3" s="5">
        <f t="shared" ref="E3:E10" si="0">ROUND(250*D3/C3,3)</f>
        <v>250</v>
      </c>
      <c r="F3" s="5">
        <f t="shared" ref="F3:F10" si="1">90+B3*120</f>
        <v>210</v>
      </c>
      <c r="G3" s="5">
        <f t="shared" ref="G3:G10" si="2">ROUND(COS(RADIANS(F3))*E3+A3/2,3)</f>
        <v>39.494</v>
      </c>
      <c r="H3" s="5">
        <f t="shared" ref="H3:H10" si="3">ROUND(A3/2-SIN(RADIANS(F3))*E3,3)</f>
        <v>381</v>
      </c>
      <c r="I3" s="5" t="str">
        <f t="shared" ref="I3:I10" si="4">G3&amp;","&amp;H3</f>
        <v>39.494,381</v>
      </c>
    </row>
    <row r="4" spans="1:9">
      <c r="A4" s="5">
        <v>512</v>
      </c>
      <c r="B4" s="5">
        <v>2</v>
      </c>
      <c r="C4" s="5">
        <v>1</v>
      </c>
      <c r="D4" s="5">
        <v>1</v>
      </c>
      <c r="E4" s="5">
        <f t="shared" si="0"/>
        <v>250</v>
      </c>
      <c r="F4" s="5">
        <f t="shared" si="1"/>
        <v>330</v>
      </c>
      <c r="G4" s="5">
        <f t="shared" si="2"/>
        <v>472.50599999999997</v>
      </c>
      <c r="H4" s="5">
        <f t="shared" si="3"/>
        <v>381</v>
      </c>
      <c r="I4" s="5" t="str">
        <f t="shared" si="4"/>
        <v>472.506,381</v>
      </c>
    </row>
    <row r="5" spans="1:9">
      <c r="A5" s="5">
        <v>512</v>
      </c>
      <c r="B5" s="5">
        <v>0</v>
      </c>
      <c r="C5" s="5">
        <v>1</v>
      </c>
      <c r="D5" s="5">
        <v>0.66600000000000004</v>
      </c>
      <c r="E5" s="5">
        <f t="shared" si="0"/>
        <v>166.5</v>
      </c>
      <c r="F5" s="5">
        <f t="shared" si="1"/>
        <v>90</v>
      </c>
      <c r="G5" s="5">
        <f t="shared" si="2"/>
        <v>256</v>
      </c>
      <c r="H5" s="5">
        <f t="shared" si="3"/>
        <v>89.5</v>
      </c>
      <c r="I5" s="5" t="str">
        <f t="shared" si="4"/>
        <v>256,89.5</v>
      </c>
    </row>
    <row r="6" spans="1:9">
      <c r="A6" s="5">
        <v>512</v>
      </c>
      <c r="B6" s="5">
        <v>1</v>
      </c>
      <c r="C6" s="5">
        <v>1</v>
      </c>
      <c r="D6" s="5">
        <v>0.66600000000000004</v>
      </c>
      <c r="E6" s="5">
        <f t="shared" si="0"/>
        <v>166.5</v>
      </c>
      <c r="F6" s="5">
        <f t="shared" si="1"/>
        <v>210</v>
      </c>
      <c r="G6" s="5">
        <f t="shared" si="2"/>
        <v>111.807</v>
      </c>
      <c r="H6" s="5">
        <f t="shared" si="3"/>
        <v>339.25</v>
      </c>
      <c r="I6" s="5" t="str">
        <f t="shared" si="4"/>
        <v>111.807,339.25</v>
      </c>
    </row>
    <row r="7" spans="1:9">
      <c r="A7" s="5">
        <v>512</v>
      </c>
      <c r="B7" s="5">
        <v>2</v>
      </c>
      <c r="C7" s="5">
        <v>1</v>
      </c>
      <c r="D7" s="5">
        <v>0.66600000000000004</v>
      </c>
      <c r="E7" s="5">
        <f t="shared" si="0"/>
        <v>166.5</v>
      </c>
      <c r="F7" s="5">
        <f t="shared" si="1"/>
        <v>330</v>
      </c>
      <c r="G7" s="5">
        <f t="shared" si="2"/>
        <v>400.19299999999998</v>
      </c>
      <c r="H7" s="5">
        <f t="shared" si="3"/>
        <v>339.25</v>
      </c>
      <c r="I7" s="5" t="str">
        <f t="shared" si="4"/>
        <v>400.193,339.25</v>
      </c>
    </row>
    <row r="8" spans="1:9">
      <c r="A8" s="5">
        <v>512</v>
      </c>
      <c r="B8" s="5">
        <v>0</v>
      </c>
      <c r="C8" s="5">
        <v>1</v>
      </c>
      <c r="D8" s="5">
        <v>0.33300000000000002</v>
      </c>
      <c r="E8" s="5">
        <f t="shared" si="0"/>
        <v>83.25</v>
      </c>
      <c r="F8" s="5">
        <f t="shared" si="1"/>
        <v>90</v>
      </c>
      <c r="G8" s="5">
        <f t="shared" si="2"/>
        <v>256</v>
      </c>
      <c r="H8" s="5">
        <f t="shared" si="3"/>
        <v>172.75</v>
      </c>
      <c r="I8" s="5" t="str">
        <f t="shared" si="4"/>
        <v>256,172.75</v>
      </c>
    </row>
    <row r="9" spans="1:9">
      <c r="A9" s="5">
        <v>512</v>
      </c>
      <c r="B9" s="5">
        <v>1</v>
      </c>
      <c r="C9" s="5">
        <v>1</v>
      </c>
      <c r="D9" s="5">
        <v>0.33300000000000002</v>
      </c>
      <c r="E9" s="5">
        <f t="shared" si="0"/>
        <v>83.25</v>
      </c>
      <c r="F9" s="5">
        <f t="shared" si="1"/>
        <v>210</v>
      </c>
      <c r="G9" s="5">
        <f t="shared" si="2"/>
        <v>183.90299999999999</v>
      </c>
      <c r="H9" s="5">
        <f t="shared" si="3"/>
        <v>297.625</v>
      </c>
      <c r="I9" s="5" t="str">
        <f t="shared" si="4"/>
        <v>183.903,297.625</v>
      </c>
    </row>
    <row r="10" spans="1:9">
      <c r="A10" s="5">
        <v>512</v>
      </c>
      <c r="B10" s="5">
        <v>2</v>
      </c>
      <c r="C10" s="5">
        <v>1</v>
      </c>
      <c r="D10" s="5">
        <v>0.33300000000000002</v>
      </c>
      <c r="E10" s="5">
        <f t="shared" si="0"/>
        <v>83.25</v>
      </c>
      <c r="F10" s="5">
        <f t="shared" si="1"/>
        <v>330</v>
      </c>
      <c r="G10" s="5">
        <f t="shared" si="2"/>
        <v>328.09699999999998</v>
      </c>
      <c r="H10" s="5">
        <f t="shared" si="3"/>
        <v>297.625</v>
      </c>
      <c r="I10" s="5" t="str">
        <f t="shared" si="4"/>
        <v>328.097,297.625</v>
      </c>
    </row>
    <row r="11" spans="1:9">
      <c r="A11" s="6">
        <v>512</v>
      </c>
      <c r="B11" s="6">
        <v>0</v>
      </c>
      <c r="C11" s="6">
        <v>66.900000000000006</v>
      </c>
      <c r="D11" s="6">
        <v>44.2</v>
      </c>
      <c r="E11" s="6">
        <f t="shared" ref="E11:E13" si="5">ROUND(250*D11/C11,3)</f>
        <v>165.172</v>
      </c>
      <c r="F11" s="6">
        <f t="shared" ref="F11:F13" si="6">90+B11*120</f>
        <v>90</v>
      </c>
      <c r="G11" s="6">
        <f t="shared" ref="G11:G13" si="7">ROUND(COS(RADIANS(F11))*E11+A11/2,3)</f>
        <v>256</v>
      </c>
      <c r="H11" s="6">
        <f t="shared" ref="H11:H13" si="8">ROUND(A11/2-SIN(RADIANS(F11))*E11,3)</f>
        <v>90.828000000000003</v>
      </c>
      <c r="I11" s="6" t="str">
        <f t="shared" ref="I11:I13" si="9">G11&amp;","&amp;H11</f>
        <v>256,90.828</v>
      </c>
    </row>
    <row r="12" spans="1:9">
      <c r="A12" s="6">
        <v>512</v>
      </c>
      <c r="B12" s="6">
        <v>1</v>
      </c>
      <c r="C12" s="6">
        <v>47.4</v>
      </c>
      <c r="D12" s="6">
        <v>36.799999999999997</v>
      </c>
      <c r="E12" s="6">
        <f t="shared" si="5"/>
        <v>194.09299999999999</v>
      </c>
      <c r="F12" s="6">
        <f t="shared" si="6"/>
        <v>210</v>
      </c>
      <c r="G12" s="6">
        <f t="shared" si="7"/>
        <v>87.911000000000001</v>
      </c>
      <c r="H12" s="6">
        <f t="shared" si="8"/>
        <v>353.04700000000003</v>
      </c>
      <c r="I12" s="6" t="str">
        <f t="shared" si="9"/>
        <v>87.911,353.047</v>
      </c>
    </row>
    <row r="13" spans="1:9">
      <c r="A13" s="6">
        <v>512</v>
      </c>
      <c r="B13" s="6">
        <v>2</v>
      </c>
      <c r="C13" s="6">
        <v>92.8</v>
      </c>
      <c r="D13" s="6">
        <v>88</v>
      </c>
      <c r="E13" s="6">
        <f t="shared" si="5"/>
        <v>237.06899999999999</v>
      </c>
      <c r="F13" s="6">
        <f t="shared" si="6"/>
        <v>330</v>
      </c>
      <c r="G13" s="6">
        <f t="shared" si="7"/>
        <v>461.30799999999999</v>
      </c>
      <c r="H13" s="6">
        <f t="shared" si="8"/>
        <v>374.53500000000003</v>
      </c>
      <c r="I13" s="6" t="str">
        <f t="shared" si="9"/>
        <v>461.308,374.535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pentagon</vt:lpstr>
      <vt:lpstr>triangle</vt:lpstr>
    </vt:vector>
  </TitlesOfParts>
  <Company>tci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chenguoxin</dc:creator>
  <cp:lastModifiedBy>chenguoxin</cp:lastModifiedBy>
  <dcterms:created xsi:type="dcterms:W3CDTF">2019-05-06T09:29:31Z</dcterms:created>
  <dcterms:modified xsi:type="dcterms:W3CDTF">2019-05-08T02:50:18Z</dcterms:modified>
</cp:coreProperties>
</file>