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24e0ec23a125ea/Documents/"/>
    </mc:Choice>
  </mc:AlternateContent>
  <xr:revisionPtr revIDLastSave="0" documentId="14_{304105E2-D1D7-44D2-BE79-2CEAB7C2A44E}" xr6:coauthVersionLast="47" xr6:coauthVersionMax="47" xr10:uidLastSave="{00000000-0000-0000-0000-000000000000}"/>
  <bookViews>
    <workbookView xWindow="-108" yWindow="-108" windowWidth="23256" windowHeight="12456" activeTab="5" xr2:uid="{E3DBE3FB-B87E-4B2A-9AD2-53205FDF883C}"/>
  </bookViews>
  <sheets>
    <sheet name="Sheet1" sheetId="1" r:id="rId1"/>
    <sheet name="Sheet2" sheetId="2" r:id="rId2"/>
    <sheet name="Scenario Summary" sheetId="6" r:id="rId3"/>
    <sheet name="Sheet3" sheetId="3" r:id="rId4"/>
    <sheet name="Sheet4" sheetId="4" r:id="rId5"/>
    <sheet name="Sheet7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7" l="1"/>
  <c r="B6" i="7"/>
  <c r="B4" i="3"/>
  <c r="G4" i="3"/>
  <c r="E26" i="1"/>
  <c r="F5" i="4"/>
  <c r="B7" i="4"/>
  <c r="B5" i="2"/>
  <c r="E24" i="1"/>
  <c r="E25" i="1" s="1"/>
  <c r="E23" i="1"/>
  <c r="B7" i="1"/>
  <c r="B8" i="1"/>
  <c r="B9" i="1" s="1"/>
  <c r="B10" i="1" l="1"/>
</calcChain>
</file>

<file path=xl/sharedStrings.xml><?xml version="1.0" encoding="utf-8"?>
<sst xmlns="http://schemas.openxmlformats.org/spreadsheetml/2006/main" count="57" uniqueCount="41">
  <si>
    <t>Description</t>
  </si>
  <si>
    <t>Value</t>
  </si>
  <si>
    <t>Selling price per Unit</t>
  </si>
  <si>
    <t>Cost per Unit</t>
  </si>
  <si>
    <t>Fixed Costs</t>
  </si>
  <si>
    <t>Target profit</t>
  </si>
  <si>
    <t>Number of unit to sell</t>
  </si>
  <si>
    <t>Total Revenue</t>
  </si>
  <si>
    <t>Total variable costs</t>
  </si>
  <si>
    <t>Profits</t>
  </si>
  <si>
    <t>Total costs</t>
  </si>
  <si>
    <t>Answer</t>
  </si>
  <si>
    <t>Loan Amount</t>
  </si>
  <si>
    <t>Annual interest</t>
  </si>
  <si>
    <t>Loan term</t>
  </si>
  <si>
    <t>Monthly payment</t>
  </si>
  <si>
    <t>Interest</t>
  </si>
  <si>
    <t>Monthy payment</t>
  </si>
  <si>
    <t>Loan amount</t>
  </si>
  <si>
    <t>Term</t>
  </si>
  <si>
    <t>COGS</t>
  </si>
  <si>
    <t>Selling Price per Unit</t>
  </si>
  <si>
    <t>Sales volume</t>
  </si>
  <si>
    <t>Sales price</t>
  </si>
  <si>
    <t>$B$3</t>
  </si>
  <si>
    <t>$B$4</t>
  </si>
  <si>
    <t>when percentage change that time mothly payment
Modified by mkd 786 on 21/07/2025</t>
  </si>
  <si>
    <t xml:space="preserve">
Modified by mkd 786 on 21/07/2025</t>
  </si>
  <si>
    <t>Created by mkd 786 on 21/07/2025</t>
  </si>
  <si>
    <t>Created by mkd 786 on 21/07/2025
Modified by mkd 786 on 21/07/2025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</si>
  <si>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</si>
  <si>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</si>
  <si>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</si>
  <si>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</si>
  <si>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</si>
  <si>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</si>
  <si>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</si>
  <si>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 xml:space="preserve">  Data table</t>
  </si>
  <si>
    <t>value</t>
  </si>
  <si>
    <t>Unit sold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</si>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</sst>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164" fontId="0" fillId="0" borderId="0" xfId="0" applyNumberFormat="1"/>
    <xf numFmtId="2" fontId="0" fillId="0" borderId="0" xfId="0" applyNumberFormat="1"/>
    <xf numFmtId="164" fontId="4" fillId="0" borderId="0" xfId="0" applyNumberFormat="1" applyFont="1"/>
    <xf numFmtId="2" fontId="0" fillId="3" borderId="0" xfId="0" applyNumberFormat="1" applyFill="1"/>
    <xf numFmtId="0" fontId="0" fillId="0" borderId="0" xfId="0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9" fontId="0" fillId="0" borderId="0" xfId="0" applyNumberFormat="1"/>
    <xf numFmtId="0" fontId="1" fillId="0" borderId="0" xfId="0" applyFont="1"/>
    <xf numFmtId="164" fontId="0" fillId="3" borderId="0" xfId="0" applyNumberFormat="1" applyFill="1"/>
    <xf numFmtId="9" fontId="0" fillId="4" borderId="0" xfId="0" applyNumberFormat="1" applyFill="1"/>
    <xf numFmtId="164" fontId="0" fillId="6" borderId="0" xfId="0" applyNumberFormat="1" applyFill="1"/>
    <xf numFmtId="0" fontId="5" fillId="2" borderId="0" xfId="0" applyFont="1" applyFill="1"/>
    <xf numFmtId="0" fontId="0" fillId="7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 applyBorder="1" applyAlignment="1"/>
    <xf numFmtId="9" fontId="0" fillId="0" borderId="0" xfId="0" applyNumberFormat="1" applyFill="1" applyBorder="1" applyAlignment="1"/>
    <xf numFmtId="164" fontId="0" fillId="0" borderId="2" xfId="0" applyNumberFormat="1" applyFill="1" applyBorder="1" applyAlignment="1"/>
    <xf numFmtId="0" fontId="6" fillId="8" borderId="3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7" fillId="9" borderId="0" xfId="0" applyFont="1" applyFill="1" applyBorder="1" applyAlignment="1">
      <alignment horizontal="left"/>
    </xf>
    <xf numFmtId="0" fontId="8" fillId="9" borderId="4" xfId="0" applyFont="1" applyFill="1" applyBorder="1" applyAlignment="1">
      <alignment horizontal="left"/>
    </xf>
    <xf numFmtId="0" fontId="7" fillId="9" borderId="2" xfId="0" applyFont="1" applyFill="1" applyBorder="1" applyAlignment="1">
      <alignment horizontal="left"/>
    </xf>
    <xf numFmtId="0" fontId="9" fillId="8" borderId="1" xfId="0" applyFont="1" applyFill="1" applyBorder="1" applyAlignment="1">
      <alignment horizontal="right"/>
    </xf>
    <xf numFmtId="0" fontId="9" fillId="8" borderId="3" xfId="0" applyFont="1" applyFill="1" applyBorder="1" applyAlignment="1">
      <alignment horizontal="right"/>
    </xf>
    <xf numFmtId="9" fontId="9" fillId="8" borderId="3" xfId="0" applyNumberFormat="1" applyFont="1" applyFill="1" applyBorder="1" applyAlignment="1">
      <alignment horizontal="right"/>
    </xf>
    <xf numFmtId="10" fontId="9" fillId="8" borderId="3" xfId="0" applyNumberFormat="1" applyFont="1" applyFill="1" applyBorder="1" applyAlignment="1">
      <alignment horizontal="right"/>
    </xf>
    <xf numFmtId="9" fontId="0" fillId="10" borderId="0" xfId="0" applyNumberFormat="1" applyFill="1" applyBorder="1" applyAlignment="1"/>
    <xf numFmtId="0" fontId="10" fillId="0" borderId="0" xfId="0" applyFont="1" applyFill="1" applyBorder="1" applyAlignment="1">
      <alignment vertical="top" wrapText="1"/>
    </xf>
    <xf numFmtId="9" fontId="0" fillId="11" borderId="0" xfId="0" applyNumberFormat="1" applyFill="1"/>
    <xf numFmtId="10" fontId="0" fillId="11" borderId="0" xfId="0" applyNumberFormat="1" applyFill="1"/>
    <xf numFmtId="0" fontId="12" fillId="0" borderId="0" xfId="0" applyFont="1" applyAlignment="1">
      <alignment horizontal="left" vertical="center" wrapText="1" indent="5"/>
    </xf>
    <xf numFmtId="0" fontId="11" fillId="0" borderId="0" xfId="0" applyFont="1" applyAlignment="1">
      <alignment horizontal="left" vertical="center" wrapText="1" indent="5"/>
    </xf>
    <xf numFmtId="0" fontId="0" fillId="13" borderId="0" xfId="0" applyFill="1"/>
    <xf numFmtId="0" fontId="3" fillId="0" borderId="0" xfId="0" applyFont="1" applyAlignment="1">
      <alignment horizontal="center"/>
    </xf>
    <xf numFmtId="0" fontId="0" fillId="12" borderId="0" xfId="0" applyFill="1" applyAlignment="1">
      <alignment horizontal="center"/>
    </xf>
    <xf numFmtId="0" fontId="12" fillId="0" borderId="0" xfId="0" applyFont="1" applyAlignment="1">
      <alignment horizontal="left" vertical="center" wrapText="1" indent="5"/>
    </xf>
    <xf numFmtId="0" fontId="1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D0B4B-2266-4CC0-A5B1-6C315CF957FD}">
  <dimension ref="A1:F26"/>
  <sheetViews>
    <sheetView workbookViewId="0">
      <selection activeCell="B10" sqref="B10"/>
    </sheetView>
  </sheetViews>
  <sheetFormatPr defaultRowHeight="14.4" x14ac:dyDescent="0.3"/>
  <cols>
    <col min="1" max="1" width="28.109375" customWidth="1"/>
    <col min="2" max="2" width="36.88671875" customWidth="1"/>
    <col min="4" max="4" width="30" customWidth="1"/>
    <col min="5" max="5" width="37.88671875" customWidth="1"/>
  </cols>
  <sheetData>
    <row r="1" spans="1:6" ht="15.6" x14ac:dyDescent="0.3">
      <c r="A1" s="18" t="s">
        <v>0</v>
      </c>
      <c r="B1" s="18" t="s">
        <v>1</v>
      </c>
    </row>
    <row r="2" spans="1:6" x14ac:dyDescent="0.3">
      <c r="A2" t="s">
        <v>2</v>
      </c>
      <c r="B2" s="5">
        <v>50</v>
      </c>
    </row>
    <row r="3" spans="1:6" x14ac:dyDescent="0.3">
      <c r="A3" t="s">
        <v>3</v>
      </c>
      <c r="B3" s="5">
        <v>30</v>
      </c>
    </row>
    <row r="4" spans="1:6" x14ac:dyDescent="0.3">
      <c r="A4" t="s">
        <v>4</v>
      </c>
      <c r="B4" s="5">
        <v>4000</v>
      </c>
    </row>
    <row r="5" spans="1:6" x14ac:dyDescent="0.3">
      <c r="A5" t="s">
        <v>5</v>
      </c>
      <c r="B5">
        <v>10000</v>
      </c>
    </row>
    <row r="6" spans="1:6" x14ac:dyDescent="0.3">
      <c r="A6" t="s">
        <v>6</v>
      </c>
      <c r="B6" s="6">
        <v>1</v>
      </c>
      <c r="F6" s="2"/>
    </row>
    <row r="7" spans="1:6" x14ac:dyDescent="0.3">
      <c r="A7" t="s">
        <v>7</v>
      </c>
      <c r="B7" s="5">
        <f>B6*B2</f>
        <v>50</v>
      </c>
    </row>
    <row r="8" spans="1:6" x14ac:dyDescent="0.3">
      <c r="A8" t="s">
        <v>8</v>
      </c>
      <c r="B8" s="5">
        <f>B3*B6</f>
        <v>30</v>
      </c>
      <c r="F8" s="3"/>
    </row>
    <row r="9" spans="1:6" x14ac:dyDescent="0.3">
      <c r="A9" t="s">
        <v>10</v>
      </c>
      <c r="B9" s="5">
        <f>B8+B4</f>
        <v>4030</v>
      </c>
      <c r="D9" s="5"/>
    </row>
    <row r="10" spans="1:6" x14ac:dyDescent="0.3">
      <c r="A10" t="s">
        <v>9</v>
      </c>
      <c r="B10" s="5">
        <f>B7-B9</f>
        <v>-3980</v>
      </c>
      <c r="F10" s="4"/>
    </row>
    <row r="12" spans="1:6" x14ac:dyDescent="0.3">
      <c r="F12" s="4"/>
    </row>
    <row r="14" spans="1:6" x14ac:dyDescent="0.3">
      <c r="F14" s="4"/>
    </row>
    <row r="15" spans="1:6" x14ac:dyDescent="0.3">
      <c r="D15" s="42" t="s">
        <v>11</v>
      </c>
      <c r="E15" s="42"/>
    </row>
    <row r="17" spans="4:5" x14ac:dyDescent="0.3">
      <c r="D17" s="1" t="s">
        <v>0</v>
      </c>
      <c r="E17" s="1" t="s">
        <v>1</v>
      </c>
    </row>
    <row r="18" spans="4:5" x14ac:dyDescent="0.3">
      <c r="D18" t="s">
        <v>2</v>
      </c>
      <c r="E18" s="5">
        <v>50</v>
      </c>
    </row>
    <row r="19" spans="4:5" x14ac:dyDescent="0.3">
      <c r="D19" t="s">
        <v>3</v>
      </c>
      <c r="E19" s="5">
        <v>30</v>
      </c>
    </row>
    <row r="20" spans="4:5" x14ac:dyDescent="0.3">
      <c r="D20" t="s">
        <v>4</v>
      </c>
      <c r="E20" s="5">
        <v>4000</v>
      </c>
    </row>
    <row r="21" spans="4:5" x14ac:dyDescent="0.3">
      <c r="D21" t="s">
        <v>5</v>
      </c>
      <c r="E21">
        <v>10000</v>
      </c>
    </row>
    <row r="22" spans="4:5" x14ac:dyDescent="0.3">
      <c r="D22" t="s">
        <v>6</v>
      </c>
      <c r="E22" s="8">
        <v>699.99999999999977</v>
      </c>
    </row>
    <row r="23" spans="4:5" x14ac:dyDescent="0.3">
      <c r="D23" t="s">
        <v>7</v>
      </c>
      <c r="E23" s="5">
        <f>E22*E18</f>
        <v>34999.999999999985</v>
      </c>
    </row>
    <row r="24" spans="4:5" x14ac:dyDescent="0.3">
      <c r="D24" t="s">
        <v>8</v>
      </c>
      <c r="E24" s="5">
        <f>E19*E22</f>
        <v>20999.999999999993</v>
      </c>
    </row>
    <row r="25" spans="4:5" x14ac:dyDescent="0.3">
      <c r="D25" t="s">
        <v>10</v>
      </c>
      <c r="E25" s="5">
        <f>E24+E20</f>
        <v>24999.999999999993</v>
      </c>
    </row>
    <row r="26" spans="4:5" x14ac:dyDescent="0.3">
      <c r="D26" t="s">
        <v>9</v>
      </c>
      <c r="E26" s="7">
        <f>E23-E25</f>
        <v>9999.9999999999927</v>
      </c>
    </row>
  </sheetData>
  <mergeCells count="1">
    <mergeCell ref="D15:E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BE2F-A816-4E25-93E5-E0180A0488A3}">
  <dimension ref="A2:L13"/>
  <sheetViews>
    <sheetView zoomScaleNormal="100" workbookViewId="0">
      <selection activeCell="B5" sqref="B5"/>
    </sheetView>
  </sheetViews>
  <sheetFormatPr defaultRowHeight="14.4" x14ac:dyDescent="0.3"/>
  <cols>
    <col min="1" max="1" width="18.44140625" customWidth="1"/>
    <col min="2" max="2" width="23" customWidth="1"/>
    <col min="6" max="6" width="8.88671875" customWidth="1"/>
  </cols>
  <sheetData>
    <row r="2" spans="1:12" x14ac:dyDescent="0.3">
      <c r="A2" t="s">
        <v>12</v>
      </c>
      <c r="B2" s="5">
        <v>20000</v>
      </c>
    </row>
    <row r="3" spans="1:12" x14ac:dyDescent="0.3">
      <c r="A3" t="s">
        <v>13</v>
      </c>
      <c r="B3" s="13">
        <v>0.06</v>
      </c>
      <c r="L3" s="10"/>
    </row>
    <row r="4" spans="1:12" x14ac:dyDescent="0.3">
      <c r="A4" t="s">
        <v>14</v>
      </c>
      <c r="B4">
        <v>5</v>
      </c>
    </row>
    <row r="5" spans="1:12" x14ac:dyDescent="0.3">
      <c r="A5" s="14" t="s">
        <v>15</v>
      </c>
      <c r="B5" s="15">
        <f>PMT(B3/12,B4*12,-B2)</f>
        <v>386.65603058855828</v>
      </c>
      <c r="L5" s="11"/>
    </row>
    <row r="7" spans="1:12" x14ac:dyDescent="0.3">
      <c r="L7" s="12"/>
    </row>
    <row r="9" spans="1:12" x14ac:dyDescent="0.3">
      <c r="C9" s="5"/>
      <c r="L9" s="11"/>
    </row>
    <row r="11" spans="1:12" x14ac:dyDescent="0.3">
      <c r="L11" s="11"/>
    </row>
    <row r="13" spans="1:12" x14ac:dyDescent="0.3">
      <c r="L1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08AD-FC7B-45AD-9D89-97CF34A671AF}">
  <sheetPr>
    <outlinePr summaryBelow="0"/>
  </sheetPr>
  <dimension ref="B1:M11"/>
  <sheetViews>
    <sheetView showGridLines="0" workbookViewId="0"/>
  </sheetViews>
  <sheetFormatPr defaultRowHeight="14.4" outlineLevelRow="1" outlineLevelCol="1" x14ac:dyDescent="0.3"/>
  <cols>
    <col min="3" max="3" width="5.109375" bestFit="1" customWidth="1"/>
    <col min="4" max="13" width="13.109375" bestFit="1" customWidth="1" outlineLevel="1"/>
  </cols>
  <sheetData>
    <row r="1" spans="2:13" ht="15" thickBot="1" x14ac:dyDescent="0.35"/>
    <row r="2" spans="2:13" ht="15.6" x14ac:dyDescent="0.3">
      <c r="B2" s="26" t="s">
        <v>30</v>
      </c>
      <c r="C2" s="26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2:13" ht="15.6" collapsed="1" x14ac:dyDescent="0.3">
      <c r="B3" s="25"/>
      <c r="C3" s="25"/>
      <c r="D3" s="32" t="s">
        <v>32</v>
      </c>
      <c r="E3" s="33">
        <v>0.04</v>
      </c>
      <c r="F3" s="34">
        <v>4.4999999999999998E-2</v>
      </c>
      <c r="G3" s="33">
        <v>0.05</v>
      </c>
      <c r="H3" s="34">
        <v>5.5E-2</v>
      </c>
      <c r="I3" s="32">
        <v>6</v>
      </c>
      <c r="J3" s="32">
        <v>6.5</v>
      </c>
      <c r="K3" s="32">
        <v>7</v>
      </c>
      <c r="L3" s="33">
        <v>0.08</v>
      </c>
      <c r="M3" s="34">
        <v>7.4999999999999997E-2</v>
      </c>
    </row>
    <row r="4" spans="2:13" ht="51" hidden="1" outlineLevel="1" x14ac:dyDescent="0.3">
      <c r="B4" s="28"/>
      <c r="C4" s="28"/>
      <c r="D4" s="22"/>
      <c r="E4" s="36" t="s">
        <v>26</v>
      </c>
      <c r="F4" s="36" t="s">
        <v>27</v>
      </c>
      <c r="G4" s="36"/>
      <c r="H4" s="36"/>
      <c r="I4" s="36" t="s">
        <v>28</v>
      </c>
      <c r="J4" s="36" t="s">
        <v>28</v>
      </c>
      <c r="K4" s="36" t="s">
        <v>29</v>
      </c>
      <c r="L4" s="36" t="s">
        <v>28</v>
      </c>
      <c r="M4" s="36"/>
    </row>
    <row r="5" spans="2:13" x14ac:dyDescent="0.3">
      <c r="B5" s="29" t="s">
        <v>31</v>
      </c>
      <c r="C5" s="29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2:13" outlineLevel="1" x14ac:dyDescent="0.3">
      <c r="B6" s="28"/>
      <c r="C6" s="28" t="s">
        <v>24</v>
      </c>
      <c r="D6" s="23">
        <v>4.4999999999999998E-2</v>
      </c>
      <c r="E6" s="35">
        <v>0.04</v>
      </c>
      <c r="F6" s="35">
        <v>4.4999999999999998E-2</v>
      </c>
      <c r="G6" s="35">
        <v>0.05</v>
      </c>
      <c r="H6" s="35">
        <v>5.5E-2</v>
      </c>
      <c r="I6" s="35">
        <v>0.06</v>
      </c>
      <c r="J6" s="35">
        <v>6.5000000000000002E-2</v>
      </c>
      <c r="K6" s="35">
        <v>7.0000000000000007E-2</v>
      </c>
      <c r="L6" s="35">
        <v>0.08</v>
      </c>
      <c r="M6" s="35">
        <v>7.4999999999999997E-2</v>
      </c>
    </row>
    <row r="7" spans="2:13" x14ac:dyDescent="0.3">
      <c r="B7" s="29" t="s">
        <v>33</v>
      </c>
      <c r="C7" s="29"/>
      <c r="D7" s="27"/>
      <c r="E7" s="27"/>
      <c r="F7" s="27"/>
      <c r="G7" s="27"/>
      <c r="H7" s="27"/>
      <c r="I7" s="27"/>
      <c r="J7" s="27"/>
      <c r="K7" s="27"/>
      <c r="L7" s="27"/>
      <c r="M7" s="27"/>
    </row>
    <row r="8" spans="2:13" ht="15" outlineLevel="1" thickBot="1" x14ac:dyDescent="0.35">
      <c r="B8" s="30"/>
      <c r="C8" s="30" t="s">
        <v>25</v>
      </c>
      <c r="D8" s="24">
        <v>279.64528862275</v>
      </c>
      <c r="E8" s="24">
        <v>276.24783082899501</v>
      </c>
      <c r="F8" s="24">
        <v>279.64528862275</v>
      </c>
      <c r="G8" s="24">
        <v>283.06850466016402</v>
      </c>
      <c r="H8" s="24">
        <v>286.517432576734</v>
      </c>
      <c r="I8" s="24">
        <v>289.99202294141901</v>
      </c>
      <c r="J8" s="24">
        <v>293.49222328092799</v>
      </c>
      <c r="K8" s="24">
        <v>297.017978105243</v>
      </c>
      <c r="L8" s="24">
        <v>304.145914326205</v>
      </c>
      <c r="M8" s="24">
        <v>300.56922893435598</v>
      </c>
    </row>
    <row r="9" spans="2:13" x14ac:dyDescent="0.3">
      <c r="B9" t="s">
        <v>34</v>
      </c>
    </row>
    <row r="10" spans="2:13" x14ac:dyDescent="0.3">
      <c r="B10" t="s">
        <v>35</v>
      </c>
    </row>
    <row r="11" spans="2:13" x14ac:dyDescent="0.3">
      <c r="B1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0A29-27CE-45E2-8A24-66F150E1EB9A}">
  <dimension ref="A1:M13"/>
  <sheetViews>
    <sheetView workbookViewId="0">
      <selection activeCell="J18" sqref="J18"/>
    </sheetView>
  </sheetViews>
  <sheetFormatPr defaultRowHeight="14.4" x14ac:dyDescent="0.3"/>
  <cols>
    <col min="1" max="1" width="22.21875" customWidth="1"/>
    <col min="2" max="2" width="19.5546875" customWidth="1"/>
  </cols>
  <sheetData>
    <row r="1" spans="1:13" x14ac:dyDescent="0.3">
      <c r="A1" t="s">
        <v>18</v>
      </c>
      <c r="B1" s="5">
        <v>15000</v>
      </c>
    </row>
    <row r="2" spans="1:13" x14ac:dyDescent="0.3">
      <c r="A2" t="s">
        <v>19</v>
      </c>
      <c r="B2">
        <v>5</v>
      </c>
      <c r="D2" s="9"/>
      <c r="F2" s="43" t="s">
        <v>37</v>
      </c>
      <c r="G2" s="43"/>
    </row>
    <row r="3" spans="1:13" x14ac:dyDescent="0.3">
      <c r="A3" t="s">
        <v>16</v>
      </c>
      <c r="B3" s="16">
        <v>4.4999999999999998E-2</v>
      </c>
    </row>
    <row r="4" spans="1:13" x14ac:dyDescent="0.3">
      <c r="A4" t="s">
        <v>17</v>
      </c>
      <c r="B4" s="17">
        <f>PMT(B3/12, B2*12, -B1)</f>
        <v>279.64528862274972</v>
      </c>
      <c r="G4" s="17">
        <f>B4</f>
        <v>279.64528862274972</v>
      </c>
    </row>
    <row r="5" spans="1:13" x14ac:dyDescent="0.3">
      <c r="F5" s="37">
        <v>0.04</v>
      </c>
      <c r="G5" s="19">
        <f t="dataTable" ref="G5:G13" dt2D="0" dtr="0" r1="B3"/>
        <v>276.24783082899529</v>
      </c>
    </row>
    <row r="6" spans="1:13" x14ac:dyDescent="0.3">
      <c r="F6" s="38">
        <v>4.4999999999999998E-2</v>
      </c>
      <c r="G6" s="19">
        <v>279.64528862274972</v>
      </c>
    </row>
    <row r="7" spans="1:13" x14ac:dyDescent="0.3">
      <c r="B7" s="13"/>
      <c r="F7" s="37">
        <v>0.05</v>
      </c>
      <c r="G7" s="19">
        <v>283.06850466016402</v>
      </c>
      <c r="M7" s="9"/>
    </row>
    <row r="8" spans="1:13" x14ac:dyDescent="0.3">
      <c r="F8" s="38">
        <v>5.5E-2</v>
      </c>
      <c r="G8" s="19">
        <v>286.51743257673365</v>
      </c>
    </row>
    <row r="9" spans="1:13" x14ac:dyDescent="0.3">
      <c r="F9" s="37">
        <v>0.06</v>
      </c>
      <c r="G9" s="19">
        <v>289.99202294141872</v>
      </c>
    </row>
    <row r="10" spans="1:13" x14ac:dyDescent="0.3">
      <c r="F10" s="38">
        <v>6.5000000000000002E-2</v>
      </c>
      <c r="G10" s="19">
        <v>293.4922232809281</v>
      </c>
    </row>
    <row r="11" spans="1:13" x14ac:dyDescent="0.3">
      <c r="F11" s="37">
        <v>7.0000000000000007E-2</v>
      </c>
      <c r="G11" s="19">
        <v>297.01797810524306</v>
      </c>
    </row>
    <row r="12" spans="1:13" x14ac:dyDescent="0.3">
      <c r="F12" s="38">
        <v>7.4999999999999997E-2</v>
      </c>
      <c r="G12" s="19">
        <v>300.56922893435649</v>
      </c>
    </row>
    <row r="13" spans="1:13" x14ac:dyDescent="0.3">
      <c r="F13" s="37">
        <v>0.08</v>
      </c>
      <c r="G13" s="19">
        <v>304.14591432620523</v>
      </c>
    </row>
  </sheetData>
  <scenarios current="1" show="1" sqref="B4">
    <scenario name="4%" locked="1" count="1" user="mkd 786" comment="when percentage change that time mothly payment_x000a_Modified by mkd 786 on 21/07/2025">
      <inputCells r="B3" val="0.04" numFmtId="9"/>
    </scenario>
    <scenario name="4.5%" locked="1" count="1" user="mkd 786" comment="_x000a_Modified by mkd 786 on 21/07/2025">
      <inputCells r="B3" val="0.045" numFmtId="9"/>
    </scenario>
    <scenario name="5%" locked="1" count="1" user="mkd 786">
      <inputCells r="B3" val="0.05" numFmtId="9"/>
    </scenario>
    <scenario name="5.5%" locked="1" count="1" user="mkd 786">
      <inputCells r="B3" val="0.055" numFmtId="9"/>
    </scenario>
    <scenario name="6" locked="1" count="1" user="mkd 786" comment="Created by mkd 786 on 21/07/2025">
      <inputCells r="B3" val="0.06" numFmtId="9"/>
    </scenario>
    <scenario name="6.5" locked="1" count="1" user="mkd 786" comment="Created by mkd 786 on 21/07/2025">
      <inputCells r="B3" val="0.065" numFmtId="9"/>
    </scenario>
    <scenario name="7" locked="1" count="1" user="mkd 786" comment="Created by mkd 786 on 21/07/2025_x000a_Modified by mkd 786 on 21/07/2025">
      <inputCells r="B3" val="0.07" numFmtId="9"/>
    </scenario>
    <scenario name="8%" locked="1" count="1" user="mkd 786" comment="Created by mkd 786 on 21/07/2025">
      <inputCells r="B3" val="0.08" numFmtId="9"/>
    </scenario>
    <scenario name="7.5%" locked="1" count="1" user="mkd 786">
      <inputCells r="B3" val="0.075" numFmtId="9"/>
    </scenario>
  </scenarios>
  <mergeCells count="1"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046E-78C0-46BA-948E-2D47D3487C42}">
  <dimension ref="A2:K9"/>
  <sheetViews>
    <sheetView workbookViewId="0">
      <selection activeCell="B7" sqref="B7"/>
    </sheetView>
  </sheetViews>
  <sheetFormatPr defaultRowHeight="14.4" x14ac:dyDescent="0.3"/>
  <cols>
    <col min="1" max="1" width="11.6640625" customWidth="1"/>
    <col min="2" max="2" width="12.77734375" customWidth="1"/>
  </cols>
  <sheetData>
    <row r="2" spans="1:11" x14ac:dyDescent="0.3">
      <c r="D2" s="9"/>
    </row>
    <row r="5" spans="1:11" x14ac:dyDescent="0.3">
      <c r="A5" t="s">
        <v>23</v>
      </c>
      <c r="B5" s="19">
        <v>25</v>
      </c>
      <c r="F5" s="21">
        <f>B7</f>
        <v>12500</v>
      </c>
      <c r="G5" s="19">
        <v>20</v>
      </c>
      <c r="H5" s="19">
        <v>25</v>
      </c>
      <c r="I5" s="19">
        <v>30</v>
      </c>
      <c r="J5" s="19">
        <v>35</v>
      </c>
      <c r="K5" s="19">
        <v>40</v>
      </c>
    </row>
    <row r="6" spans="1:11" x14ac:dyDescent="0.3">
      <c r="A6" t="s">
        <v>22</v>
      </c>
      <c r="B6" s="20">
        <v>500</v>
      </c>
      <c r="F6" s="20">
        <v>400</v>
      </c>
      <c r="G6">
        <f t="dataTable" ref="G6:K9" dt2D="1" dtr="1" r1="B5" r2="B6"/>
        <v>8000</v>
      </c>
      <c r="H6">
        <v>10000</v>
      </c>
      <c r="I6">
        <v>12000</v>
      </c>
      <c r="J6">
        <v>14000</v>
      </c>
      <c r="K6">
        <v>16000</v>
      </c>
    </row>
    <row r="7" spans="1:11" x14ac:dyDescent="0.3">
      <c r="A7" t="s">
        <v>7</v>
      </c>
      <c r="B7" s="21">
        <f>B5*B6</f>
        <v>12500</v>
      </c>
      <c r="F7" s="20">
        <v>500</v>
      </c>
      <c r="G7">
        <v>10000</v>
      </c>
      <c r="H7">
        <v>12500</v>
      </c>
      <c r="I7">
        <v>15000</v>
      </c>
      <c r="J7">
        <v>17500</v>
      </c>
      <c r="K7">
        <v>20000</v>
      </c>
    </row>
    <row r="8" spans="1:11" x14ac:dyDescent="0.3">
      <c r="F8" s="20">
        <v>600</v>
      </c>
      <c r="G8">
        <v>12000</v>
      </c>
      <c r="H8">
        <v>15000</v>
      </c>
      <c r="I8">
        <v>18000</v>
      </c>
      <c r="J8">
        <v>21000</v>
      </c>
      <c r="K8">
        <v>24000</v>
      </c>
    </row>
    <row r="9" spans="1:11" x14ac:dyDescent="0.3">
      <c r="F9" s="20">
        <v>700</v>
      </c>
      <c r="G9">
        <v>14000</v>
      </c>
      <c r="H9">
        <v>17500</v>
      </c>
      <c r="I9">
        <v>21000</v>
      </c>
      <c r="J9">
        <v>24500</v>
      </c>
      <c r="K9">
        <v>28000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129A-2864-4921-85E0-93D8AF72EAA2}">
  <dimension ref="A1:P13"/>
  <sheetViews>
    <sheetView tabSelected="1" workbookViewId="0">
      <selection activeCell="B5" sqref="B5"/>
    </sheetView>
  </sheetViews>
  <sheetFormatPr defaultRowHeight="14.4" x14ac:dyDescent="0.3"/>
  <cols>
    <col min="1" max="1" width="23.33203125" customWidth="1"/>
    <col min="2" max="2" width="15.88671875" customWidth="1"/>
  </cols>
  <sheetData>
    <row r="1" spans="1:16" x14ac:dyDescent="0.3">
      <c r="A1" s="41" t="s">
        <v>0</v>
      </c>
      <c r="B1" s="41" t="s">
        <v>38</v>
      </c>
    </row>
    <row r="2" spans="1:16" x14ac:dyDescent="0.3">
      <c r="A2" t="s">
        <v>21</v>
      </c>
      <c r="B2">
        <v>50</v>
      </c>
    </row>
    <row r="3" spans="1:16" x14ac:dyDescent="0.3">
      <c r="A3" t="s">
        <v>4</v>
      </c>
      <c r="B3">
        <v>1000</v>
      </c>
      <c r="O3" s="9"/>
    </row>
    <row r="4" spans="1:16" x14ac:dyDescent="0.3">
      <c r="A4" t="s">
        <v>20</v>
      </c>
      <c r="B4" s="20"/>
      <c r="O4" s="39"/>
      <c r="P4" s="39"/>
    </row>
    <row r="5" spans="1:16" x14ac:dyDescent="0.3">
      <c r="A5" t="s">
        <v>39</v>
      </c>
      <c r="B5" s="19"/>
      <c r="O5" s="40"/>
      <c r="P5" s="40"/>
    </row>
    <row r="6" spans="1:16" x14ac:dyDescent="0.3">
      <c r="A6" t="s">
        <v>40</v>
      </c>
      <c r="B6" s="21">
        <f>(B2-B4)*B5-B3</f>
        <v>-1000</v>
      </c>
      <c r="O6" s="40"/>
      <c r="P6" s="40"/>
    </row>
    <row r="7" spans="1:16" x14ac:dyDescent="0.3">
      <c r="O7" s="39"/>
      <c r="P7" s="40"/>
    </row>
    <row r="8" spans="1:16" x14ac:dyDescent="0.3">
      <c r="D8" s="21">
        <f>B6</f>
        <v>-1000</v>
      </c>
      <c r="E8" s="20">
        <v>100</v>
      </c>
      <c r="F8" s="20">
        <v>200</v>
      </c>
      <c r="G8" s="20">
        <v>300</v>
      </c>
      <c r="H8" s="20">
        <v>400</v>
      </c>
      <c r="O8" s="39"/>
      <c r="P8" s="40"/>
    </row>
    <row r="9" spans="1:16" x14ac:dyDescent="0.3">
      <c r="D9" s="19">
        <v>20</v>
      </c>
      <c r="E9">
        <f t="dataTable" ref="E9:H13" dt2D="1" dtr="1" r1="B5" r2="B4"/>
        <v>2000</v>
      </c>
      <c r="F9">
        <v>5000</v>
      </c>
      <c r="G9">
        <v>8000</v>
      </c>
      <c r="H9">
        <v>11000</v>
      </c>
      <c r="O9" s="44"/>
      <c r="P9" s="45"/>
    </row>
    <row r="10" spans="1:16" x14ac:dyDescent="0.3">
      <c r="D10" s="19">
        <v>25</v>
      </c>
      <c r="E10">
        <v>1500</v>
      </c>
      <c r="F10">
        <v>4000</v>
      </c>
      <c r="G10">
        <v>6500</v>
      </c>
      <c r="H10">
        <v>9000</v>
      </c>
      <c r="O10" s="44"/>
      <c r="P10" s="45"/>
    </row>
    <row r="11" spans="1:16" x14ac:dyDescent="0.3">
      <c r="D11" s="19">
        <v>30</v>
      </c>
      <c r="E11">
        <v>1000</v>
      </c>
      <c r="F11">
        <v>3000</v>
      </c>
      <c r="G11">
        <v>5000</v>
      </c>
      <c r="H11">
        <v>7000</v>
      </c>
      <c r="O11" s="44"/>
      <c r="P11" s="45"/>
    </row>
    <row r="12" spans="1:16" x14ac:dyDescent="0.3">
      <c r="D12" s="19">
        <v>35</v>
      </c>
      <c r="E12">
        <v>500</v>
      </c>
      <c r="F12">
        <v>2000</v>
      </c>
      <c r="G12">
        <v>3500</v>
      </c>
      <c r="H12">
        <v>5000</v>
      </c>
    </row>
    <row r="13" spans="1:16" x14ac:dyDescent="0.3">
      <c r="D13" s="19">
        <v>40</v>
      </c>
      <c r="E13">
        <v>0</v>
      </c>
      <c r="F13">
        <v>1000</v>
      </c>
      <c r="G13">
        <v>2000</v>
      </c>
      <c r="H13">
        <v>3000</v>
      </c>
    </row>
  </sheetData>
  <mergeCells count="2">
    <mergeCell ref="O9:O11"/>
    <mergeCell ref="P9:P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Scenario Summary</vt:lpstr>
      <vt:lpstr>Sheet3</vt:lpstr>
      <vt:lpstr>Sheet4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mkd 786</dc:creator>
  <cp:lastModifiedBy>mkd 786</cp:lastModifiedBy>
  <dcterms:created xsi:type="dcterms:W3CDTF">2025-07-21T09:57:05Z</dcterms:created>
  <dcterms:modified xsi:type="dcterms:W3CDTF">2025-07-22T04:32:22Z</dcterms:modified>
</cp:coreProperties>
</file>