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9\Unit 9 Exercises - Workbooks-20250727\"/>
    </mc:Choice>
  </mc:AlternateContent>
  <xr:revisionPtr revIDLastSave="0" documentId="13_ncr:1_{FB534461-E854-4DAA-9028-74A26E0966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L10" i="1"/>
  <c r="L7" i="1"/>
  <c r="L8" i="1"/>
  <c r="L9" i="1"/>
  <c r="L6" i="1"/>
  <c r="L5" i="1"/>
  <c r="L4" i="1"/>
  <c r="I11" i="1"/>
  <c r="I4" i="1" a="1"/>
  <c r="I4" i="1" s="1"/>
  <c r="F9" i="1"/>
  <c r="F8" i="1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<sst xmlns="http://schemas.openxmlformats.org/spreadsheetml/2006/main" count="118" uniqueCount="18">
  <si>
    <t>Diet</t>
  </si>
  <si>
    <t>Wtloss</t>
  </si>
  <si>
    <t>A</t>
  </si>
  <si>
    <t>B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</si>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</sst>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Diets!$K$4:$K$9</c:f>
              <c:numCache>
                <c:formatCode>General</c:formatCode>
                <c:ptCount val="6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</c:numCache>
            </c:numRef>
          </c:cat>
          <c:val>
            <c:numRef>
              <c:f>Diets!$L$4:$L$9</c:f>
              <c:numCache>
                <c:formatCode>General</c:formatCode>
                <c:ptCount val="6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8-4BE9-AC97-0797CB52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3690112"/>
        <c:axId val="523704512"/>
      </c:barChart>
      <c:catAx>
        <c:axId val="52369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Loss (kg)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04512"/>
        <c:crosses val="autoZero"/>
        <c:auto val="1"/>
        <c:lblAlgn val="ctr"/>
        <c:lblOffset val="100"/>
        <c:noMultiLvlLbl val="0"/>
      </c:catAx>
      <c:valAx>
        <c:axId val="52370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9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34290</xdr:rowOff>
    </xdr:from>
    <xdr:to>
      <xdr:col>13</xdr:col>
      <xdr:colOff>15240</xdr:colOff>
      <xdr:row>29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F9917-1D7C-C8E5-84B4-EB1C1B93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N8" sqref="N8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12</v>
      </c>
      <c r="L2" s="4" t="s">
        <v>14</v>
      </c>
    </row>
    <row r="3" spans="1:12" x14ac:dyDescent="0.25">
      <c r="A3" s="2" t="s">
        <v>2</v>
      </c>
      <c r="B3" s="3">
        <v>7.0869999999999997</v>
      </c>
      <c r="D3" s="4" t="s">
        <v>17</v>
      </c>
      <c r="E3" s="4" t="s">
        <v>4</v>
      </c>
      <c r="F3" s="5">
        <f>COUNT(B52:B101)</f>
        <v>50</v>
      </c>
      <c r="H3" s="4" t="s">
        <v>11</v>
      </c>
      <c r="I3" s="4" t="s">
        <v>15</v>
      </c>
      <c r="K3" s="4" t="s">
        <v>13</v>
      </c>
      <c r="L3" s="4" t="s">
        <v>15</v>
      </c>
    </row>
    <row r="4" spans="1:12" x14ac:dyDescent="0.25">
      <c r="A4" s="2" t="s">
        <v>2</v>
      </c>
      <c r="B4" s="3">
        <v>6.7539999999999996</v>
      </c>
      <c r="E4" s="4" t="s">
        <v>5</v>
      </c>
      <c r="F4" s="6">
        <f>AVERAGE(B52:B101)</f>
        <v>3.709960000000001</v>
      </c>
      <c r="H4" s="5">
        <v>0</v>
      </c>
      <c r="I4" s="5" cm="1">
        <f t="array" ref="I4:I10">FREQUENCY(B52:B101,H4:H9)</f>
        <v>3</v>
      </c>
      <c r="K4" s="5">
        <v>-1</v>
      </c>
      <c r="L4" s="5">
        <f>I4/I11</f>
        <v>0.06</v>
      </c>
    </row>
    <row r="5" spans="1:12" x14ac:dyDescent="0.25">
      <c r="A5" s="2" t="s">
        <v>2</v>
      </c>
      <c r="B5" s="3">
        <v>8.9939999999999998</v>
      </c>
      <c r="E5" s="4" t="s">
        <v>6</v>
      </c>
      <c r="F5" s="6">
        <f>STDEVA(B52:B101)</f>
        <v>2.7690419986349206</v>
      </c>
      <c r="H5" s="5">
        <v>3</v>
      </c>
      <c r="I5" s="5">
        <v>17</v>
      </c>
      <c r="K5" s="5">
        <v>1</v>
      </c>
      <c r="L5" s="5">
        <f>I5/I11</f>
        <v>0.34</v>
      </c>
    </row>
    <row r="6" spans="1:12" x14ac:dyDescent="0.25">
      <c r="A6" s="2" t="s">
        <v>2</v>
      </c>
      <c r="B6" s="3">
        <v>9.077</v>
      </c>
      <c r="F6" t="s">
        <v>10</v>
      </c>
      <c r="H6" s="5">
        <v>6</v>
      </c>
      <c r="I6" s="5">
        <v>19</v>
      </c>
      <c r="K6" s="5">
        <v>3</v>
      </c>
      <c r="L6" s="5">
        <f>I6/$I$11</f>
        <v>0.38</v>
      </c>
    </row>
    <row r="7" spans="1:12" x14ac:dyDescent="0.25">
      <c r="A7" s="2" t="s">
        <v>2</v>
      </c>
      <c r="B7" s="3">
        <v>6.4130000000000003</v>
      </c>
      <c r="E7" s="4" t="s">
        <v>8</v>
      </c>
      <c r="F7" s="10">
        <f>MIN(B52:B101)</f>
        <v>-4.1479999999999997</v>
      </c>
      <c r="H7" s="5">
        <v>9</v>
      </c>
      <c r="I7" s="5">
        <v>10</v>
      </c>
      <c r="K7" s="5">
        <v>5</v>
      </c>
      <c r="L7" s="5">
        <f t="shared" ref="L7:L9" si="0">I7/$I$11</f>
        <v>0.2</v>
      </c>
    </row>
    <row r="8" spans="1:12" x14ac:dyDescent="0.25">
      <c r="A8" s="2" t="s">
        <v>2</v>
      </c>
      <c r="B8" s="3">
        <v>5.8769999999999998</v>
      </c>
      <c r="E8" s="4" t="s">
        <v>9</v>
      </c>
      <c r="F8" s="10">
        <f>MAX(B52:B101)</f>
        <v>10.539</v>
      </c>
      <c r="H8" s="5">
        <v>12</v>
      </c>
      <c r="I8" s="5">
        <v>1</v>
      </c>
      <c r="K8" s="5">
        <v>7</v>
      </c>
      <c r="L8" s="5">
        <f t="shared" si="0"/>
        <v>0.02</v>
      </c>
    </row>
    <row r="9" spans="1:12" x14ac:dyDescent="0.25">
      <c r="A9" s="2" t="s">
        <v>2</v>
      </c>
      <c r="B9" s="3">
        <v>2.5720000000000001</v>
      </c>
      <c r="E9" s="4" t="s">
        <v>7</v>
      </c>
      <c r="F9" s="10">
        <f>F8-F7</f>
        <v>14.686999999999999</v>
      </c>
      <c r="H9" s="5">
        <v>15</v>
      </c>
      <c r="I9" s="5">
        <v>0</v>
      </c>
      <c r="K9" s="5">
        <v>9</v>
      </c>
      <c r="L9" s="5">
        <f t="shared" si="0"/>
        <v>0</v>
      </c>
    </row>
    <row r="10" spans="1:12" x14ac:dyDescent="0.25">
      <c r="A10" s="2" t="s">
        <v>2</v>
      </c>
      <c r="B10" s="3">
        <v>7.52</v>
      </c>
      <c r="I10" s="5">
        <v>0</v>
      </c>
      <c r="K10" s="4" t="s">
        <v>16</v>
      </c>
      <c r="L10" s="4">
        <f>SUM(L4:L9)</f>
        <v>1</v>
      </c>
    </row>
    <row r="11" spans="1:12" x14ac:dyDescent="0.25">
      <c r="A11" s="2" t="s">
        <v>2</v>
      </c>
      <c r="B11" s="3">
        <v>6.8810000000000002</v>
      </c>
      <c r="H11" s="4" t="s">
        <v>16</v>
      </c>
      <c r="I11" s="4">
        <f>SUM(_xlfn.ANCHORARRAY(I4))</f>
        <v>50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MKONTO Tsitsi</cp:lastModifiedBy>
  <dcterms:created xsi:type="dcterms:W3CDTF">2006-09-15T14:24:12Z</dcterms:created>
  <dcterms:modified xsi:type="dcterms:W3CDTF">2025-07-27T19:54:13Z</dcterms:modified>
</cp:coreProperties>
</file>