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konto\Downloads\MKONTO\Essex\Research Methods\Unit 9\Unit 9 Exercises - Workbooks-20250727\"/>
    </mc:Choice>
  </mc:AlternateContent>
  <xr:revisionPtr revIDLastSave="0" documentId="13_ncr:1_{A4DA05C6-950C-4210-8AEA-97574FBBB6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1" i="1" l="1"/>
  <c r="L47" i="1"/>
  <c r="L46" i="1"/>
  <c r="L45" i="1"/>
  <c r="L44" i="1"/>
  <c r="L43" i="1"/>
  <c r="L42" i="1"/>
  <c r="L4" i="1"/>
  <c r="I48" i="1"/>
  <c r="I41" i="1" a="1"/>
  <c r="I41" i="1" s="1"/>
  <c r="F9" i="1"/>
  <c r="F46" i="1"/>
  <c r="F45" i="1"/>
  <c r="F44" i="1"/>
  <c r="F42" i="1"/>
  <c r="F41" i="1"/>
  <c r="F40" i="1"/>
  <c r="I4" i="1" a="1"/>
  <c r="I5" i="1" s="1"/>
  <c r="F8" i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 l="1"/>
  <c r="L9" i="1"/>
  <c r="L8" i="1"/>
  <c r="L11" i="1"/>
  <c r="L7" i="1"/>
  <c r="L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<sst xmlns="http://schemas.openxmlformats.org/spreadsheetml/2006/main" count="133" uniqueCount="19">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</sst>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3" fillId="0" borderId="0" xfId="0" applyFont="1"/>
    <xf numFmtId="164" fontId="5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6-4460-BFD2-34B4F7B6B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latin typeface="Abadi" panose="020B0604020104020204" pitchFamily="34" charset="0"/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</c:numCache>
            </c:numRef>
          </c:cat>
          <c:val>
            <c:numRef>
              <c:f>Diets!$L$41:$L$46</c:f>
              <c:numCache>
                <c:formatCode>General</c:formatCode>
                <c:ptCount val="6"/>
                <c:pt idx="0" formatCode="0.00">
                  <c:v>0.06</c:v>
                </c:pt>
                <c:pt idx="1">
                  <c:v>0.34</c:v>
                </c:pt>
                <c:pt idx="2">
                  <c:v>0.38</c:v>
                </c:pt>
                <c:pt idx="3">
                  <c:v>0.2</c:v>
                </c:pt>
                <c:pt idx="4">
                  <c:v>0.02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1-4CD3-AF51-2112D8236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3667552"/>
        <c:axId val="523664672"/>
      </c:barChart>
      <c:catAx>
        <c:axId val="52366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Abadi" panose="020B0604020104020204" pitchFamily="34" charset="0"/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523664672"/>
        <c:crosses val="autoZero"/>
        <c:auto val="1"/>
        <c:lblAlgn val="ctr"/>
        <c:lblOffset val="100"/>
        <c:noMultiLvlLbl val="0"/>
      </c:catAx>
      <c:valAx>
        <c:axId val="5236646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latin typeface="Abadi" panose="020B0604020104020204" pitchFamily="34" charset="0"/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badi" panose="020B0604020104020204" pitchFamily="34" charset="0"/>
                <a:ea typeface="+mn-ea"/>
                <a:cs typeface="+mn-cs"/>
              </a:defRPr>
            </a:pPr>
            <a:endParaRPr lang="en-US"/>
          </a:p>
        </c:txPr>
        <c:crossAx val="52366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15240</xdr:colOff>
      <xdr:row>49</xdr:row>
      <xdr:rowOff>163830</xdr:rowOff>
    </xdr:from>
    <xdr:to>
      <xdr:col>13</xdr:col>
      <xdr:colOff>15240</xdr:colOff>
      <xdr:row>69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7A4833-A9F4-83A5-2B05-536B34FE12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579120</xdr:colOff>
      <xdr:row>38</xdr:row>
      <xdr:rowOff>152400</xdr:rowOff>
    </xdr:from>
    <xdr:to>
      <xdr:col>21</xdr:col>
      <xdr:colOff>0</xdr:colOff>
      <xdr:row>57</xdr:row>
      <xdr:rowOff>99060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3C7702A-19A4-D997-A17D-5272442071DB}"/>
            </a:ext>
          </a:extLst>
        </xdr:cNvPr>
        <xdr:cNvSpPr txBox="1"/>
      </xdr:nvSpPr>
      <xdr:spPr>
        <a:xfrm>
          <a:off x="8747760" y="6522720"/>
          <a:ext cx="4297680" cy="3131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</a:t>
          </a:r>
          <a:r>
            <a:rPr lang="en-US" sz="1100" baseline="0"/>
            <a:t> histogram shows that under Diet A, most people lost between 3-7 kgs, there were outliers who lost over 10kgs, and those that gained a 1kg. </a:t>
          </a:r>
        </a:p>
        <a:p>
          <a:endParaRPr lang="en-US" sz="1100" baseline="0"/>
        </a:p>
        <a:p>
          <a:r>
            <a:rPr lang="en-US" sz="1100" baseline="0"/>
            <a:t>For Diet B, most of the participants lost between 1-3kgs, with a fewer who lost above 5kgs and a small propotion that gained over 1 Kg. </a:t>
          </a:r>
        </a:p>
        <a:p>
          <a:endParaRPr lang="en-US" sz="1100" baseline="0"/>
        </a:p>
        <a:p>
          <a:r>
            <a:rPr lang="en-US" sz="1100" baseline="0"/>
            <a:t>Intepretation:</a:t>
          </a:r>
        </a:p>
        <a:p>
          <a:r>
            <a:rPr lang="en-US" sz="1100" baseline="0"/>
            <a:t>Participants who undertook Diet A were more likely to lose more weight as compared to Diet B.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A31" workbookViewId="0">
      <selection activeCell="U32" sqref="U32"/>
    </sheetView>
  </sheetViews>
  <sheetFormatPr defaultRowHeight="13.2" x14ac:dyDescent="0.25"/>
  <cols>
    <col min="9" max="9" width="10.6640625" customWidth="1"/>
    <col min="12" max="12" width="10.6640625" customWidth="1"/>
  </cols>
  <sheetData>
    <row r="1" spans="1:12" x14ac:dyDescent="0.25">
      <c r="A1" s="1" t="s">
        <v>0</v>
      </c>
      <c r="B1" s="1" t="s">
        <v>1</v>
      </c>
    </row>
    <row r="2" spans="1:12" x14ac:dyDescent="0.25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x14ac:dyDescent="0.25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x14ac:dyDescent="0.25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x14ac:dyDescent="0.25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x14ac:dyDescent="0.25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x14ac:dyDescent="0.25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x14ac:dyDescent="0.25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x14ac:dyDescent="0.25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8" x14ac:dyDescent="0.25">
      <c r="A33" s="2" t="s">
        <v>2</v>
      </c>
      <c r="B33" s="3">
        <v>5.0330000000000004</v>
      </c>
      <c r="R33" s="7"/>
    </row>
    <row r="34" spans="1:18" x14ac:dyDescent="0.25">
      <c r="A34" s="2" t="s">
        <v>2</v>
      </c>
      <c r="B34" s="3">
        <v>5.569</v>
      </c>
    </row>
    <row r="35" spans="1:18" x14ac:dyDescent="0.25">
      <c r="A35" s="2" t="s">
        <v>2</v>
      </c>
      <c r="B35" s="3">
        <v>6.7119999999999997</v>
      </c>
    </row>
    <row r="36" spans="1:18" x14ac:dyDescent="0.25">
      <c r="A36" s="2" t="s">
        <v>2</v>
      </c>
      <c r="B36" s="3">
        <v>3.6629999999999998</v>
      </c>
    </row>
    <row r="37" spans="1:18" x14ac:dyDescent="0.25">
      <c r="A37" s="2" t="s">
        <v>2</v>
      </c>
      <c r="B37" s="3">
        <v>2.7410000000000001</v>
      </c>
    </row>
    <row r="38" spans="1:18" x14ac:dyDescent="0.25">
      <c r="A38" s="2" t="s">
        <v>2</v>
      </c>
      <c r="B38" s="3">
        <v>6.2560000000000002</v>
      </c>
    </row>
    <row r="39" spans="1:18" x14ac:dyDescent="0.25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8" x14ac:dyDescent="0.2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8" x14ac:dyDescent="0.2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14">
        <v>0</v>
      </c>
      <c r="I41" s="14" cm="1">
        <f t="array" ref="I41:I47">FREQUENCY(B52:B101,H41:H46)</f>
        <v>3</v>
      </c>
      <c r="K41" s="14">
        <v>-1</v>
      </c>
      <c r="L41" s="15">
        <f>I41/I48</f>
        <v>0.06</v>
      </c>
    </row>
    <row r="42" spans="1:18" x14ac:dyDescent="0.2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14">
        <v>3</v>
      </c>
      <c r="I42" s="14">
        <v>17</v>
      </c>
      <c r="K42" s="14">
        <v>1</v>
      </c>
      <c r="L42" s="14">
        <f>I42/I48</f>
        <v>0.34</v>
      </c>
    </row>
    <row r="43" spans="1:18" x14ac:dyDescent="0.25">
      <c r="A43" s="2" t="s">
        <v>2</v>
      </c>
      <c r="B43" s="3">
        <v>3.613</v>
      </c>
      <c r="F43" s="5"/>
      <c r="H43" s="14">
        <v>6</v>
      </c>
      <c r="I43" s="14">
        <v>19</v>
      </c>
      <c r="K43" s="14">
        <v>3</v>
      </c>
      <c r="L43" s="14">
        <f>I43/I48</f>
        <v>0.38</v>
      </c>
    </row>
    <row r="44" spans="1:18" x14ac:dyDescent="0.25">
      <c r="A44" s="2" t="s">
        <v>2</v>
      </c>
      <c r="B44" s="3">
        <v>7.5679999999999996</v>
      </c>
      <c r="E44" s="4" t="s">
        <v>9</v>
      </c>
      <c r="F44" s="12">
        <f>MIN(B52:B101)</f>
        <v>-4.1479999999999997</v>
      </c>
      <c r="H44" s="14">
        <v>9</v>
      </c>
      <c r="I44" s="14">
        <v>10</v>
      </c>
      <c r="K44" s="14">
        <v>5</v>
      </c>
      <c r="L44" s="14">
        <f>I44/I48</f>
        <v>0.2</v>
      </c>
    </row>
    <row r="45" spans="1:18" x14ac:dyDescent="0.25">
      <c r="A45" s="2" t="s">
        <v>2</v>
      </c>
      <c r="B45" s="3">
        <v>5.8609999999999998</v>
      </c>
      <c r="E45" s="4" t="s">
        <v>10</v>
      </c>
      <c r="F45" s="12">
        <f>MAX(B52:B101)</f>
        <v>10.539</v>
      </c>
      <c r="H45" s="14">
        <v>12</v>
      </c>
      <c r="I45" s="14">
        <v>1</v>
      </c>
      <c r="K45" s="14">
        <v>7</v>
      </c>
      <c r="L45" s="14">
        <f>I45/I48</f>
        <v>0.02</v>
      </c>
    </row>
    <row r="46" spans="1:18" x14ac:dyDescent="0.25">
      <c r="A46" s="2" t="s">
        <v>2</v>
      </c>
      <c r="B46" s="3">
        <v>4.157</v>
      </c>
      <c r="E46" s="4" t="s">
        <v>8</v>
      </c>
      <c r="F46" s="12">
        <f>F45-F44</f>
        <v>14.686999999999999</v>
      </c>
      <c r="H46" s="14">
        <v>15</v>
      </c>
      <c r="I46" s="14">
        <v>0</v>
      </c>
      <c r="K46" s="14">
        <v>9</v>
      </c>
      <c r="L46" s="14">
        <f>I46/I48</f>
        <v>0</v>
      </c>
    </row>
    <row r="47" spans="1:18" x14ac:dyDescent="0.25">
      <c r="A47" s="2" t="s">
        <v>2</v>
      </c>
      <c r="B47" s="3">
        <v>0.20300000000000001</v>
      </c>
      <c r="H47" s="5"/>
      <c r="I47" s="5">
        <v>0</v>
      </c>
      <c r="K47" s="11" t="s">
        <v>17</v>
      </c>
      <c r="L47" s="13">
        <f>SUM(L41:L46)</f>
        <v>1</v>
      </c>
    </row>
    <row r="48" spans="1:18" x14ac:dyDescent="0.25">
      <c r="A48" s="2" t="s">
        <v>2</v>
      </c>
      <c r="B48" s="3">
        <v>4.4409999999999998</v>
      </c>
      <c r="H48" s="4" t="s">
        <v>17</v>
      </c>
      <c r="I48" s="4">
        <f>SUM(_xlfn.ANCHORARRAY(I41))</f>
        <v>50</v>
      </c>
    </row>
    <row r="49" spans="1:2" x14ac:dyDescent="0.25">
      <c r="A49" s="2" t="s">
        <v>2</v>
      </c>
      <c r="B49" s="3">
        <v>5.875</v>
      </c>
    </row>
    <row r="50" spans="1:2" x14ac:dyDescent="0.25">
      <c r="A50" s="2" t="s">
        <v>2</v>
      </c>
      <c r="B50" s="3">
        <v>5.7149999999999999</v>
      </c>
    </row>
    <row r="51" spans="1:2" x14ac:dyDescent="0.25">
      <c r="A51" s="2" t="s">
        <v>2</v>
      </c>
      <c r="B51" s="3">
        <v>0.28000000000000003</v>
      </c>
    </row>
    <row r="52" spans="1:2" x14ac:dyDescent="0.25">
      <c r="A52" s="2" t="s">
        <v>3</v>
      </c>
      <c r="B52" s="3">
        <v>-1.087</v>
      </c>
    </row>
    <row r="53" spans="1:2" x14ac:dyDescent="0.25">
      <c r="A53" s="2" t="s">
        <v>3</v>
      </c>
      <c r="B53" s="3">
        <v>1.819</v>
      </c>
    </row>
    <row r="54" spans="1:2" x14ac:dyDescent="0.25">
      <c r="A54" s="2" t="s">
        <v>3</v>
      </c>
      <c r="B54" s="3">
        <v>7.3999999999999996E-2</v>
      </c>
    </row>
    <row r="55" spans="1:2" x14ac:dyDescent="0.25">
      <c r="A55" s="2" t="s">
        <v>3</v>
      </c>
      <c r="B55" s="3">
        <v>1.7549999999999999</v>
      </c>
    </row>
    <row r="56" spans="1:2" x14ac:dyDescent="0.25">
      <c r="A56" s="2" t="s">
        <v>3</v>
      </c>
      <c r="B56" s="3">
        <v>1.889</v>
      </c>
    </row>
    <row r="57" spans="1:2" x14ac:dyDescent="0.25">
      <c r="A57" s="2" t="s">
        <v>3</v>
      </c>
      <c r="B57" s="3">
        <v>3.089</v>
      </c>
    </row>
    <row r="58" spans="1:2" x14ac:dyDescent="0.25">
      <c r="A58" s="2" t="s">
        <v>3</v>
      </c>
      <c r="B58" s="3">
        <v>4.008</v>
      </c>
    </row>
    <row r="59" spans="1:2" x14ac:dyDescent="0.25">
      <c r="A59" s="2" t="s">
        <v>3</v>
      </c>
      <c r="B59" s="3">
        <v>4.5510000000000002</v>
      </c>
    </row>
    <row r="60" spans="1:2" x14ac:dyDescent="0.25">
      <c r="A60" s="2" t="s">
        <v>3</v>
      </c>
      <c r="B60" s="3">
        <v>1.3720000000000001</v>
      </c>
    </row>
    <row r="61" spans="1:2" x14ac:dyDescent="0.25">
      <c r="A61" s="2" t="s">
        <v>3</v>
      </c>
      <c r="B61" s="3">
        <v>3.4129999999999998</v>
      </c>
    </row>
    <row r="62" spans="1:2" x14ac:dyDescent="0.25">
      <c r="A62" s="2" t="s">
        <v>3</v>
      </c>
      <c r="B62" s="3">
        <v>-4.1479999999999997</v>
      </c>
    </row>
    <row r="63" spans="1:2" x14ac:dyDescent="0.25">
      <c r="A63" s="2" t="s">
        <v>3</v>
      </c>
      <c r="B63" s="3">
        <v>2.823</v>
      </c>
    </row>
    <row r="64" spans="1:2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2" type="noConversion"/>
  <pageMargins left="0.75" right="0.75" top="1" bottom="1" header="0.5" footer="0.5"/>
  <headerFooter alignWithMargins="0"/>
</worksheet>
</file>

<file path=docMetadata/LabelInfo.xml><?xml version="1.0" encoding="utf-8"?>
<clbl:labelList xmlns:clbl="http://schemas.microsoft.com/office/2020/mipLabelMetadata">
  <clbl:label id="{2059aa38-f392-4105-be92-628035578272}" enabled="1" method="Standard" siteId="{1588262d-23fb-43b4-bd6e-bce49c8e618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MKONTO Tsitsi</cp:lastModifiedBy>
  <dcterms:created xsi:type="dcterms:W3CDTF">2006-09-15T14:24:12Z</dcterms:created>
  <dcterms:modified xsi:type="dcterms:W3CDTF">2025-07-27T20:01:47Z</dcterms:modified>
</cp:coreProperties>
</file>