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0d003d1b1ad321/01.교안/05_공공데이터/data/"/>
    </mc:Choice>
  </mc:AlternateContent>
  <xr:revisionPtr revIDLastSave="38" documentId="8_{BBB1A39B-81F5-44F8-A533-3B21839555F1}" xr6:coauthVersionLast="47" xr6:coauthVersionMax="47" xr10:uidLastSave="{79398782-05E8-4232-B216-FDEF14FC32D0}"/>
  <bookViews>
    <workbookView xWindow="-110" yWindow="-110" windowWidth="25820" windowHeight="13900" tabRatio="878" xr2:uid="{FBC5DFDF-BF1D-47AD-9F8A-98DC2F32E910}"/>
  </bookViews>
  <sheets>
    <sheet name="연령대별_투표수" sheetId="80" r:id="rId1"/>
    <sheet name="참조" sheetId="81" r:id="rId2"/>
    <sheet name="2024_연령대별인구현황" sheetId="82" r:id="rId3"/>
    <sheet name="2023_2024전국_0-18세_인구수현황" sheetId="84" r:id="rId4"/>
    <sheet name="2018-2024_0-9세연령별인구현황" sheetId="85" r:id="rId5"/>
    <sheet name="2005-2023_서울시_혼인건수_생활물가지수" sheetId="93" r:id="rId6"/>
    <sheet name="광역시도_인구10만당_코로나사망자수_평균연령" sheetId="67" r:id="rId7"/>
    <sheet name="2012-2023_서울시노령화지수" sheetId="79" r:id="rId8"/>
    <sheet name="2014-2022_사이버범죄 발생건수와 검거건수" sheetId="32" r:id="rId9"/>
    <sheet name="2024_하수처리장_코로나바이러스농도_분석1" sheetId="96" r:id="rId10"/>
    <sheet name="2024_하수처리장_코로나바이러스농도_분석2" sheetId="97" r:id="rId11"/>
    <sheet name="2020-2070_대한민국인구수" sheetId="86" r:id="rId12"/>
    <sheet name="빈셀처리2" sheetId="87" r:id="rId13"/>
    <sheet name="1999-2022년_월간_온실가스 (2)" sheetId="90" r:id="rId14"/>
    <sheet name="2024년연령대별인구수" sheetId="92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'2024_하수처리장_코로나바이러스농도_분석1'!$A$1:$E$66</definedName>
    <definedName name="노선명">[1]참조2!$A$2:$A$26</definedName>
    <definedName name="부서">[2]잠조!$C$2:$C$17</definedName>
    <definedName name="생산단가표">[3]VLOOKUP1!$G$3:$I$8</definedName>
    <definedName name="시간단가표">[3]VLOOKUP2!$H$3:$I$6</definedName>
    <definedName name="지정공휴일" localSheetId="12">#REF!</definedName>
    <definedName name="지정공휴일">[2]지정공휴일!$A$2:$A$12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2" l="1"/>
  <c r="C12" i="82" l="1"/>
  <c r="C3" i="82"/>
  <c r="C4" i="82"/>
  <c r="C5" i="82"/>
  <c r="C6" i="82"/>
  <c r="C7" i="82"/>
  <c r="C8" i="82"/>
  <c r="C9" i="82"/>
  <c r="C10" i="82"/>
  <c r="C11" i="82"/>
  <c r="C2" i="82"/>
  <c r="D9" i="80"/>
  <c r="D8" i="80"/>
  <c r="D7" i="80"/>
  <c r="D6" i="80"/>
  <c r="D5" i="80"/>
  <c r="D4" i="80"/>
  <c r="D3" i="80"/>
  <c r="D2" i="80"/>
  <c r="D9" i="32"/>
  <c r="D8" i="32"/>
  <c r="D7" i="32"/>
  <c r="D6" i="32"/>
  <c r="D5" i="32"/>
  <c r="D4" i="32"/>
  <c r="D3" i="32"/>
  <c r="D2" i="32"/>
</calcChain>
</file>

<file path=xl/sharedStrings.xml><?xml version="1.0" encoding="utf-8"?>
<sst xmlns="http://schemas.openxmlformats.org/spreadsheetml/2006/main" count="850" uniqueCount="198">
  <si>
    <t>2016년</t>
  </si>
  <si>
    <t>2017년</t>
  </si>
  <si>
    <t>2018년</t>
  </si>
  <si>
    <t>2019년</t>
  </si>
  <si>
    <t>인천</t>
  </si>
  <si>
    <t>년도</t>
    <phoneticPr fontId="2" type="noConversion"/>
  </si>
  <si>
    <t>발생건수</t>
    <phoneticPr fontId="2" type="noConversion"/>
  </si>
  <si>
    <t>검거건수</t>
    <phoneticPr fontId="2" type="noConversion"/>
  </si>
  <si>
    <t>검거율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</si>
  <si>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</si>
  <si>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</si>
  <si>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</si>
  <si>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</si>
  <si>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2018년</t>
    <phoneticPr fontId="2" type="noConversion"/>
  </si>
  <si>
    <t>2019년</t>
    <phoneticPr fontId="2" type="noConversion"/>
  </si>
  <si>
    <t>노령화지수</t>
  </si>
  <si>
    <t>경기</t>
  </si>
  <si>
    <t>서울</t>
  </si>
  <si>
    <t>충남</t>
  </si>
  <si>
    <t>2020년</t>
  </si>
  <si>
    <t>2021년</t>
  </si>
  <si>
    <t>대전</t>
  </si>
  <si>
    <t>세종</t>
  </si>
  <si>
    <t>충북</t>
  </si>
  <si>
    <t>시도명</t>
  </si>
  <si>
    <t>인구10만당_사망자수</t>
    <phoneticPr fontId="2" type="noConversion"/>
  </si>
  <si>
    <t>평균연령</t>
    <phoneticPr fontId="2" type="noConversion"/>
  </si>
  <si>
    <t>부산</t>
  </si>
  <si>
    <t>대구</t>
  </si>
  <si>
    <t>광주</t>
  </si>
  <si>
    <t>울산</t>
  </si>
  <si>
    <t>강원</t>
  </si>
  <si>
    <t>전북</t>
  </si>
  <si>
    <t>전남</t>
  </si>
  <si>
    <t>경북</t>
  </si>
  <si>
    <t>경남</t>
  </si>
  <si>
    <t>제주</t>
  </si>
  <si>
    <t>2022년</t>
  </si>
  <si>
    <t>2012년</t>
  </si>
  <si>
    <t>2013년</t>
  </si>
  <si>
    <t>2014년</t>
  </si>
  <si>
    <t>2015년</t>
  </si>
  <si>
    <t>2005년</t>
  </si>
  <si>
    <t>2006년</t>
  </si>
  <si>
    <t>2007년</t>
  </si>
  <si>
    <t>2008년</t>
  </si>
  <si>
    <t>2009년</t>
  </si>
  <si>
    <t>2010년</t>
  </si>
  <si>
    <t>2011년</t>
  </si>
  <si>
    <t>혼인건수</t>
    <phoneticPr fontId="2" type="noConversion"/>
  </si>
  <si>
    <t>0세</t>
  </si>
  <si>
    <t>1세</t>
  </si>
  <si>
    <t>2세</t>
  </si>
  <si>
    <t>3세</t>
  </si>
  <si>
    <t>4세</t>
  </si>
  <si>
    <t>5세</t>
  </si>
  <si>
    <t>6세</t>
  </si>
  <si>
    <t>7세</t>
  </si>
  <si>
    <t>8세</t>
  </si>
  <si>
    <t>9세</t>
  </si>
  <si>
    <t>10세</t>
  </si>
  <si>
    <t>11세</t>
  </si>
  <si>
    <t>12세</t>
  </si>
  <si>
    <t>13세</t>
  </si>
  <si>
    <t>14세</t>
  </si>
  <si>
    <t>15세</t>
  </si>
  <si>
    <t>16세</t>
  </si>
  <si>
    <t>17세</t>
  </si>
  <si>
    <t>18세</t>
  </si>
  <si>
    <t>연령구간</t>
    <phoneticPr fontId="2" type="noConversion"/>
  </si>
  <si>
    <t>인구수</t>
    <phoneticPr fontId="2" type="noConversion"/>
  </si>
  <si>
    <t>투표율</t>
    <phoneticPr fontId="2" type="noConversion"/>
  </si>
  <si>
    <t>투표수</t>
    <phoneticPr fontId="2" type="noConversion"/>
  </si>
  <si>
    <t>19세</t>
    <phoneticPr fontId="2" type="noConversion"/>
  </si>
  <si>
    <t>20-29세</t>
  </si>
  <si>
    <t>30-39세</t>
  </si>
  <si>
    <t>40-49세</t>
  </si>
  <si>
    <t>50-59세</t>
  </si>
  <si>
    <t>60-69세</t>
  </si>
  <si>
    <t>70-79세</t>
  </si>
  <si>
    <t>80대이상</t>
    <phoneticPr fontId="2" type="noConversion"/>
  </si>
  <si>
    <t>2022년 연령별 인구수 참조</t>
    <phoneticPr fontId="2" type="noConversion"/>
  </si>
  <si>
    <t>행정안전부 주민등록 인구통계, https://jumin.mois.go.kr/</t>
  </si>
  <si>
    <t>2022년 지방선거 투표율 참조</t>
    <phoneticPr fontId="2" type="noConversion"/>
  </si>
  <si>
    <t>지표누리, https://www.index.go.kr/unity/potal/indicator/IndexInfo.do?cdNo=2&amp;clasCd=2&amp;idxCd=4268</t>
    <phoneticPr fontId="2" type="noConversion"/>
  </si>
  <si>
    <t>0~9세</t>
  </si>
  <si>
    <t>10~19세</t>
  </si>
  <si>
    <t>20~29세</t>
  </si>
  <si>
    <t>30~39세</t>
  </si>
  <si>
    <t>40~49세</t>
  </si>
  <si>
    <t>50~59세</t>
  </si>
  <si>
    <t>60~69세</t>
  </si>
  <si>
    <t>70~79세</t>
  </si>
  <si>
    <t>80~89세</t>
  </si>
  <si>
    <t>90~99세</t>
  </si>
  <si>
    <t>연령대</t>
    <phoneticPr fontId="2" type="noConversion"/>
  </si>
  <si>
    <t>연령구간_차이</t>
    <phoneticPr fontId="2" type="noConversion"/>
  </si>
  <si>
    <t>백세 이상</t>
    <phoneticPr fontId="2" type="noConversion"/>
  </si>
  <si>
    <t>연령</t>
    <phoneticPr fontId="2" type="noConversion"/>
  </si>
  <si>
    <t>0-9세_인구수</t>
    <phoneticPr fontId="2" type="noConversion"/>
  </si>
  <si>
    <t>총인구</t>
    <phoneticPr fontId="2" type="noConversion"/>
  </si>
  <si>
    <t>번호</t>
    <phoneticPr fontId="2" type="noConversion"/>
  </si>
  <si>
    <t>CO2_ppm</t>
  </si>
  <si>
    <t>CH4_ppm</t>
  </si>
  <si>
    <t>행정구역</t>
  </si>
  <si>
    <t>지점</t>
  </si>
  <si>
    <t>시간</t>
  </si>
  <si>
    <t>N2O_ppm</t>
  </si>
  <si>
    <t>CFC11_ppm</t>
  </si>
  <si>
    <t>CFC12_ppm</t>
  </si>
  <si>
    <t>CFC113_ppm</t>
  </si>
  <si>
    <t>SF6_ppm</t>
  </si>
  <si>
    <t>안면도</t>
  </si>
  <si>
    <t>2023년</t>
  </si>
  <si>
    <t>2024년</t>
  </si>
  <si>
    <t>2023_인구수</t>
    <phoneticPr fontId="2" type="noConversion"/>
  </si>
  <si>
    <t>2024_인구수</t>
    <phoneticPr fontId="2" type="noConversion"/>
  </si>
  <si>
    <t>전국</t>
    <phoneticPr fontId="2" type="noConversion"/>
  </si>
  <si>
    <t>서울특별시</t>
    <phoneticPr fontId="2" type="noConversion"/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</si>
  <si>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</si>
  <si>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</si>
  <si>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</si>
  <si>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</si>
  <si>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</si>
  <si>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</si>
  <si>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</si>
  <si>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</si>
  <si>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</si>
  <si>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</si>
  <si>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</si>
  <si>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전북특별자치도</t>
  </si>
  <si>
    <t>전라남도</t>
  </si>
  <si>
    <t>경상북도</t>
  </si>
  <si>
    <t>경상남도</t>
  </si>
  <si>
    <t>제주특별자치도</t>
  </si>
  <si>
    <t>연령14세이하_인구수</t>
    <phoneticPr fontId="2" type="noConversion"/>
  </si>
  <si>
    <t>연령15-64_인구수</t>
    <phoneticPr fontId="2" type="noConversion"/>
  </si>
  <si>
    <t>연령65세이상_인구수</t>
    <phoneticPr fontId="2" type="noConversion"/>
  </si>
  <si>
    <t>노령화지수</t>
    <phoneticPr fontId="2" type="noConversion"/>
  </si>
  <si>
    <t>전월세포함_생활물가지수</t>
    <phoneticPr fontId="2" type="noConversion"/>
  </si>
  <si>
    <t>샘플_채취_날짜</t>
    <phoneticPr fontId="2" type="noConversion"/>
  </si>
  <si>
    <t>샘플_채취_주차</t>
    <phoneticPr fontId="2" type="noConversion"/>
  </si>
  <si>
    <t>난지_물_재생센터_코로나19_농도</t>
  </si>
  <si>
    <t>서남_물_재생센터_코로나19농도</t>
  </si>
  <si>
    <t>중랑A_물_재생센터_코로나19_농도</t>
  </si>
  <si>
    <t>중랑B_물_재생센터_코로나19_농도</t>
  </si>
  <si>
    <t>탄천_물_재생센터_코로나19_농도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</si>
  <si>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</si>
  <si>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</si>
  <si>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</si>
  <si>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</si>
  <si>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</si>
  <si>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</si>
  <si>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</si>
  <si>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</si>
  <si>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</si>
  <si>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</si>
  <si>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</si>
  <si>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</si>
  <si>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</si>
  <si>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</si>
  <si>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</si>
  <si>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</si>
  <si>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</si>
  <si>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</si>
  <si>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</si>
  <si>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</si>
  <si>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</si>
  <si>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</si>
  <si>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</si>
  <si>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</si>
  <si>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</si>
  <si>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</si>
  <si>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</si>
  <si>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</si>
  <si>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</si>
  <si>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</si>
  <si>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</si>
  <si>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샘플 채취 날짜</t>
    <phoneticPr fontId="2" type="noConversion"/>
  </si>
  <si>
    <t>샘플 채취 주차_1</t>
    <phoneticPr fontId="2" type="noConversion"/>
  </si>
  <si>
    <t>샘플 채취 주차_2</t>
    <phoneticPr fontId="2" type="noConversion"/>
  </si>
  <si>
    <t>하수처리장 샘플 채취 지점</t>
    <phoneticPr fontId="2" type="noConversion"/>
  </si>
  <si>
    <t>코로나19 바이러스 농도(copies/mL)</t>
    <phoneticPr fontId="2" type="noConversion"/>
  </si>
  <si>
    <t>서남 물 재생센터</t>
    <phoneticPr fontId="2" type="noConversion"/>
  </si>
  <si>
    <t>난지 물 재생센터</t>
    <phoneticPr fontId="2" type="noConversion"/>
  </si>
  <si>
    <t>탄천 물 재생센터</t>
    <phoneticPr fontId="2" type="noConversion"/>
  </si>
  <si>
    <t>중랑A 물 재생센터</t>
    <phoneticPr fontId="2" type="noConversion"/>
  </si>
  <si>
    <t>중랑B 물 재생센터</t>
    <phoneticPr fontId="2" type="noConversion"/>
  </si>
  <si>
    <t>난지 물 재생센터</t>
  </si>
  <si>
    <t>탄천 물 재생센터</t>
  </si>
  <si>
    <t>중랑A 물 재생센터</t>
  </si>
  <si>
    <t>중랑B 물 재생센터</t>
  </si>
  <si>
    <t>15주차</t>
    <phoneticPr fontId="2" type="noConversion"/>
  </si>
  <si>
    <t>16주차</t>
    <phoneticPr fontId="2" type="noConversion"/>
  </si>
  <si>
    <t>35주차</t>
  </si>
  <si>
    <t>34주차</t>
  </si>
  <si>
    <t>33주차</t>
  </si>
  <si>
    <t>32주차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</si>
</sst>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"/>
    <numFmt numFmtId="177" formatCode="#,##0_);[Red]\(#,##0\)"/>
    <numFmt numFmtId="178" formatCode="0.0"/>
    <numFmt numFmtId="179" formatCode="#,##0.000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Malgun Gothic Semilight"/>
      <family val="2"/>
      <charset val="129"/>
    </font>
    <font>
      <sz val="11"/>
      <color theme="1"/>
      <name val="Malgun Gothic Semilight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/>
    <xf numFmtId="0" fontId="11" fillId="0" borderId="0">
      <alignment vertical="center"/>
    </xf>
  </cellStyleXfs>
  <cellXfs count="37">
    <xf numFmtId="0" fontId="0" fillId="0" borderId="0" xfId="0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1" xfId="3" applyFont="1" applyBorder="1" applyAlignme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>
      <alignment vertical="center"/>
    </xf>
    <xf numFmtId="176" fontId="5" fillId="0" borderId="1" xfId="3" applyNumberFormat="1" applyFont="1" applyBorder="1" applyAlignment="1">
      <alignment horizontal="right" vertical="center"/>
    </xf>
    <xf numFmtId="3" fontId="5" fillId="0" borderId="1" xfId="3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3" fontId="10" fillId="0" borderId="1" xfId="0" applyNumberFormat="1" applyFont="1" applyBorder="1" applyAlignment="1">
      <alignment horizontal="right" vertical="center" wrapText="1"/>
    </xf>
    <xf numFmtId="176" fontId="10" fillId="0" borderId="1" xfId="0" applyNumberFormat="1" applyFont="1" applyBorder="1" applyAlignment="1">
      <alignment horizontal="right" vertical="center" wrapText="1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2" fillId="3" borderId="1" xfId="4" applyFont="1" applyFill="1" applyBorder="1" applyAlignment="1">
      <alignment horizontal="center" vertical="center"/>
    </xf>
    <xf numFmtId="0" fontId="11" fillId="0" borderId="0" xfId="4">
      <alignment vertical="center"/>
    </xf>
    <xf numFmtId="14" fontId="12" fillId="0" borderId="1" xfId="4" applyNumberFormat="1" applyFont="1" applyBorder="1">
      <alignment vertical="center"/>
    </xf>
    <xf numFmtId="0" fontId="12" fillId="0" borderId="1" xfId="4" applyFont="1" applyBorder="1" applyAlignment="1">
      <alignment horizontal="center" vertical="center"/>
    </xf>
    <xf numFmtId="0" fontId="13" fillId="0" borderId="1" xfId="4" applyFont="1" applyBorder="1">
      <alignment vertical="center"/>
    </xf>
    <xf numFmtId="0" fontId="12" fillId="0" borderId="0" xfId="4" applyFont="1" applyAlignment="1">
      <alignment horizontal="center" vertical="center"/>
    </xf>
    <xf numFmtId="14" fontId="12" fillId="0" borderId="1" xfId="4" applyNumberFormat="1" applyFont="1" applyBorder="1" applyAlignment="1">
      <alignment horizontal="center" vertical="center"/>
    </xf>
    <xf numFmtId="2" fontId="12" fillId="0" borderId="1" xfId="4" applyNumberFormat="1" applyFont="1" applyBorder="1" applyAlignment="1">
      <alignment horizontal="right" vertical="center"/>
    </xf>
    <xf numFmtId="14" fontId="12" fillId="0" borderId="0" xfId="4" applyNumberFormat="1" applyFont="1" applyAlignment="1">
      <alignment horizontal="center" vertical="center"/>
    </xf>
    <xf numFmtId="14" fontId="12" fillId="0" borderId="1" xfId="4" applyNumberFormat="1" applyFont="1" applyBorder="1" applyAlignment="1">
      <alignment horizontal="right" vertical="center"/>
    </xf>
  </cellXfs>
  <cellStyles count="5">
    <cellStyle name="표준" xfId="0" builtinId="0"/>
    <cellStyle name="표준 2" xfId="1" xr:uid="{7B9E278D-3989-4D6A-BC8E-3A38B0E9FF3E}"/>
    <cellStyle name="표준 2 3" xfId="2" xr:uid="{FD8160A4-B43A-4D0F-B096-77863BC3D0BF}"/>
    <cellStyle name="표준 3" xfId="3" xr:uid="{E453649D-3D66-428F-98F3-BF7474CFA32D}"/>
    <cellStyle name="표준 4" xfId="4" xr:uid="{48CD05AE-E12F-4924-880C-77C897678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&#44368;&#50504;\&#44053;&#49436;&#44396;&#52397;\&#49688;&#50629;&#45936;&#51060;&#53552;\20200812_&#44053;&#49436;&#44396;&#52397;_&#48709;&#45936;&#51060;&#53552;&#51204;&#52376;&#47532;&#48143;&#49884;&#44033;&#54868;&#54876;&#50857;_&#49892;&#49845;&#54028;&#51068;(&#50756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&#44368;&#50504;\&#51064;&#52380;&#49884;\&#51064;&#52380;&#49884;&#52397;\&#48709;&#45936;&#51060;&#53552;&#54876;&#50857;\&#49688;&#50629;&#45936;&#51060;&#53552;\data\20210527_&#51064;&#52380;&#49884;_&#48709;&#45936;&#51060;&#53552;&#54876;&#50857;_&#5075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0.&#44368;&#50504;\00_&#48709;&#45936;&#51060;&#53552;\excel\&#49892;&#49845;&#54028;&#51068;\2022_&#45936;&#51060;&#53552;&#48516;&#49437;_&#49892;&#49845;&#54028;&#51068;_&#507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9_사이버범죄 발생건수와 검거건수_원본"/>
      <sheetName val="2015-2019_주민등록인구및세대현황_원본"/>
      <sheetName val="2017-2019_강서구교통사망사고현황_원본"/>
      <sheetName val="2018년_서울시자치구별_노령화지수_원본"/>
      <sheetName val="2016년범죄종류별범죄건수_원본"/>
      <sheetName val="1999-2018년_월간_온실가스_원본"/>
      <sheetName val="2020년02월_서울지하철승하차인원수_원본"/>
      <sheetName val="2020년03월_서울지하철승하차인원수_원본"/>
      <sheetName val="2014-2019_사이버범죄 발생건수와 검거건수_정제"/>
      <sheetName val="2014-2019_사이버범죄 발생건수와 검거건수_정제_합"/>
      <sheetName val="2014-2019_사이버범죄 발생건수와 검거건수_ 표요약"/>
      <sheetName val="2014-2019_사이버범죄 발생건수와 검거건수_표요약2"/>
      <sheetName val="2015-2019_주민등록인구및세대현황_정제"/>
      <sheetName val="2015-2019_주민등록인구및세대현황_정제_합"/>
      <sheetName val="2018년_서울시자치구별_노령화지수_정렬"/>
      <sheetName val="Sheet11"/>
      <sheetName val="Sheet12"/>
      <sheetName val="2017-2019_강서구교통사망사고현황_정제"/>
      <sheetName val="2017-2019_강서구교통사망사고현황_정렬"/>
      <sheetName val="1999-2018년_월간_온실가스_정제"/>
      <sheetName val="2018년_서울시자치구별_노령화지수_전처리시각화분석"/>
      <sheetName val="2016년범죄종류별범죄건수_전처리시각화분석"/>
      <sheetName val="1999-2018년_월간_온실가스_전처리시각화분석"/>
      <sheetName val="2020년02_03월_서울지하철승하차인원수_고급필터"/>
      <sheetName val="고급필터결과"/>
      <sheetName val="참조2"/>
      <sheetName val="2020년02월_서울지하철승하차인원수_전처리시각화분석"/>
      <sheetName val="Sheet10"/>
      <sheetName val="2020년03월_서울지하철승하차인원수_전처리시각화분석"/>
      <sheetName val="2019년강서구동별인구수"/>
      <sheetName val="Sheet4"/>
      <sheetName val="Sheet2"/>
      <sheetName val="Sheet3"/>
      <sheetName val="2014-2019_사이버범죄 발생건수와 검거건수_표요약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2" t="str">
            <v>과천선</v>
          </cell>
        </row>
        <row r="3">
          <cell r="A3" t="str">
            <v>분당선</v>
          </cell>
        </row>
        <row r="4">
          <cell r="A4" t="str">
            <v>일산선</v>
          </cell>
        </row>
        <row r="5">
          <cell r="A5" t="str">
            <v>우이신설선</v>
          </cell>
        </row>
        <row r="6">
          <cell r="A6" t="str">
            <v>안산선</v>
          </cell>
        </row>
        <row r="7">
          <cell r="A7" t="str">
            <v>수인선</v>
          </cell>
        </row>
        <row r="8">
          <cell r="A8" t="str">
            <v>경춘선</v>
          </cell>
        </row>
        <row r="9">
          <cell r="A9" t="str">
            <v>공항철도 1호선</v>
          </cell>
        </row>
        <row r="10">
          <cell r="A10" t="str">
            <v>중앙선</v>
          </cell>
        </row>
        <row r="11">
          <cell r="A11" t="str">
            <v>장항선</v>
          </cell>
        </row>
        <row r="12">
          <cell r="A12" t="str">
            <v>경인선</v>
          </cell>
        </row>
        <row r="13">
          <cell r="A13" t="str">
            <v>경의선</v>
          </cell>
        </row>
        <row r="14">
          <cell r="A14" t="str">
            <v>경원선</v>
          </cell>
        </row>
        <row r="15">
          <cell r="A15" t="str">
            <v>경부선</v>
          </cell>
        </row>
        <row r="16">
          <cell r="A16" t="str">
            <v>경강선</v>
          </cell>
        </row>
        <row r="17">
          <cell r="A17" t="str">
            <v>9호선2~3단계</v>
          </cell>
        </row>
        <row r="18">
          <cell r="A18" t="str">
            <v>9호선</v>
          </cell>
        </row>
        <row r="19">
          <cell r="A19" t="str">
            <v>8호선</v>
          </cell>
        </row>
        <row r="20">
          <cell r="A20" t="str">
            <v>7호선</v>
          </cell>
        </row>
        <row r="21">
          <cell r="A21" t="str">
            <v>6호선</v>
          </cell>
        </row>
        <row r="22">
          <cell r="A22" t="str">
            <v>5호선</v>
          </cell>
        </row>
        <row r="23">
          <cell r="A23" t="str">
            <v>4호선</v>
          </cell>
        </row>
        <row r="24">
          <cell r="A24" t="str">
            <v>3호선</v>
          </cell>
        </row>
        <row r="25">
          <cell r="A25" t="str">
            <v>2호선</v>
          </cell>
        </row>
        <row r="26">
          <cell r="A26" t="str">
            <v>1호선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년_인천시_구별인구수"/>
      <sheetName val="채우기"/>
      <sheetName val="잠조"/>
      <sheetName val="유효성검사"/>
      <sheetName val="2021년인천시_주민등록인구현황"/>
      <sheetName val="2015-2020년_인천시_교통사고"/>
      <sheetName val="Sheet2"/>
      <sheetName val="2015-2020년_인천시_교통사고_정렬"/>
      <sheetName val="2017-2019년_인천시_교통사고"/>
      <sheetName val="필드분할"/>
      <sheetName val="빈셀처리"/>
      <sheetName val="빈셀처리2"/>
      <sheetName val="2016년범죄종류별범죄건수_원본"/>
      <sheetName val="1999-2018년_월간_온실가스_원본"/>
      <sheetName val="2013-2015_오존전량"/>
      <sheetName val="문자열_날짜함수"/>
      <sheetName val="완료예정일"/>
      <sheetName val="지정공휴일"/>
      <sheetName val="2014-2019_사이버범죄 발생건수와 검거건수_표요약"/>
      <sheetName val="2014-2019_사이버범죄 발생건수와 검거건수_표요약2"/>
      <sheetName val="2018년_서울시자치구별_노령화지수_정렬"/>
      <sheetName val="2018_인천시_지하철수송데이터"/>
      <sheetName val="조건부서식"/>
    </sheetNames>
    <sheetDataSet>
      <sheetData sheetId="0" refreshError="1"/>
      <sheetData sheetId="1" refreshError="1"/>
      <sheetData sheetId="2">
        <row r="2">
          <cell r="C2" t="str">
            <v>기획조정실</v>
          </cell>
        </row>
        <row r="3">
          <cell r="C3" t="str">
            <v>재정기획관</v>
          </cell>
        </row>
        <row r="4">
          <cell r="C4" t="str">
            <v>시민안전본부</v>
          </cell>
        </row>
        <row r="5">
          <cell r="C5" t="str">
            <v>일자리경제본부</v>
          </cell>
        </row>
        <row r="6">
          <cell r="C6" t="str">
            <v>해양항공국</v>
          </cell>
        </row>
        <row r="7">
          <cell r="C7" t="str">
            <v>복지국</v>
          </cell>
        </row>
        <row r="8">
          <cell r="C8" t="str">
            <v>여성가족국</v>
          </cell>
        </row>
        <row r="9">
          <cell r="C9" t="str">
            <v>건강체육국</v>
          </cell>
        </row>
        <row r="10">
          <cell r="C10" t="str">
            <v>문화관광국</v>
          </cell>
        </row>
        <row r="11">
          <cell r="C11" t="str">
            <v>환경국</v>
          </cell>
        </row>
        <row r="12">
          <cell r="C12" t="str">
            <v>교통국</v>
          </cell>
        </row>
        <row r="13">
          <cell r="C13" t="str">
            <v>행정관리국</v>
          </cell>
        </row>
        <row r="14">
          <cell r="C14" t="str">
            <v>소방본부</v>
          </cell>
        </row>
        <row r="15">
          <cell r="C15" t="str">
            <v>도시재생건설국</v>
          </cell>
        </row>
        <row r="16">
          <cell r="C16" t="str">
            <v>도시균형계획국</v>
          </cell>
        </row>
        <row r="17">
          <cell r="C17" t="str">
            <v>주택녹지국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>
            <v>44256</v>
          </cell>
        </row>
        <row r="3">
          <cell r="A3">
            <v>44321</v>
          </cell>
        </row>
        <row r="4">
          <cell r="A4">
            <v>44335</v>
          </cell>
        </row>
        <row r="5">
          <cell r="A5">
            <v>44353</v>
          </cell>
        </row>
        <row r="6">
          <cell r="A6">
            <v>44423</v>
          </cell>
        </row>
        <row r="7">
          <cell r="A7">
            <v>44459</v>
          </cell>
        </row>
        <row r="8">
          <cell r="A8">
            <v>44460</v>
          </cell>
        </row>
        <row r="9">
          <cell r="A9">
            <v>44461</v>
          </cell>
        </row>
        <row r="10">
          <cell r="A10">
            <v>44472</v>
          </cell>
        </row>
        <row r="11">
          <cell r="A11">
            <v>44478</v>
          </cell>
        </row>
        <row r="12">
          <cell r="A12">
            <v>44555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채우기"/>
      <sheetName val="잠조"/>
      <sheetName val="2022_광역시도_인구수"/>
      <sheetName val="유효성검사"/>
      <sheetName val="주민등록 인구 및 세대현황"/>
      <sheetName val="필드분할"/>
      <sheetName val="2014-2020_사이버범죄 발생건수와 검거건수"/>
      <sheetName val="2021_교통사고_사망자수"/>
      <sheetName val="빈셀처리"/>
      <sheetName val="빈셀처리2"/>
      <sheetName val="문자열_날짜함수"/>
      <sheetName val="완료예정일"/>
      <sheetName val="지정공휴일"/>
      <sheetName val="VLOOKUP1"/>
      <sheetName val="VLOOKUP2"/>
      <sheetName val="2014-2020_사이버범죄 발생건수와 검거건수_표요약"/>
      <sheetName val="2014-2020_사이버범죄 발생건수와 검거건수_표요약2"/>
      <sheetName val="2021년_서울시_구별_노령화지수"/>
      <sheetName val="Sheet9"/>
      <sheetName val="환경공단_도로재비산먼지_측정정보"/>
      <sheetName val="2012-2021_폭염일수"/>
      <sheetName val="2020년02월_서울지하철승하차인원수_원본"/>
      <sheetName val="2020년02월_서울지하철승하차인원수_요약"/>
      <sheetName val="Sheet7"/>
      <sheetName val="2021_교통사고_사망자수_분석"/>
      <sheetName val="Sheet8"/>
      <sheetName val="2020년03월_서울지하철승하차인원수_원본"/>
      <sheetName val="1999-2020년_월간_온실가스"/>
      <sheetName val="빈셀처리3_결측치"/>
      <sheetName val="참조2"/>
      <sheetName val="조건부서식"/>
      <sheetName val="2016-2022_주민등록인구및세대현황_시각화"/>
      <sheetName val="2013-2020_오존전량"/>
      <sheetName val="2020-2070_대한민국인구수"/>
      <sheetName val="2019-2020년_월별지하철이용객수차이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>
            <v>44562</v>
          </cell>
        </row>
      </sheetData>
      <sheetData sheetId="13">
        <row r="3">
          <cell r="G3" t="str">
            <v>품목명</v>
          </cell>
          <cell r="H3" t="str">
            <v>생산지</v>
          </cell>
          <cell r="I3" t="str">
            <v>단가</v>
          </cell>
        </row>
        <row r="4">
          <cell r="G4" t="str">
            <v>HDD 4TB</v>
          </cell>
          <cell r="H4" t="str">
            <v>수원</v>
          </cell>
          <cell r="I4">
            <v>87000</v>
          </cell>
        </row>
        <row r="5">
          <cell r="G5" t="str">
            <v>HDD 8TB</v>
          </cell>
          <cell r="H5" t="str">
            <v>구미</v>
          </cell>
          <cell r="I5">
            <v>108000</v>
          </cell>
        </row>
        <row r="6">
          <cell r="G6" t="str">
            <v>HDD 16TB</v>
          </cell>
          <cell r="H6" t="str">
            <v>온양</v>
          </cell>
          <cell r="I6">
            <v>161000</v>
          </cell>
        </row>
        <row r="7">
          <cell r="G7" t="str">
            <v>DRAM 16GB</v>
          </cell>
          <cell r="H7" t="str">
            <v>서울</v>
          </cell>
          <cell r="I7">
            <v>46500</v>
          </cell>
        </row>
        <row r="8">
          <cell r="G8" t="str">
            <v>DRAM 32GB</v>
          </cell>
          <cell r="H8" t="str">
            <v>이천</v>
          </cell>
          <cell r="I8">
            <v>74000</v>
          </cell>
        </row>
      </sheetData>
      <sheetData sheetId="14">
        <row r="3">
          <cell r="H3" t="str">
            <v>근무시간</v>
          </cell>
          <cell r="I3" t="str">
            <v>시간단가</v>
          </cell>
        </row>
        <row r="4">
          <cell r="H4">
            <v>0</v>
          </cell>
          <cell r="I4">
            <v>9160</v>
          </cell>
        </row>
        <row r="5">
          <cell r="H5">
            <v>100</v>
          </cell>
          <cell r="I5">
            <v>9500</v>
          </cell>
        </row>
        <row r="6">
          <cell r="H6">
            <v>160</v>
          </cell>
          <cell r="I6">
            <v>10000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B8F8-EB93-4197-A5E9-3DC626411BD8}">
  <dimension ref="A1:D10"/>
  <sheetViews>
    <sheetView tabSelected="1" workbookViewId="0">
      <selection activeCell="F2" sqref="F2"/>
    </sheetView>
  </sheetViews>
  <sheetFormatPr defaultRowHeight="17"/>
  <cols>
    <col min="2" max="2" width="9.9140625" bestFit="1" customWidth="1"/>
    <col min="3" max="3" width="9.9140625" customWidth="1"/>
    <col min="4" max="4" width="11.5" bestFit="1" customWidth="1"/>
  </cols>
  <sheetData>
    <row r="1" spans="1:4">
      <c r="A1" s="14" t="s">
        <v>69</v>
      </c>
      <c r="B1" s="15" t="s">
        <v>70</v>
      </c>
      <c r="C1" s="15" t="s">
        <v>71</v>
      </c>
      <c r="D1" s="16" t="s">
        <v>72</v>
      </c>
    </row>
    <row r="2" spans="1:4">
      <c r="A2" s="14" t="s">
        <v>73</v>
      </c>
      <c r="B2" s="17">
        <v>491756</v>
      </c>
      <c r="C2" s="18">
        <v>35.700000000000003</v>
      </c>
      <c r="D2" s="17">
        <f>B2*(C2/100)</f>
        <v>175556.89200000002</v>
      </c>
    </row>
    <row r="3" spans="1:4">
      <c r="A3" s="14" t="s">
        <v>74</v>
      </c>
      <c r="B3" s="17">
        <v>6417181</v>
      </c>
      <c r="C3" s="18">
        <v>36</v>
      </c>
      <c r="D3" s="17">
        <f t="shared" ref="D3:D9" si="0">B3*(C3/100)</f>
        <v>2310185.1599999997</v>
      </c>
    </row>
    <row r="4" spans="1:4">
      <c r="A4" s="14" t="s">
        <v>75</v>
      </c>
      <c r="B4" s="17">
        <v>6615511</v>
      </c>
      <c r="C4" s="18">
        <v>37.5</v>
      </c>
      <c r="D4" s="17">
        <f t="shared" si="0"/>
        <v>2480816.625</v>
      </c>
    </row>
    <row r="5" spans="1:4">
      <c r="A5" s="14" t="s">
        <v>76</v>
      </c>
      <c r="B5" s="17">
        <v>8073117</v>
      </c>
      <c r="C5" s="18">
        <v>44.7</v>
      </c>
      <c r="D5" s="17">
        <f t="shared" si="0"/>
        <v>3608683.2990000001</v>
      </c>
    </row>
    <row r="6" spans="1:4">
      <c r="A6" s="14" t="s">
        <v>77</v>
      </c>
      <c r="B6" s="17">
        <v>8612064</v>
      </c>
      <c r="C6" s="18">
        <v>55.2</v>
      </c>
      <c r="D6" s="17">
        <f t="shared" si="0"/>
        <v>4753859.3280000007</v>
      </c>
    </row>
    <row r="7" spans="1:4">
      <c r="A7" s="14" t="s">
        <v>78</v>
      </c>
      <c r="B7" s="17">
        <v>7403539</v>
      </c>
      <c r="C7" s="18">
        <v>70.5</v>
      </c>
      <c r="D7" s="17">
        <f t="shared" si="0"/>
        <v>5219494.9950000001</v>
      </c>
    </row>
    <row r="8" spans="1:4">
      <c r="A8" s="14" t="s">
        <v>79</v>
      </c>
      <c r="B8" s="17">
        <v>3825717</v>
      </c>
      <c r="C8" s="18">
        <v>75.3</v>
      </c>
      <c r="D8" s="17">
        <f t="shared" si="0"/>
        <v>2880764.9010000001</v>
      </c>
    </row>
    <row r="9" spans="1:4">
      <c r="A9" s="14" t="s">
        <v>80</v>
      </c>
      <c r="B9" s="17">
        <v>2256071</v>
      </c>
      <c r="C9" s="18">
        <v>51.2</v>
      </c>
      <c r="D9" s="17">
        <f t="shared" si="0"/>
        <v>1155108.352</v>
      </c>
    </row>
    <row r="10" spans="1:4">
      <c r="B10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CA05-35F5-41A7-9462-66B5EA1B5B93}">
  <dimension ref="A1:E176"/>
  <sheetViews>
    <sheetView zoomScaleNormal="100" workbookViewId="0">
      <selection activeCell="G16" sqref="G16"/>
    </sheetView>
  </sheetViews>
  <sheetFormatPr defaultColWidth="12.4140625" defaultRowHeight="16"/>
  <cols>
    <col min="1" max="1" width="14.4140625" style="35" bestFit="1" customWidth="1"/>
    <col min="2" max="2" width="15" style="32" bestFit="1" customWidth="1"/>
    <col min="3" max="3" width="15" style="32" customWidth="1"/>
    <col min="4" max="4" width="25.4140625" style="32" bestFit="1" customWidth="1"/>
    <col min="5" max="5" width="28.4140625" style="32" bestFit="1" customWidth="1"/>
    <col min="6" max="16384" width="12.4140625" style="32"/>
  </cols>
  <sheetData>
    <row r="1" spans="1:5">
      <c r="A1" s="27" t="s">
        <v>178</v>
      </c>
      <c r="B1" s="27" t="s">
        <v>179</v>
      </c>
      <c r="C1" s="27" t="s">
        <v>180</v>
      </c>
      <c r="D1" s="27" t="s">
        <v>181</v>
      </c>
      <c r="E1" s="27" t="s">
        <v>182</v>
      </c>
    </row>
    <row r="2" spans="1:5">
      <c r="A2" s="33">
        <v>45293</v>
      </c>
      <c r="B2" s="30">
        <v>1</v>
      </c>
      <c r="C2" s="30" t="s">
        <v>147</v>
      </c>
      <c r="D2" s="30" t="s">
        <v>183</v>
      </c>
      <c r="E2" s="34">
        <v>246453.10099381185</v>
      </c>
    </row>
    <row r="3" spans="1:5">
      <c r="A3" s="33">
        <v>45293</v>
      </c>
      <c r="B3" s="30">
        <v>1</v>
      </c>
      <c r="C3" s="30" t="s">
        <v>147</v>
      </c>
      <c r="D3" s="30" t="s">
        <v>184</v>
      </c>
      <c r="E3" s="34">
        <v>68242.156442837397</v>
      </c>
    </row>
    <row r="4" spans="1:5">
      <c r="A4" s="33">
        <v>45293</v>
      </c>
      <c r="B4" s="30">
        <v>1</v>
      </c>
      <c r="C4" s="30" t="s">
        <v>147</v>
      </c>
      <c r="D4" s="30" t="s">
        <v>185</v>
      </c>
      <c r="E4" s="34">
        <v>52544.326513969878</v>
      </c>
    </row>
    <row r="5" spans="1:5">
      <c r="A5" s="33">
        <v>45293</v>
      </c>
      <c r="B5" s="30">
        <v>1</v>
      </c>
      <c r="C5" s="30" t="s">
        <v>147</v>
      </c>
      <c r="D5" s="30" t="s">
        <v>186</v>
      </c>
      <c r="E5" s="34">
        <v>65538.290176673225</v>
      </c>
    </row>
    <row r="6" spans="1:5">
      <c r="A6" s="33">
        <v>45293</v>
      </c>
      <c r="B6" s="30">
        <v>1</v>
      </c>
      <c r="C6" s="30" t="s">
        <v>147</v>
      </c>
      <c r="D6" s="30" t="s">
        <v>187</v>
      </c>
      <c r="E6" s="34">
        <v>23026.440802131296</v>
      </c>
    </row>
    <row r="7" spans="1:5">
      <c r="A7" s="33">
        <v>45300</v>
      </c>
      <c r="B7" s="30">
        <v>2</v>
      </c>
      <c r="C7" s="30" t="s">
        <v>148</v>
      </c>
      <c r="D7" s="30" t="s">
        <v>183</v>
      </c>
      <c r="E7" s="34">
        <v>203899.9944047498</v>
      </c>
    </row>
    <row r="8" spans="1:5">
      <c r="A8" s="33">
        <v>45300</v>
      </c>
      <c r="B8" s="30">
        <v>2</v>
      </c>
      <c r="C8" s="30" t="s">
        <v>148</v>
      </c>
      <c r="D8" s="30" t="s">
        <v>184</v>
      </c>
      <c r="E8" s="34">
        <v>94253.317315084918</v>
      </c>
    </row>
    <row r="9" spans="1:5">
      <c r="A9" s="33">
        <v>45300</v>
      </c>
      <c r="B9" s="30">
        <v>2</v>
      </c>
      <c r="C9" s="30" t="s">
        <v>148</v>
      </c>
      <c r="D9" s="30" t="s">
        <v>185</v>
      </c>
      <c r="E9" s="34">
        <v>67652.20051498439</v>
      </c>
    </row>
    <row r="10" spans="1:5">
      <c r="A10" s="33">
        <v>45300</v>
      </c>
      <c r="B10" s="30">
        <v>2</v>
      </c>
      <c r="C10" s="30" t="s">
        <v>148</v>
      </c>
      <c r="D10" s="30" t="s">
        <v>186</v>
      </c>
      <c r="E10" s="34">
        <v>35834.387441124563</v>
      </c>
    </row>
    <row r="11" spans="1:5">
      <c r="A11" s="33">
        <v>45300</v>
      </c>
      <c r="B11" s="30">
        <v>2</v>
      </c>
      <c r="C11" s="30" t="s">
        <v>148</v>
      </c>
      <c r="D11" s="30" t="s">
        <v>187</v>
      </c>
      <c r="E11" s="34">
        <v>11411.65846772538</v>
      </c>
    </row>
    <row r="12" spans="1:5">
      <c r="A12" s="33">
        <v>45307</v>
      </c>
      <c r="B12" s="30">
        <v>3</v>
      </c>
      <c r="C12" s="30" t="s">
        <v>149</v>
      </c>
      <c r="D12" s="30" t="s">
        <v>183</v>
      </c>
      <c r="E12" s="34">
        <v>183520.88992968007</v>
      </c>
    </row>
    <row r="13" spans="1:5">
      <c r="A13" s="33">
        <v>45307</v>
      </c>
      <c r="B13" s="30">
        <v>3</v>
      </c>
      <c r="C13" s="30" t="s">
        <v>149</v>
      </c>
      <c r="D13" s="30" t="s">
        <v>184</v>
      </c>
      <c r="E13" s="34">
        <v>110769.09199174843</v>
      </c>
    </row>
    <row r="14" spans="1:5">
      <c r="A14" s="33">
        <v>45307</v>
      </c>
      <c r="B14" s="30">
        <v>3</v>
      </c>
      <c r="C14" s="30" t="s">
        <v>149</v>
      </c>
      <c r="D14" s="30" t="s">
        <v>185</v>
      </c>
      <c r="E14" s="34">
        <v>73598.217012063964</v>
      </c>
    </row>
    <row r="15" spans="1:5">
      <c r="A15" s="33">
        <v>45307</v>
      </c>
      <c r="B15" s="30">
        <v>3</v>
      </c>
      <c r="C15" s="30" t="s">
        <v>149</v>
      </c>
      <c r="D15" s="30" t="s">
        <v>186</v>
      </c>
      <c r="E15" s="34">
        <v>121559.18784908309</v>
      </c>
    </row>
    <row r="16" spans="1:5">
      <c r="A16" s="33">
        <v>45307</v>
      </c>
      <c r="B16" s="30">
        <v>3</v>
      </c>
      <c r="C16" s="30" t="s">
        <v>149</v>
      </c>
      <c r="D16" s="30" t="s">
        <v>187</v>
      </c>
      <c r="E16" s="34">
        <v>13224.314093294715</v>
      </c>
    </row>
    <row r="17" spans="1:5">
      <c r="A17" s="33">
        <v>45314</v>
      </c>
      <c r="B17" s="30">
        <v>4</v>
      </c>
      <c r="C17" s="30" t="s">
        <v>150</v>
      </c>
      <c r="D17" s="30" t="s">
        <v>183</v>
      </c>
      <c r="E17" s="34">
        <v>270002.90285637497</v>
      </c>
    </row>
    <row r="18" spans="1:5">
      <c r="A18" s="33">
        <v>45314</v>
      </c>
      <c r="B18" s="30">
        <v>4</v>
      </c>
      <c r="C18" s="30" t="s">
        <v>150</v>
      </c>
      <c r="D18" s="30" t="s">
        <v>184</v>
      </c>
      <c r="E18" s="34">
        <v>115534.39077551903</v>
      </c>
    </row>
    <row r="19" spans="1:5">
      <c r="A19" s="33">
        <v>45314</v>
      </c>
      <c r="B19" s="30">
        <v>4</v>
      </c>
      <c r="C19" s="30" t="s">
        <v>150</v>
      </c>
      <c r="D19" s="30" t="s">
        <v>185</v>
      </c>
      <c r="E19" s="34">
        <v>160428.64943138353</v>
      </c>
    </row>
    <row r="20" spans="1:5">
      <c r="A20" s="33">
        <v>45314</v>
      </c>
      <c r="B20" s="30">
        <v>4</v>
      </c>
      <c r="C20" s="30" t="s">
        <v>150</v>
      </c>
      <c r="D20" s="30" t="s">
        <v>186</v>
      </c>
      <c r="E20" s="34">
        <v>83205.80822542125</v>
      </c>
    </row>
    <row r="21" spans="1:5">
      <c r="A21" s="33">
        <v>45314</v>
      </c>
      <c r="B21" s="30">
        <v>4</v>
      </c>
      <c r="C21" s="30" t="s">
        <v>150</v>
      </c>
      <c r="D21" s="30" t="s">
        <v>187</v>
      </c>
      <c r="E21" s="34">
        <v>26311.98685475039</v>
      </c>
    </row>
    <row r="22" spans="1:5">
      <c r="A22" s="33">
        <v>45321</v>
      </c>
      <c r="B22" s="30">
        <v>5</v>
      </c>
      <c r="C22" s="30" t="s">
        <v>151</v>
      </c>
      <c r="D22" s="30" t="s">
        <v>183</v>
      </c>
      <c r="E22" s="34">
        <v>362591.16175701818</v>
      </c>
    </row>
    <row r="23" spans="1:5">
      <c r="A23" s="33">
        <v>45321</v>
      </c>
      <c r="B23" s="30">
        <v>5</v>
      </c>
      <c r="C23" s="30" t="s">
        <v>151</v>
      </c>
      <c r="D23" s="30" t="s">
        <v>184</v>
      </c>
      <c r="E23" s="34">
        <v>165271.92421270264</v>
      </c>
    </row>
    <row r="24" spans="1:5">
      <c r="A24" s="33">
        <v>45321</v>
      </c>
      <c r="B24" s="30">
        <v>5</v>
      </c>
      <c r="C24" s="30" t="s">
        <v>151</v>
      </c>
      <c r="D24" s="30" t="s">
        <v>185</v>
      </c>
      <c r="E24" s="34">
        <v>114535.59175945925</v>
      </c>
    </row>
    <row r="25" spans="1:5">
      <c r="A25" s="33">
        <v>45321</v>
      </c>
      <c r="B25" s="30">
        <v>5</v>
      </c>
      <c r="C25" s="30" t="s">
        <v>151</v>
      </c>
      <c r="D25" s="30" t="s">
        <v>186</v>
      </c>
      <c r="E25" s="34">
        <v>178842.4936294283</v>
      </c>
    </row>
    <row r="26" spans="1:5">
      <c r="A26" s="33">
        <v>45321</v>
      </c>
      <c r="B26" s="30">
        <v>5</v>
      </c>
      <c r="C26" s="30" t="s">
        <v>151</v>
      </c>
      <c r="D26" s="30" t="s">
        <v>187</v>
      </c>
      <c r="E26" s="34">
        <v>19731.206578409012</v>
      </c>
    </row>
    <row r="27" spans="1:5">
      <c r="A27" s="33">
        <v>45328</v>
      </c>
      <c r="B27" s="30">
        <v>6</v>
      </c>
      <c r="C27" s="30" t="s">
        <v>152</v>
      </c>
      <c r="D27" s="30" t="s">
        <v>183</v>
      </c>
      <c r="E27" s="34">
        <v>511455.0342952814</v>
      </c>
    </row>
    <row r="28" spans="1:5">
      <c r="A28" s="33">
        <v>45328</v>
      </c>
      <c r="B28" s="30">
        <v>6</v>
      </c>
      <c r="C28" s="30" t="s">
        <v>152</v>
      </c>
      <c r="D28" s="30" t="s">
        <v>188</v>
      </c>
      <c r="E28" s="34">
        <v>279806.38466791145</v>
      </c>
    </row>
    <row r="29" spans="1:5">
      <c r="A29" s="33">
        <v>45328</v>
      </c>
      <c r="B29" s="30">
        <v>6</v>
      </c>
      <c r="C29" s="30" t="s">
        <v>152</v>
      </c>
      <c r="D29" s="30" t="s">
        <v>189</v>
      </c>
      <c r="E29" s="34">
        <v>149552.65330852527</v>
      </c>
    </row>
    <row r="30" spans="1:5">
      <c r="A30" s="33">
        <v>45328</v>
      </c>
      <c r="B30" s="30">
        <v>6</v>
      </c>
      <c r="C30" s="30" t="s">
        <v>152</v>
      </c>
      <c r="D30" s="30" t="s">
        <v>190</v>
      </c>
      <c r="E30" s="34">
        <v>122415.54497682978</v>
      </c>
    </row>
    <row r="31" spans="1:5">
      <c r="A31" s="33">
        <v>45328</v>
      </c>
      <c r="B31" s="30">
        <v>6</v>
      </c>
      <c r="C31" s="30" t="s">
        <v>152</v>
      </c>
      <c r="D31" s="30" t="s">
        <v>191</v>
      </c>
      <c r="E31" s="34">
        <v>16907.541916066159</v>
      </c>
    </row>
    <row r="32" spans="1:5">
      <c r="A32" s="33">
        <v>45335</v>
      </c>
      <c r="B32" s="30">
        <v>7</v>
      </c>
      <c r="C32" s="30" t="s">
        <v>153</v>
      </c>
      <c r="D32" s="30" t="s">
        <v>183</v>
      </c>
      <c r="E32" s="34">
        <v>486929.39666000445</v>
      </c>
    </row>
    <row r="33" spans="1:5">
      <c r="A33" s="33">
        <v>45335</v>
      </c>
      <c r="B33" s="30">
        <v>7</v>
      </c>
      <c r="C33" s="30" t="s">
        <v>153</v>
      </c>
      <c r="D33" s="30" t="s">
        <v>188</v>
      </c>
      <c r="E33" s="34">
        <v>304398.83497342881</v>
      </c>
    </row>
    <row r="34" spans="1:5">
      <c r="A34" s="33">
        <v>45335</v>
      </c>
      <c r="B34" s="30">
        <v>7</v>
      </c>
      <c r="C34" s="30" t="s">
        <v>153</v>
      </c>
      <c r="D34" s="30" t="s">
        <v>189</v>
      </c>
      <c r="E34" s="34">
        <v>127254.21355490897</v>
      </c>
    </row>
    <row r="35" spans="1:5">
      <c r="A35" s="33">
        <v>45335</v>
      </c>
      <c r="B35" s="30">
        <v>7</v>
      </c>
      <c r="C35" s="30" t="s">
        <v>153</v>
      </c>
      <c r="D35" s="30" t="s">
        <v>190</v>
      </c>
      <c r="E35" s="34">
        <v>166718.16125980439</v>
      </c>
    </row>
    <row r="36" spans="1:5">
      <c r="A36" s="33">
        <v>45335</v>
      </c>
      <c r="B36" s="30">
        <v>7</v>
      </c>
      <c r="C36" s="30" t="s">
        <v>153</v>
      </c>
      <c r="D36" s="30" t="s">
        <v>191</v>
      </c>
      <c r="E36" s="34">
        <v>32708.892436525737</v>
      </c>
    </row>
    <row r="37" spans="1:5">
      <c r="A37" s="33">
        <v>45342</v>
      </c>
      <c r="B37" s="30">
        <v>8</v>
      </c>
      <c r="C37" s="30" t="s">
        <v>154</v>
      </c>
      <c r="D37" s="30" t="s">
        <v>183</v>
      </c>
      <c r="E37" s="34">
        <v>223383.63834611789</v>
      </c>
    </row>
    <row r="38" spans="1:5">
      <c r="A38" s="33">
        <v>45342</v>
      </c>
      <c r="B38" s="30">
        <v>8</v>
      </c>
      <c r="C38" s="30" t="s">
        <v>154</v>
      </c>
      <c r="D38" s="30" t="s">
        <v>188</v>
      </c>
      <c r="E38" s="34">
        <v>117167.95219089434</v>
      </c>
    </row>
    <row r="39" spans="1:5">
      <c r="A39" s="33">
        <v>45342</v>
      </c>
      <c r="B39" s="30">
        <v>8</v>
      </c>
      <c r="C39" s="30" t="s">
        <v>154</v>
      </c>
      <c r="D39" s="30" t="s">
        <v>189</v>
      </c>
      <c r="E39" s="34">
        <v>29135.888662132118</v>
      </c>
    </row>
    <row r="40" spans="1:5">
      <c r="A40" s="33">
        <v>45342</v>
      </c>
      <c r="B40" s="30">
        <v>8</v>
      </c>
      <c r="C40" s="30" t="s">
        <v>154</v>
      </c>
      <c r="D40" s="30" t="s">
        <v>190</v>
      </c>
      <c r="E40" s="34">
        <v>150055.25336653175</v>
      </c>
    </row>
    <row r="41" spans="1:5">
      <c r="A41" s="33">
        <v>45342</v>
      </c>
      <c r="B41" s="30">
        <v>8</v>
      </c>
      <c r="C41" s="30" t="s">
        <v>154</v>
      </c>
      <c r="D41" s="30" t="s">
        <v>191</v>
      </c>
      <c r="E41" s="34">
        <v>68357.754784115939</v>
      </c>
    </row>
    <row r="42" spans="1:5">
      <c r="A42" s="33">
        <v>45349</v>
      </c>
      <c r="B42" s="30">
        <v>9</v>
      </c>
      <c r="C42" s="30" t="s">
        <v>155</v>
      </c>
      <c r="D42" s="30" t="s">
        <v>183</v>
      </c>
      <c r="E42" s="34">
        <v>117101.79583550173</v>
      </c>
    </row>
    <row r="43" spans="1:5">
      <c r="A43" s="33">
        <v>45349</v>
      </c>
      <c r="B43" s="30">
        <v>9</v>
      </c>
      <c r="C43" s="30" t="s">
        <v>155</v>
      </c>
      <c r="D43" s="30" t="s">
        <v>188</v>
      </c>
      <c r="E43" s="34">
        <v>40308.274313032336</v>
      </c>
    </row>
    <row r="44" spans="1:5">
      <c r="A44" s="33">
        <v>45349</v>
      </c>
      <c r="B44" s="30">
        <v>9</v>
      </c>
      <c r="C44" s="30" t="s">
        <v>155</v>
      </c>
      <c r="D44" s="30" t="s">
        <v>189</v>
      </c>
      <c r="E44" s="34">
        <v>13747.026082870791</v>
      </c>
    </row>
    <row r="45" spans="1:5">
      <c r="A45" s="33">
        <v>45349</v>
      </c>
      <c r="B45" s="30">
        <v>9</v>
      </c>
      <c r="C45" s="30" t="s">
        <v>155</v>
      </c>
      <c r="D45" s="30" t="s">
        <v>190</v>
      </c>
      <c r="E45" s="34">
        <v>67404.707567970298</v>
      </c>
    </row>
    <row r="46" spans="1:5">
      <c r="A46" s="33">
        <v>45349</v>
      </c>
      <c r="B46" s="30">
        <v>9</v>
      </c>
      <c r="C46" s="30" t="s">
        <v>155</v>
      </c>
      <c r="D46" s="30" t="s">
        <v>191</v>
      </c>
      <c r="E46" s="34">
        <v>10199.250950682646</v>
      </c>
    </row>
    <row r="47" spans="1:5">
      <c r="A47" s="33">
        <v>45356</v>
      </c>
      <c r="B47" s="30">
        <v>10</v>
      </c>
      <c r="C47" s="30" t="s">
        <v>156</v>
      </c>
      <c r="D47" s="30" t="s">
        <v>183</v>
      </c>
      <c r="E47" s="34">
        <v>182237.07076920127</v>
      </c>
    </row>
    <row r="48" spans="1:5">
      <c r="A48" s="33">
        <v>45356</v>
      </c>
      <c r="B48" s="30">
        <v>10</v>
      </c>
      <c r="C48" s="30" t="s">
        <v>156</v>
      </c>
      <c r="D48" s="30" t="s">
        <v>188</v>
      </c>
      <c r="E48" s="34">
        <v>73204.966613491226</v>
      </c>
    </row>
    <row r="49" spans="1:5">
      <c r="A49" s="33">
        <v>45356</v>
      </c>
      <c r="B49" s="30">
        <v>10</v>
      </c>
      <c r="C49" s="30" t="s">
        <v>156</v>
      </c>
      <c r="D49" s="30" t="s">
        <v>189</v>
      </c>
      <c r="E49" s="34">
        <v>48982.170418598929</v>
      </c>
    </row>
    <row r="50" spans="1:5">
      <c r="A50" s="33">
        <v>45356</v>
      </c>
      <c r="B50" s="30">
        <v>10</v>
      </c>
      <c r="C50" s="30" t="s">
        <v>156</v>
      </c>
      <c r="D50" s="30" t="s">
        <v>190</v>
      </c>
      <c r="E50" s="34">
        <v>138903.95742198944</v>
      </c>
    </row>
    <row r="51" spans="1:5">
      <c r="A51" s="33">
        <v>45356</v>
      </c>
      <c r="B51" s="30">
        <v>10</v>
      </c>
      <c r="C51" s="30" t="s">
        <v>156</v>
      </c>
      <c r="D51" s="30" t="s">
        <v>191</v>
      </c>
      <c r="E51" s="34">
        <v>21465.401163794693</v>
      </c>
    </row>
    <row r="52" spans="1:5">
      <c r="A52" s="33">
        <v>45363</v>
      </c>
      <c r="B52" s="30">
        <v>11</v>
      </c>
      <c r="C52" s="30" t="s">
        <v>157</v>
      </c>
      <c r="D52" s="30" t="s">
        <v>183</v>
      </c>
      <c r="E52" s="34">
        <v>126502.80071135225</v>
      </c>
    </row>
    <row r="53" spans="1:5">
      <c r="A53" s="33">
        <v>45363</v>
      </c>
      <c r="B53" s="30">
        <v>11</v>
      </c>
      <c r="C53" s="30" t="s">
        <v>157</v>
      </c>
      <c r="D53" s="30" t="s">
        <v>188</v>
      </c>
      <c r="E53" s="34">
        <v>60141.560588982466</v>
      </c>
    </row>
    <row r="54" spans="1:5">
      <c r="A54" s="33">
        <v>45363</v>
      </c>
      <c r="B54" s="30">
        <v>11</v>
      </c>
      <c r="C54" s="30" t="s">
        <v>157</v>
      </c>
      <c r="D54" s="30" t="s">
        <v>189</v>
      </c>
      <c r="E54" s="34">
        <v>67178.939997868511</v>
      </c>
    </row>
    <row r="55" spans="1:5">
      <c r="A55" s="33">
        <v>45363</v>
      </c>
      <c r="B55" s="30">
        <v>11</v>
      </c>
      <c r="C55" s="30" t="s">
        <v>157</v>
      </c>
      <c r="D55" s="30" t="s">
        <v>190</v>
      </c>
      <c r="E55" s="34">
        <v>48461.577382703472</v>
      </c>
    </row>
    <row r="56" spans="1:5">
      <c r="A56" s="33">
        <v>45363</v>
      </c>
      <c r="B56" s="30">
        <v>11</v>
      </c>
      <c r="C56" s="30" t="s">
        <v>157</v>
      </c>
      <c r="D56" s="30" t="s">
        <v>191</v>
      </c>
      <c r="E56" s="34">
        <v>11902.589297248756</v>
      </c>
    </row>
    <row r="57" spans="1:5">
      <c r="A57" s="33">
        <v>45370</v>
      </c>
      <c r="B57" s="30">
        <v>12</v>
      </c>
      <c r="C57" s="30" t="s">
        <v>158</v>
      </c>
      <c r="D57" s="30" t="s">
        <v>183</v>
      </c>
      <c r="E57" s="34">
        <v>126502.80071135225</v>
      </c>
    </row>
    <row r="58" spans="1:5">
      <c r="A58" s="33">
        <v>45370</v>
      </c>
      <c r="B58" s="30">
        <v>12</v>
      </c>
      <c r="C58" s="30" t="s">
        <v>158</v>
      </c>
      <c r="D58" s="30" t="s">
        <v>188</v>
      </c>
      <c r="E58" s="34">
        <v>68722.907080585865</v>
      </c>
    </row>
    <row r="59" spans="1:5">
      <c r="A59" s="33">
        <v>45370</v>
      </c>
      <c r="B59" s="30">
        <v>12</v>
      </c>
      <c r="C59" s="30" t="s">
        <v>158</v>
      </c>
      <c r="D59" s="30" t="s">
        <v>189</v>
      </c>
      <c r="E59" s="34">
        <v>25858.24229778118</v>
      </c>
    </row>
    <row r="60" spans="1:5">
      <c r="A60" s="33">
        <v>45370</v>
      </c>
      <c r="B60" s="30">
        <v>12</v>
      </c>
      <c r="C60" s="30" t="s">
        <v>158</v>
      </c>
      <c r="D60" s="30" t="s">
        <v>190</v>
      </c>
      <c r="E60" s="34">
        <v>69812.651241059255</v>
      </c>
    </row>
    <row r="61" spans="1:5">
      <c r="A61" s="33">
        <v>45370</v>
      </c>
      <c r="B61" s="30">
        <v>12</v>
      </c>
      <c r="C61" s="30" t="s">
        <v>158</v>
      </c>
      <c r="D61" s="30" t="s">
        <v>191</v>
      </c>
      <c r="E61" s="34">
        <v>21616.620085307841</v>
      </c>
    </row>
    <row r="62" spans="1:5">
      <c r="A62" s="33">
        <v>45377</v>
      </c>
      <c r="B62" s="30">
        <v>13</v>
      </c>
      <c r="C62" s="30" t="s">
        <v>159</v>
      </c>
      <c r="D62" s="30" t="s">
        <v>183</v>
      </c>
      <c r="E62" s="34">
        <v>201057.21054426066</v>
      </c>
    </row>
    <row r="63" spans="1:5">
      <c r="A63" s="33">
        <v>45377</v>
      </c>
      <c r="B63" s="30">
        <v>13</v>
      </c>
      <c r="C63" s="30" t="s">
        <v>159</v>
      </c>
      <c r="D63" s="30" t="s">
        <v>188</v>
      </c>
      <c r="E63" s="34">
        <v>35773.78867274768</v>
      </c>
    </row>
    <row r="64" spans="1:5">
      <c r="A64" s="33">
        <v>45377</v>
      </c>
      <c r="B64" s="30">
        <v>13</v>
      </c>
      <c r="C64" s="30" t="s">
        <v>159</v>
      </c>
      <c r="D64" s="30" t="s">
        <v>189</v>
      </c>
      <c r="E64" s="34">
        <v>22313.855190991719</v>
      </c>
    </row>
    <row r="65" spans="1:5">
      <c r="A65" s="33">
        <v>45377</v>
      </c>
      <c r="B65" s="30">
        <v>13</v>
      </c>
      <c r="C65" s="30" t="s">
        <v>159</v>
      </c>
      <c r="D65" s="30" t="s">
        <v>190</v>
      </c>
      <c r="E65" s="34">
        <v>59403.519986614003</v>
      </c>
    </row>
    <row r="66" spans="1:5">
      <c r="A66" s="33">
        <v>45377</v>
      </c>
      <c r="B66" s="30">
        <v>13</v>
      </c>
      <c r="C66" s="30" t="s">
        <v>159</v>
      </c>
      <c r="D66" s="30" t="s">
        <v>191</v>
      </c>
      <c r="E66" s="34">
        <v>12155.918784908323</v>
      </c>
    </row>
    <row r="67" spans="1:5">
      <c r="A67" s="33">
        <v>45384</v>
      </c>
      <c r="B67" s="30">
        <v>14</v>
      </c>
      <c r="C67" s="30" t="s">
        <v>160</v>
      </c>
      <c r="D67" s="30" t="s">
        <v>183</v>
      </c>
      <c r="E67" s="34">
        <v>118757.51907136235</v>
      </c>
    </row>
    <row r="68" spans="1:5">
      <c r="A68" s="33">
        <v>45384</v>
      </c>
      <c r="B68" s="30">
        <v>14</v>
      </c>
      <c r="C68" s="30" t="s">
        <v>160</v>
      </c>
      <c r="D68" s="30" t="s">
        <v>184</v>
      </c>
      <c r="E68" s="34">
        <v>64063.95075570757</v>
      </c>
    </row>
    <row r="69" spans="1:5">
      <c r="A69" s="33">
        <v>45384</v>
      </c>
      <c r="B69" s="30">
        <v>14</v>
      </c>
      <c r="C69" s="30" t="s">
        <v>160</v>
      </c>
      <c r="D69" s="30" t="s">
        <v>185</v>
      </c>
      <c r="E69" s="34">
        <v>16269.697879957186</v>
      </c>
    </row>
    <row r="70" spans="1:5">
      <c r="A70" s="33">
        <v>45384</v>
      </c>
      <c r="B70" s="30">
        <v>14</v>
      </c>
      <c r="C70" s="30" t="s">
        <v>160</v>
      </c>
      <c r="D70" s="30" t="s">
        <v>186</v>
      </c>
      <c r="E70" s="34">
        <v>51622.207282033458</v>
      </c>
    </row>
    <row r="71" spans="1:5">
      <c r="A71" s="33">
        <v>45384</v>
      </c>
      <c r="B71" s="30">
        <v>14</v>
      </c>
      <c r="C71" s="30" t="s">
        <v>160</v>
      </c>
      <c r="D71" s="30" t="s">
        <v>187</v>
      </c>
      <c r="E71" s="34">
        <v>4331.2879595023378</v>
      </c>
    </row>
    <row r="72" spans="1:5">
      <c r="A72" s="33">
        <v>45391</v>
      </c>
      <c r="B72" s="30">
        <v>15</v>
      </c>
      <c r="C72" s="30" t="s">
        <v>192</v>
      </c>
      <c r="D72" s="30" t="s">
        <v>183</v>
      </c>
      <c r="E72" s="34">
        <v>92236.968059783554</v>
      </c>
    </row>
    <row r="73" spans="1:5">
      <c r="A73" s="33">
        <v>45391</v>
      </c>
      <c r="B73" s="30">
        <v>15</v>
      </c>
      <c r="C73" s="30" t="s">
        <v>192</v>
      </c>
      <c r="D73" s="30" t="s">
        <v>184</v>
      </c>
      <c r="E73" s="34">
        <v>55672.164645501609</v>
      </c>
    </row>
    <row r="74" spans="1:5">
      <c r="A74" s="33">
        <v>45391</v>
      </c>
      <c r="B74" s="30">
        <v>15</v>
      </c>
      <c r="C74" s="30" t="s">
        <v>192</v>
      </c>
      <c r="D74" s="30" t="s">
        <v>185</v>
      </c>
      <c r="E74" s="34">
        <v>42565.958297464349</v>
      </c>
    </row>
    <row r="75" spans="1:5">
      <c r="A75" s="33">
        <v>45391</v>
      </c>
      <c r="B75" s="30">
        <v>15</v>
      </c>
      <c r="C75" s="30" t="s">
        <v>192</v>
      </c>
      <c r="D75" s="30" t="s">
        <v>186</v>
      </c>
      <c r="E75" s="34">
        <v>58987.963059073503</v>
      </c>
    </row>
    <row r="76" spans="1:5">
      <c r="A76" s="33">
        <v>45391</v>
      </c>
      <c r="B76" s="30">
        <v>15</v>
      </c>
      <c r="C76" s="30" t="s">
        <v>192</v>
      </c>
      <c r="D76" s="30" t="s">
        <v>187</v>
      </c>
      <c r="E76" s="34">
        <v>11654.539199033408</v>
      </c>
    </row>
    <row r="77" spans="1:5">
      <c r="A77" s="33">
        <v>45398</v>
      </c>
      <c r="B77" s="30">
        <v>16</v>
      </c>
      <c r="C77" s="30" t="s">
        <v>193</v>
      </c>
      <c r="D77" s="30" t="s">
        <v>183</v>
      </c>
      <c r="E77" s="34">
        <v>35503.475776460036</v>
      </c>
    </row>
    <row r="78" spans="1:5">
      <c r="A78" s="33">
        <v>45398</v>
      </c>
      <c r="B78" s="30">
        <v>16</v>
      </c>
      <c r="C78" s="30" t="s">
        <v>193</v>
      </c>
      <c r="D78" s="30" t="s">
        <v>184</v>
      </c>
      <c r="E78" s="34">
        <v>28576.166097809877</v>
      </c>
    </row>
    <row r="79" spans="1:5">
      <c r="A79" s="33">
        <v>45398</v>
      </c>
      <c r="B79" s="30">
        <v>16</v>
      </c>
      <c r="C79" s="30" t="s">
        <v>193</v>
      </c>
      <c r="D79" s="30" t="s">
        <v>185</v>
      </c>
      <c r="E79" s="34">
        <v>27544.698623894423</v>
      </c>
    </row>
    <row r="80" spans="1:5">
      <c r="A80" s="33">
        <v>45398</v>
      </c>
      <c r="B80" s="30">
        <v>16</v>
      </c>
      <c r="C80" s="30" t="s">
        <v>193</v>
      </c>
      <c r="D80" s="30" t="s">
        <v>186</v>
      </c>
      <c r="E80" s="34">
        <v>40376.554242818711</v>
      </c>
    </row>
    <row r="81" spans="1:5">
      <c r="A81" s="33">
        <v>45398</v>
      </c>
      <c r="B81" s="30">
        <v>16</v>
      </c>
      <c r="C81" s="30" t="s">
        <v>193</v>
      </c>
      <c r="D81" s="30" t="s">
        <v>187</v>
      </c>
      <c r="E81" s="34">
        <v>18785.042418903511</v>
      </c>
    </row>
    <row r="82" spans="1:5">
      <c r="A82" s="33">
        <v>45405</v>
      </c>
      <c r="B82" s="30">
        <v>17</v>
      </c>
      <c r="C82" s="30" t="s">
        <v>163</v>
      </c>
      <c r="D82" s="30" t="s">
        <v>183</v>
      </c>
      <c r="E82" s="34">
        <v>28360.239674881683</v>
      </c>
    </row>
    <row r="83" spans="1:5">
      <c r="A83" s="33">
        <v>45405</v>
      </c>
      <c r="B83" s="30">
        <v>17</v>
      </c>
      <c r="C83" s="30" t="s">
        <v>163</v>
      </c>
      <c r="D83" s="30" t="s">
        <v>184</v>
      </c>
      <c r="E83" s="34">
        <v>16182.765540619363</v>
      </c>
    </row>
    <row r="84" spans="1:5">
      <c r="A84" s="33">
        <v>45405</v>
      </c>
      <c r="B84" s="30">
        <v>17</v>
      </c>
      <c r="C84" s="30" t="s">
        <v>163</v>
      </c>
      <c r="D84" s="30" t="s">
        <v>185</v>
      </c>
      <c r="E84" s="34">
        <v>8292.7115923070414</v>
      </c>
    </row>
    <row r="85" spans="1:5">
      <c r="A85" s="33">
        <v>45405</v>
      </c>
      <c r="B85" s="30">
        <v>17</v>
      </c>
      <c r="C85" s="30" t="s">
        <v>163</v>
      </c>
      <c r="D85" s="30" t="s">
        <v>186</v>
      </c>
      <c r="E85" s="34">
        <v>23682.194094701437</v>
      </c>
    </row>
    <row r="86" spans="1:5">
      <c r="A86" s="33">
        <v>45405</v>
      </c>
      <c r="B86" s="30">
        <v>17</v>
      </c>
      <c r="C86" s="30" t="s">
        <v>163</v>
      </c>
      <c r="D86" s="30" t="s">
        <v>187</v>
      </c>
      <c r="E86" s="34">
        <v>3114.0413509624973</v>
      </c>
    </row>
    <row r="87" spans="1:5">
      <c r="A87" s="33">
        <v>45412</v>
      </c>
      <c r="B87" s="30">
        <v>18</v>
      </c>
      <c r="C87" s="30" t="s">
        <v>164</v>
      </c>
      <c r="D87" s="30" t="s">
        <v>183</v>
      </c>
      <c r="E87" s="34">
        <v>23299.362756769897</v>
      </c>
    </row>
    <row r="88" spans="1:5">
      <c r="A88" s="33">
        <v>45412</v>
      </c>
      <c r="B88" s="30">
        <v>18</v>
      </c>
      <c r="C88" s="30" t="s">
        <v>164</v>
      </c>
      <c r="D88" s="30" t="s">
        <v>184</v>
      </c>
      <c r="E88" s="34">
        <v>19560.043450636531</v>
      </c>
    </row>
    <row r="89" spans="1:5">
      <c r="A89" s="33">
        <v>45412</v>
      </c>
      <c r="B89" s="30">
        <v>18</v>
      </c>
      <c r="C89" s="30" t="s">
        <v>164</v>
      </c>
      <c r="D89" s="30" t="s">
        <v>185</v>
      </c>
      <c r="E89" s="34">
        <v>18461.098400647992</v>
      </c>
    </row>
    <row r="90" spans="1:5">
      <c r="A90" s="33">
        <v>45412</v>
      </c>
      <c r="B90" s="30">
        <v>18</v>
      </c>
      <c r="C90" s="30" t="s">
        <v>164</v>
      </c>
      <c r="D90" s="30" t="s">
        <v>186</v>
      </c>
      <c r="E90" s="34">
        <v>18785.042418903511</v>
      </c>
    </row>
    <row r="91" spans="1:5">
      <c r="A91" s="33">
        <v>45412</v>
      </c>
      <c r="B91" s="30">
        <v>18</v>
      </c>
      <c r="C91" s="30" t="s">
        <v>164</v>
      </c>
      <c r="D91" s="30" t="s">
        <v>187</v>
      </c>
      <c r="E91" s="34">
        <v>4037.6554242818756</v>
      </c>
    </row>
    <row r="92" spans="1:5">
      <c r="A92" s="33">
        <v>45419</v>
      </c>
      <c r="B92" s="30">
        <v>19</v>
      </c>
      <c r="C92" s="30" t="s">
        <v>165</v>
      </c>
      <c r="D92" s="30" t="s">
        <v>183</v>
      </c>
      <c r="E92" s="34">
        <v>13665.85</v>
      </c>
    </row>
    <row r="93" spans="1:5">
      <c r="A93" s="33">
        <v>45419</v>
      </c>
      <c r="B93" s="30">
        <v>19</v>
      </c>
      <c r="C93" s="30" t="s">
        <v>165</v>
      </c>
      <c r="D93" s="30" t="s">
        <v>184</v>
      </c>
      <c r="E93" s="34">
        <v>5010.79</v>
      </c>
    </row>
    <row r="94" spans="1:5">
      <c r="A94" s="33">
        <v>45419</v>
      </c>
      <c r="B94" s="30">
        <v>19</v>
      </c>
      <c r="C94" s="30" t="s">
        <v>165</v>
      </c>
      <c r="D94" s="30" t="s">
        <v>185</v>
      </c>
      <c r="E94" s="34">
        <v>7411.67</v>
      </c>
    </row>
    <row r="95" spans="1:5">
      <c r="A95" s="33">
        <v>45419</v>
      </c>
      <c r="B95" s="30">
        <v>19</v>
      </c>
      <c r="C95" s="30" t="s">
        <v>165</v>
      </c>
      <c r="D95" s="30" t="s">
        <v>186</v>
      </c>
      <c r="E95" s="34">
        <v>2207.67</v>
      </c>
    </row>
    <row r="96" spans="1:5">
      <c r="A96" s="33">
        <v>45419</v>
      </c>
      <c r="B96" s="30">
        <v>19</v>
      </c>
      <c r="C96" s="30" t="s">
        <v>165</v>
      </c>
      <c r="D96" s="30" t="s">
        <v>187</v>
      </c>
      <c r="E96" s="34">
        <v>6024.34</v>
      </c>
    </row>
    <row r="97" spans="1:5">
      <c r="A97" s="33">
        <v>45426</v>
      </c>
      <c r="B97" s="30">
        <v>20</v>
      </c>
      <c r="C97" s="30" t="s">
        <v>166</v>
      </c>
      <c r="D97" s="30" t="s">
        <v>183</v>
      </c>
      <c r="E97" s="34">
        <v>8781.4</v>
      </c>
    </row>
    <row r="98" spans="1:5">
      <c r="A98" s="33">
        <v>45426</v>
      </c>
      <c r="B98" s="30">
        <v>20</v>
      </c>
      <c r="C98" s="30" t="s">
        <v>166</v>
      </c>
      <c r="D98" s="30" t="s">
        <v>184</v>
      </c>
      <c r="E98" s="34">
        <v>8365.0300000000007</v>
      </c>
    </row>
    <row r="99" spans="1:5">
      <c r="A99" s="33">
        <v>45426</v>
      </c>
      <c r="B99" s="30">
        <v>20</v>
      </c>
      <c r="C99" s="30" t="s">
        <v>166</v>
      </c>
      <c r="D99" s="30" t="s">
        <v>185</v>
      </c>
      <c r="E99" s="34">
        <v>9278.48</v>
      </c>
    </row>
    <row r="100" spans="1:5">
      <c r="A100" s="33">
        <v>45426</v>
      </c>
      <c r="B100" s="30">
        <v>20</v>
      </c>
      <c r="C100" s="30" t="s">
        <v>166</v>
      </c>
      <c r="D100" s="30" t="s">
        <v>186</v>
      </c>
      <c r="E100" s="34">
        <v>10563.61</v>
      </c>
    </row>
    <row r="101" spans="1:5">
      <c r="A101" s="33">
        <v>45426</v>
      </c>
      <c r="B101" s="30">
        <v>20</v>
      </c>
      <c r="C101" s="30" t="s">
        <v>166</v>
      </c>
      <c r="D101" s="30" t="s">
        <v>187</v>
      </c>
      <c r="E101" s="34">
        <v>1891.74</v>
      </c>
    </row>
    <row r="102" spans="1:5">
      <c r="A102" s="33">
        <v>45433</v>
      </c>
      <c r="B102" s="30">
        <v>21</v>
      </c>
      <c r="C102" s="30" t="s">
        <v>167</v>
      </c>
      <c r="D102" s="30" t="s">
        <v>183</v>
      </c>
      <c r="E102" s="34">
        <v>22813.8</v>
      </c>
    </row>
    <row r="103" spans="1:5">
      <c r="A103" s="33">
        <v>45433</v>
      </c>
      <c r="B103" s="30">
        <v>21</v>
      </c>
      <c r="C103" s="30" t="s">
        <v>167</v>
      </c>
      <c r="D103" s="30" t="s">
        <v>184</v>
      </c>
      <c r="E103" s="34">
        <v>13109.6</v>
      </c>
    </row>
    <row r="104" spans="1:5">
      <c r="A104" s="33">
        <v>45433</v>
      </c>
      <c r="B104" s="30">
        <v>21</v>
      </c>
      <c r="C104" s="30" t="s">
        <v>167</v>
      </c>
      <c r="D104" s="30" t="s">
        <v>185</v>
      </c>
      <c r="E104" s="34">
        <v>2697.07</v>
      </c>
    </row>
    <row r="105" spans="1:5">
      <c r="A105" s="33">
        <v>45433</v>
      </c>
      <c r="B105" s="30">
        <v>21</v>
      </c>
      <c r="C105" s="30" t="s">
        <v>167</v>
      </c>
      <c r="D105" s="30" t="s">
        <v>186</v>
      </c>
      <c r="E105" s="34">
        <v>4949.3</v>
      </c>
    </row>
    <row r="106" spans="1:5">
      <c r="A106" s="33">
        <v>45433</v>
      </c>
      <c r="B106" s="30">
        <v>21</v>
      </c>
      <c r="C106" s="30" t="s">
        <v>167</v>
      </c>
      <c r="D106" s="30" t="s">
        <v>187</v>
      </c>
      <c r="E106" s="34">
        <v>9309.67</v>
      </c>
    </row>
    <row r="107" spans="1:5">
      <c r="A107" s="33">
        <v>45440</v>
      </c>
      <c r="B107" s="30">
        <v>22</v>
      </c>
      <c r="C107" s="30" t="s">
        <v>168</v>
      </c>
      <c r="D107" s="30" t="s">
        <v>183</v>
      </c>
      <c r="E107" s="34">
        <v>4801.41</v>
      </c>
    </row>
    <row r="108" spans="1:5">
      <c r="A108" s="33">
        <v>45440</v>
      </c>
      <c r="B108" s="30">
        <v>22</v>
      </c>
      <c r="C108" s="30" t="s">
        <v>168</v>
      </c>
      <c r="D108" s="30" t="s">
        <v>184</v>
      </c>
      <c r="E108" s="34">
        <v>4906.37</v>
      </c>
    </row>
    <row r="109" spans="1:5">
      <c r="A109" s="33">
        <v>45440</v>
      </c>
      <c r="B109" s="30">
        <v>22</v>
      </c>
      <c r="C109" s="30" t="s">
        <v>168</v>
      </c>
      <c r="D109" s="30" t="s">
        <v>185</v>
      </c>
      <c r="E109" s="34">
        <v>9213.58</v>
      </c>
    </row>
    <row r="110" spans="1:5">
      <c r="A110" s="33">
        <v>45440</v>
      </c>
      <c r="B110" s="30">
        <v>22</v>
      </c>
      <c r="C110" s="30" t="s">
        <v>168</v>
      </c>
      <c r="D110" s="30" t="s">
        <v>186</v>
      </c>
      <c r="E110" s="34">
        <v>9375.25</v>
      </c>
    </row>
    <row r="111" spans="1:5">
      <c r="A111" s="33">
        <v>45440</v>
      </c>
      <c r="B111" s="30">
        <v>22</v>
      </c>
      <c r="C111" s="30" t="s">
        <v>168</v>
      </c>
      <c r="D111" s="30" t="s">
        <v>187</v>
      </c>
      <c r="E111" s="34">
        <v>9115.65</v>
      </c>
    </row>
    <row r="112" spans="1:5">
      <c r="A112" s="33">
        <v>45447</v>
      </c>
      <c r="B112" s="30">
        <v>23</v>
      </c>
      <c r="C112" s="30" t="s">
        <v>169</v>
      </c>
      <c r="D112" s="30" t="s">
        <v>183</v>
      </c>
      <c r="E112" s="34">
        <v>26069.009536244819</v>
      </c>
    </row>
    <row r="113" spans="1:5">
      <c r="A113" s="33">
        <v>45447</v>
      </c>
      <c r="B113" s="30">
        <v>23</v>
      </c>
      <c r="C113" s="30" t="s">
        <v>169</v>
      </c>
      <c r="D113" s="30" t="s">
        <v>184</v>
      </c>
      <c r="E113" s="34">
        <v>16527.192421270247</v>
      </c>
    </row>
    <row r="114" spans="1:5">
      <c r="A114" s="33">
        <v>45447</v>
      </c>
      <c r="B114" s="30">
        <v>23</v>
      </c>
      <c r="C114" s="30" t="s">
        <v>169</v>
      </c>
      <c r="D114" s="30" t="s">
        <v>185</v>
      </c>
      <c r="E114" s="34">
        <v>14850.645872058783</v>
      </c>
    </row>
    <row r="115" spans="1:5">
      <c r="A115" s="33">
        <v>45447</v>
      </c>
      <c r="B115" s="30">
        <v>23</v>
      </c>
      <c r="C115" s="30" t="s">
        <v>169</v>
      </c>
      <c r="D115" s="30" t="s">
        <v>186</v>
      </c>
      <c r="E115" s="34">
        <v>9986.6984432526351</v>
      </c>
    </row>
    <row r="116" spans="1:5">
      <c r="A116" s="33">
        <v>45447</v>
      </c>
      <c r="B116" s="30">
        <v>23</v>
      </c>
      <c r="C116" s="30" t="s">
        <v>169</v>
      </c>
      <c r="D116" s="30" t="s">
        <v>187</v>
      </c>
      <c r="E116" s="34">
        <v>2318.8656896664843</v>
      </c>
    </row>
    <row r="117" spans="1:5">
      <c r="A117" s="33">
        <v>45454</v>
      </c>
      <c r="B117" s="30">
        <v>24</v>
      </c>
      <c r="C117" s="30" t="s">
        <v>170</v>
      </c>
      <c r="D117" s="30" t="s">
        <v>183</v>
      </c>
      <c r="E117" s="34">
        <v>26069.009536244819</v>
      </c>
    </row>
    <row r="118" spans="1:5">
      <c r="A118" s="33">
        <v>45454</v>
      </c>
      <c r="B118" s="30">
        <v>24</v>
      </c>
      <c r="C118" s="30" t="s">
        <v>170</v>
      </c>
      <c r="D118" s="30" t="s">
        <v>184</v>
      </c>
      <c r="E118" s="34">
        <v>17854.005690254948</v>
      </c>
    </row>
    <row r="119" spans="1:5">
      <c r="A119" s="33">
        <v>45454</v>
      </c>
      <c r="B119" s="30">
        <v>24</v>
      </c>
      <c r="C119" s="30" t="s">
        <v>170</v>
      </c>
      <c r="D119" s="30" t="s">
        <v>185</v>
      </c>
      <c r="E119" s="34">
        <v>14541.158240827404</v>
      </c>
    </row>
    <row r="120" spans="1:5">
      <c r="A120" s="33">
        <v>45454</v>
      </c>
      <c r="B120" s="30">
        <v>24</v>
      </c>
      <c r="C120" s="30" t="s">
        <v>170</v>
      </c>
      <c r="D120" s="30" t="s">
        <v>186</v>
      </c>
      <c r="E120" s="34">
        <v>6507.9817505218452</v>
      </c>
    </row>
    <row r="121" spans="1:5">
      <c r="A121" s="33">
        <v>45454</v>
      </c>
      <c r="B121" s="30">
        <v>24</v>
      </c>
      <c r="C121" s="30" t="s">
        <v>170</v>
      </c>
      <c r="D121" s="30" t="s">
        <v>187</v>
      </c>
      <c r="E121" s="34">
        <v>6239.5553771070154</v>
      </c>
    </row>
    <row r="122" spans="1:5">
      <c r="A122" s="33">
        <v>45461</v>
      </c>
      <c r="B122" s="30">
        <v>25</v>
      </c>
      <c r="C122" s="30" t="s">
        <v>171</v>
      </c>
      <c r="D122" s="30" t="s">
        <v>183</v>
      </c>
      <c r="E122" s="34">
        <v>16869.419597727381</v>
      </c>
    </row>
    <row r="123" spans="1:5">
      <c r="A123" s="33">
        <v>45461</v>
      </c>
      <c r="B123" s="30">
        <v>25</v>
      </c>
      <c r="C123" s="30" t="s">
        <v>171</v>
      </c>
      <c r="D123" s="30" t="s">
        <v>184</v>
      </c>
      <c r="E123" s="34">
        <v>6185.4288435870694</v>
      </c>
    </row>
    <row r="124" spans="1:5">
      <c r="A124" s="33">
        <v>45461</v>
      </c>
      <c r="B124" s="30">
        <v>25</v>
      </c>
      <c r="C124" s="30" t="s">
        <v>171</v>
      </c>
      <c r="D124" s="30" t="s">
        <v>185</v>
      </c>
      <c r="E124" s="34">
        <v>6670.89901715411</v>
      </c>
    </row>
    <row r="125" spans="1:5">
      <c r="A125" s="33">
        <v>45461</v>
      </c>
      <c r="B125" s="30">
        <v>25</v>
      </c>
      <c r="C125" s="30" t="s">
        <v>171</v>
      </c>
      <c r="D125" s="30" t="s">
        <v>186</v>
      </c>
      <c r="E125" s="34">
        <v>11018.053149515546</v>
      </c>
    </row>
    <row r="126" spans="1:5">
      <c r="A126" s="33">
        <v>45461</v>
      </c>
      <c r="B126" s="30">
        <v>25</v>
      </c>
      <c r="C126" s="30" t="s">
        <v>171</v>
      </c>
      <c r="D126" s="30" t="s">
        <v>187</v>
      </c>
      <c r="E126" s="34">
        <v>3981.3622315926082</v>
      </c>
    </row>
    <row r="127" spans="1:5">
      <c r="A127" s="33">
        <v>45468</v>
      </c>
      <c r="B127" s="30">
        <v>26</v>
      </c>
      <c r="C127" s="30" t="s">
        <v>172</v>
      </c>
      <c r="D127" s="30" t="s">
        <v>183</v>
      </c>
      <c r="E127" s="34">
        <v>18352.088992968031</v>
      </c>
    </row>
    <row r="128" spans="1:5">
      <c r="A128" s="33">
        <v>45468</v>
      </c>
      <c r="B128" s="30">
        <v>26</v>
      </c>
      <c r="C128" s="30" t="s">
        <v>172</v>
      </c>
      <c r="D128" s="30" t="s">
        <v>184</v>
      </c>
      <c r="E128" s="34">
        <v>26826.55697157648</v>
      </c>
    </row>
    <row r="129" spans="1:5">
      <c r="A129" s="33">
        <v>45468</v>
      </c>
      <c r="B129" s="30">
        <v>26</v>
      </c>
      <c r="C129" s="30" t="s">
        <v>172</v>
      </c>
      <c r="D129" s="30" t="s">
        <v>185</v>
      </c>
      <c r="E129" s="34">
        <v>15273.566635674773</v>
      </c>
    </row>
    <row r="130" spans="1:5">
      <c r="A130" s="33">
        <v>45468</v>
      </c>
      <c r="B130" s="30">
        <v>26</v>
      </c>
      <c r="C130" s="30" t="s">
        <v>172</v>
      </c>
      <c r="D130" s="30" t="s">
        <v>186</v>
      </c>
      <c r="E130" s="34">
        <v>18917.378816135937</v>
      </c>
    </row>
    <row r="131" spans="1:5">
      <c r="A131" s="33">
        <v>45468</v>
      </c>
      <c r="B131" s="30">
        <v>26</v>
      </c>
      <c r="C131" s="30" t="s">
        <v>172</v>
      </c>
      <c r="D131" s="30" t="s">
        <v>187</v>
      </c>
      <c r="E131" s="34">
        <v>12948.719235087636</v>
      </c>
    </row>
    <row r="132" spans="1:5">
      <c r="A132" s="33">
        <v>45475</v>
      </c>
      <c r="B132" s="30">
        <v>27</v>
      </c>
      <c r="C132" s="30" t="s">
        <v>173</v>
      </c>
      <c r="D132" s="30" t="s">
        <v>183</v>
      </c>
      <c r="E132" s="34">
        <v>42018.602502771966</v>
      </c>
    </row>
    <row r="133" spans="1:5">
      <c r="A133" s="33">
        <v>45475</v>
      </c>
      <c r="B133" s="30">
        <v>27</v>
      </c>
      <c r="C133" s="30" t="s">
        <v>173</v>
      </c>
      <c r="D133" s="30" t="s">
        <v>184</v>
      </c>
      <c r="E133" s="34">
        <v>22826.692367411986</v>
      </c>
    </row>
    <row r="134" spans="1:5">
      <c r="A134" s="33">
        <v>45475</v>
      </c>
      <c r="B134" s="30">
        <v>27</v>
      </c>
      <c r="C134" s="30" t="s">
        <v>173</v>
      </c>
      <c r="D134" s="30" t="s">
        <v>185</v>
      </c>
      <c r="E134" s="34">
        <v>24618.270378540223</v>
      </c>
    </row>
    <row r="135" spans="1:5">
      <c r="A135" s="33">
        <v>45475</v>
      </c>
      <c r="B135" s="30">
        <v>27</v>
      </c>
      <c r="C135" s="30" t="s">
        <v>173</v>
      </c>
      <c r="D135" s="30" t="s">
        <v>186</v>
      </c>
      <c r="E135" s="34">
        <v>24528.209031828803</v>
      </c>
    </row>
    <row r="136" spans="1:5">
      <c r="A136" s="33">
        <v>45475</v>
      </c>
      <c r="B136" s="30">
        <v>27</v>
      </c>
      <c r="C136" s="30" t="s">
        <v>173</v>
      </c>
      <c r="D136" s="30" t="s">
        <v>187</v>
      </c>
      <c r="E136" s="34">
        <v>14386.611685431148</v>
      </c>
    </row>
    <row r="137" spans="1:5">
      <c r="A137" s="33">
        <v>45482</v>
      </c>
      <c r="B137" s="30">
        <v>28</v>
      </c>
      <c r="C137" s="30" t="s">
        <v>174</v>
      </c>
      <c r="D137" s="30" t="s">
        <v>183</v>
      </c>
      <c r="E137" s="34">
        <v>25886.643954047773</v>
      </c>
    </row>
    <row r="138" spans="1:5">
      <c r="A138" s="33">
        <v>45482</v>
      </c>
      <c r="B138" s="30">
        <v>28</v>
      </c>
      <c r="C138" s="30" t="s">
        <v>174</v>
      </c>
      <c r="D138" s="30" t="s">
        <v>184</v>
      </c>
      <c r="E138" s="34">
        <v>7167.9374265066344</v>
      </c>
    </row>
    <row r="139" spans="1:5">
      <c r="A139" s="33">
        <v>45482</v>
      </c>
      <c r="B139" s="30">
        <v>28</v>
      </c>
      <c r="C139" s="30" t="s">
        <v>174</v>
      </c>
      <c r="D139" s="30" t="s">
        <v>185</v>
      </c>
      <c r="E139" s="34">
        <v>25677.351136393972</v>
      </c>
    </row>
    <row r="140" spans="1:5">
      <c r="A140" s="33">
        <v>45482</v>
      </c>
      <c r="B140" s="30">
        <v>28</v>
      </c>
      <c r="C140" s="30" t="s">
        <v>174</v>
      </c>
      <c r="D140" s="30" t="s">
        <v>186</v>
      </c>
      <c r="E140" s="34">
        <v>21922.261342990063</v>
      </c>
    </row>
    <row r="141" spans="1:5">
      <c r="A141" s="33">
        <v>45482</v>
      </c>
      <c r="B141" s="30">
        <v>28</v>
      </c>
      <c r="C141" s="30" t="s">
        <v>174</v>
      </c>
      <c r="D141" s="30" t="s">
        <v>187</v>
      </c>
      <c r="E141" s="34">
        <v>13317.476410629461</v>
      </c>
    </row>
    <row r="142" spans="1:5">
      <c r="A142" s="33">
        <v>45489</v>
      </c>
      <c r="B142" s="30">
        <v>29</v>
      </c>
      <c r="C142" s="30" t="s">
        <v>175</v>
      </c>
      <c r="D142" s="30" t="s">
        <v>183</v>
      </c>
      <c r="E142" s="34">
        <v>138590.76341013104</v>
      </c>
    </row>
    <row r="143" spans="1:5">
      <c r="A143" s="33">
        <v>45489</v>
      </c>
      <c r="B143" s="30">
        <v>29</v>
      </c>
      <c r="C143" s="30" t="s">
        <v>175</v>
      </c>
      <c r="D143" s="30" t="s">
        <v>184</v>
      </c>
      <c r="E143" s="34">
        <v>74240.024729701719</v>
      </c>
    </row>
    <row r="144" spans="1:5">
      <c r="A144" s="33">
        <v>45489</v>
      </c>
      <c r="B144" s="30">
        <v>29</v>
      </c>
      <c r="C144" s="30" t="s">
        <v>175</v>
      </c>
      <c r="D144" s="30" t="s">
        <v>185</v>
      </c>
      <c r="E144" s="34">
        <v>77305.20864867841</v>
      </c>
    </row>
    <row r="145" spans="1:5">
      <c r="A145" s="33">
        <v>45489</v>
      </c>
      <c r="B145" s="30">
        <v>29</v>
      </c>
      <c r="C145" s="30" t="s">
        <v>175</v>
      </c>
      <c r="D145" s="30" t="s">
        <v>186</v>
      </c>
      <c r="E145" s="34">
        <v>47451.637551188913</v>
      </c>
    </row>
    <row r="146" spans="1:5">
      <c r="A146" s="33">
        <v>45489</v>
      </c>
      <c r="B146" s="30">
        <v>29</v>
      </c>
      <c r="C146" s="30" t="s">
        <v>175</v>
      </c>
      <c r="D146" s="30" t="s">
        <v>187</v>
      </c>
      <c r="E146" s="34">
        <v>32027.238740949524</v>
      </c>
    </row>
    <row r="147" spans="1:5">
      <c r="A147" s="33">
        <v>45496</v>
      </c>
      <c r="B147" s="30">
        <v>30</v>
      </c>
      <c r="C147" s="30" t="s">
        <v>176</v>
      </c>
      <c r="D147" s="30" t="s">
        <v>183</v>
      </c>
      <c r="E147" s="34">
        <v>186115.72461649595</v>
      </c>
    </row>
    <row r="148" spans="1:5">
      <c r="A148" s="33">
        <v>45496</v>
      </c>
      <c r="B148" s="30">
        <v>30</v>
      </c>
      <c r="C148" s="30" t="s">
        <v>176</v>
      </c>
      <c r="D148" s="30" t="s">
        <v>184</v>
      </c>
      <c r="E148" s="34">
        <v>11553.439077551917</v>
      </c>
    </row>
    <row r="149" spans="1:5">
      <c r="A149" s="33">
        <v>45496</v>
      </c>
      <c r="B149" s="30">
        <v>30</v>
      </c>
      <c r="C149" s="30" t="s">
        <v>176</v>
      </c>
      <c r="D149" s="30" t="s">
        <v>185</v>
      </c>
      <c r="E149" s="34">
        <v>73083.361176233331</v>
      </c>
    </row>
    <row r="150" spans="1:5">
      <c r="A150" s="33">
        <v>45496</v>
      </c>
      <c r="B150" s="30">
        <v>30</v>
      </c>
      <c r="C150" s="30" t="s">
        <v>176</v>
      </c>
      <c r="D150" s="30" t="s">
        <v>186</v>
      </c>
      <c r="E150" s="34">
        <v>4949.3012330422935</v>
      </c>
    </row>
    <row r="151" spans="1:5">
      <c r="A151" s="33">
        <v>45496</v>
      </c>
      <c r="B151" s="30">
        <v>30</v>
      </c>
      <c r="C151" s="30" t="s">
        <v>176</v>
      </c>
      <c r="D151" s="30" t="s">
        <v>187</v>
      </c>
      <c r="E151" s="34">
        <v>3180.3192406122898</v>
      </c>
    </row>
    <row r="152" spans="1:5">
      <c r="A152" s="33">
        <v>45503</v>
      </c>
      <c r="B152" s="30">
        <v>31</v>
      </c>
      <c r="C152" s="30" t="s">
        <v>177</v>
      </c>
      <c r="D152" s="30" t="s">
        <v>183</v>
      </c>
      <c r="E152" s="34">
        <v>48692.939666000275</v>
      </c>
    </row>
    <row r="153" spans="1:5">
      <c r="A153" s="33">
        <v>45503</v>
      </c>
      <c r="B153" s="30">
        <v>31</v>
      </c>
      <c r="C153" s="30" t="s">
        <v>177</v>
      </c>
      <c r="D153" s="30" t="s">
        <v>184</v>
      </c>
      <c r="E153" s="34">
        <v>25184.069706411552</v>
      </c>
    </row>
    <row r="154" spans="1:5">
      <c r="A154" s="33">
        <v>45503</v>
      </c>
      <c r="B154" s="30">
        <v>31</v>
      </c>
      <c r="C154" s="30" t="s">
        <v>177</v>
      </c>
      <c r="D154" s="30" t="s">
        <v>185</v>
      </c>
      <c r="E154" s="34">
        <v>83511.318796261097</v>
      </c>
    </row>
    <row r="155" spans="1:5">
      <c r="A155" s="33">
        <v>45503</v>
      </c>
      <c r="B155" s="30">
        <v>31</v>
      </c>
      <c r="C155" s="30" t="s">
        <v>177</v>
      </c>
      <c r="D155" s="30" t="s">
        <v>186</v>
      </c>
      <c r="E155" s="34">
        <v>4984.167946643096</v>
      </c>
    </row>
    <row r="156" spans="1:5">
      <c r="A156" s="33">
        <v>45503</v>
      </c>
      <c r="B156" s="30">
        <v>31</v>
      </c>
      <c r="C156" s="30" t="s">
        <v>177</v>
      </c>
      <c r="D156" s="30" t="s">
        <v>187</v>
      </c>
      <c r="E156" s="34">
        <v>22546.569510273923</v>
      </c>
    </row>
    <row r="157" spans="1:5">
      <c r="A157" s="33">
        <v>45510</v>
      </c>
      <c r="B157" s="30">
        <v>32</v>
      </c>
      <c r="C157" s="30" t="s">
        <v>197</v>
      </c>
      <c r="D157" s="30" t="s">
        <v>183</v>
      </c>
      <c r="E157" s="34">
        <v>903147.48581740854</v>
      </c>
    </row>
    <row r="158" spans="1:5">
      <c r="A158" s="33">
        <v>45510</v>
      </c>
      <c r="B158" s="30">
        <v>32</v>
      </c>
      <c r="C158" s="30" t="s">
        <v>197</v>
      </c>
      <c r="D158" s="30" t="s">
        <v>184</v>
      </c>
      <c r="E158" s="34">
        <v>306543.2562764968</v>
      </c>
    </row>
    <row r="159" spans="1:5">
      <c r="A159" s="33">
        <v>45510</v>
      </c>
      <c r="B159" s="30">
        <v>32</v>
      </c>
      <c r="C159" s="30" t="s">
        <v>197</v>
      </c>
      <c r="D159" s="30" t="s">
        <v>185</v>
      </c>
      <c r="E159" s="34">
        <v>332931.66150477511</v>
      </c>
    </row>
    <row r="160" spans="1:5">
      <c r="A160" s="33">
        <v>45510</v>
      </c>
      <c r="B160" s="30">
        <v>32</v>
      </c>
      <c r="C160" s="30" t="s">
        <v>197</v>
      </c>
      <c r="D160" s="30" t="s">
        <v>186</v>
      </c>
      <c r="E160" s="34">
        <v>315807.13385936199</v>
      </c>
    </row>
    <row r="161" spans="1:5">
      <c r="A161" s="33">
        <v>45510</v>
      </c>
      <c r="B161" s="30">
        <v>32</v>
      </c>
      <c r="C161" s="30" t="s">
        <v>197</v>
      </c>
      <c r="D161" s="30" t="s">
        <v>187</v>
      </c>
      <c r="E161" s="34">
        <v>97785.755325286344</v>
      </c>
    </row>
    <row r="162" spans="1:5">
      <c r="A162" s="33">
        <v>45517</v>
      </c>
      <c r="B162" s="30">
        <v>33</v>
      </c>
      <c r="C162" s="30" t="s">
        <v>196</v>
      </c>
      <c r="D162" s="30" t="s">
        <v>183</v>
      </c>
      <c r="E162" s="34">
        <v>982525.98066440155</v>
      </c>
    </row>
    <row r="163" spans="1:5">
      <c r="A163" s="33">
        <v>45517</v>
      </c>
      <c r="B163" s="30">
        <v>33</v>
      </c>
      <c r="C163" s="30" t="s">
        <v>196</v>
      </c>
      <c r="D163" s="30" t="s">
        <v>184</v>
      </c>
      <c r="E163" s="34">
        <v>270155.44029502792</v>
      </c>
    </row>
    <row r="164" spans="1:5">
      <c r="A164" s="33">
        <v>45517</v>
      </c>
      <c r="B164" s="30">
        <v>33</v>
      </c>
      <c r="C164" s="30" t="s">
        <v>196</v>
      </c>
      <c r="D164" s="30" t="s">
        <v>185</v>
      </c>
      <c r="E164" s="34">
        <v>34970.074824175441</v>
      </c>
    </row>
    <row r="165" spans="1:5">
      <c r="A165" s="33">
        <v>45517</v>
      </c>
      <c r="B165" s="30">
        <v>33</v>
      </c>
      <c r="C165" s="30" t="s">
        <v>196</v>
      </c>
      <c r="D165" s="30" t="s">
        <v>186</v>
      </c>
      <c r="E165" s="34">
        <v>530923.1865034356</v>
      </c>
    </row>
    <row r="166" spans="1:5">
      <c r="A166" s="33">
        <v>45517</v>
      </c>
      <c r="B166" s="30">
        <v>33</v>
      </c>
      <c r="C166" s="30" t="s">
        <v>196</v>
      </c>
      <c r="D166" s="30" t="s">
        <v>187</v>
      </c>
      <c r="E166" s="34">
        <v>66464.947783500436</v>
      </c>
    </row>
    <row r="167" spans="1:5">
      <c r="A167" s="33">
        <v>45524</v>
      </c>
      <c r="B167" s="30">
        <v>34</v>
      </c>
      <c r="C167" s="30" t="s">
        <v>195</v>
      </c>
      <c r="D167" s="30" t="s">
        <v>183</v>
      </c>
      <c r="E167" s="34">
        <v>686841.04174335185</v>
      </c>
    </row>
    <row r="168" spans="1:5">
      <c r="A168" s="33">
        <v>45524</v>
      </c>
      <c r="B168" s="30">
        <v>34</v>
      </c>
      <c r="C168" s="30" t="s">
        <v>195</v>
      </c>
      <c r="D168" s="30" t="s">
        <v>184</v>
      </c>
      <c r="E168" s="34">
        <v>300154.89128063718</v>
      </c>
    </row>
    <row r="169" spans="1:5">
      <c r="A169" s="33">
        <v>45524</v>
      </c>
      <c r="B169" s="30">
        <v>34</v>
      </c>
      <c r="C169" s="30" t="s">
        <v>195</v>
      </c>
      <c r="D169" s="30" t="s">
        <v>185</v>
      </c>
      <c r="E169" s="34">
        <v>273520.09868535213</v>
      </c>
    </row>
    <row r="170" spans="1:5">
      <c r="A170" s="33">
        <v>45524</v>
      </c>
      <c r="B170" s="30">
        <v>34</v>
      </c>
      <c r="C170" s="30" t="s">
        <v>195</v>
      </c>
      <c r="D170" s="30" t="s">
        <v>186</v>
      </c>
      <c r="E170" s="34">
        <v>353347.82629630849</v>
      </c>
    </row>
    <row r="171" spans="1:5">
      <c r="A171" s="33">
        <v>45524</v>
      </c>
      <c r="B171" s="30">
        <v>34</v>
      </c>
      <c r="C171" s="30" t="s">
        <v>195</v>
      </c>
      <c r="D171" s="30" t="s">
        <v>187</v>
      </c>
      <c r="E171" s="34">
        <v>112525.56557947666</v>
      </c>
    </row>
    <row r="172" spans="1:5">
      <c r="A172" s="33">
        <v>45531</v>
      </c>
      <c r="B172" s="30">
        <v>35</v>
      </c>
      <c r="C172" s="30" t="s">
        <v>194</v>
      </c>
      <c r="D172" s="30" t="s">
        <v>183</v>
      </c>
      <c r="E172" s="34">
        <v>447590.2612434646</v>
      </c>
    </row>
    <row r="173" spans="1:5">
      <c r="A173" s="33">
        <v>45531</v>
      </c>
      <c r="B173" s="30">
        <v>35</v>
      </c>
      <c r="C173" s="30" t="s">
        <v>194</v>
      </c>
      <c r="D173" s="30" t="s">
        <v>184</v>
      </c>
      <c r="E173" s="34">
        <v>241453.34694811975</v>
      </c>
    </row>
    <row r="174" spans="1:5">
      <c r="A174" s="33">
        <v>45531</v>
      </c>
      <c r="B174" s="30">
        <v>35</v>
      </c>
      <c r="C174" s="30" t="s">
        <v>194</v>
      </c>
      <c r="D174" s="30" t="s">
        <v>185</v>
      </c>
      <c r="E174" s="34">
        <v>321448.34617954481</v>
      </c>
    </row>
    <row r="175" spans="1:5">
      <c r="A175" s="33">
        <v>45531</v>
      </c>
      <c r="B175" s="30">
        <v>35</v>
      </c>
      <c r="C175" s="30" t="s">
        <v>194</v>
      </c>
      <c r="D175" s="30" t="s">
        <v>186</v>
      </c>
      <c r="E175" s="34">
        <v>288262.26174690144</v>
      </c>
    </row>
    <row r="176" spans="1:5">
      <c r="A176" s="33">
        <v>45531</v>
      </c>
      <c r="B176" s="30">
        <v>35</v>
      </c>
      <c r="C176" s="30" t="s">
        <v>194</v>
      </c>
      <c r="D176" s="30" t="s">
        <v>187</v>
      </c>
      <c r="E176" s="34">
        <v>78111.435490865362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8FA5B-08A7-4060-B366-AC10DF375C5B}">
  <dimension ref="A1:G36"/>
  <sheetViews>
    <sheetView workbookViewId="0">
      <selection activeCell="I16" sqref="I16"/>
    </sheetView>
  </sheetViews>
  <sheetFormatPr defaultRowHeight="17.5"/>
  <cols>
    <col min="1" max="1" width="12.83203125" style="28" bestFit="1" customWidth="1"/>
    <col min="2" max="2" width="13.08203125" style="28" customWidth="1"/>
    <col min="3" max="3" width="27.08203125" style="28" bestFit="1" customWidth="1"/>
    <col min="4" max="4" width="26.25" style="28" bestFit="1" customWidth="1"/>
    <col min="5" max="5" width="28.1640625" style="28" bestFit="1" customWidth="1"/>
    <col min="6" max="6" width="28.08203125" style="28" bestFit="1" customWidth="1"/>
    <col min="7" max="7" width="27.08203125" style="28" bestFit="1" customWidth="1"/>
    <col min="8" max="16384" width="8.6640625" style="28"/>
  </cols>
  <sheetData>
    <row r="1" spans="1:7">
      <c r="A1" s="27" t="s">
        <v>140</v>
      </c>
      <c r="B1" s="27" t="s">
        <v>141</v>
      </c>
      <c r="C1" s="27" t="s">
        <v>142</v>
      </c>
      <c r="D1" s="27" t="s">
        <v>143</v>
      </c>
      <c r="E1" s="27" t="s">
        <v>144</v>
      </c>
      <c r="F1" s="27" t="s">
        <v>145</v>
      </c>
      <c r="G1" s="27" t="s">
        <v>146</v>
      </c>
    </row>
    <row r="2" spans="1:7">
      <c r="A2" s="29">
        <v>45293</v>
      </c>
      <c r="B2" s="30" t="s">
        <v>147</v>
      </c>
      <c r="C2" s="31">
        <v>68242.156442837397</v>
      </c>
      <c r="D2" s="31">
        <v>246453.10099381101</v>
      </c>
      <c r="E2" s="31">
        <v>65538.290176673196</v>
      </c>
      <c r="F2" s="31">
        <v>23026.440802131201</v>
      </c>
      <c r="G2" s="31">
        <v>52544.326513969798</v>
      </c>
    </row>
    <row r="3" spans="1:7">
      <c r="A3" s="29">
        <v>45300</v>
      </c>
      <c r="B3" s="30" t="s">
        <v>148</v>
      </c>
      <c r="C3" s="31">
        <v>94253.317315084903</v>
      </c>
      <c r="D3" s="31">
        <v>203899.99440474901</v>
      </c>
      <c r="E3" s="31">
        <v>35834.387441124498</v>
      </c>
      <c r="F3" s="31">
        <v>11411.658467725299</v>
      </c>
      <c r="G3" s="31">
        <v>67652.200514984303</v>
      </c>
    </row>
    <row r="4" spans="1:7">
      <c r="A4" s="29">
        <v>45307</v>
      </c>
      <c r="B4" s="30" t="s">
        <v>149</v>
      </c>
      <c r="C4" s="31">
        <v>110769.09199174801</v>
      </c>
      <c r="D4" s="31">
        <v>183520.88992968001</v>
      </c>
      <c r="E4" s="31">
        <v>121559.187849083</v>
      </c>
      <c r="F4" s="31">
        <v>13224.314093294701</v>
      </c>
      <c r="G4" s="31">
        <v>73598.217012063906</v>
      </c>
    </row>
    <row r="5" spans="1:7">
      <c r="A5" s="29">
        <v>45314</v>
      </c>
      <c r="B5" s="30" t="s">
        <v>150</v>
      </c>
      <c r="C5" s="31">
        <v>115534.390775519</v>
      </c>
      <c r="D5" s="31">
        <v>270002.90285637497</v>
      </c>
      <c r="E5" s="31">
        <v>83205.808225421206</v>
      </c>
      <c r="F5" s="31">
        <v>26311.986854750299</v>
      </c>
      <c r="G5" s="31">
        <v>160428.649431383</v>
      </c>
    </row>
    <row r="6" spans="1:7">
      <c r="A6" s="29">
        <v>45321</v>
      </c>
      <c r="B6" s="30" t="s">
        <v>151</v>
      </c>
      <c r="C6" s="31">
        <v>165271.924212702</v>
      </c>
      <c r="D6" s="31">
        <v>362591.16175701801</v>
      </c>
      <c r="E6" s="31">
        <v>178842.49362942801</v>
      </c>
      <c r="F6" s="31">
        <v>19731.206578409001</v>
      </c>
      <c r="G6" s="31">
        <v>114535.591759459</v>
      </c>
    </row>
    <row r="7" spans="1:7">
      <c r="A7" s="29">
        <v>45328</v>
      </c>
      <c r="B7" s="30" t="s">
        <v>152</v>
      </c>
      <c r="C7" s="31">
        <v>279806.38466791098</v>
      </c>
      <c r="D7" s="31">
        <v>511455.03429528099</v>
      </c>
      <c r="E7" s="31">
        <v>122415.544976829</v>
      </c>
      <c r="F7" s="31">
        <v>16907.5419160661</v>
      </c>
      <c r="G7" s="31">
        <v>149552.65330852501</v>
      </c>
    </row>
    <row r="8" spans="1:7">
      <c r="A8" s="29">
        <v>45335</v>
      </c>
      <c r="B8" s="30" t="s">
        <v>153</v>
      </c>
      <c r="C8" s="31">
        <v>304398.83497342799</v>
      </c>
      <c r="D8" s="31">
        <v>486929.39666000399</v>
      </c>
      <c r="E8" s="31">
        <v>166718.16125980401</v>
      </c>
      <c r="F8" s="31">
        <v>32708.892436525701</v>
      </c>
      <c r="G8" s="31">
        <v>127254.213554908</v>
      </c>
    </row>
    <row r="9" spans="1:7">
      <c r="A9" s="29">
        <v>45342</v>
      </c>
      <c r="B9" s="30" t="s">
        <v>154</v>
      </c>
      <c r="C9" s="31">
        <v>117167.95219089399</v>
      </c>
      <c r="D9" s="31">
        <v>223383.63834611699</v>
      </c>
      <c r="E9" s="31">
        <v>150055.25336653099</v>
      </c>
      <c r="F9" s="31">
        <v>68357.754784115896</v>
      </c>
      <c r="G9" s="31">
        <v>29135.8886621321</v>
      </c>
    </row>
    <row r="10" spans="1:7">
      <c r="A10" s="29">
        <v>45349</v>
      </c>
      <c r="B10" s="30" t="s">
        <v>155</v>
      </c>
      <c r="C10" s="31">
        <v>40308.2743130323</v>
      </c>
      <c r="D10" s="31">
        <v>117101.79583550101</v>
      </c>
      <c r="E10" s="31">
        <v>67404.707567970298</v>
      </c>
      <c r="F10" s="31">
        <v>10199.250950682601</v>
      </c>
      <c r="G10" s="31">
        <v>13747.0260828707</v>
      </c>
    </row>
    <row r="11" spans="1:7">
      <c r="A11" s="29">
        <v>45356</v>
      </c>
      <c r="B11" s="30" t="s">
        <v>156</v>
      </c>
      <c r="C11" s="31">
        <v>73204.966613491197</v>
      </c>
      <c r="D11" s="31">
        <v>182237.070769201</v>
      </c>
      <c r="E11" s="31">
        <v>138903.95742198901</v>
      </c>
      <c r="F11" s="31">
        <v>21465.401163794599</v>
      </c>
      <c r="G11" s="31">
        <v>48982.1704185989</v>
      </c>
    </row>
    <row r="12" spans="1:7">
      <c r="A12" s="29">
        <v>45363</v>
      </c>
      <c r="B12" s="30" t="s">
        <v>157</v>
      </c>
      <c r="C12" s="31">
        <v>60141.5605889824</v>
      </c>
      <c r="D12" s="31">
        <v>126502.800711352</v>
      </c>
      <c r="E12" s="31">
        <v>48461.577382703399</v>
      </c>
      <c r="F12" s="31">
        <v>11902.5892972487</v>
      </c>
      <c r="G12" s="31">
        <v>67178.939997868496</v>
      </c>
    </row>
    <row r="13" spans="1:7">
      <c r="A13" s="29">
        <v>45370</v>
      </c>
      <c r="B13" s="30" t="s">
        <v>158</v>
      </c>
      <c r="C13" s="31">
        <v>68722.907080585806</v>
      </c>
      <c r="D13" s="31">
        <v>126502.800711352</v>
      </c>
      <c r="E13" s="31">
        <v>69812.651241059197</v>
      </c>
      <c r="F13" s="31">
        <v>21616.620085307801</v>
      </c>
      <c r="G13" s="31">
        <v>25858.2422977811</v>
      </c>
    </row>
    <row r="14" spans="1:7">
      <c r="A14" s="29">
        <v>45377</v>
      </c>
      <c r="B14" s="30" t="s">
        <v>159</v>
      </c>
      <c r="C14" s="31">
        <v>35773.7886727476</v>
      </c>
      <c r="D14" s="31">
        <v>201057.21054425999</v>
      </c>
      <c r="E14" s="31">
        <v>59403.519986614003</v>
      </c>
      <c r="F14" s="31">
        <v>12155.918784908299</v>
      </c>
      <c r="G14" s="31">
        <v>22313.855190991701</v>
      </c>
    </row>
    <row r="15" spans="1:7">
      <c r="A15" s="29">
        <v>45384</v>
      </c>
      <c r="B15" s="30" t="s">
        <v>160</v>
      </c>
      <c r="C15" s="31">
        <v>64063.950755707498</v>
      </c>
      <c r="D15" s="31">
        <v>118757.519071362</v>
      </c>
      <c r="E15" s="31">
        <v>51622.2072820334</v>
      </c>
      <c r="F15" s="31">
        <v>4331.2879595023296</v>
      </c>
      <c r="G15" s="31">
        <v>16269.697879957101</v>
      </c>
    </row>
    <row r="16" spans="1:7">
      <c r="A16" s="29">
        <v>45391</v>
      </c>
      <c r="B16" s="30" t="s">
        <v>161</v>
      </c>
      <c r="C16" s="31">
        <v>55672.164645501602</v>
      </c>
      <c r="D16" s="31">
        <v>92236.968059783496</v>
      </c>
      <c r="E16" s="31">
        <v>58987.963059073503</v>
      </c>
      <c r="F16" s="31">
        <v>11654.539199033399</v>
      </c>
      <c r="G16" s="31">
        <v>42565.958297464298</v>
      </c>
    </row>
    <row r="17" spans="1:7">
      <c r="A17" s="29">
        <v>45398</v>
      </c>
      <c r="B17" s="30" t="s">
        <v>162</v>
      </c>
      <c r="C17" s="31">
        <v>28576.166097809801</v>
      </c>
      <c r="D17" s="31">
        <v>35503.47577646</v>
      </c>
      <c r="E17" s="31">
        <v>40376.554242818696</v>
      </c>
      <c r="F17" s="31">
        <v>18785.0424189035</v>
      </c>
      <c r="G17" s="31">
        <v>27544.698623894401</v>
      </c>
    </row>
    <row r="18" spans="1:7">
      <c r="A18" s="29">
        <v>45405</v>
      </c>
      <c r="B18" s="30" t="s">
        <v>163</v>
      </c>
      <c r="C18" s="31">
        <v>16182.765540619301</v>
      </c>
      <c r="D18" s="31">
        <v>28360.239674881599</v>
      </c>
      <c r="E18" s="31">
        <v>23682.194094701401</v>
      </c>
      <c r="F18" s="31">
        <v>3114.04135096249</v>
      </c>
      <c r="G18" s="31">
        <v>8292.7115923070396</v>
      </c>
    </row>
    <row r="19" spans="1:7">
      <c r="A19" s="29">
        <v>45412</v>
      </c>
      <c r="B19" s="30" t="s">
        <v>164</v>
      </c>
      <c r="C19" s="31">
        <v>19560.043450636502</v>
      </c>
      <c r="D19" s="31">
        <v>23299.362756769799</v>
      </c>
      <c r="E19" s="31">
        <v>18785.0424189035</v>
      </c>
      <c r="F19" s="31">
        <v>4037.6554242818702</v>
      </c>
      <c r="G19" s="31">
        <v>18461.098400647901</v>
      </c>
    </row>
    <row r="20" spans="1:7">
      <c r="A20" s="29">
        <v>45419</v>
      </c>
      <c r="B20" s="30" t="s">
        <v>165</v>
      </c>
      <c r="C20" s="31">
        <v>5010.79</v>
      </c>
      <c r="D20" s="31">
        <v>13665.85</v>
      </c>
      <c r="E20" s="31">
        <v>2207.67</v>
      </c>
      <c r="F20" s="31">
        <v>6024.34</v>
      </c>
      <c r="G20" s="31">
        <v>7411.67</v>
      </c>
    </row>
    <row r="21" spans="1:7">
      <c r="A21" s="29">
        <v>45426</v>
      </c>
      <c r="B21" s="30" t="s">
        <v>166</v>
      </c>
      <c r="C21" s="31">
        <v>8365.0300000000007</v>
      </c>
      <c r="D21" s="31">
        <v>8781.4</v>
      </c>
      <c r="E21" s="31">
        <v>10563.61</v>
      </c>
      <c r="F21" s="31">
        <v>1891.74</v>
      </c>
      <c r="G21" s="31">
        <v>9278.48</v>
      </c>
    </row>
    <row r="22" spans="1:7">
      <c r="A22" s="29">
        <v>45433</v>
      </c>
      <c r="B22" s="30" t="s">
        <v>167</v>
      </c>
      <c r="C22" s="31">
        <v>13109.6</v>
      </c>
      <c r="D22" s="31">
        <v>22813.8</v>
      </c>
      <c r="E22" s="31">
        <v>4949.3</v>
      </c>
      <c r="F22" s="31">
        <v>9309.67</v>
      </c>
      <c r="G22" s="31">
        <v>2697.07</v>
      </c>
    </row>
    <row r="23" spans="1:7">
      <c r="A23" s="29">
        <v>45440</v>
      </c>
      <c r="B23" s="30" t="s">
        <v>168</v>
      </c>
      <c r="C23" s="31">
        <v>4906.37</v>
      </c>
      <c r="D23" s="31">
        <v>4801.41</v>
      </c>
      <c r="E23" s="31">
        <v>9375.25</v>
      </c>
      <c r="F23" s="31">
        <v>9115.65</v>
      </c>
      <c r="G23" s="31">
        <v>9213.58</v>
      </c>
    </row>
    <row r="24" spans="1:7">
      <c r="A24" s="29">
        <v>45447</v>
      </c>
      <c r="B24" s="30" t="s">
        <v>169</v>
      </c>
      <c r="C24" s="31">
        <v>16527.1924212702</v>
      </c>
      <c r="D24" s="31">
        <v>26069.009536244801</v>
      </c>
      <c r="E24" s="31">
        <v>9986.6984432526297</v>
      </c>
      <c r="F24" s="31">
        <v>2318.8656896664802</v>
      </c>
      <c r="G24" s="31">
        <v>14850.6458720587</v>
      </c>
    </row>
    <row r="25" spans="1:7">
      <c r="A25" s="29">
        <v>45454</v>
      </c>
      <c r="B25" s="30" t="s">
        <v>170</v>
      </c>
      <c r="C25" s="31">
        <v>17854.0056902549</v>
      </c>
      <c r="D25" s="31">
        <v>26069.009536244801</v>
      </c>
      <c r="E25" s="31">
        <v>6507.9817505218398</v>
      </c>
      <c r="F25" s="31">
        <v>6239.5553771070099</v>
      </c>
      <c r="G25" s="31">
        <v>14541.158240827401</v>
      </c>
    </row>
    <row r="26" spans="1:7">
      <c r="A26" s="29">
        <v>45461</v>
      </c>
      <c r="B26" s="30" t="s">
        <v>171</v>
      </c>
      <c r="C26" s="31">
        <v>6185.4288435870603</v>
      </c>
      <c r="D26" s="31">
        <v>16869.419597727301</v>
      </c>
      <c r="E26" s="31">
        <v>11018.053149515499</v>
      </c>
      <c r="F26" s="31">
        <v>3981.3622315926</v>
      </c>
      <c r="G26" s="31">
        <v>6670.89901715411</v>
      </c>
    </row>
    <row r="27" spans="1:7">
      <c r="A27" s="29">
        <v>45468</v>
      </c>
      <c r="B27" s="30" t="s">
        <v>172</v>
      </c>
      <c r="C27" s="31">
        <v>26826.5569715764</v>
      </c>
      <c r="D27" s="31">
        <v>18352.088992968002</v>
      </c>
      <c r="E27" s="31">
        <v>18917.378816135901</v>
      </c>
      <c r="F27" s="31">
        <v>12948.719235087599</v>
      </c>
      <c r="G27" s="31">
        <v>15273.566635674701</v>
      </c>
    </row>
    <row r="28" spans="1:7">
      <c r="A28" s="29">
        <v>45475</v>
      </c>
      <c r="B28" s="30" t="s">
        <v>173</v>
      </c>
      <c r="C28" s="31">
        <v>22826.692367411899</v>
      </c>
      <c r="D28" s="31">
        <v>42018.602502771901</v>
      </c>
      <c r="E28" s="31">
        <v>24528.209031828799</v>
      </c>
      <c r="F28" s="31">
        <v>14386.6116854311</v>
      </c>
      <c r="G28" s="31">
        <v>24618.270378540201</v>
      </c>
    </row>
    <row r="29" spans="1:7">
      <c r="A29" s="29">
        <v>45482</v>
      </c>
      <c r="B29" s="30" t="s">
        <v>174</v>
      </c>
      <c r="C29" s="31">
        <v>7167.9374265066299</v>
      </c>
      <c r="D29" s="31">
        <v>25886.6439540477</v>
      </c>
      <c r="E29" s="31">
        <v>21922.261342990001</v>
      </c>
      <c r="F29" s="31">
        <v>13317.476410629401</v>
      </c>
      <c r="G29" s="31">
        <v>25677.3511363939</v>
      </c>
    </row>
    <row r="30" spans="1:7">
      <c r="A30" s="29">
        <v>45489</v>
      </c>
      <c r="B30" s="30" t="s">
        <v>175</v>
      </c>
      <c r="C30" s="31">
        <v>74240.024729701705</v>
      </c>
      <c r="D30" s="31">
        <v>138590.76341013101</v>
      </c>
      <c r="E30" s="31">
        <v>47451.637551188898</v>
      </c>
      <c r="F30" s="31">
        <v>32027.238740949499</v>
      </c>
      <c r="G30" s="31">
        <v>77305.208648678396</v>
      </c>
    </row>
    <row r="31" spans="1:7">
      <c r="A31" s="29">
        <v>45496</v>
      </c>
      <c r="B31" s="30" t="s">
        <v>176</v>
      </c>
      <c r="C31" s="31">
        <v>11553.4390775519</v>
      </c>
      <c r="D31" s="31">
        <v>186115.72461649499</v>
      </c>
      <c r="E31" s="31">
        <v>4949.3012330422898</v>
      </c>
      <c r="F31" s="31">
        <v>3180.3192406122898</v>
      </c>
      <c r="G31" s="31">
        <v>73083.361176233302</v>
      </c>
    </row>
    <row r="32" spans="1:7">
      <c r="A32" s="29">
        <v>45503</v>
      </c>
      <c r="B32" s="30" t="s">
        <v>177</v>
      </c>
      <c r="C32" s="31">
        <v>25184.069706411501</v>
      </c>
      <c r="D32" s="31">
        <v>48692.939666000202</v>
      </c>
      <c r="E32" s="31">
        <v>4984.1679466430896</v>
      </c>
      <c r="F32" s="31">
        <v>22546.569510273901</v>
      </c>
      <c r="G32" s="31">
        <v>83511.318796261097</v>
      </c>
    </row>
    <row r="33" spans="1:7">
      <c r="A33" s="36">
        <v>45510</v>
      </c>
      <c r="B33" s="30" t="s">
        <v>197</v>
      </c>
      <c r="C33" s="34">
        <v>306543.2562764968</v>
      </c>
      <c r="D33" s="34">
        <v>903147.48581740854</v>
      </c>
      <c r="E33" s="34">
        <v>315807.13385936199</v>
      </c>
      <c r="F33" s="34">
        <v>97785.755325286344</v>
      </c>
      <c r="G33" s="34">
        <v>332931.66150477511</v>
      </c>
    </row>
    <row r="34" spans="1:7">
      <c r="A34" s="36">
        <v>45517</v>
      </c>
      <c r="B34" s="30" t="s">
        <v>196</v>
      </c>
      <c r="C34" s="34">
        <v>270155.44029502792</v>
      </c>
      <c r="D34" s="34">
        <v>982525.98066440155</v>
      </c>
      <c r="E34" s="34">
        <v>530923.1865034356</v>
      </c>
      <c r="F34" s="34">
        <v>66464.947783500436</v>
      </c>
      <c r="G34" s="34">
        <v>34970.074824175441</v>
      </c>
    </row>
    <row r="35" spans="1:7">
      <c r="A35" s="36">
        <v>45524</v>
      </c>
      <c r="B35" s="30" t="s">
        <v>195</v>
      </c>
      <c r="C35" s="34">
        <v>300154.89128063718</v>
      </c>
      <c r="D35" s="34">
        <v>686841.04174335185</v>
      </c>
      <c r="E35" s="34">
        <v>353347.82629630849</v>
      </c>
      <c r="F35" s="34">
        <v>112525.56557947666</v>
      </c>
      <c r="G35" s="34">
        <v>273520.09868535213</v>
      </c>
    </row>
    <row r="36" spans="1:7">
      <c r="A36" s="36">
        <v>45531</v>
      </c>
      <c r="B36" s="30" t="s">
        <v>194</v>
      </c>
      <c r="C36" s="34">
        <v>241453.34694811975</v>
      </c>
      <c r="D36" s="34">
        <v>447590.2612434646</v>
      </c>
      <c r="E36" s="34">
        <v>288262.26174690144</v>
      </c>
      <c r="F36" s="34">
        <v>78111.435490865362</v>
      </c>
      <c r="G36" s="34">
        <v>321448.34617954481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B502-C916-47CD-9CCB-D968C694FAEC}">
  <dimension ref="A1:B52"/>
  <sheetViews>
    <sheetView workbookViewId="0">
      <selection activeCell="P8" sqref="P8"/>
    </sheetView>
  </sheetViews>
  <sheetFormatPr defaultRowHeight="17"/>
  <cols>
    <col min="1" max="1" width="11.08203125" bestFit="1" customWidth="1"/>
    <col min="2" max="2" width="10.1640625" bestFit="1" customWidth="1"/>
  </cols>
  <sheetData>
    <row r="1" spans="1:2">
      <c r="A1" t="s">
        <v>5</v>
      </c>
      <c r="B1" t="s">
        <v>100</v>
      </c>
    </row>
    <row r="2" spans="1:2">
      <c r="A2" s="23">
        <v>43831</v>
      </c>
      <c r="B2">
        <v>51836239</v>
      </c>
    </row>
    <row r="3" spans="1:2">
      <c r="A3" s="23">
        <v>44197</v>
      </c>
      <c r="B3">
        <v>51744876</v>
      </c>
    </row>
    <row r="4" spans="1:2">
      <c r="A4" s="23">
        <v>44562</v>
      </c>
      <c r="B4">
        <v>51628117</v>
      </c>
    </row>
    <row r="5" spans="1:2">
      <c r="A5" s="23">
        <v>44927</v>
      </c>
      <c r="B5">
        <v>51558034</v>
      </c>
    </row>
    <row r="6" spans="1:2">
      <c r="A6" s="23">
        <v>45292</v>
      </c>
      <c r="B6">
        <v>51500029</v>
      </c>
    </row>
    <row r="7" spans="1:2">
      <c r="A7" s="23">
        <v>45658</v>
      </c>
      <c r="B7">
        <v>51447504</v>
      </c>
    </row>
    <row r="8" spans="1:2">
      <c r="A8" s="23">
        <v>46023</v>
      </c>
      <c r="B8">
        <v>51397309</v>
      </c>
    </row>
    <row r="9" spans="1:2">
      <c r="A9" s="23">
        <v>46388</v>
      </c>
      <c r="B9">
        <v>51348388</v>
      </c>
    </row>
    <row r="10" spans="1:2">
      <c r="A10" s="23">
        <v>46753</v>
      </c>
      <c r="B10">
        <v>51300095</v>
      </c>
    </row>
    <row r="11" spans="1:2">
      <c r="A11" s="23">
        <v>47119</v>
      </c>
      <c r="B11">
        <v>51250905</v>
      </c>
    </row>
    <row r="12" spans="1:2">
      <c r="A12" s="23">
        <v>47484</v>
      </c>
      <c r="B12">
        <v>51199019</v>
      </c>
    </row>
    <row r="13" spans="1:2">
      <c r="A13" s="23">
        <v>47849</v>
      </c>
      <c r="B13">
        <v>51142848</v>
      </c>
    </row>
    <row r="14" spans="1:2">
      <c r="A14" s="23">
        <v>48214</v>
      </c>
      <c r="B14">
        <v>51082971</v>
      </c>
    </row>
    <row r="15" spans="1:2">
      <c r="A15" s="23">
        <v>48580</v>
      </c>
      <c r="B15">
        <v>51018619</v>
      </c>
    </row>
    <row r="16" spans="1:2">
      <c r="A16" s="23">
        <v>48945</v>
      </c>
      <c r="B16">
        <v>50947857</v>
      </c>
    </row>
    <row r="17" spans="1:2">
      <c r="A17" s="23">
        <v>49310</v>
      </c>
      <c r="B17">
        <v>50868691</v>
      </c>
    </row>
    <row r="18" spans="1:2">
      <c r="A18" s="23">
        <v>49675</v>
      </c>
      <c r="B18">
        <v>50774771</v>
      </c>
    </row>
    <row r="19" spans="1:2">
      <c r="A19" s="23">
        <v>50041</v>
      </c>
      <c r="B19">
        <v>50660209</v>
      </c>
    </row>
    <row r="20" spans="1:2">
      <c r="A20" s="23">
        <v>50406</v>
      </c>
      <c r="B20">
        <v>50524704</v>
      </c>
    </row>
    <row r="21" spans="1:2">
      <c r="A21" s="23">
        <v>50771</v>
      </c>
      <c r="B21">
        <v>50368731</v>
      </c>
    </row>
    <row r="22" spans="1:2">
      <c r="A22" s="23">
        <v>51136</v>
      </c>
      <c r="B22">
        <v>50193281</v>
      </c>
    </row>
    <row r="23" spans="1:2">
      <c r="A23" s="23">
        <v>51502</v>
      </c>
      <c r="B23">
        <v>49998451</v>
      </c>
    </row>
    <row r="24" spans="1:2">
      <c r="A24" s="23">
        <v>51867</v>
      </c>
      <c r="B24">
        <v>49784159</v>
      </c>
    </row>
    <row r="25" spans="1:2">
      <c r="A25" s="23">
        <v>52232</v>
      </c>
      <c r="B25">
        <v>49551362</v>
      </c>
    </row>
    <row r="26" spans="1:2">
      <c r="A26" s="23">
        <v>52597</v>
      </c>
      <c r="B26">
        <v>49300187</v>
      </c>
    </row>
    <row r="27" spans="1:2">
      <c r="A27" s="23">
        <v>52963</v>
      </c>
      <c r="B27">
        <v>49029906</v>
      </c>
    </row>
    <row r="28" spans="1:2">
      <c r="A28" s="23">
        <v>53328</v>
      </c>
      <c r="B28">
        <v>48739019</v>
      </c>
    </row>
    <row r="29" spans="1:2">
      <c r="A29" s="23">
        <v>53693</v>
      </c>
      <c r="B29">
        <v>48426874</v>
      </c>
    </row>
    <row r="30" spans="1:2">
      <c r="A30" s="23">
        <v>54058</v>
      </c>
      <c r="B30">
        <v>48093212</v>
      </c>
    </row>
    <row r="31" spans="1:2">
      <c r="A31" s="23">
        <v>54424</v>
      </c>
      <c r="B31">
        <v>47737283</v>
      </c>
    </row>
    <row r="32" spans="1:2">
      <c r="A32" s="23">
        <v>54789</v>
      </c>
      <c r="B32">
        <v>47358532</v>
      </c>
    </row>
    <row r="33" spans="1:2">
      <c r="A33" s="23">
        <v>55154</v>
      </c>
      <c r="B33">
        <v>46957061</v>
      </c>
    </row>
    <row r="34" spans="1:2">
      <c r="A34" s="23">
        <v>55519</v>
      </c>
      <c r="B34">
        <v>46534046</v>
      </c>
    </row>
    <row r="35" spans="1:2">
      <c r="A35" s="23">
        <v>55885</v>
      </c>
      <c r="B35">
        <v>46090617</v>
      </c>
    </row>
    <row r="36" spans="1:2">
      <c r="A36" s="23">
        <v>56250</v>
      </c>
      <c r="B36">
        <v>45628975</v>
      </c>
    </row>
    <row r="37" spans="1:2">
      <c r="A37" s="23">
        <v>56615</v>
      </c>
      <c r="B37">
        <v>45151722</v>
      </c>
    </row>
    <row r="38" spans="1:2">
      <c r="A38" s="23">
        <v>56980</v>
      </c>
      <c r="B38">
        <v>44660957</v>
      </c>
    </row>
    <row r="39" spans="1:2">
      <c r="A39" s="23">
        <v>57346</v>
      </c>
      <c r="B39">
        <v>44159136</v>
      </c>
    </row>
    <row r="40" spans="1:2">
      <c r="A40" s="23">
        <v>57711</v>
      </c>
      <c r="B40">
        <v>43649074</v>
      </c>
    </row>
    <row r="41" spans="1:2">
      <c r="A41" s="23">
        <v>58076</v>
      </c>
      <c r="B41">
        <v>43134131</v>
      </c>
    </row>
    <row r="42" spans="1:2">
      <c r="A42" s="23">
        <v>58441</v>
      </c>
      <c r="B42">
        <v>42617053</v>
      </c>
    </row>
    <row r="43" spans="1:2">
      <c r="A43" s="23">
        <v>58807</v>
      </c>
      <c r="B43">
        <v>42099995</v>
      </c>
    </row>
    <row r="44" spans="1:2">
      <c r="A44" s="23">
        <v>59172</v>
      </c>
      <c r="B44">
        <v>41585534</v>
      </c>
    </row>
    <row r="45" spans="1:2">
      <c r="A45" s="23">
        <v>59537</v>
      </c>
      <c r="B45">
        <v>41074913</v>
      </c>
    </row>
    <row r="46" spans="1:2">
      <c r="A46" s="23">
        <v>59902</v>
      </c>
      <c r="B46">
        <v>40569298</v>
      </c>
    </row>
    <row r="47" spans="1:2">
      <c r="A47" s="23">
        <v>60268</v>
      </c>
      <c r="B47">
        <v>40069340</v>
      </c>
    </row>
    <row r="48" spans="1:2">
      <c r="A48" s="23">
        <v>60633</v>
      </c>
      <c r="B48">
        <v>39574865</v>
      </c>
    </row>
    <row r="49" spans="1:2">
      <c r="A49" s="23">
        <v>60998</v>
      </c>
      <c r="B49">
        <v>39085966</v>
      </c>
    </row>
    <row r="50" spans="1:2">
      <c r="A50" s="23">
        <v>61363</v>
      </c>
      <c r="B50">
        <v>38602940</v>
      </c>
    </row>
    <row r="51" spans="1:2">
      <c r="A51" s="23">
        <v>61729</v>
      </c>
      <c r="B51">
        <v>38126347</v>
      </c>
    </row>
    <row r="52" spans="1:2">
      <c r="A52" s="23">
        <v>62094</v>
      </c>
      <c r="B52">
        <v>37655867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CA4D-3EBB-48D4-9DA6-D4424AC6A236}">
  <dimension ref="A1:C253"/>
  <sheetViews>
    <sheetView workbookViewId="0">
      <selection activeCell="H242" sqref="H242"/>
    </sheetView>
  </sheetViews>
  <sheetFormatPr defaultRowHeight="17"/>
  <sheetData>
    <row r="1" spans="1:3">
      <c r="A1" t="s">
        <v>101</v>
      </c>
      <c r="B1" t="s">
        <v>102</v>
      </c>
      <c r="C1" t="s">
        <v>103</v>
      </c>
    </row>
    <row r="2" spans="1:3">
      <c r="A2">
        <v>4</v>
      </c>
      <c r="B2">
        <v>375.1</v>
      </c>
      <c r="C2">
        <v>1869</v>
      </c>
    </row>
    <row r="3" spans="1:3">
      <c r="A3">
        <v>5</v>
      </c>
      <c r="B3">
        <v>374</v>
      </c>
      <c r="C3">
        <v>1863</v>
      </c>
    </row>
    <row r="4" spans="1:3">
      <c r="A4">
        <v>6</v>
      </c>
      <c r="B4">
        <v>370.8</v>
      </c>
      <c r="C4">
        <v>1851</v>
      </c>
    </row>
    <row r="5" spans="1:3">
      <c r="A5">
        <v>7</v>
      </c>
      <c r="B5">
        <v>366.6</v>
      </c>
      <c r="C5">
        <v>1844</v>
      </c>
    </row>
    <row r="6" spans="1:3">
      <c r="A6">
        <v>8</v>
      </c>
      <c r="B6">
        <v>363.8</v>
      </c>
      <c r="C6">
        <v>1837</v>
      </c>
    </row>
    <row r="7" spans="1:3">
      <c r="A7">
        <v>9</v>
      </c>
      <c r="B7">
        <v>365.3</v>
      </c>
      <c r="C7">
        <v>1865</v>
      </c>
    </row>
    <row r="8" spans="1:3">
      <c r="A8">
        <v>10</v>
      </c>
      <c r="B8">
        <v>370</v>
      </c>
      <c r="C8">
        <v>1888</v>
      </c>
    </row>
    <row r="9" spans="1:3">
      <c r="A9">
        <v>11</v>
      </c>
      <c r="B9">
        <v>372.8</v>
      </c>
      <c r="C9">
        <v>1864</v>
      </c>
    </row>
    <row r="10" spans="1:3">
      <c r="A10">
        <v>12</v>
      </c>
      <c r="B10">
        <v>373.8</v>
      </c>
      <c r="C10">
        <v>1868</v>
      </c>
    </row>
    <row r="11" spans="1:3">
      <c r="A11">
        <v>13</v>
      </c>
      <c r="B11">
        <v>375.3</v>
      </c>
      <c r="C11">
        <v>1864</v>
      </c>
    </row>
    <row r="12" spans="1:3">
      <c r="A12">
        <v>14</v>
      </c>
      <c r="B12">
        <v>376.3</v>
      </c>
      <c r="C12">
        <v>1878</v>
      </c>
    </row>
    <row r="13" spans="1:3">
      <c r="A13">
        <v>15</v>
      </c>
      <c r="B13">
        <v>377.1</v>
      </c>
      <c r="C13">
        <v>1888</v>
      </c>
    </row>
    <row r="14" spans="1:3">
      <c r="A14">
        <v>16</v>
      </c>
      <c r="B14">
        <v>377.6</v>
      </c>
      <c r="C14">
        <v>1875</v>
      </c>
    </row>
    <row r="15" spans="1:3">
      <c r="A15">
        <v>17</v>
      </c>
      <c r="B15">
        <v>375.8</v>
      </c>
      <c r="C15">
        <v>1859</v>
      </c>
    </row>
    <row r="16" spans="1:3">
      <c r="A16">
        <v>18</v>
      </c>
      <c r="B16">
        <v>372.1</v>
      </c>
      <c r="C16">
        <v>1840</v>
      </c>
    </row>
    <row r="17" spans="1:3">
      <c r="A17">
        <v>19</v>
      </c>
      <c r="B17">
        <v>368.1</v>
      </c>
      <c r="C17">
        <v>1827</v>
      </c>
    </row>
    <row r="18" spans="1:3">
      <c r="A18">
        <v>20</v>
      </c>
      <c r="B18">
        <v>365.7</v>
      </c>
      <c r="C18">
        <v>1819</v>
      </c>
    </row>
    <row r="19" spans="1:3">
      <c r="A19">
        <v>21</v>
      </c>
      <c r="B19">
        <v>367.5</v>
      </c>
      <c r="C19">
        <v>1859</v>
      </c>
    </row>
    <row r="20" spans="1:3">
      <c r="A20">
        <v>22</v>
      </c>
      <c r="B20">
        <v>372</v>
      </c>
      <c r="C20">
        <v>1868</v>
      </c>
    </row>
    <row r="21" spans="1:3">
      <c r="A21">
        <v>29</v>
      </c>
      <c r="B21">
        <v>378.8</v>
      </c>
      <c r="C21">
        <v>1841</v>
      </c>
    </row>
    <row r="22" spans="1:3">
      <c r="A22">
        <v>30</v>
      </c>
      <c r="B22">
        <v>375.2</v>
      </c>
      <c r="C22">
        <v>1850</v>
      </c>
    </row>
    <row r="23" spans="1:3">
      <c r="A23">
        <v>31</v>
      </c>
      <c r="B23">
        <v>370.2</v>
      </c>
      <c r="C23">
        <v>1809</v>
      </c>
    </row>
    <row r="24" spans="1:3">
      <c r="A24">
        <v>32</v>
      </c>
      <c r="B24">
        <v>367.8</v>
      </c>
      <c r="C24">
        <v>1838</v>
      </c>
    </row>
    <row r="25" spans="1:3">
      <c r="A25">
        <v>33</v>
      </c>
      <c r="B25">
        <v>369.7</v>
      </c>
      <c r="C25">
        <v>1874</v>
      </c>
    </row>
    <row r="26" spans="1:3">
      <c r="A26">
        <v>34</v>
      </c>
      <c r="B26">
        <v>374.2</v>
      </c>
      <c r="C26">
        <v>1874</v>
      </c>
    </row>
    <row r="27" spans="1:3">
      <c r="A27">
        <v>35</v>
      </c>
      <c r="B27">
        <v>377.6</v>
      </c>
      <c r="C27">
        <v>1861</v>
      </c>
    </row>
    <row r="28" spans="1:3">
      <c r="A28">
        <v>36</v>
      </c>
      <c r="B28">
        <v>378.3</v>
      </c>
      <c r="C28">
        <v>1864</v>
      </c>
    </row>
    <row r="29" spans="1:3">
      <c r="A29">
        <v>37</v>
      </c>
      <c r="B29">
        <v>379.4</v>
      </c>
      <c r="C29">
        <v>1877</v>
      </c>
    </row>
    <row r="30" spans="1:3">
      <c r="A30">
        <v>38</v>
      </c>
      <c r="B30">
        <v>380.5</v>
      </c>
      <c r="C30">
        <v>1875</v>
      </c>
    </row>
    <row r="31" spans="1:3">
      <c r="A31">
        <v>39</v>
      </c>
      <c r="B31">
        <v>380.6</v>
      </c>
      <c r="C31">
        <v>1868</v>
      </c>
    </row>
    <row r="32" spans="1:3">
      <c r="A32">
        <v>40</v>
      </c>
      <c r="B32">
        <v>381</v>
      </c>
      <c r="C32">
        <v>1864</v>
      </c>
    </row>
    <row r="33" spans="1:3">
      <c r="A33">
        <v>41</v>
      </c>
      <c r="B33">
        <v>380.3</v>
      </c>
      <c r="C33">
        <v>1863</v>
      </c>
    </row>
    <row r="34" spans="1:3">
      <c r="A34">
        <v>42</v>
      </c>
      <c r="B34">
        <v>376.9</v>
      </c>
      <c r="C34">
        <v>1858</v>
      </c>
    </row>
    <row r="35" spans="1:3">
      <c r="A35">
        <v>43</v>
      </c>
      <c r="B35">
        <v>372.7</v>
      </c>
      <c r="C35">
        <v>1825</v>
      </c>
    </row>
    <row r="36" spans="1:3">
      <c r="A36">
        <v>44</v>
      </c>
      <c r="B36">
        <v>369.9</v>
      </c>
      <c r="C36">
        <v>1826</v>
      </c>
    </row>
    <row r="37" spans="1:3">
      <c r="A37">
        <v>45</v>
      </c>
      <c r="B37">
        <v>371.8</v>
      </c>
      <c r="C37">
        <v>1869</v>
      </c>
    </row>
    <row r="38" spans="1:3">
      <c r="A38">
        <v>46</v>
      </c>
      <c r="B38">
        <v>376.9</v>
      </c>
      <c r="C38">
        <v>1871</v>
      </c>
    </row>
    <row r="39" spans="1:3">
      <c r="A39">
        <v>47</v>
      </c>
      <c r="B39">
        <v>380</v>
      </c>
      <c r="C39">
        <v>1870</v>
      </c>
    </row>
    <row r="40" spans="1:3">
      <c r="A40">
        <v>48</v>
      </c>
      <c r="B40">
        <v>380.9</v>
      </c>
      <c r="C40">
        <v>1876</v>
      </c>
    </row>
    <row r="41" spans="1:3">
      <c r="A41">
        <v>49</v>
      </c>
      <c r="B41">
        <v>381.9</v>
      </c>
      <c r="C41">
        <v>1895</v>
      </c>
    </row>
    <row r="42" spans="1:3">
      <c r="A42">
        <v>54</v>
      </c>
      <c r="B42">
        <v>379.4</v>
      </c>
      <c r="C42">
        <v>1865</v>
      </c>
    </row>
    <row r="43" spans="1:3">
      <c r="A43">
        <v>55</v>
      </c>
      <c r="B43">
        <v>374.7</v>
      </c>
      <c r="C43">
        <v>1869</v>
      </c>
    </row>
    <row r="44" spans="1:3">
      <c r="A44">
        <v>56</v>
      </c>
      <c r="B44">
        <v>372.1</v>
      </c>
      <c r="C44">
        <v>1831</v>
      </c>
    </row>
    <row r="45" spans="1:3">
      <c r="A45">
        <v>59</v>
      </c>
      <c r="B45">
        <v>381.4</v>
      </c>
      <c r="C45">
        <v>1888</v>
      </c>
    </row>
    <row r="46" spans="1:3">
      <c r="A46">
        <v>60</v>
      </c>
      <c r="B46">
        <v>382.3</v>
      </c>
      <c r="C46">
        <v>1898</v>
      </c>
    </row>
    <row r="47" spans="1:3">
      <c r="A47">
        <v>69</v>
      </c>
      <c r="B47">
        <v>376.1</v>
      </c>
      <c r="C47">
        <v>1870</v>
      </c>
    </row>
    <row r="48" spans="1:3">
      <c r="A48">
        <v>71</v>
      </c>
      <c r="B48">
        <v>383.7</v>
      </c>
      <c r="C48">
        <v>1873</v>
      </c>
    </row>
    <row r="49" spans="1:3">
      <c r="A49">
        <v>72</v>
      </c>
      <c r="B49">
        <v>385.4</v>
      </c>
      <c r="C49">
        <v>1873</v>
      </c>
    </row>
    <row r="50" spans="1:3">
      <c r="A50">
        <v>73</v>
      </c>
      <c r="B50">
        <v>386.6</v>
      </c>
      <c r="C50">
        <v>1871</v>
      </c>
    </row>
    <row r="51" spans="1:3">
      <c r="A51">
        <v>74</v>
      </c>
      <c r="B51">
        <v>387.5</v>
      </c>
      <c r="C51">
        <v>1866</v>
      </c>
    </row>
    <row r="52" spans="1:3">
      <c r="A52">
        <v>75</v>
      </c>
      <c r="B52">
        <v>388.2</v>
      </c>
      <c r="C52">
        <v>1874</v>
      </c>
    </row>
    <row r="53" spans="1:3">
      <c r="A53">
        <v>76</v>
      </c>
      <c r="B53">
        <v>387.9</v>
      </c>
      <c r="C53">
        <v>1865</v>
      </c>
    </row>
    <row r="54" spans="1:3">
      <c r="A54">
        <v>77</v>
      </c>
      <c r="B54">
        <v>387</v>
      </c>
      <c r="C54">
        <v>1860</v>
      </c>
    </row>
    <row r="55" spans="1:3">
      <c r="A55">
        <v>78</v>
      </c>
      <c r="B55">
        <v>384</v>
      </c>
      <c r="C55">
        <v>1859</v>
      </c>
    </row>
    <row r="56" spans="1:3">
      <c r="A56">
        <v>79</v>
      </c>
      <c r="B56">
        <v>378.9</v>
      </c>
      <c r="C56">
        <v>1812</v>
      </c>
    </row>
    <row r="57" spans="1:3">
      <c r="A57">
        <v>80</v>
      </c>
      <c r="B57">
        <v>376.3</v>
      </c>
      <c r="C57">
        <v>1823</v>
      </c>
    </row>
    <row r="58" spans="1:3">
      <c r="A58">
        <v>81</v>
      </c>
      <c r="B58">
        <v>378.3</v>
      </c>
      <c r="C58">
        <v>1862</v>
      </c>
    </row>
    <row r="59" spans="1:3">
      <c r="A59">
        <v>85</v>
      </c>
      <c r="B59">
        <v>388.3</v>
      </c>
      <c r="C59">
        <v>1857</v>
      </c>
    </row>
    <row r="60" spans="1:3">
      <c r="A60">
        <v>86</v>
      </c>
      <c r="B60">
        <v>389.1</v>
      </c>
      <c r="C60">
        <v>1862</v>
      </c>
    </row>
    <row r="61" spans="1:3">
      <c r="A61">
        <v>87</v>
      </c>
      <c r="B61">
        <v>390</v>
      </c>
      <c r="C61">
        <v>1857</v>
      </c>
    </row>
    <row r="62" spans="1:3">
      <c r="A62">
        <v>88</v>
      </c>
      <c r="B62">
        <v>391</v>
      </c>
      <c r="C62">
        <v>1848</v>
      </c>
    </row>
    <row r="63" spans="1:3">
      <c r="A63">
        <v>89</v>
      </c>
      <c r="B63">
        <v>389.9</v>
      </c>
      <c r="C63">
        <v>1870</v>
      </c>
    </row>
    <row r="64" spans="1:3">
      <c r="A64">
        <v>90</v>
      </c>
      <c r="B64">
        <v>386.4</v>
      </c>
      <c r="C64">
        <v>1881</v>
      </c>
    </row>
    <row r="65" spans="1:3">
      <c r="A65">
        <v>91</v>
      </c>
      <c r="B65">
        <v>381.8</v>
      </c>
      <c r="C65">
        <v>1832</v>
      </c>
    </row>
    <row r="66" spans="1:3">
      <c r="A66">
        <v>92</v>
      </c>
      <c r="B66">
        <v>378.6</v>
      </c>
      <c r="C66">
        <v>1813</v>
      </c>
    </row>
    <row r="67" spans="1:3">
      <c r="A67">
        <v>93</v>
      </c>
      <c r="B67">
        <v>380.6</v>
      </c>
      <c r="C67">
        <v>1881</v>
      </c>
    </row>
    <row r="68" spans="1:3">
      <c r="A68">
        <v>94</v>
      </c>
      <c r="B68">
        <v>385.2</v>
      </c>
      <c r="C68">
        <v>1901</v>
      </c>
    </row>
    <row r="69" spans="1:3">
      <c r="A69">
        <v>95</v>
      </c>
      <c r="B69">
        <v>387.9</v>
      </c>
      <c r="C69">
        <v>1890</v>
      </c>
    </row>
    <row r="70" spans="1:3">
      <c r="A70">
        <v>96</v>
      </c>
      <c r="B70">
        <v>389.5</v>
      </c>
      <c r="C70">
        <v>1901</v>
      </c>
    </row>
    <row r="71" spans="1:3">
      <c r="A71">
        <v>97</v>
      </c>
      <c r="B71">
        <v>390.5</v>
      </c>
      <c r="C71">
        <v>1905</v>
      </c>
    </row>
    <row r="72" spans="1:3">
      <c r="A72">
        <v>98</v>
      </c>
      <c r="B72">
        <v>391</v>
      </c>
      <c r="C72">
        <v>1901</v>
      </c>
    </row>
    <row r="73" spans="1:3">
      <c r="A73">
        <v>99</v>
      </c>
      <c r="B73">
        <v>392.2</v>
      </c>
      <c r="C73">
        <v>1892</v>
      </c>
    </row>
    <row r="74" spans="1:3">
      <c r="A74">
        <v>100</v>
      </c>
      <c r="B74">
        <v>393</v>
      </c>
      <c r="C74">
        <v>1892</v>
      </c>
    </row>
    <row r="75" spans="1:3">
      <c r="A75">
        <v>104</v>
      </c>
      <c r="B75">
        <v>381</v>
      </c>
      <c r="C75">
        <v>1831</v>
      </c>
    </row>
    <row r="76" spans="1:3">
      <c r="A76">
        <v>105</v>
      </c>
      <c r="B76">
        <v>383</v>
      </c>
      <c r="C76">
        <v>1900</v>
      </c>
    </row>
    <row r="77" spans="1:3">
      <c r="A77">
        <v>107</v>
      </c>
      <c r="B77">
        <v>390.2</v>
      </c>
      <c r="C77">
        <v>1900</v>
      </c>
    </row>
    <row r="78" spans="1:3">
      <c r="A78">
        <v>108</v>
      </c>
      <c r="B78">
        <v>391.6</v>
      </c>
      <c r="C78">
        <v>1897</v>
      </c>
    </row>
    <row r="79" spans="1:3">
      <c r="A79">
        <v>109</v>
      </c>
      <c r="B79">
        <v>392.5</v>
      </c>
      <c r="C79">
        <v>1900</v>
      </c>
    </row>
    <row r="80" spans="1:3">
      <c r="A80">
        <v>110</v>
      </c>
      <c r="B80">
        <v>393.5</v>
      </c>
      <c r="C80">
        <v>1909</v>
      </c>
    </row>
    <row r="81" spans="1:3">
      <c r="A81">
        <v>111</v>
      </c>
      <c r="B81">
        <v>394.6</v>
      </c>
      <c r="C81">
        <v>1913</v>
      </c>
    </row>
    <row r="82" spans="1:3">
      <c r="A82">
        <v>112</v>
      </c>
      <c r="B82">
        <v>395.2</v>
      </c>
      <c r="C82">
        <v>1901</v>
      </c>
    </row>
    <row r="83" spans="1:3">
      <c r="A83">
        <v>113</v>
      </c>
      <c r="B83">
        <v>393.9</v>
      </c>
      <c r="C83">
        <v>1893</v>
      </c>
    </row>
    <row r="84" spans="1:3">
      <c r="A84">
        <v>114</v>
      </c>
      <c r="B84">
        <v>390.5</v>
      </c>
      <c r="C84">
        <v>1896</v>
      </c>
    </row>
    <row r="85" spans="1:3">
      <c r="A85">
        <v>115</v>
      </c>
      <c r="B85">
        <v>385.7</v>
      </c>
      <c r="C85">
        <v>1840</v>
      </c>
    </row>
    <row r="86" spans="1:3">
      <c r="A86">
        <v>116</v>
      </c>
      <c r="B86">
        <v>382.8</v>
      </c>
      <c r="C86">
        <v>1844</v>
      </c>
    </row>
    <row r="87" spans="1:3">
      <c r="A87">
        <v>117</v>
      </c>
      <c r="B87">
        <v>384.8</v>
      </c>
      <c r="C87">
        <v>1856</v>
      </c>
    </row>
    <row r="88" spans="1:3">
      <c r="A88">
        <v>118</v>
      </c>
      <c r="B88">
        <v>389.2</v>
      </c>
      <c r="C88">
        <v>1901</v>
      </c>
    </row>
    <row r="89" spans="1:3">
      <c r="A89">
        <v>119</v>
      </c>
      <c r="B89">
        <v>392.3</v>
      </c>
      <c r="C89">
        <v>1910</v>
      </c>
    </row>
    <row r="90" spans="1:3">
      <c r="A90">
        <v>120</v>
      </c>
      <c r="B90">
        <v>393.7</v>
      </c>
      <c r="C90">
        <v>1910</v>
      </c>
    </row>
    <row r="91" spans="1:3">
      <c r="A91">
        <v>121</v>
      </c>
      <c r="B91">
        <v>394.4</v>
      </c>
      <c r="C91">
        <v>1906</v>
      </c>
    </row>
    <row r="92" spans="1:3">
      <c r="A92">
        <v>122</v>
      </c>
      <c r="B92">
        <v>395.2</v>
      </c>
      <c r="C92">
        <v>1916</v>
      </c>
    </row>
    <row r="93" spans="1:3">
      <c r="A93">
        <v>123</v>
      </c>
      <c r="B93">
        <v>396.4</v>
      </c>
      <c r="C93">
        <v>1910</v>
      </c>
    </row>
    <row r="94" spans="1:3">
      <c r="A94">
        <v>124</v>
      </c>
      <c r="B94">
        <v>397</v>
      </c>
      <c r="C94">
        <v>1906</v>
      </c>
    </row>
    <row r="95" spans="1:3">
      <c r="A95">
        <v>125</v>
      </c>
      <c r="B95">
        <v>395.4</v>
      </c>
      <c r="C95">
        <v>1895</v>
      </c>
    </row>
    <row r="96" spans="1:3">
      <c r="A96">
        <v>126</v>
      </c>
      <c r="B96">
        <v>391.6</v>
      </c>
      <c r="C96">
        <v>1881</v>
      </c>
    </row>
    <row r="97" spans="1:3">
      <c r="A97">
        <v>127</v>
      </c>
      <c r="B97">
        <v>387.3</v>
      </c>
      <c r="C97">
        <v>1869</v>
      </c>
    </row>
    <row r="98" spans="1:3">
      <c r="A98">
        <v>128</v>
      </c>
      <c r="B98">
        <v>384.9</v>
      </c>
      <c r="C98">
        <v>1879</v>
      </c>
    </row>
    <row r="99" spans="1:3">
      <c r="A99">
        <v>129</v>
      </c>
      <c r="B99">
        <v>386.8</v>
      </c>
      <c r="C99">
        <v>1908</v>
      </c>
    </row>
    <row r="100" spans="1:3">
      <c r="A100">
        <v>130</v>
      </c>
      <c r="B100">
        <v>391.6</v>
      </c>
      <c r="C100">
        <v>1909</v>
      </c>
    </row>
    <row r="101" spans="1:3">
      <c r="A101">
        <v>131</v>
      </c>
      <c r="B101">
        <v>394.9</v>
      </c>
      <c r="C101">
        <v>1905</v>
      </c>
    </row>
    <row r="102" spans="1:3">
      <c r="A102">
        <v>132</v>
      </c>
      <c r="B102">
        <v>396</v>
      </c>
      <c r="C102">
        <v>1915</v>
      </c>
    </row>
    <row r="103" spans="1:3">
      <c r="A103">
        <v>133</v>
      </c>
      <c r="B103">
        <v>397.1</v>
      </c>
      <c r="C103">
        <v>1918</v>
      </c>
    </row>
    <row r="104" spans="1:3">
      <c r="A104">
        <v>134</v>
      </c>
      <c r="B104">
        <v>397.9</v>
      </c>
      <c r="C104">
        <v>1913</v>
      </c>
    </row>
    <row r="105" spans="1:3">
      <c r="A105">
        <v>135</v>
      </c>
      <c r="B105">
        <v>398</v>
      </c>
      <c r="C105">
        <v>1920</v>
      </c>
    </row>
    <row r="106" spans="1:3">
      <c r="A106">
        <v>136</v>
      </c>
      <c r="B106">
        <v>398.3</v>
      </c>
      <c r="C106">
        <v>1907</v>
      </c>
    </row>
    <row r="107" spans="1:3">
      <c r="A107">
        <v>137</v>
      </c>
      <c r="B107">
        <v>397.8</v>
      </c>
      <c r="C107">
        <v>1884</v>
      </c>
    </row>
    <row r="108" spans="1:3">
      <c r="A108">
        <v>138</v>
      </c>
      <c r="B108">
        <v>394.8</v>
      </c>
      <c r="C108">
        <v>1902</v>
      </c>
    </row>
    <row r="109" spans="1:3">
      <c r="A109">
        <v>139</v>
      </c>
      <c r="B109">
        <v>390.3</v>
      </c>
      <c r="C109">
        <v>1851</v>
      </c>
    </row>
    <row r="110" spans="1:3">
      <c r="A110">
        <v>140</v>
      </c>
      <c r="B110">
        <v>387.8</v>
      </c>
      <c r="C110">
        <v>1863</v>
      </c>
    </row>
    <row r="111" spans="1:3">
      <c r="A111">
        <v>141</v>
      </c>
      <c r="B111">
        <v>389.5</v>
      </c>
      <c r="C111">
        <v>1918</v>
      </c>
    </row>
    <row r="112" spans="1:3">
      <c r="A112">
        <v>142</v>
      </c>
      <c r="B112">
        <v>393.6</v>
      </c>
      <c r="C112">
        <v>1913</v>
      </c>
    </row>
    <row r="113" spans="1:3">
      <c r="A113">
        <v>143</v>
      </c>
      <c r="B113">
        <v>396.6</v>
      </c>
      <c r="C113">
        <v>1912</v>
      </c>
    </row>
    <row r="114" spans="1:3">
      <c r="A114">
        <v>144</v>
      </c>
      <c r="B114">
        <v>397.6</v>
      </c>
      <c r="C114">
        <v>1917</v>
      </c>
    </row>
    <row r="115" spans="1:3">
      <c r="A115">
        <v>145</v>
      </c>
      <c r="B115">
        <v>398.6</v>
      </c>
      <c r="C115">
        <v>1911</v>
      </c>
    </row>
    <row r="116" spans="1:3">
      <c r="A116">
        <v>146</v>
      </c>
      <c r="B116">
        <v>399.4</v>
      </c>
      <c r="C116">
        <v>1922</v>
      </c>
    </row>
    <row r="117" spans="1:3">
      <c r="A117">
        <v>147</v>
      </c>
      <c r="B117">
        <v>399.8</v>
      </c>
      <c r="C117">
        <v>1907</v>
      </c>
    </row>
    <row r="118" spans="1:3">
      <c r="A118">
        <v>148</v>
      </c>
      <c r="B118">
        <v>400.5</v>
      </c>
      <c r="C118">
        <v>1906</v>
      </c>
    </row>
    <row r="119" spans="1:3">
      <c r="A119">
        <v>149</v>
      </c>
      <c r="B119">
        <v>400</v>
      </c>
      <c r="C119">
        <v>1903</v>
      </c>
    </row>
    <row r="120" spans="1:3">
      <c r="A120">
        <v>150</v>
      </c>
      <c r="B120">
        <v>396.9</v>
      </c>
      <c r="C120">
        <v>1895</v>
      </c>
    </row>
    <row r="121" spans="1:3">
      <c r="A121">
        <v>151</v>
      </c>
      <c r="B121">
        <v>392.1</v>
      </c>
      <c r="C121">
        <v>1877</v>
      </c>
    </row>
    <row r="122" spans="1:3">
      <c r="A122">
        <v>152</v>
      </c>
      <c r="B122">
        <v>388.8</v>
      </c>
      <c r="C122">
        <v>1870</v>
      </c>
    </row>
    <row r="123" spans="1:3">
      <c r="A123">
        <v>153</v>
      </c>
      <c r="B123">
        <v>390.9</v>
      </c>
      <c r="C123">
        <v>1925</v>
      </c>
    </row>
    <row r="124" spans="1:3">
      <c r="A124">
        <v>154</v>
      </c>
      <c r="B124">
        <v>395.9</v>
      </c>
      <c r="C124">
        <v>1919</v>
      </c>
    </row>
    <row r="125" spans="1:3">
      <c r="A125">
        <v>155</v>
      </c>
      <c r="B125">
        <v>398.6</v>
      </c>
      <c r="C125">
        <v>1920</v>
      </c>
    </row>
    <row r="126" spans="1:3">
      <c r="A126">
        <v>156</v>
      </c>
      <c r="B126">
        <v>399.9</v>
      </c>
      <c r="C126">
        <v>1925</v>
      </c>
    </row>
    <row r="127" spans="1:3">
      <c r="A127">
        <v>157</v>
      </c>
      <c r="B127">
        <v>401.3</v>
      </c>
      <c r="C127">
        <v>1929</v>
      </c>
    </row>
    <row r="128" spans="1:3">
      <c r="A128">
        <v>158</v>
      </c>
      <c r="B128">
        <v>402.2</v>
      </c>
      <c r="C128">
        <v>1931</v>
      </c>
    </row>
    <row r="129" spans="1:3">
      <c r="A129">
        <v>159</v>
      </c>
      <c r="B129">
        <v>403.4</v>
      </c>
      <c r="C129">
        <v>1932</v>
      </c>
    </row>
    <row r="130" spans="1:3">
      <c r="A130">
        <v>160</v>
      </c>
      <c r="B130">
        <v>404.3</v>
      </c>
      <c r="C130">
        <v>1918</v>
      </c>
    </row>
    <row r="131" spans="1:3">
      <c r="A131">
        <v>161</v>
      </c>
      <c r="B131">
        <v>403.2</v>
      </c>
      <c r="C131">
        <v>1927</v>
      </c>
    </row>
    <row r="132" spans="1:3">
      <c r="A132">
        <v>162</v>
      </c>
      <c r="B132">
        <v>399.6</v>
      </c>
      <c r="C132">
        <v>1906</v>
      </c>
    </row>
    <row r="133" spans="1:3">
      <c r="A133">
        <v>163</v>
      </c>
      <c r="B133">
        <v>394.9</v>
      </c>
      <c r="C133">
        <v>1878</v>
      </c>
    </row>
    <row r="134" spans="1:3">
      <c r="A134">
        <v>164</v>
      </c>
      <c r="B134">
        <v>392.2</v>
      </c>
      <c r="C134">
        <v>1881</v>
      </c>
    </row>
    <row r="135" spans="1:3">
      <c r="A135">
        <v>165</v>
      </c>
      <c r="B135">
        <v>393.9</v>
      </c>
      <c r="C135">
        <v>1927</v>
      </c>
    </row>
    <row r="136" spans="1:3">
      <c r="A136">
        <v>166</v>
      </c>
      <c r="B136">
        <v>398.9</v>
      </c>
      <c r="C136">
        <v>1929</v>
      </c>
    </row>
    <row r="137" spans="1:3">
      <c r="A137">
        <v>167</v>
      </c>
      <c r="B137">
        <v>402.3</v>
      </c>
      <c r="C137">
        <v>1933</v>
      </c>
    </row>
    <row r="138" spans="1:3">
      <c r="A138">
        <v>168</v>
      </c>
      <c r="B138">
        <v>403.1</v>
      </c>
      <c r="C138">
        <v>1943</v>
      </c>
    </row>
    <row r="139" spans="1:3">
      <c r="A139">
        <v>169</v>
      </c>
      <c r="B139">
        <v>404.2</v>
      </c>
      <c r="C139">
        <v>1948</v>
      </c>
    </row>
    <row r="140" spans="1:3">
      <c r="A140">
        <v>170</v>
      </c>
      <c r="B140">
        <v>405.3</v>
      </c>
      <c r="C140">
        <v>1953</v>
      </c>
    </row>
    <row r="141" spans="1:3">
      <c r="A141">
        <v>171</v>
      </c>
      <c r="B141">
        <v>406</v>
      </c>
      <c r="C141">
        <v>1948</v>
      </c>
    </row>
    <row r="142" spans="1:3">
      <c r="A142">
        <v>172</v>
      </c>
      <c r="B142">
        <v>406.8</v>
      </c>
      <c r="C142">
        <v>1932</v>
      </c>
    </row>
    <row r="143" spans="1:3">
      <c r="A143">
        <v>173</v>
      </c>
      <c r="B143">
        <v>405.5</v>
      </c>
      <c r="C143">
        <v>1932</v>
      </c>
    </row>
    <row r="144" spans="1:3">
      <c r="A144">
        <v>174</v>
      </c>
      <c r="B144">
        <v>401.9</v>
      </c>
      <c r="C144">
        <v>1931</v>
      </c>
    </row>
    <row r="145" spans="1:3">
      <c r="A145">
        <v>175</v>
      </c>
      <c r="B145">
        <v>397.9</v>
      </c>
      <c r="C145">
        <v>1892</v>
      </c>
    </row>
    <row r="146" spans="1:3">
      <c r="A146">
        <v>176</v>
      </c>
      <c r="B146">
        <v>394.8</v>
      </c>
      <c r="C146">
        <v>1885</v>
      </c>
    </row>
    <row r="147" spans="1:3">
      <c r="A147">
        <v>177</v>
      </c>
      <c r="B147">
        <v>396.3</v>
      </c>
      <c r="C147">
        <v>1931</v>
      </c>
    </row>
    <row r="148" spans="1:3">
      <c r="A148">
        <v>178</v>
      </c>
      <c r="B148">
        <v>400.8</v>
      </c>
      <c r="C148">
        <v>1940</v>
      </c>
    </row>
    <row r="149" spans="1:3">
      <c r="A149">
        <v>179</v>
      </c>
      <c r="B149">
        <v>403.9</v>
      </c>
      <c r="C149">
        <v>1937</v>
      </c>
    </row>
    <row r="150" spans="1:3">
      <c r="A150">
        <v>180</v>
      </c>
      <c r="B150">
        <v>405.6</v>
      </c>
      <c r="C150">
        <v>1942</v>
      </c>
    </row>
    <row r="151" spans="1:3">
      <c r="A151">
        <v>181</v>
      </c>
      <c r="B151">
        <v>406.6</v>
      </c>
      <c r="C151">
        <v>1944</v>
      </c>
    </row>
    <row r="152" spans="1:3">
      <c r="A152">
        <v>182</v>
      </c>
      <c r="B152">
        <v>407.7</v>
      </c>
      <c r="C152">
        <v>1953</v>
      </c>
    </row>
    <row r="153" spans="1:3">
      <c r="A153">
        <v>183</v>
      </c>
      <c r="B153">
        <v>409.2</v>
      </c>
      <c r="C153">
        <v>1943</v>
      </c>
    </row>
    <row r="154" spans="1:3">
      <c r="A154">
        <v>184</v>
      </c>
      <c r="B154">
        <v>409.1</v>
      </c>
      <c r="C154">
        <v>1938</v>
      </c>
    </row>
    <row r="155" spans="1:3">
      <c r="A155">
        <v>185</v>
      </c>
      <c r="B155">
        <v>407.5</v>
      </c>
      <c r="C155">
        <v>1941</v>
      </c>
    </row>
    <row r="156" spans="1:3">
      <c r="A156">
        <v>186</v>
      </c>
      <c r="B156">
        <v>404.3</v>
      </c>
      <c r="C156">
        <v>1939</v>
      </c>
    </row>
    <row r="157" spans="1:3">
      <c r="A157">
        <v>187</v>
      </c>
      <c r="B157">
        <v>399.3</v>
      </c>
      <c r="C157">
        <v>1885</v>
      </c>
    </row>
    <row r="158" spans="1:3">
      <c r="A158">
        <v>188</v>
      </c>
      <c r="B158">
        <v>396.9</v>
      </c>
      <c r="C158">
        <v>1910</v>
      </c>
    </row>
    <row r="159" spans="1:3">
      <c r="A159">
        <v>189</v>
      </c>
      <c r="B159">
        <v>398.9</v>
      </c>
      <c r="C159">
        <v>1962</v>
      </c>
    </row>
    <row r="160" spans="1:3">
      <c r="A160">
        <v>190</v>
      </c>
      <c r="B160">
        <v>402.6</v>
      </c>
      <c r="C160">
        <v>1952</v>
      </c>
    </row>
    <row r="161" spans="1:3">
      <c r="A161">
        <v>191</v>
      </c>
      <c r="B161">
        <v>405.8</v>
      </c>
      <c r="C161">
        <v>1964</v>
      </c>
    </row>
    <row r="162" spans="1:3">
      <c r="A162">
        <v>192</v>
      </c>
      <c r="B162">
        <v>407.8</v>
      </c>
      <c r="C162">
        <v>1962</v>
      </c>
    </row>
    <row r="163" spans="1:3">
      <c r="A163">
        <v>193</v>
      </c>
      <c r="B163">
        <v>409.2</v>
      </c>
      <c r="C163">
        <v>1970</v>
      </c>
    </row>
    <row r="164" spans="1:3">
      <c r="A164">
        <v>194</v>
      </c>
      <c r="B164">
        <v>410.2</v>
      </c>
      <c r="C164">
        <v>1961</v>
      </c>
    </row>
    <row r="165" spans="1:3">
      <c r="A165">
        <v>195</v>
      </c>
      <c r="B165">
        <v>410.6</v>
      </c>
      <c r="C165">
        <v>1954</v>
      </c>
    </row>
    <row r="166" spans="1:3">
      <c r="A166">
        <v>196</v>
      </c>
      <c r="B166">
        <v>411.1</v>
      </c>
      <c r="C166">
        <v>1952</v>
      </c>
    </row>
    <row r="167" spans="1:3">
      <c r="A167">
        <v>197</v>
      </c>
      <c r="B167">
        <v>410</v>
      </c>
      <c r="C167">
        <v>1937</v>
      </c>
    </row>
    <row r="168" spans="1:3">
      <c r="A168">
        <v>198</v>
      </c>
      <c r="B168">
        <v>406.3</v>
      </c>
      <c r="C168">
        <v>1942</v>
      </c>
    </row>
    <row r="169" spans="1:3">
      <c r="A169">
        <v>199</v>
      </c>
      <c r="B169">
        <v>402</v>
      </c>
      <c r="C169">
        <v>1925</v>
      </c>
    </row>
    <row r="170" spans="1:3">
      <c r="A170">
        <v>200</v>
      </c>
      <c r="B170">
        <v>399.2</v>
      </c>
      <c r="C170">
        <v>1906</v>
      </c>
    </row>
    <row r="171" spans="1:3">
      <c r="A171">
        <v>201</v>
      </c>
      <c r="B171">
        <v>400.8</v>
      </c>
      <c r="C171">
        <v>1972</v>
      </c>
    </row>
    <row r="172" spans="1:3">
      <c r="A172">
        <v>202</v>
      </c>
      <c r="B172">
        <v>405.5</v>
      </c>
      <c r="C172">
        <v>1956</v>
      </c>
    </row>
    <row r="173" spans="1:3">
      <c r="A173">
        <v>203</v>
      </c>
      <c r="B173">
        <v>409</v>
      </c>
      <c r="C173">
        <v>1979</v>
      </c>
    </row>
    <row r="174" spans="1:3">
      <c r="A174">
        <v>204</v>
      </c>
      <c r="B174">
        <v>410.4</v>
      </c>
      <c r="C174">
        <v>1970</v>
      </c>
    </row>
    <row r="175" spans="1:3">
      <c r="A175">
        <v>205</v>
      </c>
      <c r="B175">
        <v>411.4</v>
      </c>
      <c r="C175">
        <v>1967</v>
      </c>
    </row>
    <row r="176" spans="1:3">
      <c r="A176">
        <v>206</v>
      </c>
      <c r="B176">
        <v>412.4</v>
      </c>
      <c r="C176">
        <v>1964</v>
      </c>
    </row>
    <row r="177" spans="1:3">
      <c r="A177">
        <v>207</v>
      </c>
      <c r="B177">
        <v>413.7</v>
      </c>
      <c r="C177">
        <v>1968</v>
      </c>
    </row>
    <row r="178" spans="1:3">
      <c r="A178">
        <v>208</v>
      </c>
      <c r="B178">
        <v>414.2</v>
      </c>
      <c r="C178">
        <v>1965</v>
      </c>
    </row>
    <row r="179" spans="1:3">
      <c r="A179">
        <v>209</v>
      </c>
      <c r="B179">
        <v>412.8</v>
      </c>
      <c r="C179">
        <v>1966</v>
      </c>
    </row>
    <row r="180" spans="1:3">
      <c r="A180">
        <v>210</v>
      </c>
      <c r="B180">
        <v>409.1</v>
      </c>
      <c r="C180">
        <v>1960</v>
      </c>
    </row>
    <row r="181" spans="1:3">
      <c r="A181">
        <v>211</v>
      </c>
      <c r="B181">
        <v>404.5</v>
      </c>
      <c r="C181">
        <v>1929</v>
      </c>
    </row>
    <row r="182" spans="1:3">
      <c r="A182">
        <v>212</v>
      </c>
      <c r="B182">
        <v>402.1</v>
      </c>
      <c r="C182">
        <v>1920</v>
      </c>
    </row>
    <row r="183" spans="1:3">
      <c r="A183">
        <v>213</v>
      </c>
      <c r="B183">
        <v>404.3</v>
      </c>
      <c r="C183">
        <v>1984</v>
      </c>
    </row>
    <row r="184" spans="1:3">
      <c r="A184">
        <v>214</v>
      </c>
      <c r="B184">
        <v>408.8</v>
      </c>
      <c r="C184">
        <v>1991</v>
      </c>
    </row>
    <row r="185" spans="1:3">
      <c r="A185">
        <v>215</v>
      </c>
      <c r="B185">
        <v>411.8</v>
      </c>
      <c r="C185">
        <v>1991</v>
      </c>
    </row>
    <row r="186" spans="1:3">
      <c r="A186">
        <v>216</v>
      </c>
      <c r="B186">
        <v>413.2</v>
      </c>
      <c r="C186">
        <v>1980</v>
      </c>
    </row>
    <row r="187" spans="1:3">
      <c r="A187">
        <v>217</v>
      </c>
      <c r="B187">
        <v>413.5</v>
      </c>
      <c r="C187">
        <v>1984</v>
      </c>
    </row>
    <row r="188" spans="1:3">
      <c r="A188">
        <v>218</v>
      </c>
      <c r="B188">
        <v>414.5</v>
      </c>
      <c r="C188">
        <v>1972</v>
      </c>
    </row>
    <row r="189" spans="1:3">
      <c r="A189">
        <v>219</v>
      </c>
      <c r="B189">
        <v>415.8</v>
      </c>
      <c r="C189">
        <v>1975</v>
      </c>
    </row>
    <row r="190" spans="1:3">
      <c r="A190">
        <v>220</v>
      </c>
      <c r="B190">
        <v>416.3</v>
      </c>
      <c r="C190">
        <v>1966</v>
      </c>
    </row>
    <row r="191" spans="1:3">
      <c r="A191">
        <v>221</v>
      </c>
      <c r="B191">
        <v>415.2</v>
      </c>
      <c r="C191">
        <v>1962</v>
      </c>
    </row>
    <row r="192" spans="1:3">
      <c r="A192">
        <v>222</v>
      </c>
      <c r="B192">
        <v>412.1</v>
      </c>
      <c r="C192">
        <v>1955</v>
      </c>
    </row>
    <row r="193" spans="1:3">
      <c r="A193">
        <v>223</v>
      </c>
      <c r="B193">
        <v>408</v>
      </c>
      <c r="C193">
        <v>1951</v>
      </c>
    </row>
    <row r="194" spans="1:3">
      <c r="A194">
        <v>224</v>
      </c>
      <c r="B194">
        <v>405.1</v>
      </c>
      <c r="C194">
        <v>1958</v>
      </c>
    </row>
    <row r="195" spans="1:3">
      <c r="A195">
        <v>225</v>
      </c>
      <c r="B195">
        <v>406.1</v>
      </c>
      <c r="C195">
        <v>1979</v>
      </c>
    </row>
    <row r="196" spans="1:3">
      <c r="A196">
        <v>226</v>
      </c>
      <c r="B196">
        <v>410.3</v>
      </c>
      <c r="C196">
        <v>1977</v>
      </c>
    </row>
    <row r="197" spans="1:3">
      <c r="A197">
        <v>227</v>
      </c>
      <c r="B197">
        <v>414.1</v>
      </c>
      <c r="C197">
        <v>1977</v>
      </c>
    </row>
    <row r="198" spans="1:3">
      <c r="A198">
        <v>228</v>
      </c>
      <c r="B198">
        <v>415.7</v>
      </c>
      <c r="C198">
        <v>1987</v>
      </c>
    </row>
    <row r="199" spans="1:3">
      <c r="A199">
        <v>234</v>
      </c>
      <c r="B199">
        <v>414.13</v>
      </c>
      <c r="C199">
        <v>1964.3</v>
      </c>
    </row>
    <row r="200" spans="1:3">
      <c r="A200">
        <v>235</v>
      </c>
      <c r="B200">
        <v>410.2</v>
      </c>
      <c r="C200">
        <v>1947.58</v>
      </c>
    </row>
    <row r="201" spans="1:3">
      <c r="A201">
        <v>236</v>
      </c>
      <c r="B201">
        <v>406.96</v>
      </c>
      <c r="C201">
        <v>1951</v>
      </c>
    </row>
    <row r="202" spans="1:3">
      <c r="A202">
        <v>237</v>
      </c>
      <c r="B202">
        <v>408.85</v>
      </c>
      <c r="C202">
        <v>1980.93</v>
      </c>
    </row>
    <row r="203" spans="1:3">
      <c r="A203">
        <v>238</v>
      </c>
      <c r="B203">
        <v>414.18</v>
      </c>
      <c r="C203">
        <v>1980.51</v>
      </c>
    </row>
    <row r="204" spans="1:3">
      <c r="A204">
        <v>239</v>
      </c>
      <c r="B204">
        <v>417.66</v>
      </c>
      <c r="C204">
        <v>1988.21</v>
      </c>
    </row>
    <row r="205" spans="1:3">
      <c r="A205">
        <v>240</v>
      </c>
      <c r="B205">
        <v>418.41</v>
      </c>
      <c r="C205">
        <v>1989.27</v>
      </c>
    </row>
    <row r="206" spans="1:3">
      <c r="A206">
        <v>241</v>
      </c>
      <c r="B206">
        <v>419</v>
      </c>
      <c r="C206">
        <v>1998</v>
      </c>
    </row>
    <row r="207" spans="1:3">
      <c r="A207">
        <v>242</v>
      </c>
      <c r="B207">
        <v>420</v>
      </c>
      <c r="C207">
        <v>2002</v>
      </c>
    </row>
    <row r="208" spans="1:3">
      <c r="A208">
        <v>243</v>
      </c>
      <c r="B208">
        <v>421.1</v>
      </c>
      <c r="C208">
        <v>1989</v>
      </c>
    </row>
    <row r="209" spans="1:3">
      <c r="A209">
        <v>244</v>
      </c>
      <c r="B209">
        <v>422</v>
      </c>
      <c r="C209">
        <v>1970</v>
      </c>
    </row>
    <row r="210" spans="1:3">
      <c r="A210">
        <v>245</v>
      </c>
      <c r="B210">
        <v>420.5</v>
      </c>
      <c r="C210">
        <v>1984</v>
      </c>
    </row>
    <row r="211" spans="1:3">
      <c r="A211">
        <v>246</v>
      </c>
      <c r="B211">
        <v>416.8</v>
      </c>
      <c r="C211">
        <v>1993</v>
      </c>
    </row>
    <row r="212" spans="1:3">
      <c r="A212">
        <v>247</v>
      </c>
      <c r="B212">
        <v>413.6</v>
      </c>
      <c r="C212">
        <v>1958</v>
      </c>
    </row>
    <row r="213" spans="1:3">
      <c r="A213">
        <v>248</v>
      </c>
      <c r="B213">
        <v>411.8</v>
      </c>
      <c r="C213">
        <v>1979</v>
      </c>
    </row>
    <row r="214" spans="1:3">
      <c r="A214">
        <v>249</v>
      </c>
      <c r="B214">
        <v>412.8</v>
      </c>
      <c r="C214">
        <v>2011</v>
      </c>
    </row>
    <row r="215" spans="1:3">
      <c r="A215">
        <v>250</v>
      </c>
      <c r="B215">
        <v>416.2</v>
      </c>
      <c r="C215">
        <v>1998</v>
      </c>
    </row>
    <row r="216" spans="1:3">
      <c r="A216">
        <v>251</v>
      </c>
      <c r="B216">
        <v>419.3</v>
      </c>
      <c r="C216">
        <v>1998</v>
      </c>
    </row>
    <row r="217" spans="1:3">
      <c r="A217">
        <v>252</v>
      </c>
      <c r="B217">
        <v>421.2</v>
      </c>
      <c r="C217">
        <v>2013</v>
      </c>
    </row>
    <row r="218" spans="1:3">
      <c r="A218">
        <v>253</v>
      </c>
      <c r="B218">
        <v>424.3</v>
      </c>
      <c r="C218">
        <v>2020</v>
      </c>
    </row>
    <row r="219" spans="1:3">
      <c r="A219">
        <v>254</v>
      </c>
      <c r="B219">
        <v>423.6</v>
      </c>
      <c r="C219">
        <v>2007</v>
      </c>
    </row>
    <row r="220" spans="1:3">
      <c r="A220">
        <v>255</v>
      </c>
      <c r="B220">
        <v>423.5</v>
      </c>
      <c r="C220">
        <v>1993</v>
      </c>
    </row>
    <row r="221" spans="1:3">
      <c r="A221">
        <v>256</v>
      </c>
      <c r="B221">
        <v>424.2</v>
      </c>
      <c r="C221">
        <v>1979</v>
      </c>
    </row>
    <row r="222" spans="1:3">
      <c r="A222">
        <v>257</v>
      </c>
      <c r="B222">
        <v>423.4</v>
      </c>
      <c r="C222">
        <v>1984</v>
      </c>
    </row>
    <row r="223" spans="1:3">
      <c r="A223">
        <v>258</v>
      </c>
      <c r="B223">
        <v>418.5</v>
      </c>
      <c r="C223">
        <v>2016</v>
      </c>
    </row>
    <row r="224" spans="1:3">
      <c r="A224">
        <v>259</v>
      </c>
      <c r="B224">
        <v>414.4</v>
      </c>
      <c r="C224">
        <v>1979</v>
      </c>
    </row>
    <row r="225" spans="1:3">
      <c r="A225">
        <v>260</v>
      </c>
      <c r="B225">
        <v>413.6</v>
      </c>
      <c r="C225">
        <v>1936</v>
      </c>
    </row>
    <row r="226" spans="1:3">
      <c r="A226">
        <v>261</v>
      </c>
      <c r="B226">
        <v>414.8</v>
      </c>
      <c r="C226">
        <v>2005</v>
      </c>
    </row>
    <row r="227" spans="1:3">
      <c r="A227">
        <v>262</v>
      </c>
      <c r="B227">
        <v>418.7</v>
      </c>
      <c r="C227">
        <v>2028</v>
      </c>
    </row>
    <row r="228" spans="1:3">
      <c r="A228">
        <v>263</v>
      </c>
      <c r="B228">
        <v>421.9</v>
      </c>
      <c r="C228">
        <v>2013</v>
      </c>
    </row>
    <row r="229" spans="1:3">
      <c r="A229">
        <v>264</v>
      </c>
      <c r="B229">
        <v>423.6</v>
      </c>
      <c r="C229">
        <v>2019</v>
      </c>
    </row>
    <row r="230" spans="1:3">
      <c r="A230">
        <v>265</v>
      </c>
      <c r="B230" s="24">
        <v>425.614973571554</v>
      </c>
      <c r="C230" s="24">
        <v>2014.8174919999999</v>
      </c>
    </row>
    <row r="231" spans="1:3">
      <c r="A231">
        <v>266</v>
      </c>
      <c r="B231" s="24">
        <v>426.48092445229099</v>
      </c>
      <c r="C231" s="24">
        <v>2021.3501630000001</v>
      </c>
    </row>
    <row r="232" spans="1:3">
      <c r="A232">
        <v>267</v>
      </c>
      <c r="B232" s="24">
        <v>426.82112672097799</v>
      </c>
      <c r="C232" s="24">
        <v>2015.4735840000001</v>
      </c>
    </row>
    <row r="233" spans="1:3">
      <c r="A233">
        <v>268</v>
      </c>
      <c r="B233" s="24">
        <v>427.07289036431098</v>
      </c>
      <c r="C233" s="24">
        <v>1996.7378570000001</v>
      </c>
    </row>
    <row r="234" spans="1:3">
      <c r="A234">
        <v>269</v>
      </c>
      <c r="B234" s="24">
        <v>424.80184626771802</v>
      </c>
      <c r="C234" s="24">
        <v>1997.1794850000001</v>
      </c>
    </row>
    <row r="235" spans="1:3">
      <c r="A235">
        <v>270</v>
      </c>
      <c r="B235" s="24">
        <v>421.75640771273902</v>
      </c>
      <c r="C235" s="24">
        <v>1995.504815</v>
      </c>
    </row>
    <row r="236" spans="1:3">
      <c r="A236">
        <v>271</v>
      </c>
      <c r="B236" s="24">
        <v>418.987658988877</v>
      </c>
      <c r="C236" s="24">
        <v>1962.9678249999999</v>
      </c>
    </row>
    <row r="237" spans="1:3">
      <c r="A237">
        <v>272</v>
      </c>
      <c r="B237" s="24">
        <v>415.575718961071</v>
      </c>
      <c r="C237" s="24">
        <v>1977.630954</v>
      </c>
    </row>
    <row r="238" spans="1:3">
      <c r="A238">
        <v>273</v>
      </c>
      <c r="B238" s="24">
        <v>416.25943761882201</v>
      </c>
      <c r="C238" s="24">
        <v>2013.1540620000001</v>
      </c>
    </row>
    <row r="239" spans="1:3">
      <c r="A239">
        <v>274</v>
      </c>
      <c r="B239" s="24">
        <v>421.89384793651698</v>
      </c>
      <c r="C239" s="24">
        <v>2012.5791039999999</v>
      </c>
    </row>
    <row r="240" spans="1:3">
      <c r="A240">
        <v>275</v>
      </c>
      <c r="B240" s="24">
        <v>425.74603121733998</v>
      </c>
      <c r="C240" s="24">
        <v>2021.3133909999999</v>
      </c>
    </row>
    <row r="241" spans="1:3">
      <c r="A241">
        <v>276</v>
      </c>
      <c r="B241" s="24">
        <v>426.70874284846599</v>
      </c>
      <c r="C241" s="24">
        <v>2034.3346340000001</v>
      </c>
    </row>
    <row r="242" spans="1:3">
      <c r="A242">
        <v>277</v>
      </c>
      <c r="B242">
        <v>427.19</v>
      </c>
      <c r="C242">
        <v>2028.3</v>
      </c>
    </row>
    <row r="243" spans="1:3">
      <c r="A243">
        <v>278</v>
      </c>
      <c r="B243">
        <v>427.57</v>
      </c>
      <c r="C243">
        <v>2028.8</v>
      </c>
    </row>
    <row r="244" spans="1:3">
      <c r="A244">
        <v>279</v>
      </c>
      <c r="B244">
        <v>428.9</v>
      </c>
      <c r="C244">
        <v>2031.3</v>
      </c>
    </row>
    <row r="245" spans="1:3">
      <c r="A245">
        <v>280</v>
      </c>
      <c r="B245">
        <v>430.15</v>
      </c>
      <c r="C245">
        <v>2021.3</v>
      </c>
    </row>
    <row r="246" spans="1:3">
      <c r="A246">
        <v>281</v>
      </c>
      <c r="B246">
        <v>427.31</v>
      </c>
      <c r="C246">
        <v>2003.2</v>
      </c>
    </row>
    <row r="247" spans="1:3">
      <c r="A247">
        <v>282</v>
      </c>
      <c r="B247">
        <v>422.23</v>
      </c>
      <c r="C247">
        <v>1983</v>
      </c>
    </row>
    <row r="248" spans="1:3">
      <c r="A248">
        <v>283</v>
      </c>
      <c r="B248">
        <v>419.07</v>
      </c>
      <c r="C248">
        <v>1966.3</v>
      </c>
    </row>
    <row r="249" spans="1:3">
      <c r="A249">
        <v>284</v>
      </c>
      <c r="B249">
        <v>416.92</v>
      </c>
      <c r="C249">
        <v>1969.7</v>
      </c>
    </row>
    <row r="250" spans="1:3">
      <c r="A250">
        <v>285</v>
      </c>
      <c r="B250">
        <v>417.92</v>
      </c>
      <c r="C250">
        <v>2015.6</v>
      </c>
    </row>
    <row r="251" spans="1:3">
      <c r="A251">
        <v>286</v>
      </c>
      <c r="B251">
        <v>424.4</v>
      </c>
      <c r="C251">
        <v>2030.4</v>
      </c>
    </row>
    <row r="252" spans="1:3">
      <c r="A252">
        <v>287</v>
      </c>
      <c r="B252">
        <v>428.88</v>
      </c>
      <c r="C252">
        <v>2025.2</v>
      </c>
    </row>
    <row r="253" spans="1:3">
      <c r="A253">
        <v>288</v>
      </c>
      <c r="B253">
        <v>429.01</v>
      </c>
      <c r="C253">
        <v>2033.5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926E-2E81-415E-BE64-E7BF4FD85307}">
  <dimension ref="A1:I289"/>
  <sheetViews>
    <sheetView workbookViewId="0">
      <selection activeCell="O20" sqref="O20:O21"/>
    </sheetView>
  </sheetViews>
  <sheetFormatPr defaultRowHeight="17"/>
  <cols>
    <col min="2" max="2" width="11.08203125" bestFit="1" customWidth="1"/>
    <col min="4" max="4" width="9.6640625" bestFit="1" customWidth="1"/>
    <col min="5" max="5" width="10" bestFit="1" customWidth="1"/>
    <col min="6" max="7" width="11.58203125" bestFit="1" customWidth="1"/>
    <col min="8" max="8" width="12.6640625" bestFit="1" customWidth="1"/>
  </cols>
  <sheetData>
    <row r="1" spans="1:9">
      <c r="A1" t="s">
        <v>105</v>
      </c>
      <c r="B1" t="s">
        <v>106</v>
      </c>
      <c r="C1" t="s">
        <v>102</v>
      </c>
      <c r="D1" t="s">
        <v>103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</row>
    <row r="2" spans="1:9">
      <c r="A2" t="s">
        <v>112</v>
      </c>
      <c r="B2" s="23">
        <v>36161</v>
      </c>
      <c r="C2">
        <v>373.1</v>
      </c>
    </row>
    <row r="3" spans="1:9">
      <c r="A3" t="s">
        <v>112</v>
      </c>
      <c r="B3" s="23">
        <v>36192</v>
      </c>
      <c r="C3">
        <v>374</v>
      </c>
      <c r="E3">
        <v>315.2</v>
      </c>
      <c r="F3">
        <v>266.89999999999998</v>
      </c>
      <c r="G3">
        <v>534.1</v>
      </c>
    </row>
    <row r="4" spans="1:9">
      <c r="A4" t="s">
        <v>112</v>
      </c>
      <c r="B4" s="23">
        <v>36220</v>
      </c>
      <c r="C4">
        <v>374.9</v>
      </c>
      <c r="E4">
        <v>314.60000000000002</v>
      </c>
      <c r="F4">
        <v>267.5</v>
      </c>
      <c r="G4">
        <v>535.1</v>
      </c>
    </row>
    <row r="5" spans="1:9">
      <c r="A5" t="s">
        <v>112</v>
      </c>
      <c r="B5" s="23">
        <v>36251</v>
      </c>
      <c r="C5">
        <v>375.1</v>
      </c>
      <c r="D5">
        <v>1869</v>
      </c>
      <c r="E5">
        <v>314.2</v>
      </c>
      <c r="F5">
        <v>266.7</v>
      </c>
      <c r="G5">
        <v>534.70000000000005</v>
      </c>
    </row>
    <row r="6" spans="1:9">
      <c r="A6" t="s">
        <v>112</v>
      </c>
      <c r="B6" s="23">
        <v>36281</v>
      </c>
      <c r="C6">
        <v>374</v>
      </c>
      <c r="D6">
        <v>1863</v>
      </c>
      <c r="E6">
        <v>314.60000000000002</v>
      </c>
      <c r="F6">
        <v>268.60000000000002</v>
      </c>
      <c r="G6">
        <v>535.1</v>
      </c>
    </row>
    <row r="7" spans="1:9">
      <c r="A7" t="s">
        <v>112</v>
      </c>
      <c r="B7" s="23">
        <v>36312</v>
      </c>
      <c r="C7">
        <v>370.8</v>
      </c>
      <c r="D7">
        <v>1851</v>
      </c>
      <c r="E7">
        <v>315.60000000000002</v>
      </c>
      <c r="F7">
        <v>269.10000000000002</v>
      </c>
      <c r="G7">
        <v>533.70000000000005</v>
      </c>
    </row>
    <row r="8" spans="1:9">
      <c r="A8" t="s">
        <v>112</v>
      </c>
      <c r="B8" s="23">
        <v>36342</v>
      </c>
      <c r="C8">
        <v>366.6</v>
      </c>
      <c r="D8">
        <v>1844</v>
      </c>
      <c r="E8">
        <v>316.3</v>
      </c>
      <c r="F8">
        <v>268.60000000000002</v>
      </c>
      <c r="G8">
        <v>533.70000000000005</v>
      </c>
    </row>
    <row r="9" spans="1:9">
      <c r="A9" t="s">
        <v>112</v>
      </c>
      <c r="B9" s="23">
        <v>36373</v>
      </c>
      <c r="C9">
        <v>363.8</v>
      </c>
      <c r="D9">
        <v>1837</v>
      </c>
      <c r="E9">
        <v>316.39999999999998</v>
      </c>
      <c r="F9">
        <v>267.89999999999998</v>
      </c>
      <c r="G9">
        <v>538.6</v>
      </c>
    </row>
    <row r="10" spans="1:9">
      <c r="A10" t="s">
        <v>112</v>
      </c>
      <c r="B10" s="23">
        <v>36404</v>
      </c>
      <c r="C10">
        <v>365.3</v>
      </c>
      <c r="D10">
        <v>1865</v>
      </c>
      <c r="E10">
        <v>314</v>
      </c>
      <c r="F10">
        <v>267.39999999999998</v>
      </c>
      <c r="G10">
        <v>537.1</v>
      </c>
    </row>
    <row r="11" spans="1:9">
      <c r="A11" t="s">
        <v>112</v>
      </c>
      <c r="B11" s="23">
        <v>36434</v>
      </c>
      <c r="C11">
        <v>370</v>
      </c>
      <c r="D11">
        <v>1888</v>
      </c>
      <c r="E11">
        <v>312.10000000000002</v>
      </c>
      <c r="F11">
        <v>269.8</v>
      </c>
      <c r="G11">
        <v>538.20000000000005</v>
      </c>
    </row>
    <row r="12" spans="1:9">
      <c r="A12" t="s">
        <v>112</v>
      </c>
      <c r="B12" s="23">
        <v>36465</v>
      </c>
      <c r="C12">
        <v>372.8</v>
      </c>
      <c r="D12">
        <v>1864</v>
      </c>
      <c r="E12">
        <v>313.7</v>
      </c>
      <c r="F12">
        <v>267.60000000000002</v>
      </c>
      <c r="G12">
        <v>537.9</v>
      </c>
    </row>
    <row r="13" spans="1:9">
      <c r="A13" t="s">
        <v>112</v>
      </c>
      <c r="B13" s="23">
        <v>36495</v>
      </c>
      <c r="C13">
        <v>373.8</v>
      </c>
      <c r="D13">
        <v>1868</v>
      </c>
      <c r="E13">
        <v>313.8</v>
      </c>
      <c r="F13">
        <v>265.8</v>
      </c>
      <c r="G13">
        <v>537.4</v>
      </c>
    </row>
    <row r="14" spans="1:9">
      <c r="A14" t="s">
        <v>112</v>
      </c>
      <c r="B14" s="23">
        <v>36526</v>
      </c>
      <c r="C14">
        <v>375.3</v>
      </c>
      <c r="D14">
        <v>1864</v>
      </c>
      <c r="E14">
        <v>312.60000000000002</v>
      </c>
      <c r="F14">
        <v>266.5</v>
      </c>
      <c r="G14">
        <v>537.4</v>
      </c>
    </row>
    <row r="15" spans="1:9">
      <c r="A15" t="s">
        <v>112</v>
      </c>
      <c r="B15" s="23">
        <v>36557</v>
      </c>
      <c r="C15">
        <v>376.3</v>
      </c>
      <c r="D15">
        <v>1878</v>
      </c>
      <c r="E15">
        <v>313.39999999999998</v>
      </c>
      <c r="F15">
        <v>265.8</v>
      </c>
      <c r="G15">
        <v>539.4</v>
      </c>
    </row>
    <row r="16" spans="1:9">
      <c r="A16" t="s">
        <v>112</v>
      </c>
      <c r="B16" s="23">
        <v>36586</v>
      </c>
      <c r="C16">
        <v>377.1</v>
      </c>
      <c r="D16">
        <v>1888</v>
      </c>
      <c r="E16">
        <v>313.60000000000002</v>
      </c>
      <c r="F16">
        <v>264.3</v>
      </c>
      <c r="G16">
        <v>539.20000000000005</v>
      </c>
    </row>
    <row r="17" spans="1:7">
      <c r="A17" t="s">
        <v>112</v>
      </c>
      <c r="B17" s="23">
        <v>36617</v>
      </c>
      <c r="C17">
        <v>377.6</v>
      </c>
      <c r="D17">
        <v>1875</v>
      </c>
      <c r="E17">
        <v>314.10000000000002</v>
      </c>
      <c r="F17">
        <v>265.5</v>
      </c>
      <c r="G17">
        <v>539.4</v>
      </c>
    </row>
    <row r="18" spans="1:7">
      <c r="A18" t="s">
        <v>112</v>
      </c>
      <c r="B18" s="23">
        <v>36647</v>
      </c>
      <c r="C18">
        <v>375.8</v>
      </c>
      <c r="D18">
        <v>1859</v>
      </c>
      <c r="E18">
        <v>315.39999999999998</v>
      </c>
      <c r="F18">
        <v>266.89999999999998</v>
      </c>
      <c r="G18">
        <v>540.20000000000005</v>
      </c>
    </row>
    <row r="19" spans="1:7">
      <c r="A19" t="s">
        <v>112</v>
      </c>
      <c r="B19" s="23">
        <v>36678</v>
      </c>
      <c r="C19">
        <v>372.1</v>
      </c>
      <c r="D19">
        <v>1840</v>
      </c>
      <c r="E19">
        <v>315.39999999999998</v>
      </c>
      <c r="F19">
        <v>267.39999999999998</v>
      </c>
      <c r="G19">
        <v>538.5</v>
      </c>
    </row>
    <row r="20" spans="1:7">
      <c r="A20" t="s">
        <v>112</v>
      </c>
      <c r="B20" s="23">
        <v>36708</v>
      </c>
      <c r="C20">
        <v>368.1</v>
      </c>
      <c r="D20">
        <v>1827</v>
      </c>
      <c r="E20">
        <v>315</v>
      </c>
      <c r="F20">
        <v>270.3</v>
      </c>
      <c r="G20">
        <v>538.20000000000005</v>
      </c>
    </row>
    <row r="21" spans="1:7">
      <c r="A21" t="s">
        <v>112</v>
      </c>
      <c r="B21" s="23">
        <v>36739</v>
      </c>
      <c r="C21">
        <v>365.7</v>
      </c>
      <c r="D21">
        <v>1819</v>
      </c>
      <c r="E21">
        <v>314.5</v>
      </c>
      <c r="F21">
        <v>270.7</v>
      </c>
    </row>
    <row r="22" spans="1:7">
      <c r="A22" t="s">
        <v>112</v>
      </c>
      <c r="B22" s="23">
        <v>36770</v>
      </c>
      <c r="C22">
        <v>367.5</v>
      </c>
      <c r="D22">
        <v>1859</v>
      </c>
      <c r="E22">
        <v>314.89999999999998</v>
      </c>
      <c r="F22">
        <v>267.60000000000002</v>
      </c>
      <c r="G22">
        <v>538.6</v>
      </c>
    </row>
    <row r="23" spans="1:7">
      <c r="A23" t="s">
        <v>112</v>
      </c>
      <c r="B23" s="23">
        <v>36800</v>
      </c>
      <c r="C23">
        <v>372</v>
      </c>
      <c r="D23">
        <v>1868</v>
      </c>
      <c r="E23">
        <v>316.3</v>
      </c>
      <c r="F23">
        <v>265.7</v>
      </c>
      <c r="G23">
        <v>540.29999999999995</v>
      </c>
    </row>
    <row r="24" spans="1:7">
      <c r="A24" t="s">
        <v>112</v>
      </c>
      <c r="B24" s="23">
        <v>36831</v>
      </c>
      <c r="C24">
        <v>375.2</v>
      </c>
      <c r="E24">
        <v>316.5</v>
      </c>
      <c r="F24">
        <v>265.60000000000002</v>
      </c>
      <c r="G24">
        <v>539.5</v>
      </c>
    </row>
    <row r="25" spans="1:7">
      <c r="A25" t="s">
        <v>112</v>
      </c>
      <c r="B25" s="23">
        <v>36861</v>
      </c>
      <c r="C25">
        <v>376.7</v>
      </c>
      <c r="E25">
        <v>316.5</v>
      </c>
      <c r="F25">
        <v>265.39999999999998</v>
      </c>
      <c r="G25">
        <v>537.79999999999995</v>
      </c>
    </row>
    <row r="26" spans="1:7">
      <c r="A26" t="s">
        <v>112</v>
      </c>
      <c r="B26" s="23">
        <v>36892</v>
      </c>
      <c r="C26">
        <v>377.8</v>
      </c>
      <c r="E26">
        <v>315.8</v>
      </c>
      <c r="F26">
        <v>266</v>
      </c>
      <c r="G26">
        <v>538.9</v>
      </c>
    </row>
    <row r="27" spans="1:7">
      <c r="A27" t="s">
        <v>112</v>
      </c>
      <c r="B27" s="23">
        <v>36923</v>
      </c>
      <c r="C27">
        <v>378.8</v>
      </c>
      <c r="E27">
        <v>314.3</v>
      </c>
      <c r="F27">
        <v>266.5</v>
      </c>
      <c r="G27">
        <v>537.70000000000005</v>
      </c>
    </row>
    <row r="28" spans="1:7">
      <c r="A28" t="s">
        <v>112</v>
      </c>
      <c r="B28" s="23">
        <v>36951</v>
      </c>
      <c r="C28">
        <v>379.5</v>
      </c>
      <c r="E28">
        <v>314.3</v>
      </c>
      <c r="F28">
        <v>265.3</v>
      </c>
      <c r="G28">
        <v>539.4</v>
      </c>
    </row>
    <row r="29" spans="1:7">
      <c r="A29" t="s">
        <v>112</v>
      </c>
      <c r="B29" s="23">
        <v>36982</v>
      </c>
      <c r="C29">
        <v>379.8</v>
      </c>
      <c r="E29">
        <v>315.3</v>
      </c>
      <c r="F29">
        <v>266.2</v>
      </c>
      <c r="G29">
        <v>539.1</v>
      </c>
    </row>
    <row r="30" spans="1:7">
      <c r="A30" t="s">
        <v>112</v>
      </c>
      <c r="B30" s="23">
        <v>37012</v>
      </c>
      <c r="C30">
        <v>378.8</v>
      </c>
      <c r="D30">
        <v>1841</v>
      </c>
      <c r="E30">
        <v>316</v>
      </c>
      <c r="F30">
        <v>265.8</v>
      </c>
      <c r="G30">
        <v>541.9</v>
      </c>
    </row>
    <row r="31" spans="1:7">
      <c r="A31" t="s">
        <v>112</v>
      </c>
      <c r="B31" s="23">
        <v>37043</v>
      </c>
      <c r="C31">
        <v>375.2</v>
      </c>
      <c r="D31">
        <v>1850</v>
      </c>
      <c r="E31">
        <v>317</v>
      </c>
      <c r="F31">
        <v>263.89999999999998</v>
      </c>
      <c r="G31">
        <v>537.70000000000005</v>
      </c>
    </row>
    <row r="32" spans="1:7">
      <c r="A32" t="s">
        <v>112</v>
      </c>
      <c r="B32" s="23">
        <v>37073</v>
      </c>
      <c r="C32">
        <v>370.2</v>
      </c>
      <c r="D32">
        <v>1809</v>
      </c>
      <c r="E32">
        <v>317.3</v>
      </c>
      <c r="F32">
        <v>264.2</v>
      </c>
      <c r="G32">
        <v>540.4</v>
      </c>
    </row>
    <row r="33" spans="1:7">
      <c r="A33" t="s">
        <v>112</v>
      </c>
      <c r="B33" s="23">
        <v>37104</v>
      </c>
      <c r="C33">
        <v>367.8</v>
      </c>
      <c r="D33">
        <v>1838</v>
      </c>
      <c r="E33">
        <v>316.60000000000002</v>
      </c>
      <c r="F33">
        <v>267.39999999999998</v>
      </c>
      <c r="G33">
        <v>541.9</v>
      </c>
    </row>
    <row r="34" spans="1:7">
      <c r="A34" t="s">
        <v>112</v>
      </c>
      <c r="B34" s="23">
        <v>37135</v>
      </c>
      <c r="C34">
        <v>369.7</v>
      </c>
      <c r="D34">
        <v>1874</v>
      </c>
      <c r="E34">
        <v>315.7</v>
      </c>
      <c r="F34">
        <v>264.89999999999998</v>
      </c>
      <c r="G34">
        <v>538.79999999999995</v>
      </c>
    </row>
    <row r="35" spans="1:7">
      <c r="A35" t="s">
        <v>112</v>
      </c>
      <c r="B35" s="23">
        <v>37165</v>
      </c>
      <c r="C35">
        <v>374.2</v>
      </c>
      <c r="D35">
        <v>1874</v>
      </c>
      <c r="E35">
        <v>315.7</v>
      </c>
      <c r="F35">
        <v>263.7</v>
      </c>
      <c r="G35">
        <v>541.79999999999995</v>
      </c>
    </row>
    <row r="36" spans="1:7">
      <c r="A36" t="s">
        <v>112</v>
      </c>
      <c r="B36" s="23">
        <v>37196</v>
      </c>
      <c r="C36">
        <v>377.6</v>
      </c>
      <c r="D36">
        <v>1861</v>
      </c>
      <c r="E36">
        <v>316.7</v>
      </c>
      <c r="F36">
        <v>262.5</v>
      </c>
      <c r="G36">
        <v>541.4</v>
      </c>
    </row>
    <row r="37" spans="1:7">
      <c r="A37" t="s">
        <v>112</v>
      </c>
      <c r="B37" s="23">
        <v>37226</v>
      </c>
      <c r="C37">
        <v>378.3</v>
      </c>
      <c r="D37">
        <v>1864</v>
      </c>
      <c r="E37">
        <v>317.60000000000002</v>
      </c>
      <c r="F37">
        <v>262.8</v>
      </c>
      <c r="G37">
        <v>540</v>
      </c>
    </row>
    <row r="38" spans="1:7">
      <c r="A38" t="s">
        <v>112</v>
      </c>
      <c r="B38" s="23">
        <v>37257</v>
      </c>
      <c r="C38">
        <v>379.4</v>
      </c>
      <c r="D38">
        <v>1877</v>
      </c>
      <c r="E38">
        <v>317.8</v>
      </c>
      <c r="F38">
        <v>262.60000000000002</v>
      </c>
      <c r="G38">
        <v>541.29999999999995</v>
      </c>
    </row>
    <row r="39" spans="1:7">
      <c r="A39" t="s">
        <v>112</v>
      </c>
      <c r="B39" s="23">
        <v>37288</v>
      </c>
      <c r="C39">
        <v>380.5</v>
      </c>
      <c r="D39">
        <v>1875</v>
      </c>
      <c r="E39">
        <v>317.7</v>
      </c>
      <c r="F39">
        <v>262.7</v>
      </c>
      <c r="G39">
        <v>540.1</v>
      </c>
    </row>
    <row r="40" spans="1:7">
      <c r="A40" t="s">
        <v>112</v>
      </c>
      <c r="B40" s="23">
        <v>37316</v>
      </c>
      <c r="C40">
        <v>380.6</v>
      </c>
      <c r="D40">
        <v>1868</v>
      </c>
      <c r="E40">
        <v>317.7</v>
      </c>
      <c r="F40">
        <v>263.60000000000002</v>
      </c>
      <c r="G40">
        <v>541.6</v>
      </c>
    </row>
    <row r="41" spans="1:7">
      <c r="A41" t="s">
        <v>112</v>
      </c>
      <c r="B41" s="23">
        <v>37347</v>
      </c>
      <c r="C41">
        <v>381</v>
      </c>
      <c r="D41">
        <v>1864</v>
      </c>
      <c r="E41">
        <v>318.3</v>
      </c>
      <c r="F41">
        <v>264.5</v>
      </c>
      <c r="G41">
        <v>544</v>
      </c>
    </row>
    <row r="42" spans="1:7">
      <c r="A42" t="s">
        <v>112</v>
      </c>
      <c r="B42" s="23">
        <v>37377</v>
      </c>
      <c r="C42">
        <v>380.3</v>
      </c>
      <c r="D42">
        <v>1863</v>
      </c>
      <c r="E42">
        <v>318.8</v>
      </c>
      <c r="F42">
        <v>265.7</v>
      </c>
      <c r="G42">
        <v>542.70000000000005</v>
      </c>
    </row>
    <row r="43" spans="1:7">
      <c r="A43" t="s">
        <v>112</v>
      </c>
      <c r="B43" s="23">
        <v>37408</v>
      </c>
      <c r="C43">
        <v>376.9</v>
      </c>
      <c r="D43">
        <v>1858</v>
      </c>
      <c r="E43">
        <v>319</v>
      </c>
      <c r="F43">
        <v>266.10000000000002</v>
      </c>
      <c r="G43">
        <v>543.1</v>
      </c>
    </row>
    <row r="44" spans="1:7">
      <c r="A44" t="s">
        <v>112</v>
      </c>
      <c r="B44" s="23">
        <v>37438</v>
      </c>
      <c r="C44">
        <v>372.7</v>
      </c>
      <c r="D44">
        <v>1825</v>
      </c>
      <c r="E44">
        <v>318.89999999999998</v>
      </c>
      <c r="F44">
        <v>267</v>
      </c>
      <c r="G44">
        <v>543.5</v>
      </c>
    </row>
    <row r="45" spans="1:7">
      <c r="A45" t="s">
        <v>112</v>
      </c>
      <c r="B45" s="23">
        <v>37469</v>
      </c>
      <c r="C45">
        <v>369.9</v>
      </c>
      <c r="D45">
        <v>1826</v>
      </c>
      <c r="E45">
        <v>318.2</v>
      </c>
      <c r="F45">
        <v>265.7</v>
      </c>
      <c r="G45">
        <v>543.5</v>
      </c>
    </row>
    <row r="46" spans="1:7">
      <c r="A46" t="s">
        <v>112</v>
      </c>
      <c r="B46" s="23">
        <v>37500</v>
      </c>
      <c r="C46">
        <v>371.8</v>
      </c>
      <c r="D46">
        <v>1869</v>
      </c>
      <c r="E46">
        <v>318</v>
      </c>
      <c r="F46">
        <v>266.39999999999998</v>
      </c>
      <c r="G46">
        <v>544.5</v>
      </c>
    </row>
    <row r="47" spans="1:7">
      <c r="A47" t="s">
        <v>112</v>
      </c>
      <c r="B47" s="23">
        <v>37530</v>
      </c>
      <c r="C47">
        <v>376.9</v>
      </c>
      <c r="D47">
        <v>1871</v>
      </c>
      <c r="E47">
        <v>318</v>
      </c>
      <c r="F47">
        <v>261.5</v>
      </c>
      <c r="G47">
        <v>543.6</v>
      </c>
    </row>
    <row r="48" spans="1:7">
      <c r="A48" t="s">
        <v>112</v>
      </c>
      <c r="B48" s="23">
        <v>37561</v>
      </c>
      <c r="C48">
        <v>380</v>
      </c>
      <c r="D48">
        <v>1870</v>
      </c>
      <c r="E48">
        <v>318.3</v>
      </c>
      <c r="F48">
        <v>260.2</v>
      </c>
      <c r="G48">
        <v>543.70000000000005</v>
      </c>
    </row>
    <row r="49" spans="1:7">
      <c r="A49" t="s">
        <v>112</v>
      </c>
      <c r="B49" s="23">
        <v>37591</v>
      </c>
      <c r="C49">
        <v>380.9</v>
      </c>
      <c r="D49">
        <v>1876</v>
      </c>
      <c r="E49">
        <v>319</v>
      </c>
      <c r="F49">
        <v>261.3</v>
      </c>
      <c r="G49">
        <v>544.4</v>
      </c>
    </row>
    <row r="50" spans="1:7">
      <c r="A50" t="s">
        <v>112</v>
      </c>
      <c r="B50" s="23">
        <v>37622</v>
      </c>
      <c r="C50">
        <v>381.9</v>
      </c>
      <c r="D50">
        <v>1895</v>
      </c>
      <c r="E50">
        <v>318.5</v>
      </c>
      <c r="F50">
        <v>256.7</v>
      </c>
      <c r="G50">
        <v>541.29999999999995</v>
      </c>
    </row>
    <row r="51" spans="1:7">
      <c r="A51" t="s">
        <v>112</v>
      </c>
      <c r="B51" s="23">
        <v>37653</v>
      </c>
      <c r="C51">
        <v>382.9</v>
      </c>
      <c r="E51">
        <v>318.7</v>
      </c>
      <c r="F51">
        <v>257.60000000000002</v>
      </c>
      <c r="G51">
        <v>540.1</v>
      </c>
    </row>
    <row r="52" spans="1:7">
      <c r="A52" t="s">
        <v>112</v>
      </c>
      <c r="B52" s="23">
        <v>37681</v>
      </c>
      <c r="C52">
        <v>384.1</v>
      </c>
      <c r="E52">
        <v>320.2</v>
      </c>
      <c r="F52">
        <v>254.2</v>
      </c>
      <c r="G52">
        <v>540.79999999999995</v>
      </c>
    </row>
    <row r="53" spans="1:7">
      <c r="A53" t="s">
        <v>112</v>
      </c>
      <c r="B53" s="23">
        <v>37712</v>
      </c>
      <c r="C53">
        <v>384.7</v>
      </c>
      <c r="E53">
        <v>320.2</v>
      </c>
      <c r="F53">
        <v>261</v>
      </c>
      <c r="G53">
        <v>540.20000000000005</v>
      </c>
    </row>
    <row r="54" spans="1:7">
      <c r="A54" t="s">
        <v>112</v>
      </c>
      <c r="B54" s="23">
        <v>37742</v>
      </c>
      <c r="C54">
        <v>383.2</v>
      </c>
      <c r="F54">
        <v>262.2</v>
      </c>
    </row>
    <row r="55" spans="1:7">
      <c r="A55" t="s">
        <v>112</v>
      </c>
      <c r="B55" s="23">
        <v>37773</v>
      </c>
      <c r="C55">
        <v>379.4</v>
      </c>
      <c r="D55">
        <v>1865</v>
      </c>
      <c r="F55">
        <v>260.60000000000002</v>
      </c>
      <c r="G55">
        <v>538.4</v>
      </c>
    </row>
    <row r="56" spans="1:7">
      <c r="A56" t="s">
        <v>112</v>
      </c>
      <c r="B56" s="23">
        <v>37803</v>
      </c>
      <c r="C56">
        <v>374.7</v>
      </c>
      <c r="D56">
        <v>1869</v>
      </c>
      <c r="F56">
        <v>260.5</v>
      </c>
      <c r="G56">
        <v>541.79999999999995</v>
      </c>
    </row>
    <row r="57" spans="1:7">
      <c r="A57" t="s">
        <v>112</v>
      </c>
      <c r="B57" s="23">
        <v>37834</v>
      </c>
      <c r="C57">
        <v>372.1</v>
      </c>
      <c r="D57">
        <v>1831</v>
      </c>
      <c r="F57">
        <v>260</v>
      </c>
      <c r="G57">
        <v>540.9</v>
      </c>
    </row>
    <row r="58" spans="1:7">
      <c r="A58" t="s">
        <v>112</v>
      </c>
      <c r="B58" s="23">
        <v>37865</v>
      </c>
      <c r="C58">
        <v>374</v>
      </c>
      <c r="F58">
        <v>260.2</v>
      </c>
      <c r="G58">
        <v>541.1</v>
      </c>
    </row>
    <row r="59" spans="1:7">
      <c r="A59" t="s">
        <v>112</v>
      </c>
      <c r="B59" s="23">
        <v>37895</v>
      </c>
      <c r="C59">
        <v>378.6</v>
      </c>
      <c r="F59">
        <v>259.39999999999998</v>
      </c>
      <c r="G59">
        <v>541.6</v>
      </c>
    </row>
    <row r="60" spans="1:7">
      <c r="A60" t="s">
        <v>112</v>
      </c>
      <c r="B60" s="23">
        <v>37926</v>
      </c>
      <c r="C60">
        <v>381.4</v>
      </c>
      <c r="D60">
        <v>1888</v>
      </c>
      <c r="F60">
        <v>259.10000000000002</v>
      </c>
      <c r="G60">
        <v>540</v>
      </c>
    </row>
    <row r="61" spans="1:7">
      <c r="A61" t="s">
        <v>112</v>
      </c>
      <c r="B61" s="23">
        <v>37956</v>
      </c>
      <c r="C61">
        <v>382.3</v>
      </c>
      <c r="D61">
        <v>1898</v>
      </c>
      <c r="F61">
        <v>258.2</v>
      </c>
      <c r="G61">
        <v>529</v>
      </c>
    </row>
    <row r="62" spans="1:7">
      <c r="A62" t="s">
        <v>112</v>
      </c>
      <c r="B62" s="23">
        <v>37987</v>
      </c>
      <c r="C62">
        <v>384.1</v>
      </c>
      <c r="F62">
        <v>258</v>
      </c>
      <c r="G62">
        <v>530.5</v>
      </c>
    </row>
    <row r="63" spans="1:7">
      <c r="A63" t="s">
        <v>112</v>
      </c>
      <c r="B63" s="23">
        <v>38018</v>
      </c>
      <c r="C63">
        <v>385.6</v>
      </c>
      <c r="G63">
        <v>532.29999999999995</v>
      </c>
    </row>
    <row r="64" spans="1:7">
      <c r="A64" t="s">
        <v>112</v>
      </c>
      <c r="B64" s="23">
        <v>38047</v>
      </c>
      <c r="C64">
        <v>385.9</v>
      </c>
      <c r="G64">
        <v>538.9</v>
      </c>
    </row>
    <row r="65" spans="1:7">
      <c r="A65" t="s">
        <v>112</v>
      </c>
      <c r="B65" s="23">
        <v>38078</v>
      </c>
      <c r="C65">
        <v>386.2</v>
      </c>
      <c r="F65">
        <v>258.2</v>
      </c>
    </row>
    <row r="66" spans="1:7">
      <c r="A66" t="s">
        <v>112</v>
      </c>
      <c r="B66" s="23">
        <v>38108</v>
      </c>
      <c r="C66">
        <v>384.9</v>
      </c>
      <c r="F66">
        <v>258.89999999999998</v>
      </c>
      <c r="G66">
        <v>537.4</v>
      </c>
    </row>
    <row r="67" spans="1:7">
      <c r="A67" t="s">
        <v>112</v>
      </c>
      <c r="B67" s="23">
        <v>38139</v>
      </c>
      <c r="C67">
        <v>381.4</v>
      </c>
      <c r="F67">
        <v>258.60000000000002</v>
      </c>
      <c r="G67">
        <v>539.79999999999995</v>
      </c>
    </row>
    <row r="68" spans="1:7">
      <c r="A68" t="s">
        <v>112</v>
      </c>
      <c r="B68" s="23">
        <v>38169</v>
      </c>
      <c r="C68">
        <v>376.9</v>
      </c>
      <c r="F68">
        <v>255.5</v>
      </c>
      <c r="G68">
        <v>539.20000000000005</v>
      </c>
    </row>
    <row r="69" spans="1:7">
      <c r="A69" t="s">
        <v>112</v>
      </c>
      <c r="B69" s="23">
        <v>38200</v>
      </c>
      <c r="C69">
        <v>374.1</v>
      </c>
      <c r="F69">
        <v>256.3</v>
      </c>
      <c r="G69">
        <v>539.6</v>
      </c>
    </row>
    <row r="70" spans="1:7">
      <c r="A70" t="s">
        <v>112</v>
      </c>
      <c r="B70" s="23">
        <v>38231</v>
      </c>
      <c r="C70">
        <v>376.1</v>
      </c>
      <c r="D70">
        <v>1870</v>
      </c>
      <c r="F70">
        <v>257.60000000000002</v>
      </c>
      <c r="G70">
        <v>539.5</v>
      </c>
    </row>
    <row r="71" spans="1:7">
      <c r="A71" t="s">
        <v>112</v>
      </c>
      <c r="B71" s="23">
        <v>38261</v>
      </c>
      <c r="C71">
        <v>380.8</v>
      </c>
      <c r="F71">
        <v>262</v>
      </c>
      <c r="G71">
        <v>540.29999999999995</v>
      </c>
    </row>
    <row r="72" spans="1:7">
      <c r="A72" t="s">
        <v>112</v>
      </c>
      <c r="B72" s="23">
        <v>38292</v>
      </c>
      <c r="C72">
        <v>383.7</v>
      </c>
      <c r="D72">
        <v>1873</v>
      </c>
      <c r="F72">
        <v>265</v>
      </c>
      <c r="G72">
        <v>541.5</v>
      </c>
    </row>
    <row r="73" spans="1:7">
      <c r="A73" t="s">
        <v>112</v>
      </c>
      <c r="B73" s="23">
        <v>38322</v>
      </c>
      <c r="C73">
        <v>385.4</v>
      </c>
      <c r="D73">
        <v>1873</v>
      </c>
      <c r="F73">
        <v>263.10000000000002</v>
      </c>
      <c r="G73">
        <v>538.9</v>
      </c>
    </row>
    <row r="74" spans="1:7">
      <c r="A74" t="s">
        <v>112</v>
      </c>
      <c r="B74" s="23">
        <v>38353</v>
      </c>
      <c r="C74">
        <v>386.6</v>
      </c>
      <c r="D74">
        <v>1871</v>
      </c>
      <c r="F74">
        <v>264.39999999999998</v>
      </c>
      <c r="G74">
        <v>540.5</v>
      </c>
    </row>
    <row r="75" spans="1:7">
      <c r="A75" t="s">
        <v>112</v>
      </c>
      <c r="B75" s="23">
        <v>38384</v>
      </c>
      <c r="C75">
        <v>387.5</v>
      </c>
      <c r="D75">
        <v>1866</v>
      </c>
      <c r="F75">
        <v>264.3</v>
      </c>
      <c r="G75">
        <v>540.1</v>
      </c>
    </row>
    <row r="76" spans="1:7">
      <c r="A76" t="s">
        <v>112</v>
      </c>
      <c r="B76" s="23">
        <v>38412</v>
      </c>
      <c r="C76">
        <v>388.2</v>
      </c>
      <c r="D76">
        <v>1874</v>
      </c>
      <c r="F76">
        <v>261</v>
      </c>
      <c r="G76">
        <v>540.79999999999995</v>
      </c>
    </row>
    <row r="77" spans="1:7">
      <c r="A77" t="s">
        <v>112</v>
      </c>
      <c r="B77" s="23">
        <v>38443</v>
      </c>
      <c r="C77">
        <v>387.9</v>
      </c>
      <c r="D77">
        <v>1865</v>
      </c>
      <c r="F77">
        <v>265.10000000000002</v>
      </c>
      <c r="G77">
        <v>539.79999999999995</v>
      </c>
    </row>
    <row r="78" spans="1:7">
      <c r="A78" t="s">
        <v>112</v>
      </c>
      <c r="B78" s="23">
        <v>38473</v>
      </c>
      <c r="C78">
        <v>387</v>
      </c>
      <c r="D78">
        <v>1860</v>
      </c>
      <c r="F78">
        <v>266.2</v>
      </c>
      <c r="G78">
        <v>539.79999999999995</v>
      </c>
    </row>
    <row r="79" spans="1:7">
      <c r="A79" t="s">
        <v>112</v>
      </c>
      <c r="B79" s="23">
        <v>38504</v>
      </c>
      <c r="C79">
        <v>384</v>
      </c>
      <c r="D79">
        <v>1859</v>
      </c>
      <c r="F79">
        <v>265.39999999999998</v>
      </c>
      <c r="G79">
        <v>542.1</v>
      </c>
    </row>
    <row r="80" spans="1:7">
      <c r="A80" t="s">
        <v>112</v>
      </c>
      <c r="B80" s="23">
        <v>38534</v>
      </c>
      <c r="C80">
        <v>378.9</v>
      </c>
      <c r="D80">
        <v>1812</v>
      </c>
      <c r="F80">
        <v>265.10000000000002</v>
      </c>
    </row>
    <row r="81" spans="1:7">
      <c r="A81" t="s">
        <v>112</v>
      </c>
      <c r="B81" s="23">
        <v>38565</v>
      </c>
      <c r="C81">
        <v>376.3</v>
      </c>
      <c r="D81">
        <v>1823</v>
      </c>
      <c r="F81">
        <v>263.5</v>
      </c>
      <c r="G81">
        <v>542.4</v>
      </c>
    </row>
    <row r="82" spans="1:7">
      <c r="A82" t="s">
        <v>112</v>
      </c>
      <c r="B82" s="23">
        <v>38596</v>
      </c>
      <c r="C82">
        <v>378.3</v>
      </c>
      <c r="D82">
        <v>1862</v>
      </c>
      <c r="F82">
        <v>265.5</v>
      </c>
      <c r="G82">
        <v>539.70000000000005</v>
      </c>
    </row>
    <row r="83" spans="1:7">
      <c r="A83" t="s">
        <v>112</v>
      </c>
      <c r="B83" s="23">
        <v>38626</v>
      </c>
      <c r="C83">
        <v>382.7</v>
      </c>
      <c r="F83">
        <v>264.89999999999998</v>
      </c>
      <c r="G83">
        <v>541.1</v>
      </c>
    </row>
    <row r="84" spans="1:7">
      <c r="A84" t="s">
        <v>112</v>
      </c>
      <c r="B84" s="23">
        <v>38657</v>
      </c>
      <c r="C84">
        <v>386.3</v>
      </c>
      <c r="F84">
        <v>266.3</v>
      </c>
      <c r="G84">
        <v>538.9</v>
      </c>
    </row>
    <row r="85" spans="1:7">
      <c r="A85" t="s">
        <v>112</v>
      </c>
      <c r="B85" s="23">
        <v>38687</v>
      </c>
      <c r="C85">
        <v>387.5</v>
      </c>
      <c r="G85">
        <v>541</v>
      </c>
    </row>
    <row r="86" spans="1:7">
      <c r="A86" t="s">
        <v>112</v>
      </c>
      <c r="B86" s="23">
        <v>38718</v>
      </c>
      <c r="C86">
        <v>388.3</v>
      </c>
      <c r="D86">
        <v>1857</v>
      </c>
      <c r="G86">
        <v>537.29999999999995</v>
      </c>
    </row>
    <row r="87" spans="1:7">
      <c r="A87" t="s">
        <v>112</v>
      </c>
      <c r="B87" s="23">
        <v>38749</v>
      </c>
      <c r="C87">
        <v>389.1</v>
      </c>
      <c r="D87">
        <v>1862</v>
      </c>
      <c r="G87">
        <v>539</v>
      </c>
    </row>
    <row r="88" spans="1:7">
      <c r="A88" t="s">
        <v>112</v>
      </c>
      <c r="B88" s="23">
        <v>38777</v>
      </c>
      <c r="C88">
        <v>390</v>
      </c>
      <c r="D88">
        <v>1857</v>
      </c>
      <c r="G88">
        <v>540.4</v>
      </c>
    </row>
    <row r="89" spans="1:7">
      <c r="A89" t="s">
        <v>112</v>
      </c>
      <c r="B89" s="23">
        <v>38808</v>
      </c>
      <c r="C89">
        <v>391</v>
      </c>
      <c r="D89">
        <v>1848</v>
      </c>
      <c r="G89">
        <v>540.6</v>
      </c>
    </row>
    <row r="90" spans="1:7">
      <c r="A90" t="s">
        <v>112</v>
      </c>
      <c r="B90" s="23">
        <v>38838</v>
      </c>
      <c r="C90">
        <v>389.9</v>
      </c>
      <c r="D90">
        <v>1870</v>
      </c>
      <c r="G90">
        <v>540.6</v>
      </c>
    </row>
    <row r="91" spans="1:7">
      <c r="A91" t="s">
        <v>112</v>
      </c>
      <c r="B91" s="23">
        <v>38869</v>
      </c>
      <c r="C91">
        <v>386.4</v>
      </c>
      <c r="D91">
        <v>1881</v>
      </c>
    </row>
    <row r="92" spans="1:7">
      <c r="A92" t="s">
        <v>112</v>
      </c>
      <c r="B92" s="23">
        <v>38899</v>
      </c>
      <c r="C92">
        <v>381.8</v>
      </c>
      <c r="D92">
        <v>1832</v>
      </c>
      <c r="F92">
        <v>265.89999999999998</v>
      </c>
      <c r="G92">
        <v>540.9</v>
      </c>
    </row>
    <row r="93" spans="1:7">
      <c r="A93" t="s">
        <v>112</v>
      </c>
      <c r="B93" s="23">
        <v>38930</v>
      </c>
      <c r="C93">
        <v>378.6</v>
      </c>
      <c r="D93">
        <v>1813</v>
      </c>
      <c r="E93">
        <v>321.10000000000002</v>
      </c>
      <c r="F93">
        <v>265.39999999999998</v>
      </c>
    </row>
    <row r="94" spans="1:7">
      <c r="A94" t="s">
        <v>112</v>
      </c>
      <c r="B94" s="23">
        <v>38961</v>
      </c>
      <c r="C94">
        <v>380.6</v>
      </c>
      <c r="D94">
        <v>1881</v>
      </c>
      <c r="E94">
        <v>321.8</v>
      </c>
      <c r="F94">
        <v>256.60000000000002</v>
      </c>
      <c r="G94">
        <v>523</v>
      </c>
    </row>
    <row r="95" spans="1:7">
      <c r="A95" t="s">
        <v>112</v>
      </c>
      <c r="B95" s="23">
        <v>38991</v>
      </c>
      <c r="C95">
        <v>385.2</v>
      </c>
      <c r="D95">
        <v>1901</v>
      </c>
      <c r="E95">
        <v>321.7</v>
      </c>
      <c r="F95">
        <v>243.9</v>
      </c>
      <c r="G95">
        <v>511</v>
      </c>
    </row>
    <row r="96" spans="1:7">
      <c r="A96" t="s">
        <v>112</v>
      </c>
      <c r="B96" s="23">
        <v>39022</v>
      </c>
      <c r="C96">
        <v>387.9</v>
      </c>
      <c r="D96">
        <v>1890</v>
      </c>
      <c r="E96">
        <v>321.7</v>
      </c>
      <c r="F96">
        <v>240.9</v>
      </c>
      <c r="G96">
        <v>504</v>
      </c>
    </row>
    <row r="97" spans="1:9">
      <c r="A97" t="s">
        <v>112</v>
      </c>
      <c r="B97" s="23">
        <v>39052</v>
      </c>
      <c r="C97">
        <v>389.5</v>
      </c>
      <c r="D97">
        <v>1901</v>
      </c>
      <c r="E97">
        <v>322</v>
      </c>
      <c r="F97">
        <v>238.4</v>
      </c>
      <c r="G97">
        <v>523.1</v>
      </c>
    </row>
    <row r="98" spans="1:9">
      <c r="A98" t="s">
        <v>112</v>
      </c>
      <c r="B98" s="23">
        <v>39083</v>
      </c>
      <c r="C98">
        <v>390.5</v>
      </c>
      <c r="D98">
        <v>1905</v>
      </c>
      <c r="E98">
        <v>322.89999999999998</v>
      </c>
      <c r="F98">
        <v>235.1</v>
      </c>
      <c r="G98">
        <v>526.1</v>
      </c>
    </row>
    <row r="99" spans="1:9">
      <c r="A99" t="s">
        <v>112</v>
      </c>
      <c r="B99" s="23">
        <v>39114</v>
      </c>
      <c r="C99">
        <v>391</v>
      </c>
      <c r="D99">
        <v>1901</v>
      </c>
      <c r="E99">
        <v>323.5</v>
      </c>
      <c r="F99">
        <v>239.1</v>
      </c>
      <c r="G99">
        <v>536.9</v>
      </c>
      <c r="H99">
        <v>75.7</v>
      </c>
    </row>
    <row r="100" spans="1:9">
      <c r="A100" t="s">
        <v>112</v>
      </c>
      <c r="B100" s="23">
        <v>39142</v>
      </c>
      <c r="C100">
        <v>392.2</v>
      </c>
      <c r="D100">
        <v>1892</v>
      </c>
      <c r="E100">
        <v>322.39999999999998</v>
      </c>
      <c r="F100">
        <v>237</v>
      </c>
      <c r="G100">
        <v>550.6</v>
      </c>
      <c r="H100">
        <v>82.3</v>
      </c>
      <c r="I100">
        <v>6.2</v>
      </c>
    </row>
    <row r="101" spans="1:9">
      <c r="A101" t="s">
        <v>112</v>
      </c>
      <c r="B101" s="23">
        <v>39173</v>
      </c>
      <c r="C101">
        <v>393</v>
      </c>
      <c r="D101">
        <v>1892</v>
      </c>
      <c r="E101">
        <v>321.3</v>
      </c>
      <c r="F101">
        <v>232.5</v>
      </c>
      <c r="G101">
        <v>539</v>
      </c>
      <c r="H101">
        <v>73.900000000000006</v>
      </c>
      <c r="I101">
        <v>6.4</v>
      </c>
    </row>
    <row r="102" spans="1:9">
      <c r="A102" t="s">
        <v>112</v>
      </c>
      <c r="B102" s="23">
        <v>39203</v>
      </c>
      <c r="C102">
        <v>391.7</v>
      </c>
      <c r="E102">
        <v>321</v>
      </c>
      <c r="F102">
        <v>233.7</v>
      </c>
      <c r="G102">
        <v>539.5</v>
      </c>
      <c r="H102">
        <v>73.900000000000006</v>
      </c>
      <c r="I102">
        <v>6.3</v>
      </c>
    </row>
    <row r="103" spans="1:9">
      <c r="A103" t="s">
        <v>112</v>
      </c>
      <c r="B103" s="23">
        <v>39234</v>
      </c>
      <c r="C103">
        <v>388.1</v>
      </c>
      <c r="E103">
        <v>320.7</v>
      </c>
      <c r="F103">
        <v>244.7</v>
      </c>
      <c r="G103">
        <v>541.70000000000005</v>
      </c>
      <c r="H103">
        <v>79.7</v>
      </c>
      <c r="I103">
        <v>6.5</v>
      </c>
    </row>
    <row r="104" spans="1:9">
      <c r="A104" t="s">
        <v>112</v>
      </c>
      <c r="B104" s="23">
        <v>39264</v>
      </c>
      <c r="C104">
        <v>383.3</v>
      </c>
      <c r="E104">
        <v>321.89999999999998</v>
      </c>
      <c r="F104">
        <v>236.8</v>
      </c>
      <c r="G104">
        <v>541.6</v>
      </c>
      <c r="H104">
        <v>76.7</v>
      </c>
      <c r="I104">
        <v>6.6</v>
      </c>
    </row>
    <row r="105" spans="1:9">
      <c r="A105" t="s">
        <v>112</v>
      </c>
      <c r="B105" s="23">
        <v>39295</v>
      </c>
      <c r="C105">
        <v>381</v>
      </c>
      <c r="D105">
        <v>1831</v>
      </c>
      <c r="E105">
        <v>322.39999999999998</v>
      </c>
      <c r="F105">
        <v>229.9</v>
      </c>
      <c r="G105">
        <v>551.6</v>
      </c>
      <c r="I105">
        <v>6.1</v>
      </c>
    </row>
    <row r="106" spans="1:9">
      <c r="A106" t="s">
        <v>112</v>
      </c>
      <c r="B106" s="23">
        <v>39326</v>
      </c>
      <c r="C106">
        <v>383</v>
      </c>
      <c r="D106">
        <v>1900</v>
      </c>
      <c r="E106">
        <v>321</v>
      </c>
      <c r="F106">
        <v>231.1</v>
      </c>
      <c r="G106">
        <v>552.6</v>
      </c>
      <c r="I106">
        <v>6</v>
      </c>
    </row>
    <row r="107" spans="1:9">
      <c r="A107" t="s">
        <v>112</v>
      </c>
      <c r="B107" s="23">
        <v>39356</v>
      </c>
      <c r="C107">
        <v>387.1</v>
      </c>
      <c r="E107">
        <v>321.39999999999998</v>
      </c>
      <c r="F107">
        <v>232.6</v>
      </c>
      <c r="G107">
        <v>546.1</v>
      </c>
      <c r="H107">
        <v>88.5</v>
      </c>
      <c r="I107">
        <v>6</v>
      </c>
    </row>
    <row r="108" spans="1:9">
      <c r="A108" t="s">
        <v>112</v>
      </c>
      <c r="B108" s="23">
        <v>39387</v>
      </c>
      <c r="C108">
        <v>390.2</v>
      </c>
      <c r="D108">
        <v>1900</v>
      </c>
      <c r="E108">
        <v>321.89999999999998</v>
      </c>
      <c r="F108">
        <v>214.9</v>
      </c>
      <c r="G108">
        <v>507.6</v>
      </c>
      <c r="H108">
        <v>82.8</v>
      </c>
      <c r="I108">
        <v>6.4</v>
      </c>
    </row>
    <row r="109" spans="1:9">
      <c r="A109" t="s">
        <v>112</v>
      </c>
      <c r="B109" s="23">
        <v>39417</v>
      </c>
      <c r="C109">
        <v>391.6</v>
      </c>
      <c r="D109">
        <v>1897</v>
      </c>
      <c r="E109">
        <v>321.8</v>
      </c>
      <c r="F109">
        <v>202.9</v>
      </c>
      <c r="G109">
        <v>489.2</v>
      </c>
      <c r="H109">
        <v>80.400000000000006</v>
      </c>
      <c r="I109">
        <v>6.8</v>
      </c>
    </row>
    <row r="110" spans="1:9">
      <c r="A110" t="s">
        <v>112</v>
      </c>
      <c r="B110" s="23">
        <v>39448</v>
      </c>
      <c r="C110">
        <v>392.5</v>
      </c>
      <c r="D110">
        <v>1900</v>
      </c>
      <c r="E110">
        <v>322.3</v>
      </c>
      <c r="F110">
        <v>208.2</v>
      </c>
      <c r="G110">
        <v>489.1</v>
      </c>
      <c r="H110">
        <v>75.599999999999994</v>
      </c>
      <c r="I110">
        <v>6.6</v>
      </c>
    </row>
    <row r="111" spans="1:9">
      <c r="A111" t="s">
        <v>112</v>
      </c>
      <c r="B111" s="23">
        <v>39479</v>
      </c>
      <c r="C111">
        <v>393.5</v>
      </c>
      <c r="D111">
        <v>1909</v>
      </c>
      <c r="E111">
        <v>321.89999999999998</v>
      </c>
      <c r="F111">
        <v>230.3</v>
      </c>
      <c r="G111">
        <v>511</v>
      </c>
      <c r="H111">
        <v>76.900000000000006</v>
      </c>
      <c r="I111">
        <v>6.4</v>
      </c>
    </row>
    <row r="112" spans="1:9">
      <c r="A112" t="s">
        <v>112</v>
      </c>
      <c r="B112" s="23">
        <v>39508</v>
      </c>
      <c r="C112">
        <v>394.6</v>
      </c>
      <c r="D112">
        <v>1913</v>
      </c>
      <c r="E112">
        <v>321.3</v>
      </c>
      <c r="F112">
        <v>228.5</v>
      </c>
      <c r="G112">
        <v>528.5</v>
      </c>
      <c r="H112">
        <v>76.7</v>
      </c>
      <c r="I112">
        <v>6.5</v>
      </c>
    </row>
    <row r="113" spans="1:9">
      <c r="A113" t="s">
        <v>112</v>
      </c>
      <c r="B113" s="23">
        <v>39539</v>
      </c>
      <c r="C113">
        <v>395.2</v>
      </c>
      <c r="D113">
        <v>1901</v>
      </c>
      <c r="E113">
        <v>320.89999999999998</v>
      </c>
      <c r="F113">
        <v>231.3</v>
      </c>
      <c r="G113">
        <v>548.4</v>
      </c>
      <c r="H113">
        <v>79</v>
      </c>
      <c r="I113">
        <v>6</v>
      </c>
    </row>
    <row r="114" spans="1:9">
      <c r="A114" t="s">
        <v>112</v>
      </c>
      <c r="B114" s="23">
        <v>39569</v>
      </c>
      <c r="C114">
        <v>393.9</v>
      </c>
      <c r="D114">
        <v>1893</v>
      </c>
      <c r="E114">
        <v>321.60000000000002</v>
      </c>
      <c r="F114">
        <v>228</v>
      </c>
      <c r="G114">
        <v>528.1</v>
      </c>
      <c r="H114">
        <v>76.8</v>
      </c>
      <c r="I114">
        <v>6.6</v>
      </c>
    </row>
    <row r="115" spans="1:9">
      <c r="A115" t="s">
        <v>112</v>
      </c>
      <c r="B115" s="23">
        <v>39600</v>
      </c>
      <c r="C115">
        <v>390.5</v>
      </c>
      <c r="D115">
        <v>1896</v>
      </c>
      <c r="E115">
        <v>324.10000000000002</v>
      </c>
      <c r="F115">
        <v>223</v>
      </c>
      <c r="G115">
        <v>515.9</v>
      </c>
      <c r="H115">
        <v>74.2</v>
      </c>
      <c r="I115">
        <v>6.9</v>
      </c>
    </row>
    <row r="116" spans="1:9">
      <c r="A116" t="s">
        <v>112</v>
      </c>
      <c r="B116" s="23">
        <v>39630</v>
      </c>
      <c r="C116">
        <v>385.7</v>
      </c>
      <c r="D116">
        <v>1840</v>
      </c>
      <c r="E116">
        <v>323.7</v>
      </c>
      <c r="F116">
        <v>253.3</v>
      </c>
      <c r="G116">
        <v>534</v>
      </c>
      <c r="H116">
        <v>70.3</v>
      </c>
      <c r="I116">
        <v>6.8</v>
      </c>
    </row>
    <row r="117" spans="1:9">
      <c r="A117" t="s">
        <v>112</v>
      </c>
      <c r="B117" s="23">
        <v>39661</v>
      </c>
      <c r="C117">
        <v>382.8</v>
      </c>
      <c r="D117">
        <v>1844</v>
      </c>
      <c r="E117">
        <v>321.60000000000002</v>
      </c>
      <c r="F117">
        <v>254.1</v>
      </c>
      <c r="G117">
        <v>532.29999999999995</v>
      </c>
      <c r="H117">
        <v>76.5</v>
      </c>
      <c r="I117">
        <v>6.7</v>
      </c>
    </row>
    <row r="118" spans="1:9">
      <c r="A118" t="s">
        <v>112</v>
      </c>
      <c r="B118" s="23">
        <v>39692</v>
      </c>
      <c r="C118">
        <v>384.8</v>
      </c>
      <c r="D118">
        <v>1856</v>
      </c>
      <c r="E118">
        <v>323.8</v>
      </c>
      <c r="F118">
        <v>249.5</v>
      </c>
      <c r="G118">
        <v>518.5</v>
      </c>
      <c r="H118">
        <v>77.8</v>
      </c>
      <c r="I118">
        <v>6.2</v>
      </c>
    </row>
    <row r="119" spans="1:9">
      <c r="A119" t="s">
        <v>112</v>
      </c>
      <c r="B119" s="23">
        <v>39722</v>
      </c>
      <c r="C119">
        <v>389.2</v>
      </c>
      <c r="D119">
        <v>1901</v>
      </c>
      <c r="E119">
        <v>325.3</v>
      </c>
      <c r="F119">
        <v>246.3</v>
      </c>
      <c r="G119">
        <v>509.4</v>
      </c>
      <c r="H119">
        <v>76.400000000000006</v>
      </c>
      <c r="I119">
        <v>6.4</v>
      </c>
    </row>
    <row r="120" spans="1:9">
      <c r="A120" t="s">
        <v>112</v>
      </c>
      <c r="B120" s="23">
        <v>39753</v>
      </c>
      <c r="C120">
        <v>392.3</v>
      </c>
      <c r="D120">
        <v>1910</v>
      </c>
      <c r="E120">
        <v>323.3</v>
      </c>
      <c r="F120">
        <v>246.1</v>
      </c>
      <c r="G120">
        <v>519</v>
      </c>
      <c r="H120">
        <v>79.3</v>
      </c>
      <c r="I120">
        <v>7</v>
      </c>
    </row>
    <row r="121" spans="1:9">
      <c r="A121" t="s">
        <v>112</v>
      </c>
      <c r="B121" s="23">
        <v>39783</v>
      </c>
      <c r="C121">
        <v>393.7</v>
      </c>
      <c r="D121">
        <v>1910</v>
      </c>
      <c r="E121">
        <v>322.7</v>
      </c>
      <c r="F121">
        <v>249.5</v>
      </c>
      <c r="G121">
        <v>531.6</v>
      </c>
      <c r="H121">
        <v>82.3</v>
      </c>
      <c r="I121">
        <v>7.1</v>
      </c>
    </row>
    <row r="122" spans="1:9">
      <c r="A122" t="s">
        <v>112</v>
      </c>
      <c r="B122" s="23">
        <v>39814</v>
      </c>
      <c r="C122">
        <v>394.4</v>
      </c>
      <c r="D122">
        <v>1906</v>
      </c>
      <c r="E122">
        <v>323.3</v>
      </c>
      <c r="F122">
        <v>246</v>
      </c>
      <c r="G122">
        <v>527.4</v>
      </c>
      <c r="H122">
        <v>70.8</v>
      </c>
      <c r="I122">
        <v>7</v>
      </c>
    </row>
    <row r="123" spans="1:9">
      <c r="A123" t="s">
        <v>112</v>
      </c>
      <c r="B123" s="23">
        <v>39845</v>
      </c>
      <c r="C123">
        <v>395.2</v>
      </c>
      <c r="D123">
        <v>1916</v>
      </c>
      <c r="E123">
        <v>323.3</v>
      </c>
      <c r="F123">
        <v>249.3</v>
      </c>
      <c r="G123">
        <v>530.79999999999995</v>
      </c>
      <c r="H123">
        <v>80</v>
      </c>
      <c r="I123">
        <v>7.2</v>
      </c>
    </row>
    <row r="124" spans="1:9">
      <c r="A124" t="s">
        <v>112</v>
      </c>
      <c r="B124" s="23">
        <v>39873</v>
      </c>
      <c r="C124">
        <v>396.4</v>
      </c>
      <c r="D124">
        <v>1910</v>
      </c>
      <c r="E124">
        <v>323.60000000000002</v>
      </c>
      <c r="F124">
        <v>249.9</v>
      </c>
      <c r="G124">
        <v>530.6</v>
      </c>
      <c r="H124">
        <v>78.3</v>
      </c>
      <c r="I124">
        <v>7.1</v>
      </c>
    </row>
    <row r="125" spans="1:9">
      <c r="A125" t="s">
        <v>112</v>
      </c>
      <c r="B125" s="23">
        <v>39904</v>
      </c>
      <c r="C125">
        <v>397</v>
      </c>
      <c r="D125">
        <v>1906</v>
      </c>
      <c r="E125">
        <v>323.8</v>
      </c>
      <c r="F125">
        <v>246.8</v>
      </c>
      <c r="G125">
        <v>529.20000000000005</v>
      </c>
      <c r="H125">
        <v>76.2</v>
      </c>
      <c r="I125">
        <v>7.3</v>
      </c>
    </row>
    <row r="126" spans="1:9">
      <c r="A126" t="s">
        <v>112</v>
      </c>
      <c r="B126" s="23">
        <v>39934</v>
      </c>
      <c r="C126">
        <v>395.4</v>
      </c>
      <c r="D126">
        <v>1895</v>
      </c>
      <c r="E126">
        <v>323.39999999999998</v>
      </c>
      <c r="F126">
        <v>244</v>
      </c>
      <c r="G126">
        <v>518.6</v>
      </c>
      <c r="H126">
        <v>76.7</v>
      </c>
      <c r="I126">
        <v>7.3</v>
      </c>
    </row>
    <row r="127" spans="1:9">
      <c r="A127" t="s">
        <v>112</v>
      </c>
      <c r="B127" s="23">
        <v>39965</v>
      </c>
      <c r="C127">
        <v>391.6</v>
      </c>
      <c r="D127">
        <v>1881</v>
      </c>
      <c r="E127">
        <v>323.60000000000002</v>
      </c>
      <c r="F127">
        <v>241.7</v>
      </c>
      <c r="G127">
        <v>522.70000000000005</v>
      </c>
      <c r="H127">
        <v>75.900000000000006</v>
      </c>
      <c r="I127">
        <v>7.3</v>
      </c>
    </row>
    <row r="128" spans="1:9">
      <c r="A128" t="s">
        <v>112</v>
      </c>
      <c r="B128" s="23">
        <v>39995</v>
      </c>
      <c r="C128">
        <v>387.3</v>
      </c>
      <c r="D128">
        <v>1869</v>
      </c>
      <c r="E128">
        <v>324.5</v>
      </c>
      <c r="F128">
        <v>249.7</v>
      </c>
      <c r="G128">
        <v>531.6</v>
      </c>
      <c r="H128">
        <v>79.900000000000006</v>
      </c>
      <c r="I128">
        <v>7.4</v>
      </c>
    </row>
    <row r="129" spans="1:9">
      <c r="A129" t="s">
        <v>112</v>
      </c>
      <c r="B129" s="23">
        <v>40026</v>
      </c>
      <c r="C129">
        <v>384.9</v>
      </c>
      <c r="D129">
        <v>1879</v>
      </c>
      <c r="E129">
        <v>324.39999999999998</v>
      </c>
      <c r="F129">
        <v>247.9</v>
      </c>
      <c r="G129">
        <v>526.6</v>
      </c>
      <c r="H129">
        <v>76.7</v>
      </c>
      <c r="I129">
        <v>7.4</v>
      </c>
    </row>
    <row r="130" spans="1:9">
      <c r="A130" t="s">
        <v>112</v>
      </c>
      <c r="B130" s="23">
        <v>40057</v>
      </c>
      <c r="C130">
        <v>386.8</v>
      </c>
      <c r="D130">
        <v>1908</v>
      </c>
      <c r="E130">
        <v>323.89999999999998</v>
      </c>
      <c r="F130">
        <v>246.7</v>
      </c>
      <c r="G130">
        <v>527.5</v>
      </c>
      <c r="H130">
        <v>80</v>
      </c>
      <c r="I130">
        <v>7.4</v>
      </c>
    </row>
    <row r="131" spans="1:9">
      <c r="A131" t="s">
        <v>112</v>
      </c>
      <c r="B131" s="23">
        <v>40087</v>
      </c>
      <c r="C131">
        <v>391.6</v>
      </c>
      <c r="D131">
        <v>1909</v>
      </c>
      <c r="E131">
        <v>324.2</v>
      </c>
      <c r="F131">
        <v>247.5</v>
      </c>
      <c r="G131">
        <v>527.5</v>
      </c>
      <c r="H131">
        <v>80</v>
      </c>
      <c r="I131">
        <v>7.2</v>
      </c>
    </row>
    <row r="132" spans="1:9">
      <c r="A132" t="s">
        <v>112</v>
      </c>
      <c r="B132" s="23">
        <v>40118</v>
      </c>
      <c r="C132">
        <v>394.9</v>
      </c>
      <c r="D132">
        <v>1905</v>
      </c>
      <c r="E132">
        <v>324.10000000000002</v>
      </c>
      <c r="F132">
        <v>246.2</v>
      </c>
      <c r="G132">
        <v>527.5</v>
      </c>
      <c r="H132">
        <v>80.7</v>
      </c>
      <c r="I132">
        <v>7.4</v>
      </c>
    </row>
    <row r="133" spans="1:9">
      <c r="A133" t="s">
        <v>112</v>
      </c>
      <c r="B133" s="23">
        <v>40148</v>
      </c>
      <c r="C133">
        <v>396</v>
      </c>
      <c r="D133">
        <v>1915</v>
      </c>
      <c r="E133">
        <v>323.8</v>
      </c>
      <c r="F133">
        <v>247.8</v>
      </c>
      <c r="G133">
        <v>532.5</v>
      </c>
      <c r="H133">
        <v>83.6</v>
      </c>
      <c r="I133">
        <v>7.2</v>
      </c>
    </row>
    <row r="134" spans="1:9">
      <c r="A134" t="s">
        <v>112</v>
      </c>
      <c r="B134" s="23">
        <v>40179</v>
      </c>
      <c r="C134">
        <v>397.1</v>
      </c>
      <c r="D134">
        <v>1918</v>
      </c>
      <c r="E134">
        <v>323.2</v>
      </c>
      <c r="F134">
        <v>249.5</v>
      </c>
      <c r="G134">
        <v>534.6</v>
      </c>
      <c r="H134">
        <v>81.400000000000006</v>
      </c>
      <c r="I134">
        <v>7.5</v>
      </c>
    </row>
    <row r="135" spans="1:9">
      <c r="A135" t="s">
        <v>112</v>
      </c>
      <c r="B135" s="23">
        <v>40210</v>
      </c>
      <c r="C135">
        <v>397.9</v>
      </c>
      <c r="D135">
        <v>1913</v>
      </c>
      <c r="E135">
        <v>323.3</v>
      </c>
      <c r="F135">
        <v>251.5</v>
      </c>
      <c r="G135">
        <v>539</v>
      </c>
      <c r="H135">
        <v>77.5</v>
      </c>
      <c r="I135">
        <v>7.1</v>
      </c>
    </row>
    <row r="136" spans="1:9">
      <c r="A136" t="s">
        <v>112</v>
      </c>
      <c r="B136" s="23">
        <v>40238</v>
      </c>
      <c r="C136">
        <v>398</v>
      </c>
      <c r="D136">
        <v>1920</v>
      </c>
      <c r="E136">
        <v>324.39999999999998</v>
      </c>
      <c r="F136">
        <v>251.8</v>
      </c>
      <c r="G136">
        <v>539.4</v>
      </c>
      <c r="H136">
        <v>72.2</v>
      </c>
      <c r="I136">
        <v>7.5</v>
      </c>
    </row>
    <row r="137" spans="1:9">
      <c r="A137" t="s">
        <v>112</v>
      </c>
      <c r="B137" s="23">
        <v>40269</v>
      </c>
      <c r="C137">
        <v>398.3</v>
      </c>
      <c r="D137">
        <v>1907</v>
      </c>
      <c r="E137">
        <v>324.39999999999998</v>
      </c>
      <c r="F137">
        <v>213</v>
      </c>
      <c r="G137">
        <v>508.5</v>
      </c>
      <c r="I137">
        <v>7.8</v>
      </c>
    </row>
    <row r="138" spans="1:9">
      <c r="A138" t="s">
        <v>112</v>
      </c>
      <c r="B138" s="23">
        <v>40299</v>
      </c>
      <c r="C138">
        <v>397.8</v>
      </c>
      <c r="D138">
        <v>1884</v>
      </c>
      <c r="E138">
        <v>324.3</v>
      </c>
      <c r="F138">
        <v>214.7</v>
      </c>
      <c r="G138">
        <v>513.5</v>
      </c>
      <c r="I138">
        <v>7.8</v>
      </c>
    </row>
    <row r="139" spans="1:9">
      <c r="A139" t="s">
        <v>112</v>
      </c>
      <c r="B139" s="23">
        <v>40330</v>
      </c>
      <c r="C139">
        <v>394.8</v>
      </c>
      <c r="D139">
        <v>1902</v>
      </c>
      <c r="E139">
        <v>325.3</v>
      </c>
      <c r="F139">
        <v>223.2</v>
      </c>
      <c r="G139">
        <v>532.20000000000005</v>
      </c>
      <c r="H139">
        <v>75.3</v>
      </c>
      <c r="I139">
        <v>7.9</v>
      </c>
    </row>
    <row r="140" spans="1:9">
      <c r="A140" t="s">
        <v>112</v>
      </c>
      <c r="B140" s="23">
        <v>40360</v>
      </c>
      <c r="C140">
        <v>390.3</v>
      </c>
      <c r="D140">
        <v>1851</v>
      </c>
      <c r="E140">
        <v>325.39999999999998</v>
      </c>
      <c r="F140">
        <v>221.3</v>
      </c>
      <c r="G140">
        <v>533.4</v>
      </c>
      <c r="H140">
        <v>79.3</v>
      </c>
      <c r="I140">
        <v>7</v>
      </c>
    </row>
    <row r="141" spans="1:9">
      <c r="A141" t="s">
        <v>112</v>
      </c>
      <c r="B141" s="23">
        <v>40391</v>
      </c>
      <c r="C141">
        <v>387.8</v>
      </c>
      <c r="D141">
        <v>1863</v>
      </c>
      <c r="E141">
        <v>325.7</v>
      </c>
      <c r="F141">
        <v>207.8</v>
      </c>
      <c r="G141">
        <v>503.1</v>
      </c>
      <c r="H141">
        <v>74</v>
      </c>
      <c r="I141">
        <v>6.8</v>
      </c>
    </row>
    <row r="142" spans="1:9">
      <c r="A142" t="s">
        <v>112</v>
      </c>
      <c r="B142" s="23">
        <v>40422</v>
      </c>
      <c r="C142">
        <v>389.5</v>
      </c>
      <c r="D142">
        <v>1918</v>
      </c>
      <c r="E142">
        <v>326.39999999999998</v>
      </c>
      <c r="F142">
        <v>214.2</v>
      </c>
      <c r="G142">
        <v>510.5</v>
      </c>
      <c r="H142">
        <v>72.400000000000006</v>
      </c>
      <c r="I142">
        <v>7.2</v>
      </c>
    </row>
    <row r="143" spans="1:9">
      <c r="A143" t="s">
        <v>112</v>
      </c>
      <c r="B143" s="23">
        <v>40452</v>
      </c>
      <c r="C143">
        <v>393.6</v>
      </c>
      <c r="D143">
        <v>1913</v>
      </c>
      <c r="E143">
        <v>326.60000000000002</v>
      </c>
      <c r="F143">
        <v>238.6</v>
      </c>
      <c r="G143">
        <v>523.79999999999995</v>
      </c>
      <c r="H143">
        <v>73.7</v>
      </c>
      <c r="I143">
        <v>8.4</v>
      </c>
    </row>
    <row r="144" spans="1:9">
      <c r="A144" t="s">
        <v>112</v>
      </c>
      <c r="B144" s="23">
        <v>40483</v>
      </c>
      <c r="C144">
        <v>396.6</v>
      </c>
      <c r="D144">
        <v>1912</v>
      </c>
      <c r="E144">
        <v>325.8</v>
      </c>
      <c r="F144">
        <v>242.2</v>
      </c>
      <c r="G144">
        <v>534.20000000000005</v>
      </c>
      <c r="H144">
        <v>75.2</v>
      </c>
      <c r="I144">
        <v>8.6</v>
      </c>
    </row>
    <row r="145" spans="1:9">
      <c r="A145" t="s">
        <v>112</v>
      </c>
      <c r="B145" s="23">
        <v>40513</v>
      </c>
      <c r="C145">
        <v>397.6</v>
      </c>
      <c r="D145">
        <v>1917</v>
      </c>
      <c r="E145">
        <v>324.3</v>
      </c>
      <c r="F145">
        <v>241.4</v>
      </c>
      <c r="G145">
        <v>538.1</v>
      </c>
      <c r="H145">
        <v>75.2</v>
      </c>
      <c r="I145">
        <v>8.4</v>
      </c>
    </row>
    <row r="146" spans="1:9">
      <c r="A146" t="s">
        <v>112</v>
      </c>
      <c r="B146" s="23">
        <v>40544</v>
      </c>
      <c r="C146">
        <v>398.6</v>
      </c>
      <c r="D146">
        <v>1911</v>
      </c>
      <c r="E146">
        <v>324.5</v>
      </c>
      <c r="F146">
        <v>257.89999999999998</v>
      </c>
      <c r="H146">
        <v>81</v>
      </c>
      <c r="I146">
        <v>8.3000000000000007</v>
      </c>
    </row>
    <row r="147" spans="1:9">
      <c r="A147" t="s">
        <v>112</v>
      </c>
      <c r="B147" s="23">
        <v>40575</v>
      </c>
      <c r="C147">
        <v>399.4</v>
      </c>
      <c r="D147">
        <v>1922</v>
      </c>
      <c r="E147">
        <v>325.3</v>
      </c>
      <c r="F147">
        <v>269</v>
      </c>
      <c r="H147">
        <v>80.5</v>
      </c>
      <c r="I147">
        <v>8</v>
      </c>
    </row>
    <row r="148" spans="1:9">
      <c r="A148" t="s">
        <v>112</v>
      </c>
      <c r="B148" s="23">
        <v>40603</v>
      </c>
      <c r="C148">
        <v>399.8</v>
      </c>
      <c r="D148">
        <v>1907</v>
      </c>
      <c r="E148">
        <v>324.5</v>
      </c>
      <c r="F148">
        <v>237.1</v>
      </c>
      <c r="G148">
        <v>501.8</v>
      </c>
      <c r="H148">
        <v>74.099999999999994</v>
      </c>
      <c r="I148">
        <v>7.7</v>
      </c>
    </row>
    <row r="149" spans="1:9">
      <c r="A149" t="s">
        <v>112</v>
      </c>
      <c r="B149" s="23">
        <v>40634</v>
      </c>
      <c r="C149">
        <v>400.5</v>
      </c>
      <c r="D149">
        <v>1906</v>
      </c>
      <c r="E149">
        <v>324.5</v>
      </c>
      <c r="F149">
        <v>240.4</v>
      </c>
      <c r="G149">
        <v>510.4</v>
      </c>
      <c r="H149">
        <v>72</v>
      </c>
      <c r="I149">
        <v>7.6</v>
      </c>
    </row>
    <row r="150" spans="1:9">
      <c r="A150" t="s">
        <v>112</v>
      </c>
      <c r="B150" s="23">
        <v>40664</v>
      </c>
      <c r="C150">
        <v>400</v>
      </c>
      <c r="D150">
        <v>1903</v>
      </c>
      <c r="E150">
        <v>324.89999999999998</v>
      </c>
      <c r="F150">
        <v>233.7</v>
      </c>
      <c r="G150">
        <v>486.1</v>
      </c>
      <c r="H150">
        <v>75.3</v>
      </c>
      <c r="I150">
        <v>7.7</v>
      </c>
    </row>
    <row r="151" spans="1:9">
      <c r="A151" t="s">
        <v>112</v>
      </c>
      <c r="B151" s="23">
        <v>40695</v>
      </c>
      <c r="C151">
        <v>396.9</v>
      </c>
      <c r="D151">
        <v>1895</v>
      </c>
      <c r="E151">
        <v>324.8</v>
      </c>
      <c r="F151">
        <v>233</v>
      </c>
      <c r="G151">
        <v>480.1</v>
      </c>
      <c r="H151">
        <v>75.599999999999994</v>
      </c>
      <c r="I151">
        <v>7.8</v>
      </c>
    </row>
    <row r="152" spans="1:9">
      <c r="A152" t="s">
        <v>112</v>
      </c>
      <c r="B152" s="23">
        <v>40725</v>
      </c>
      <c r="C152">
        <v>392.1</v>
      </c>
      <c r="D152">
        <v>1877</v>
      </c>
      <c r="E152">
        <v>325.5</v>
      </c>
      <c r="F152">
        <v>234.1</v>
      </c>
      <c r="G152">
        <v>480.4</v>
      </c>
      <c r="H152">
        <v>76.3</v>
      </c>
      <c r="I152">
        <v>8.1999999999999993</v>
      </c>
    </row>
    <row r="153" spans="1:9">
      <c r="A153" t="s">
        <v>112</v>
      </c>
      <c r="B153" s="23">
        <v>40756</v>
      </c>
      <c r="C153">
        <v>388.8</v>
      </c>
      <c r="D153">
        <v>1870</v>
      </c>
      <c r="E153">
        <v>324.5</v>
      </c>
      <c r="F153">
        <v>232.8</v>
      </c>
      <c r="G153">
        <v>484.2</v>
      </c>
      <c r="H153">
        <v>76.099999999999994</v>
      </c>
      <c r="I153">
        <v>7.9</v>
      </c>
    </row>
    <row r="154" spans="1:9">
      <c r="A154" t="s">
        <v>112</v>
      </c>
      <c r="B154" s="23">
        <v>40787</v>
      </c>
      <c r="C154">
        <v>390.9</v>
      </c>
      <c r="D154">
        <v>1925</v>
      </c>
      <c r="E154">
        <v>322.60000000000002</v>
      </c>
      <c r="G154">
        <v>485.3</v>
      </c>
      <c r="H154">
        <v>75.599999999999994</v>
      </c>
      <c r="I154">
        <v>8.3000000000000007</v>
      </c>
    </row>
    <row r="155" spans="1:9">
      <c r="A155" t="s">
        <v>112</v>
      </c>
      <c r="B155" s="23">
        <v>40817</v>
      </c>
      <c r="C155">
        <v>395.9</v>
      </c>
      <c r="D155">
        <v>1919</v>
      </c>
      <c r="E155">
        <v>322.8</v>
      </c>
      <c r="F155">
        <v>239.3</v>
      </c>
      <c r="G155">
        <v>550.5</v>
      </c>
      <c r="H155">
        <v>76.3</v>
      </c>
      <c r="I155">
        <v>8.1999999999999993</v>
      </c>
    </row>
    <row r="156" spans="1:9">
      <c r="A156" t="s">
        <v>112</v>
      </c>
      <c r="B156" s="23">
        <v>40848</v>
      </c>
      <c r="C156">
        <v>398.6</v>
      </c>
      <c r="D156">
        <v>1920</v>
      </c>
      <c r="E156">
        <v>322.89999999999998</v>
      </c>
      <c r="F156">
        <v>247.4</v>
      </c>
      <c r="G156">
        <v>545.6</v>
      </c>
      <c r="H156">
        <v>75.8</v>
      </c>
      <c r="I156">
        <v>8.6999999999999993</v>
      </c>
    </row>
    <row r="157" spans="1:9">
      <c r="A157" t="s">
        <v>112</v>
      </c>
      <c r="B157" s="23">
        <v>40878</v>
      </c>
      <c r="C157">
        <v>399.9</v>
      </c>
      <c r="D157">
        <v>1925</v>
      </c>
      <c r="E157">
        <v>324.10000000000002</v>
      </c>
      <c r="F157">
        <v>246.2</v>
      </c>
      <c r="G157">
        <v>543.5</v>
      </c>
      <c r="H157">
        <v>75.099999999999994</v>
      </c>
      <c r="I157">
        <v>8.6999999999999993</v>
      </c>
    </row>
    <row r="158" spans="1:9">
      <c r="A158" t="s">
        <v>112</v>
      </c>
      <c r="B158" s="23">
        <v>40909</v>
      </c>
      <c r="C158">
        <v>401.3</v>
      </c>
      <c r="D158">
        <v>1929</v>
      </c>
      <c r="E158">
        <v>326.60000000000002</v>
      </c>
      <c r="F158">
        <v>231.9</v>
      </c>
      <c r="G158">
        <v>525.70000000000005</v>
      </c>
      <c r="H158">
        <v>74.2</v>
      </c>
      <c r="I158">
        <v>8.1</v>
      </c>
    </row>
    <row r="159" spans="1:9">
      <c r="A159" t="s">
        <v>112</v>
      </c>
      <c r="B159" s="23">
        <v>40940</v>
      </c>
      <c r="C159">
        <v>402.2</v>
      </c>
      <c r="D159">
        <v>1931</v>
      </c>
      <c r="E159">
        <v>326.7</v>
      </c>
      <c r="F159">
        <v>233.1</v>
      </c>
      <c r="G159">
        <v>528.6</v>
      </c>
      <c r="H159">
        <v>75.3</v>
      </c>
      <c r="I159">
        <v>7.9</v>
      </c>
    </row>
    <row r="160" spans="1:9">
      <c r="A160" t="s">
        <v>112</v>
      </c>
      <c r="B160" s="23">
        <v>40969</v>
      </c>
      <c r="C160">
        <v>403.4</v>
      </c>
      <c r="D160">
        <v>1932</v>
      </c>
      <c r="E160">
        <v>326.2</v>
      </c>
      <c r="F160">
        <v>233</v>
      </c>
      <c r="G160">
        <v>530</v>
      </c>
      <c r="H160">
        <v>76.2</v>
      </c>
      <c r="I160">
        <v>8</v>
      </c>
    </row>
    <row r="161" spans="1:9">
      <c r="A161" t="s">
        <v>112</v>
      </c>
      <c r="B161" s="23">
        <v>41000</v>
      </c>
      <c r="C161">
        <v>404.3</v>
      </c>
      <c r="D161">
        <v>1918</v>
      </c>
      <c r="F161">
        <v>222.5</v>
      </c>
      <c r="G161">
        <v>505.9</v>
      </c>
      <c r="H161">
        <v>78.3</v>
      </c>
      <c r="I161">
        <v>8</v>
      </c>
    </row>
    <row r="162" spans="1:9">
      <c r="A162" t="s">
        <v>112</v>
      </c>
      <c r="B162" s="23">
        <v>41030</v>
      </c>
      <c r="C162">
        <v>403.2</v>
      </c>
      <c r="D162">
        <v>1927</v>
      </c>
      <c r="F162">
        <v>223.4</v>
      </c>
      <c r="G162">
        <v>500</v>
      </c>
      <c r="H162">
        <v>80.3</v>
      </c>
      <c r="I162">
        <v>8.3000000000000007</v>
      </c>
    </row>
    <row r="163" spans="1:9">
      <c r="A163" t="s">
        <v>112</v>
      </c>
      <c r="B163" s="23">
        <v>41061</v>
      </c>
      <c r="C163">
        <v>399.6</v>
      </c>
      <c r="D163">
        <v>1906</v>
      </c>
      <c r="F163">
        <v>220.7</v>
      </c>
      <c r="G163">
        <v>499.1</v>
      </c>
      <c r="H163">
        <v>77.599999999999994</v>
      </c>
      <c r="I163">
        <v>7.9</v>
      </c>
    </row>
    <row r="164" spans="1:9">
      <c r="A164" t="s">
        <v>112</v>
      </c>
      <c r="B164" s="23">
        <v>41091</v>
      </c>
      <c r="C164">
        <v>394.9</v>
      </c>
      <c r="D164">
        <v>1878</v>
      </c>
      <c r="F164">
        <v>207.2</v>
      </c>
      <c r="G164">
        <v>503.2</v>
      </c>
      <c r="H164">
        <v>72.900000000000006</v>
      </c>
      <c r="I164">
        <v>7.8</v>
      </c>
    </row>
    <row r="165" spans="1:9">
      <c r="A165" t="s">
        <v>112</v>
      </c>
      <c r="B165" s="23">
        <v>41122</v>
      </c>
      <c r="C165">
        <v>392.2</v>
      </c>
      <c r="D165">
        <v>1881</v>
      </c>
      <c r="F165">
        <v>204.4</v>
      </c>
      <c r="G165">
        <v>506.2</v>
      </c>
      <c r="H165">
        <v>72.099999999999994</v>
      </c>
      <c r="I165">
        <v>8.4</v>
      </c>
    </row>
    <row r="166" spans="1:9">
      <c r="A166" t="s">
        <v>112</v>
      </c>
      <c r="B166" s="23">
        <v>41153</v>
      </c>
      <c r="C166">
        <v>393.9</v>
      </c>
      <c r="D166">
        <v>1927</v>
      </c>
      <c r="F166">
        <v>204.8</v>
      </c>
      <c r="G166">
        <v>505.3</v>
      </c>
      <c r="H166">
        <v>71.900000000000006</v>
      </c>
      <c r="I166">
        <v>8.4</v>
      </c>
    </row>
    <row r="167" spans="1:9">
      <c r="A167" t="s">
        <v>112</v>
      </c>
      <c r="B167" s="23">
        <v>41183</v>
      </c>
      <c r="C167">
        <v>398.9</v>
      </c>
      <c r="D167">
        <v>1929</v>
      </c>
      <c r="F167">
        <v>201.9</v>
      </c>
      <c r="G167">
        <v>504.4</v>
      </c>
      <c r="H167">
        <v>72.5</v>
      </c>
      <c r="I167">
        <v>8.1999999999999993</v>
      </c>
    </row>
    <row r="168" spans="1:9">
      <c r="A168" t="s">
        <v>112</v>
      </c>
      <c r="B168" s="23">
        <v>41214</v>
      </c>
      <c r="C168">
        <v>402.3</v>
      </c>
      <c r="D168">
        <v>1933</v>
      </c>
      <c r="F168">
        <v>198.1</v>
      </c>
      <c r="G168">
        <v>505.4</v>
      </c>
      <c r="H168">
        <v>73.8</v>
      </c>
      <c r="I168">
        <v>8.1999999999999993</v>
      </c>
    </row>
    <row r="169" spans="1:9">
      <c r="A169" t="s">
        <v>112</v>
      </c>
      <c r="B169" s="23">
        <v>41244</v>
      </c>
      <c r="C169">
        <v>403.1</v>
      </c>
      <c r="D169">
        <v>1943</v>
      </c>
      <c r="F169">
        <v>197.7</v>
      </c>
      <c r="G169">
        <v>505.6</v>
      </c>
      <c r="H169">
        <v>73.400000000000006</v>
      </c>
      <c r="I169">
        <v>8.1</v>
      </c>
    </row>
    <row r="170" spans="1:9">
      <c r="A170" t="s">
        <v>112</v>
      </c>
      <c r="B170" s="23">
        <v>41275</v>
      </c>
      <c r="C170">
        <v>404.2</v>
      </c>
      <c r="D170">
        <v>1948</v>
      </c>
      <c r="F170">
        <v>196.8</v>
      </c>
      <c r="G170">
        <v>503.7</v>
      </c>
      <c r="H170">
        <v>73.8</v>
      </c>
      <c r="I170">
        <v>8.1</v>
      </c>
    </row>
    <row r="171" spans="1:9">
      <c r="A171" t="s">
        <v>112</v>
      </c>
      <c r="B171" s="23">
        <v>41306</v>
      </c>
      <c r="C171">
        <v>405.3</v>
      </c>
      <c r="D171">
        <v>1953</v>
      </c>
      <c r="F171">
        <v>194.7</v>
      </c>
      <c r="G171">
        <v>500.8</v>
      </c>
      <c r="H171">
        <v>74</v>
      </c>
      <c r="I171">
        <v>8.1</v>
      </c>
    </row>
    <row r="172" spans="1:9">
      <c r="A172" t="s">
        <v>112</v>
      </c>
      <c r="B172" s="23">
        <v>41334</v>
      </c>
      <c r="C172">
        <v>406</v>
      </c>
      <c r="D172">
        <v>1948</v>
      </c>
      <c r="F172">
        <v>214.7</v>
      </c>
      <c r="G172">
        <v>524.9</v>
      </c>
      <c r="H172">
        <v>72.900000000000006</v>
      </c>
      <c r="I172">
        <v>8.1999999999999993</v>
      </c>
    </row>
    <row r="173" spans="1:9">
      <c r="A173" t="s">
        <v>112</v>
      </c>
      <c r="B173" s="23">
        <v>41365</v>
      </c>
      <c r="C173">
        <v>406.8</v>
      </c>
      <c r="D173">
        <v>1932</v>
      </c>
      <c r="F173">
        <v>221.1</v>
      </c>
      <c r="G173">
        <v>525.4</v>
      </c>
      <c r="H173">
        <v>73</v>
      </c>
      <c r="I173">
        <v>8.1999999999999993</v>
      </c>
    </row>
    <row r="174" spans="1:9">
      <c r="A174" t="s">
        <v>112</v>
      </c>
      <c r="B174" s="23">
        <v>41395</v>
      </c>
      <c r="C174">
        <v>405.5</v>
      </c>
      <c r="D174">
        <v>1932</v>
      </c>
      <c r="F174">
        <v>221.6</v>
      </c>
      <c r="G174">
        <v>526.6</v>
      </c>
      <c r="H174">
        <v>73.2</v>
      </c>
      <c r="I174">
        <v>8.1999999999999993</v>
      </c>
    </row>
    <row r="175" spans="1:9">
      <c r="A175" t="s">
        <v>112</v>
      </c>
      <c r="B175" s="23">
        <v>41426</v>
      </c>
      <c r="C175">
        <v>401.9</v>
      </c>
      <c r="D175">
        <v>1931</v>
      </c>
      <c r="F175">
        <v>221.8</v>
      </c>
      <c r="G175">
        <v>520.4</v>
      </c>
      <c r="H175">
        <v>73.8</v>
      </c>
      <c r="I175">
        <v>8.4</v>
      </c>
    </row>
    <row r="176" spans="1:9">
      <c r="A176" t="s">
        <v>112</v>
      </c>
      <c r="B176" s="23">
        <v>41456</v>
      </c>
      <c r="C176">
        <v>397.9</v>
      </c>
      <c r="D176">
        <v>1892</v>
      </c>
      <c r="F176">
        <v>224</v>
      </c>
      <c r="G176">
        <v>509.6</v>
      </c>
      <c r="H176">
        <v>74.599999999999994</v>
      </c>
      <c r="I176">
        <v>8.1999999999999993</v>
      </c>
    </row>
    <row r="177" spans="1:9">
      <c r="A177" t="s">
        <v>112</v>
      </c>
      <c r="B177" s="23">
        <v>41487</v>
      </c>
      <c r="C177">
        <v>394.8</v>
      </c>
      <c r="D177">
        <v>1885</v>
      </c>
      <c r="H177">
        <v>71.8</v>
      </c>
      <c r="I177">
        <v>8.1999999999999993</v>
      </c>
    </row>
    <row r="178" spans="1:9">
      <c r="A178" t="s">
        <v>112</v>
      </c>
      <c r="B178" s="23">
        <v>41518</v>
      </c>
      <c r="C178">
        <v>396.3</v>
      </c>
      <c r="D178">
        <v>1931</v>
      </c>
      <c r="H178">
        <v>70.400000000000006</v>
      </c>
      <c r="I178">
        <v>8.1999999999999993</v>
      </c>
    </row>
    <row r="179" spans="1:9">
      <c r="A179" t="s">
        <v>112</v>
      </c>
      <c r="B179" s="23">
        <v>41548</v>
      </c>
      <c r="C179">
        <v>400.8</v>
      </c>
      <c r="D179">
        <v>1940</v>
      </c>
      <c r="F179">
        <v>224.4</v>
      </c>
      <c r="H179">
        <v>70.3</v>
      </c>
      <c r="I179">
        <v>8.4</v>
      </c>
    </row>
    <row r="180" spans="1:9">
      <c r="A180" t="s">
        <v>112</v>
      </c>
      <c r="B180" s="23">
        <v>41579</v>
      </c>
      <c r="C180">
        <v>403.9</v>
      </c>
      <c r="D180">
        <v>1937</v>
      </c>
      <c r="E180">
        <v>325.5</v>
      </c>
      <c r="F180">
        <v>228</v>
      </c>
      <c r="H180">
        <v>70.5</v>
      </c>
      <c r="I180">
        <v>8.4</v>
      </c>
    </row>
    <row r="181" spans="1:9">
      <c r="A181" t="s">
        <v>112</v>
      </c>
      <c r="B181" s="23">
        <v>41609</v>
      </c>
      <c r="C181">
        <v>405.6</v>
      </c>
      <c r="D181">
        <v>1942</v>
      </c>
      <c r="E181">
        <v>326.60000000000002</v>
      </c>
      <c r="F181">
        <v>241.1</v>
      </c>
      <c r="G181">
        <v>518.5</v>
      </c>
      <c r="H181">
        <v>73.099999999999994</v>
      </c>
      <c r="I181">
        <v>8.3000000000000007</v>
      </c>
    </row>
    <row r="182" spans="1:9">
      <c r="A182" t="s">
        <v>112</v>
      </c>
      <c r="B182" s="23">
        <v>41640</v>
      </c>
      <c r="C182">
        <v>406.6</v>
      </c>
      <c r="D182">
        <v>1944</v>
      </c>
      <c r="F182">
        <v>244.8</v>
      </c>
      <c r="G182">
        <v>519.20000000000005</v>
      </c>
      <c r="H182">
        <v>73.599999999999994</v>
      </c>
      <c r="I182">
        <v>8.4</v>
      </c>
    </row>
    <row r="183" spans="1:9">
      <c r="A183" t="s">
        <v>112</v>
      </c>
      <c r="B183" s="23">
        <v>41671</v>
      </c>
      <c r="C183">
        <v>407.7</v>
      </c>
      <c r="D183">
        <v>1953</v>
      </c>
      <c r="F183">
        <v>219.1</v>
      </c>
      <c r="G183">
        <v>508.6</v>
      </c>
      <c r="H183">
        <v>72.599999999999994</v>
      </c>
      <c r="I183">
        <v>8.6999999999999993</v>
      </c>
    </row>
    <row r="184" spans="1:9">
      <c r="A184" t="s">
        <v>112</v>
      </c>
      <c r="B184" s="23">
        <v>41699</v>
      </c>
      <c r="C184">
        <v>409.2</v>
      </c>
      <c r="D184">
        <v>1943</v>
      </c>
      <c r="F184">
        <v>230.3</v>
      </c>
      <c r="G184">
        <v>530.6</v>
      </c>
      <c r="H184">
        <v>67.8</v>
      </c>
      <c r="I184">
        <v>8.5</v>
      </c>
    </row>
    <row r="185" spans="1:9">
      <c r="A185" t="s">
        <v>112</v>
      </c>
      <c r="B185" s="23">
        <v>41730</v>
      </c>
      <c r="C185">
        <v>409.1</v>
      </c>
      <c r="D185">
        <v>1938</v>
      </c>
      <c r="F185">
        <v>237.1</v>
      </c>
      <c r="G185">
        <v>531</v>
      </c>
      <c r="H185">
        <v>74.400000000000006</v>
      </c>
      <c r="I185">
        <v>9.1</v>
      </c>
    </row>
    <row r="186" spans="1:9">
      <c r="A186" t="s">
        <v>112</v>
      </c>
      <c r="B186" s="23">
        <v>41760</v>
      </c>
      <c r="C186">
        <v>407.5</v>
      </c>
      <c r="D186">
        <v>1941</v>
      </c>
      <c r="F186">
        <v>239.9</v>
      </c>
      <c r="G186">
        <v>530.4</v>
      </c>
      <c r="H186">
        <v>74.8</v>
      </c>
      <c r="I186">
        <v>9.4</v>
      </c>
    </row>
    <row r="187" spans="1:9">
      <c r="A187" t="s">
        <v>112</v>
      </c>
      <c r="B187" s="23">
        <v>41791</v>
      </c>
      <c r="C187">
        <v>404.3</v>
      </c>
      <c r="D187">
        <v>1939</v>
      </c>
      <c r="F187">
        <v>239.8</v>
      </c>
      <c r="G187">
        <v>519.29999999999995</v>
      </c>
      <c r="H187">
        <v>72</v>
      </c>
      <c r="I187">
        <v>9.6</v>
      </c>
    </row>
    <row r="188" spans="1:9">
      <c r="A188" t="s">
        <v>112</v>
      </c>
      <c r="B188" s="23">
        <v>41821</v>
      </c>
      <c r="C188">
        <v>399.3</v>
      </c>
      <c r="D188">
        <v>1885</v>
      </c>
      <c r="F188">
        <v>240.2</v>
      </c>
      <c r="G188">
        <v>521.5</v>
      </c>
      <c r="H188">
        <v>72.7</v>
      </c>
      <c r="I188">
        <v>9.5</v>
      </c>
    </row>
    <row r="189" spans="1:9">
      <c r="A189" t="s">
        <v>112</v>
      </c>
      <c r="B189" s="23">
        <v>41852</v>
      </c>
      <c r="C189">
        <v>396.9</v>
      </c>
      <c r="D189">
        <v>1910</v>
      </c>
      <c r="E189">
        <v>326</v>
      </c>
      <c r="F189">
        <v>237.2</v>
      </c>
      <c r="G189">
        <v>520.5</v>
      </c>
      <c r="H189">
        <v>72.2</v>
      </c>
      <c r="I189">
        <v>9.6999999999999993</v>
      </c>
    </row>
    <row r="190" spans="1:9">
      <c r="A190" t="s">
        <v>112</v>
      </c>
      <c r="B190" s="23">
        <v>41883</v>
      </c>
      <c r="C190">
        <v>398.9</v>
      </c>
      <c r="D190">
        <v>1962</v>
      </c>
      <c r="E190">
        <v>325.7</v>
      </c>
      <c r="I190">
        <v>9.6999999999999993</v>
      </c>
    </row>
    <row r="191" spans="1:9">
      <c r="A191" t="s">
        <v>112</v>
      </c>
      <c r="B191" s="23">
        <v>41913</v>
      </c>
      <c r="C191">
        <v>402.6</v>
      </c>
      <c r="D191">
        <v>1952</v>
      </c>
      <c r="E191">
        <v>325.8</v>
      </c>
      <c r="F191">
        <v>234.7</v>
      </c>
      <c r="G191">
        <v>518.79999999999995</v>
      </c>
      <c r="H191">
        <v>71.3</v>
      </c>
      <c r="I191">
        <v>9.5</v>
      </c>
    </row>
    <row r="192" spans="1:9">
      <c r="A192" t="s">
        <v>112</v>
      </c>
      <c r="B192" s="23">
        <v>41944</v>
      </c>
      <c r="C192">
        <v>405.8</v>
      </c>
      <c r="D192">
        <v>1964</v>
      </c>
      <c r="E192">
        <v>326.3</v>
      </c>
      <c r="F192">
        <v>235.6</v>
      </c>
      <c r="G192">
        <v>517.9</v>
      </c>
      <c r="H192">
        <v>72.599999999999994</v>
      </c>
      <c r="I192">
        <v>9.3000000000000007</v>
      </c>
    </row>
    <row r="193" spans="1:9">
      <c r="A193" t="s">
        <v>112</v>
      </c>
      <c r="B193" s="23">
        <v>41974</v>
      </c>
      <c r="C193">
        <v>407.8</v>
      </c>
      <c r="D193">
        <v>1962</v>
      </c>
      <c r="E193">
        <v>325.5</v>
      </c>
      <c r="F193">
        <v>232.2</v>
      </c>
      <c r="G193">
        <v>513.70000000000005</v>
      </c>
      <c r="H193">
        <v>72.5</v>
      </c>
      <c r="I193">
        <v>8.9</v>
      </c>
    </row>
    <row r="194" spans="1:9">
      <c r="A194" t="s">
        <v>112</v>
      </c>
      <c r="B194" s="23">
        <v>42005</v>
      </c>
      <c r="C194">
        <v>409.2</v>
      </c>
      <c r="D194">
        <v>1970</v>
      </c>
      <c r="E194">
        <v>328.1</v>
      </c>
      <c r="F194">
        <v>231.7</v>
      </c>
      <c r="H194">
        <v>69.099999999999994</v>
      </c>
      <c r="I194">
        <v>8.9</v>
      </c>
    </row>
    <row r="195" spans="1:9">
      <c r="A195" t="s">
        <v>112</v>
      </c>
      <c r="B195" s="23">
        <v>42036</v>
      </c>
      <c r="C195">
        <v>410.2</v>
      </c>
      <c r="D195">
        <v>1961</v>
      </c>
      <c r="E195">
        <v>329.5</v>
      </c>
      <c r="F195">
        <v>230.1</v>
      </c>
      <c r="G195">
        <v>530.4</v>
      </c>
      <c r="H195">
        <v>72.7</v>
      </c>
      <c r="I195">
        <v>9.1999999999999993</v>
      </c>
    </row>
    <row r="196" spans="1:9">
      <c r="A196" t="s">
        <v>112</v>
      </c>
      <c r="B196" s="23">
        <v>42064</v>
      </c>
      <c r="C196">
        <v>410.6</v>
      </c>
      <c r="D196">
        <v>1954</v>
      </c>
      <c r="E196">
        <v>328.8</v>
      </c>
      <c r="F196">
        <v>232.1</v>
      </c>
      <c r="G196">
        <v>538.6</v>
      </c>
      <c r="H196">
        <v>75.2</v>
      </c>
      <c r="I196">
        <v>9.3000000000000007</v>
      </c>
    </row>
    <row r="197" spans="1:9">
      <c r="A197" t="s">
        <v>112</v>
      </c>
      <c r="B197" s="23">
        <v>42095</v>
      </c>
      <c r="C197">
        <v>411.1</v>
      </c>
      <c r="D197">
        <v>1952</v>
      </c>
      <c r="E197">
        <v>328.4</v>
      </c>
      <c r="F197">
        <v>227.3</v>
      </c>
      <c r="G197">
        <v>518.29999999999995</v>
      </c>
      <c r="H197">
        <v>71.599999999999994</v>
      </c>
      <c r="I197">
        <v>9.1999999999999993</v>
      </c>
    </row>
    <row r="198" spans="1:9">
      <c r="A198" t="s">
        <v>112</v>
      </c>
      <c r="B198" s="23">
        <v>42125</v>
      </c>
      <c r="C198">
        <v>410</v>
      </c>
      <c r="D198">
        <v>1937</v>
      </c>
      <c r="E198">
        <v>328.2</v>
      </c>
      <c r="F198">
        <v>227.2</v>
      </c>
      <c r="G198">
        <v>504.9</v>
      </c>
      <c r="H198">
        <v>69.400000000000006</v>
      </c>
      <c r="I198">
        <v>9.1</v>
      </c>
    </row>
    <row r="199" spans="1:9">
      <c r="A199" t="s">
        <v>112</v>
      </c>
      <c r="B199" s="23">
        <v>42156</v>
      </c>
      <c r="C199">
        <v>406.3</v>
      </c>
      <c r="D199">
        <v>1942</v>
      </c>
      <c r="E199">
        <v>329.1</v>
      </c>
      <c r="F199">
        <v>244.1</v>
      </c>
      <c r="G199">
        <v>522.9</v>
      </c>
      <c r="H199">
        <v>72.7</v>
      </c>
      <c r="I199">
        <v>9.1999999999999993</v>
      </c>
    </row>
    <row r="200" spans="1:9">
      <c r="A200" t="s">
        <v>112</v>
      </c>
      <c r="B200" s="23">
        <v>42186</v>
      </c>
      <c r="C200">
        <v>402</v>
      </c>
      <c r="D200">
        <v>1925</v>
      </c>
      <c r="E200">
        <v>328.2</v>
      </c>
      <c r="F200">
        <v>235.9</v>
      </c>
      <c r="G200">
        <v>514.70000000000005</v>
      </c>
      <c r="H200">
        <v>71.900000000000006</v>
      </c>
      <c r="I200">
        <v>9.1</v>
      </c>
    </row>
    <row r="201" spans="1:9">
      <c r="A201" t="s">
        <v>112</v>
      </c>
      <c r="B201" s="23">
        <v>42217</v>
      </c>
      <c r="C201">
        <v>399.2</v>
      </c>
      <c r="D201">
        <v>1906</v>
      </c>
      <c r="E201">
        <v>329</v>
      </c>
      <c r="F201">
        <v>236.3</v>
      </c>
      <c r="G201">
        <v>516.1</v>
      </c>
      <c r="H201">
        <v>70.8</v>
      </c>
      <c r="I201">
        <v>9.8000000000000007</v>
      </c>
    </row>
    <row r="202" spans="1:9">
      <c r="A202" t="s">
        <v>112</v>
      </c>
      <c r="B202" s="23">
        <v>42248</v>
      </c>
      <c r="C202">
        <v>400.8</v>
      </c>
      <c r="D202">
        <v>1972</v>
      </c>
      <c r="E202">
        <v>328.8</v>
      </c>
      <c r="F202">
        <v>237.2</v>
      </c>
      <c r="G202">
        <v>518.5</v>
      </c>
      <c r="H202">
        <v>71.099999999999994</v>
      </c>
      <c r="I202">
        <v>9.5</v>
      </c>
    </row>
    <row r="203" spans="1:9">
      <c r="A203" t="s">
        <v>112</v>
      </c>
      <c r="B203" s="23">
        <v>42278</v>
      </c>
      <c r="C203">
        <v>405.5</v>
      </c>
      <c r="D203">
        <v>1956</v>
      </c>
      <c r="E203">
        <v>329.6</v>
      </c>
      <c r="F203">
        <v>235.3</v>
      </c>
      <c r="G203">
        <v>516.4</v>
      </c>
      <c r="H203">
        <v>71.8</v>
      </c>
      <c r="I203">
        <v>8.9</v>
      </c>
    </row>
    <row r="204" spans="1:9">
      <c r="A204" t="s">
        <v>112</v>
      </c>
      <c r="B204" s="23">
        <v>42309</v>
      </c>
      <c r="C204">
        <v>409</v>
      </c>
      <c r="D204">
        <v>1979</v>
      </c>
      <c r="E204">
        <v>329.9</v>
      </c>
      <c r="F204">
        <v>232.7</v>
      </c>
      <c r="G204">
        <v>523.70000000000005</v>
      </c>
      <c r="H204">
        <v>73.3</v>
      </c>
      <c r="I204">
        <v>9.8000000000000007</v>
      </c>
    </row>
    <row r="205" spans="1:9">
      <c r="A205" t="s">
        <v>112</v>
      </c>
      <c r="B205" s="23">
        <v>42339</v>
      </c>
      <c r="C205">
        <v>410.4</v>
      </c>
      <c r="D205">
        <v>1970</v>
      </c>
      <c r="E205">
        <v>330</v>
      </c>
      <c r="F205">
        <v>232.7</v>
      </c>
      <c r="G205">
        <v>523.1</v>
      </c>
      <c r="H205">
        <v>71.900000000000006</v>
      </c>
      <c r="I205">
        <v>9.4</v>
      </c>
    </row>
    <row r="206" spans="1:9">
      <c r="A206" t="s">
        <v>112</v>
      </c>
      <c r="B206" s="23">
        <v>42370</v>
      </c>
      <c r="C206">
        <v>411.4</v>
      </c>
      <c r="D206">
        <v>1967</v>
      </c>
      <c r="E206">
        <v>329.2</v>
      </c>
      <c r="F206">
        <v>239.6</v>
      </c>
      <c r="G206">
        <v>524.6</v>
      </c>
      <c r="H206">
        <v>71.900000000000006</v>
      </c>
      <c r="I206">
        <v>9.4</v>
      </c>
    </row>
    <row r="207" spans="1:9">
      <c r="A207" t="s">
        <v>112</v>
      </c>
      <c r="B207" s="23">
        <v>42401</v>
      </c>
      <c r="C207">
        <v>412.4</v>
      </c>
      <c r="D207">
        <v>1964</v>
      </c>
      <c r="E207">
        <v>329.5</v>
      </c>
      <c r="F207">
        <v>238.4</v>
      </c>
      <c r="G207">
        <v>523.5</v>
      </c>
      <c r="I207">
        <v>9.3000000000000007</v>
      </c>
    </row>
    <row r="208" spans="1:9">
      <c r="A208" t="s">
        <v>112</v>
      </c>
      <c r="B208" s="23">
        <v>42430</v>
      </c>
      <c r="C208">
        <v>413.7</v>
      </c>
      <c r="D208">
        <v>1968</v>
      </c>
      <c r="E208">
        <v>330</v>
      </c>
      <c r="H208">
        <v>69.599999999999994</v>
      </c>
      <c r="I208">
        <v>9.3000000000000007</v>
      </c>
    </row>
    <row r="209" spans="1:9">
      <c r="A209" t="s">
        <v>112</v>
      </c>
      <c r="B209" s="23">
        <v>42461</v>
      </c>
      <c r="C209">
        <v>414.2</v>
      </c>
      <c r="D209">
        <v>1965</v>
      </c>
      <c r="E209">
        <v>330.2</v>
      </c>
      <c r="F209">
        <v>232.3</v>
      </c>
      <c r="G209">
        <v>513</v>
      </c>
      <c r="I209">
        <v>9.6</v>
      </c>
    </row>
    <row r="210" spans="1:9">
      <c r="A210" t="s">
        <v>112</v>
      </c>
      <c r="B210" s="23">
        <v>42491</v>
      </c>
      <c r="C210">
        <v>412.8</v>
      </c>
      <c r="D210">
        <v>1966</v>
      </c>
      <c r="E210">
        <v>330.3</v>
      </c>
      <c r="F210">
        <v>235.8</v>
      </c>
      <c r="G210">
        <v>522.4</v>
      </c>
      <c r="H210">
        <v>71.900000000000006</v>
      </c>
      <c r="I210">
        <v>9.6</v>
      </c>
    </row>
    <row r="211" spans="1:9">
      <c r="A211" t="s">
        <v>112</v>
      </c>
      <c r="B211" s="23">
        <v>42522</v>
      </c>
      <c r="C211">
        <v>409.1</v>
      </c>
      <c r="D211">
        <v>1960</v>
      </c>
      <c r="E211">
        <v>330.3</v>
      </c>
      <c r="F211">
        <v>237.1</v>
      </c>
      <c r="G211">
        <v>531.1</v>
      </c>
      <c r="H211">
        <v>72.7</v>
      </c>
      <c r="I211">
        <v>9.8000000000000007</v>
      </c>
    </row>
    <row r="212" spans="1:9">
      <c r="A212" t="s">
        <v>112</v>
      </c>
      <c r="B212" s="23">
        <v>42552</v>
      </c>
      <c r="C212">
        <v>404.5</v>
      </c>
      <c r="D212">
        <v>1929</v>
      </c>
      <c r="E212">
        <v>330.3</v>
      </c>
      <c r="F212">
        <v>237.7</v>
      </c>
      <c r="G212">
        <v>533.4</v>
      </c>
      <c r="H212">
        <v>73.2</v>
      </c>
      <c r="I212">
        <v>9.5</v>
      </c>
    </row>
    <row r="213" spans="1:9">
      <c r="A213" t="s">
        <v>112</v>
      </c>
      <c r="B213" s="23">
        <v>42583</v>
      </c>
      <c r="C213">
        <v>402.1</v>
      </c>
      <c r="D213">
        <v>1920</v>
      </c>
      <c r="E213">
        <v>330.4</v>
      </c>
      <c r="F213">
        <v>239.9</v>
      </c>
      <c r="G213">
        <v>533.1</v>
      </c>
      <c r="H213">
        <v>73.5</v>
      </c>
      <c r="I213">
        <v>9.1999999999999993</v>
      </c>
    </row>
    <row r="214" spans="1:9">
      <c r="A214" t="s">
        <v>112</v>
      </c>
      <c r="B214" s="23">
        <v>42614</v>
      </c>
      <c r="C214">
        <v>404.3</v>
      </c>
      <c r="D214">
        <v>1984</v>
      </c>
      <c r="E214">
        <v>330.6</v>
      </c>
      <c r="F214">
        <v>236.8</v>
      </c>
      <c r="G214">
        <v>519.70000000000005</v>
      </c>
      <c r="H214">
        <v>72.3</v>
      </c>
      <c r="I214">
        <v>9.3000000000000007</v>
      </c>
    </row>
    <row r="215" spans="1:9">
      <c r="A215" t="s">
        <v>112</v>
      </c>
      <c r="B215" s="23">
        <v>42644</v>
      </c>
      <c r="C215">
        <v>408.8</v>
      </c>
      <c r="D215">
        <v>1991</v>
      </c>
      <c r="E215">
        <v>330.1</v>
      </c>
      <c r="F215">
        <v>243</v>
      </c>
      <c r="G215">
        <v>534.1</v>
      </c>
      <c r="H215">
        <v>72.900000000000006</v>
      </c>
    </row>
    <row r="216" spans="1:9">
      <c r="A216" t="s">
        <v>112</v>
      </c>
      <c r="B216" s="23">
        <v>42675</v>
      </c>
      <c r="C216">
        <v>411.8</v>
      </c>
      <c r="D216">
        <v>1991</v>
      </c>
      <c r="E216">
        <v>329.7</v>
      </c>
      <c r="F216">
        <v>249.1</v>
      </c>
      <c r="G216">
        <v>550</v>
      </c>
      <c r="H216">
        <v>74.2</v>
      </c>
      <c r="I216">
        <v>9.4</v>
      </c>
    </row>
    <row r="217" spans="1:9">
      <c r="A217" t="s">
        <v>112</v>
      </c>
      <c r="B217" s="23">
        <v>42705</v>
      </c>
      <c r="C217">
        <v>413.2</v>
      </c>
      <c r="D217">
        <v>1980</v>
      </c>
      <c r="E217">
        <v>329.5</v>
      </c>
      <c r="F217">
        <v>243.3</v>
      </c>
      <c r="G217">
        <v>542.4</v>
      </c>
      <c r="H217">
        <v>73.599999999999994</v>
      </c>
      <c r="I217">
        <v>9.5</v>
      </c>
    </row>
    <row r="218" spans="1:9">
      <c r="A218" t="s">
        <v>112</v>
      </c>
      <c r="B218" s="23">
        <v>42736</v>
      </c>
      <c r="C218">
        <v>413.5</v>
      </c>
      <c r="D218">
        <v>1984</v>
      </c>
      <c r="E218">
        <v>330.5</v>
      </c>
      <c r="F218">
        <v>230.4</v>
      </c>
      <c r="G218">
        <v>515.20000000000005</v>
      </c>
      <c r="H218">
        <v>71.7</v>
      </c>
      <c r="I218">
        <v>9.1</v>
      </c>
    </row>
    <row r="219" spans="1:9">
      <c r="A219" t="s">
        <v>112</v>
      </c>
      <c r="B219" s="23">
        <v>42767</v>
      </c>
      <c r="C219">
        <v>414.5</v>
      </c>
      <c r="D219">
        <v>1972</v>
      </c>
      <c r="E219">
        <v>329.7</v>
      </c>
      <c r="F219">
        <v>230</v>
      </c>
      <c r="G219">
        <v>514.79999999999995</v>
      </c>
      <c r="H219">
        <v>71.8</v>
      </c>
      <c r="I219">
        <v>9.4</v>
      </c>
    </row>
    <row r="220" spans="1:9">
      <c r="A220" t="s">
        <v>112</v>
      </c>
      <c r="B220" s="23">
        <v>42795</v>
      </c>
      <c r="C220">
        <v>415.8</v>
      </c>
      <c r="D220">
        <v>1975</v>
      </c>
      <c r="E220">
        <v>330.4</v>
      </c>
      <c r="F220">
        <v>230.7</v>
      </c>
      <c r="G220">
        <v>514.79999999999995</v>
      </c>
      <c r="H220">
        <v>72.099999999999994</v>
      </c>
      <c r="I220">
        <v>9.6</v>
      </c>
    </row>
    <row r="221" spans="1:9">
      <c r="A221" t="s">
        <v>112</v>
      </c>
      <c r="B221" s="23">
        <v>42826</v>
      </c>
      <c r="C221">
        <v>416.3</v>
      </c>
      <c r="D221">
        <v>1966</v>
      </c>
      <c r="E221">
        <v>330.7</v>
      </c>
      <c r="F221">
        <v>231.8</v>
      </c>
      <c r="G221">
        <v>511.6</v>
      </c>
      <c r="H221">
        <v>70.400000000000006</v>
      </c>
      <c r="I221">
        <v>9.3000000000000007</v>
      </c>
    </row>
    <row r="222" spans="1:9">
      <c r="A222" t="s">
        <v>112</v>
      </c>
      <c r="B222" s="23">
        <v>42856</v>
      </c>
      <c r="C222">
        <v>415.2</v>
      </c>
      <c r="D222">
        <v>1962</v>
      </c>
      <c r="E222">
        <v>330.6</v>
      </c>
      <c r="F222">
        <v>232.9</v>
      </c>
      <c r="G222">
        <v>510.5</v>
      </c>
      <c r="H222">
        <v>70.8</v>
      </c>
      <c r="I222">
        <v>9.6999999999999993</v>
      </c>
    </row>
    <row r="223" spans="1:9">
      <c r="A223" t="s">
        <v>112</v>
      </c>
      <c r="B223" s="23">
        <v>42887</v>
      </c>
      <c r="C223">
        <v>412.1</v>
      </c>
      <c r="D223">
        <v>1955</v>
      </c>
      <c r="E223">
        <v>331</v>
      </c>
      <c r="F223">
        <v>232.9</v>
      </c>
      <c r="G223">
        <v>510.5</v>
      </c>
      <c r="H223">
        <v>71.8</v>
      </c>
      <c r="I223">
        <v>9.8000000000000007</v>
      </c>
    </row>
    <row r="224" spans="1:9">
      <c r="A224" t="s">
        <v>112</v>
      </c>
      <c r="B224" s="23">
        <v>42917</v>
      </c>
      <c r="C224">
        <v>408</v>
      </c>
      <c r="D224">
        <v>1951</v>
      </c>
      <c r="E224">
        <v>332.5</v>
      </c>
      <c r="F224">
        <v>230.4</v>
      </c>
      <c r="G224">
        <v>510</v>
      </c>
      <c r="H224">
        <v>71.599999999999994</v>
      </c>
      <c r="I224">
        <v>9.8000000000000007</v>
      </c>
    </row>
    <row r="225" spans="1:9">
      <c r="A225" t="s">
        <v>112</v>
      </c>
      <c r="B225" s="23">
        <v>42948</v>
      </c>
      <c r="C225">
        <v>405.1</v>
      </c>
      <c r="D225">
        <v>1958</v>
      </c>
      <c r="E225">
        <v>333</v>
      </c>
      <c r="F225">
        <v>230.9</v>
      </c>
      <c r="G225">
        <v>509.6</v>
      </c>
      <c r="H225">
        <v>71.2</v>
      </c>
      <c r="I225">
        <v>9.6999999999999993</v>
      </c>
    </row>
    <row r="226" spans="1:9">
      <c r="A226" t="s">
        <v>112</v>
      </c>
      <c r="B226" s="23">
        <v>42979</v>
      </c>
      <c r="C226">
        <v>406.1</v>
      </c>
      <c r="D226">
        <v>1979</v>
      </c>
      <c r="E226">
        <v>332</v>
      </c>
      <c r="F226">
        <v>232.2</v>
      </c>
      <c r="G226">
        <v>510.5</v>
      </c>
      <c r="H226">
        <v>71.3</v>
      </c>
      <c r="I226">
        <v>9.6999999999999993</v>
      </c>
    </row>
    <row r="227" spans="1:9">
      <c r="A227" t="s">
        <v>112</v>
      </c>
      <c r="B227" s="23">
        <v>43009</v>
      </c>
      <c r="C227">
        <v>410.3</v>
      </c>
      <c r="D227">
        <v>1977</v>
      </c>
      <c r="E227">
        <v>332.1</v>
      </c>
      <c r="F227">
        <v>232</v>
      </c>
      <c r="G227">
        <v>508.9</v>
      </c>
      <c r="H227">
        <v>70.900000000000006</v>
      </c>
      <c r="I227">
        <v>9.6999999999999993</v>
      </c>
    </row>
    <row r="228" spans="1:9">
      <c r="A228" t="s">
        <v>112</v>
      </c>
      <c r="B228" s="23">
        <v>43040</v>
      </c>
      <c r="C228">
        <v>414.1</v>
      </c>
      <c r="D228">
        <v>1977</v>
      </c>
      <c r="E228">
        <v>331.8</v>
      </c>
      <c r="F228">
        <v>228.6</v>
      </c>
      <c r="G228">
        <v>503.8</v>
      </c>
      <c r="H228">
        <v>70.2</v>
      </c>
      <c r="I228">
        <v>9.6999999999999993</v>
      </c>
    </row>
    <row r="229" spans="1:9">
      <c r="A229" t="s">
        <v>112</v>
      </c>
      <c r="B229" s="23">
        <v>43070</v>
      </c>
      <c r="C229">
        <v>415.7</v>
      </c>
      <c r="D229">
        <v>1987</v>
      </c>
      <c r="E229">
        <v>332</v>
      </c>
      <c r="F229">
        <v>227.8</v>
      </c>
      <c r="G229">
        <v>502.4</v>
      </c>
      <c r="H229">
        <v>70</v>
      </c>
      <c r="I229">
        <v>9.8000000000000007</v>
      </c>
    </row>
    <row r="230" spans="1:9">
      <c r="A230" t="s">
        <v>112</v>
      </c>
      <c r="B230" s="23">
        <v>43101</v>
      </c>
    </row>
    <row r="231" spans="1:9">
      <c r="A231" t="s">
        <v>112</v>
      </c>
      <c r="B231" s="23">
        <v>43132</v>
      </c>
    </row>
    <row r="232" spans="1:9">
      <c r="A232" t="s">
        <v>112</v>
      </c>
      <c r="B232" s="23">
        <v>43160</v>
      </c>
    </row>
    <row r="233" spans="1:9">
      <c r="A233" t="s">
        <v>112</v>
      </c>
      <c r="B233" s="23">
        <v>43191</v>
      </c>
    </row>
    <row r="234" spans="1:9">
      <c r="A234" t="s">
        <v>112</v>
      </c>
      <c r="B234" s="23">
        <v>43221</v>
      </c>
    </row>
    <row r="235" spans="1:9">
      <c r="A235" t="s">
        <v>112</v>
      </c>
      <c r="B235" s="23">
        <v>43252</v>
      </c>
      <c r="C235">
        <v>414.13</v>
      </c>
      <c r="D235">
        <v>1964.3</v>
      </c>
      <c r="E235">
        <v>333.4</v>
      </c>
      <c r="F235">
        <v>230.6</v>
      </c>
      <c r="G235">
        <v>504.8</v>
      </c>
      <c r="H235">
        <v>70.5</v>
      </c>
      <c r="I235">
        <v>9.8000000000000007</v>
      </c>
    </row>
    <row r="236" spans="1:9">
      <c r="A236" t="s">
        <v>112</v>
      </c>
      <c r="B236" s="23">
        <v>43282</v>
      </c>
      <c r="C236">
        <v>410.2</v>
      </c>
      <c r="D236">
        <v>1947.58</v>
      </c>
      <c r="E236">
        <v>333</v>
      </c>
      <c r="F236">
        <v>228.2</v>
      </c>
      <c r="G236">
        <v>503.9</v>
      </c>
      <c r="H236">
        <v>70.2</v>
      </c>
      <c r="I236">
        <v>9.6999999999999993</v>
      </c>
    </row>
    <row r="237" spans="1:9">
      <c r="A237" t="s">
        <v>112</v>
      </c>
      <c r="B237" s="23">
        <v>43313</v>
      </c>
      <c r="C237">
        <v>406.96</v>
      </c>
      <c r="D237">
        <v>1951</v>
      </c>
      <c r="E237">
        <v>333</v>
      </c>
      <c r="F237">
        <v>228</v>
      </c>
      <c r="G237">
        <v>503.6</v>
      </c>
      <c r="H237">
        <v>70.2</v>
      </c>
      <c r="I237">
        <v>9.6999999999999993</v>
      </c>
    </row>
    <row r="238" spans="1:9">
      <c r="A238" t="s">
        <v>112</v>
      </c>
      <c r="B238" s="23">
        <v>43344</v>
      </c>
      <c r="C238">
        <v>408.85</v>
      </c>
      <c r="D238">
        <v>1980.93</v>
      </c>
      <c r="E238">
        <v>332.5</v>
      </c>
      <c r="F238">
        <v>227.9</v>
      </c>
      <c r="G238">
        <v>500</v>
      </c>
      <c r="H238">
        <v>69.7</v>
      </c>
      <c r="I238">
        <v>9.8000000000000007</v>
      </c>
    </row>
    <row r="239" spans="1:9">
      <c r="A239" t="s">
        <v>112</v>
      </c>
      <c r="B239" s="23">
        <v>43374</v>
      </c>
      <c r="C239">
        <v>414.18</v>
      </c>
      <c r="D239">
        <v>1980.51</v>
      </c>
      <c r="E239">
        <v>332.7</v>
      </c>
      <c r="F239">
        <v>228.3</v>
      </c>
      <c r="G239">
        <v>499.9</v>
      </c>
      <c r="H239">
        <v>69.7</v>
      </c>
      <c r="I239">
        <v>9.8000000000000007</v>
      </c>
    </row>
    <row r="240" spans="1:9">
      <c r="A240" t="s">
        <v>112</v>
      </c>
      <c r="B240" s="23">
        <v>43405</v>
      </c>
      <c r="C240">
        <v>417.66</v>
      </c>
      <c r="D240">
        <v>1988.21</v>
      </c>
      <c r="E240">
        <v>333.3</v>
      </c>
      <c r="F240">
        <v>228.1</v>
      </c>
      <c r="G240">
        <v>500.5</v>
      </c>
      <c r="H240">
        <v>69.900000000000006</v>
      </c>
      <c r="I240">
        <v>9.8000000000000007</v>
      </c>
    </row>
    <row r="241" spans="1:9">
      <c r="A241" t="s">
        <v>112</v>
      </c>
      <c r="B241" s="23">
        <v>43435</v>
      </c>
      <c r="C241">
        <v>418.41</v>
      </c>
      <c r="D241">
        <v>1989.27</v>
      </c>
      <c r="E241">
        <v>332.9</v>
      </c>
      <c r="F241">
        <v>224.6</v>
      </c>
      <c r="G241">
        <v>497.8</v>
      </c>
      <c r="H241">
        <v>69.400000000000006</v>
      </c>
      <c r="I241">
        <v>9.9</v>
      </c>
    </row>
    <row r="242" spans="1:9">
      <c r="A242" t="s">
        <v>112</v>
      </c>
      <c r="B242" s="23">
        <v>43466</v>
      </c>
      <c r="C242">
        <v>419</v>
      </c>
      <c r="D242">
        <v>1998</v>
      </c>
      <c r="E242">
        <v>332.5</v>
      </c>
      <c r="F242">
        <v>231.3</v>
      </c>
      <c r="H242">
        <v>71</v>
      </c>
      <c r="I242">
        <v>10.1</v>
      </c>
    </row>
    <row r="243" spans="1:9">
      <c r="A243" t="s">
        <v>112</v>
      </c>
      <c r="B243" s="23">
        <v>43497</v>
      </c>
      <c r="C243">
        <v>420</v>
      </c>
      <c r="D243">
        <v>2002</v>
      </c>
      <c r="E243">
        <v>333.2</v>
      </c>
      <c r="F243">
        <v>231.8</v>
      </c>
      <c r="H243">
        <v>70.900000000000006</v>
      </c>
      <c r="I243">
        <v>10.1</v>
      </c>
    </row>
    <row r="244" spans="1:9">
      <c r="A244" t="s">
        <v>112</v>
      </c>
      <c r="B244" s="23">
        <v>43525</v>
      </c>
      <c r="C244">
        <v>421.1</v>
      </c>
      <c r="D244">
        <v>1989</v>
      </c>
      <c r="E244">
        <v>333.3</v>
      </c>
      <c r="F244">
        <v>231.8</v>
      </c>
      <c r="H244">
        <v>70.900000000000006</v>
      </c>
      <c r="I244">
        <v>10.1</v>
      </c>
    </row>
    <row r="245" spans="1:9">
      <c r="A245" t="s">
        <v>112</v>
      </c>
      <c r="B245" s="23">
        <v>43556</v>
      </c>
      <c r="C245">
        <v>422</v>
      </c>
      <c r="D245">
        <v>1970</v>
      </c>
      <c r="E245">
        <v>333.5</v>
      </c>
      <c r="F245">
        <v>232.2</v>
      </c>
      <c r="H245">
        <v>70.7</v>
      </c>
      <c r="I245">
        <v>10.199999999999999</v>
      </c>
    </row>
    <row r="246" spans="1:9">
      <c r="A246" t="s">
        <v>112</v>
      </c>
      <c r="B246" s="23">
        <v>43586</v>
      </c>
      <c r="C246">
        <v>420.5</v>
      </c>
      <c r="D246">
        <v>1984</v>
      </c>
      <c r="E246">
        <v>334.3</v>
      </c>
      <c r="F246">
        <v>229.4</v>
      </c>
      <c r="G246">
        <v>499.1</v>
      </c>
      <c r="H246">
        <v>69.5</v>
      </c>
      <c r="I246">
        <v>10.4</v>
      </c>
    </row>
    <row r="247" spans="1:9">
      <c r="A247" t="s">
        <v>112</v>
      </c>
      <c r="B247" s="23">
        <v>43617</v>
      </c>
      <c r="C247">
        <v>416.8</v>
      </c>
      <c r="D247">
        <v>1993</v>
      </c>
      <c r="E247">
        <v>334.8</v>
      </c>
      <c r="F247">
        <v>229.5</v>
      </c>
      <c r="G247">
        <v>497.6</v>
      </c>
      <c r="H247">
        <v>69.2</v>
      </c>
      <c r="I247">
        <v>10.5</v>
      </c>
    </row>
    <row r="248" spans="1:9">
      <c r="A248" t="s">
        <v>112</v>
      </c>
      <c r="B248" s="23">
        <v>43647</v>
      </c>
      <c r="C248">
        <v>413.6</v>
      </c>
      <c r="D248">
        <v>1958</v>
      </c>
      <c r="E248">
        <v>334.5</v>
      </c>
      <c r="F248">
        <v>226</v>
      </c>
      <c r="G248">
        <v>496.3</v>
      </c>
      <c r="H248">
        <v>68.8</v>
      </c>
      <c r="I248">
        <v>10.3</v>
      </c>
    </row>
    <row r="249" spans="1:9">
      <c r="A249" t="s">
        <v>112</v>
      </c>
      <c r="B249" s="23">
        <v>43678</v>
      </c>
      <c r="C249">
        <v>411.8</v>
      </c>
      <c r="D249">
        <v>1979</v>
      </c>
      <c r="E249">
        <v>334.2</v>
      </c>
      <c r="F249">
        <v>225.7</v>
      </c>
      <c r="G249">
        <v>496.1</v>
      </c>
      <c r="H249">
        <v>68.8</v>
      </c>
      <c r="I249">
        <v>10.3</v>
      </c>
    </row>
    <row r="250" spans="1:9">
      <c r="A250" t="s">
        <v>112</v>
      </c>
      <c r="B250" s="23">
        <v>43709</v>
      </c>
      <c r="C250">
        <v>412.8</v>
      </c>
      <c r="D250">
        <v>2011</v>
      </c>
      <c r="E250">
        <v>334.4</v>
      </c>
      <c r="F250">
        <v>226.8</v>
      </c>
      <c r="G250">
        <v>498.6</v>
      </c>
      <c r="H250">
        <v>69.400000000000006</v>
      </c>
      <c r="I250">
        <v>10.3</v>
      </c>
    </row>
    <row r="251" spans="1:9">
      <c r="A251" t="s">
        <v>112</v>
      </c>
      <c r="B251" s="23">
        <v>43739</v>
      </c>
      <c r="C251">
        <v>416.2</v>
      </c>
      <c r="D251">
        <v>1998</v>
      </c>
      <c r="E251">
        <v>334.3</v>
      </c>
      <c r="F251">
        <v>227</v>
      </c>
      <c r="G251">
        <v>498.3</v>
      </c>
      <c r="H251">
        <v>69.3</v>
      </c>
      <c r="I251">
        <v>10.4</v>
      </c>
    </row>
    <row r="252" spans="1:9">
      <c r="A252" t="s">
        <v>112</v>
      </c>
      <c r="B252" s="23">
        <v>43770</v>
      </c>
      <c r="C252">
        <v>419.3</v>
      </c>
      <c r="D252">
        <v>1998</v>
      </c>
      <c r="E252">
        <v>333.8</v>
      </c>
      <c r="F252">
        <v>227.2</v>
      </c>
      <c r="G252">
        <v>498.4</v>
      </c>
      <c r="H252">
        <v>68.3</v>
      </c>
      <c r="I252">
        <v>10.3</v>
      </c>
    </row>
    <row r="253" spans="1:9">
      <c r="A253" t="s">
        <v>112</v>
      </c>
      <c r="B253" s="23">
        <v>43800</v>
      </c>
      <c r="C253">
        <v>421.2</v>
      </c>
      <c r="D253">
        <v>2013</v>
      </c>
      <c r="E253">
        <v>333.9</v>
      </c>
      <c r="F253">
        <v>227</v>
      </c>
      <c r="G253">
        <v>498.7</v>
      </c>
      <c r="H253">
        <v>68.2</v>
      </c>
      <c r="I253">
        <v>10.4</v>
      </c>
    </row>
    <row r="254" spans="1:9">
      <c r="A254" t="s">
        <v>112</v>
      </c>
      <c r="B254" s="23">
        <v>43831</v>
      </c>
      <c r="C254">
        <v>424.3</v>
      </c>
      <c r="D254">
        <v>2020</v>
      </c>
      <c r="E254">
        <v>334</v>
      </c>
      <c r="F254">
        <v>226.9</v>
      </c>
      <c r="G254">
        <v>499.2</v>
      </c>
      <c r="I254">
        <v>10.4</v>
      </c>
    </row>
    <row r="255" spans="1:9">
      <c r="A255" t="s">
        <v>112</v>
      </c>
      <c r="B255" s="23">
        <v>43862</v>
      </c>
      <c r="C255">
        <v>423.6</v>
      </c>
      <c r="D255">
        <v>2007</v>
      </c>
      <c r="E255">
        <v>334.5</v>
      </c>
      <c r="F255">
        <v>226.5</v>
      </c>
      <c r="G255">
        <v>498.8</v>
      </c>
      <c r="I255">
        <v>10.4</v>
      </c>
    </row>
    <row r="256" spans="1:9">
      <c r="A256" t="s">
        <v>112</v>
      </c>
      <c r="B256" s="23">
        <v>43891</v>
      </c>
      <c r="C256">
        <v>423.5</v>
      </c>
      <c r="D256">
        <v>1993</v>
      </c>
      <c r="E256">
        <v>334.6</v>
      </c>
      <c r="F256">
        <v>224.6</v>
      </c>
      <c r="G256">
        <v>498.6</v>
      </c>
      <c r="I256">
        <v>10.4</v>
      </c>
    </row>
    <row r="257" spans="1:9">
      <c r="A257" t="s">
        <v>112</v>
      </c>
      <c r="B257" s="23">
        <v>43922</v>
      </c>
      <c r="C257">
        <v>424.2</v>
      </c>
      <c r="D257">
        <v>1979</v>
      </c>
      <c r="E257">
        <v>334.7</v>
      </c>
      <c r="F257">
        <v>224.2</v>
      </c>
      <c r="G257">
        <v>498.1</v>
      </c>
      <c r="I257">
        <v>10.5</v>
      </c>
    </row>
    <row r="258" spans="1:9">
      <c r="A258" t="s">
        <v>112</v>
      </c>
      <c r="B258" s="23">
        <v>43952</v>
      </c>
      <c r="C258">
        <v>423.4</v>
      </c>
      <c r="D258">
        <v>1984</v>
      </c>
      <c r="E258">
        <v>335.4</v>
      </c>
      <c r="F258">
        <v>224.2</v>
      </c>
      <c r="G258">
        <v>497.1</v>
      </c>
      <c r="I258">
        <v>10.6</v>
      </c>
    </row>
    <row r="259" spans="1:9">
      <c r="A259" t="s">
        <v>112</v>
      </c>
      <c r="B259" s="23">
        <v>43983</v>
      </c>
      <c r="C259">
        <v>418.5</v>
      </c>
      <c r="D259">
        <v>2016</v>
      </c>
      <c r="E259">
        <v>336</v>
      </c>
      <c r="F259">
        <v>223.8</v>
      </c>
      <c r="G259">
        <v>496.8</v>
      </c>
      <c r="H259">
        <v>69.099999999999994</v>
      </c>
      <c r="I259">
        <v>10.7</v>
      </c>
    </row>
    <row r="260" spans="1:9">
      <c r="A260" t="s">
        <v>112</v>
      </c>
      <c r="B260" s="23">
        <v>44013</v>
      </c>
      <c r="C260">
        <v>414.4</v>
      </c>
      <c r="D260">
        <v>1979</v>
      </c>
      <c r="E260">
        <v>335.6</v>
      </c>
      <c r="F260">
        <v>222.8</v>
      </c>
      <c r="G260">
        <v>496</v>
      </c>
      <c r="H260">
        <v>69.099999999999994</v>
      </c>
      <c r="I260">
        <v>10.5</v>
      </c>
    </row>
    <row r="261" spans="1:9">
      <c r="A261" t="s">
        <v>112</v>
      </c>
      <c r="B261" s="23">
        <v>44044</v>
      </c>
      <c r="C261">
        <v>413.6</v>
      </c>
      <c r="D261">
        <v>1936</v>
      </c>
      <c r="E261">
        <v>334.8</v>
      </c>
      <c r="F261">
        <v>222</v>
      </c>
      <c r="G261">
        <v>495.6</v>
      </c>
      <c r="H261">
        <v>68.900000000000006</v>
      </c>
      <c r="I261">
        <v>10.5</v>
      </c>
    </row>
    <row r="262" spans="1:9">
      <c r="A262" t="s">
        <v>112</v>
      </c>
      <c r="B262" s="23">
        <v>44075</v>
      </c>
      <c r="C262">
        <v>414.8</v>
      </c>
      <c r="D262">
        <v>2005</v>
      </c>
      <c r="E262">
        <v>335.2</v>
      </c>
      <c r="F262">
        <v>223.1</v>
      </c>
      <c r="G262">
        <v>495.7</v>
      </c>
      <c r="H262">
        <v>69</v>
      </c>
      <c r="I262">
        <v>10.6</v>
      </c>
    </row>
    <row r="263" spans="1:9">
      <c r="A263" t="s">
        <v>112</v>
      </c>
      <c r="B263" s="23">
        <v>44105</v>
      </c>
      <c r="C263">
        <v>418.7</v>
      </c>
      <c r="D263">
        <v>2028</v>
      </c>
      <c r="E263">
        <v>335.4</v>
      </c>
      <c r="F263">
        <v>223.5</v>
      </c>
      <c r="G263">
        <v>495.3</v>
      </c>
      <c r="H263">
        <v>68.8</v>
      </c>
      <c r="I263">
        <v>10.5</v>
      </c>
    </row>
    <row r="264" spans="1:9">
      <c r="A264" t="s">
        <v>112</v>
      </c>
      <c r="B264" s="23">
        <v>44136</v>
      </c>
      <c r="C264">
        <v>421.9</v>
      </c>
      <c r="D264">
        <v>2013</v>
      </c>
      <c r="E264">
        <v>334.9</v>
      </c>
      <c r="F264">
        <v>223.1</v>
      </c>
      <c r="G264">
        <v>495.4</v>
      </c>
      <c r="H264">
        <v>68.599999999999994</v>
      </c>
    </row>
    <row r="265" spans="1:9">
      <c r="A265" t="s">
        <v>112</v>
      </c>
      <c r="B265" s="23">
        <v>44166</v>
      </c>
      <c r="C265">
        <v>423.6</v>
      </c>
      <c r="D265">
        <v>2019</v>
      </c>
      <c r="E265">
        <v>334.5</v>
      </c>
      <c r="F265">
        <v>222.7</v>
      </c>
      <c r="G265">
        <v>495.3</v>
      </c>
      <c r="H265">
        <v>68.900000000000006</v>
      </c>
    </row>
    <row r="266" spans="1:9">
      <c r="A266" t="s">
        <v>112</v>
      </c>
      <c r="B266" s="23">
        <v>44197</v>
      </c>
      <c r="C266" s="24">
        <v>425.614973571554</v>
      </c>
      <c r="D266" s="24">
        <v>2014.8174919999999</v>
      </c>
      <c r="E266" s="24">
        <v>334.91276740000001</v>
      </c>
      <c r="F266" s="24">
        <v>222.499289349707</v>
      </c>
      <c r="G266" s="24">
        <v>495.23301320000002</v>
      </c>
      <c r="H266" s="24">
        <v>69.129368020000001</v>
      </c>
      <c r="I266" s="24"/>
    </row>
    <row r="267" spans="1:9">
      <c r="A267" t="s">
        <v>112</v>
      </c>
      <c r="B267" s="23">
        <v>44228</v>
      </c>
      <c r="C267" s="24">
        <v>426.48092445229099</v>
      </c>
      <c r="D267" s="24">
        <v>2021.3501630000001</v>
      </c>
      <c r="E267" s="24">
        <v>335.53257389999999</v>
      </c>
      <c r="F267" s="24">
        <v>222.19918054956699</v>
      </c>
      <c r="G267" s="24">
        <v>495.2261239</v>
      </c>
      <c r="H267" s="24">
        <v>69.062548860000007</v>
      </c>
      <c r="I267" s="24"/>
    </row>
    <row r="268" spans="1:9">
      <c r="A268" t="s">
        <v>112</v>
      </c>
      <c r="B268" s="23">
        <v>44256</v>
      </c>
      <c r="C268" s="24">
        <v>426.82112672097799</v>
      </c>
      <c r="D268" s="24">
        <v>2015.4735840000001</v>
      </c>
      <c r="E268" s="24">
        <v>335.84629519999999</v>
      </c>
      <c r="F268" s="24">
        <v>222.337422219671</v>
      </c>
      <c r="G268" s="24">
        <v>495.02875469999998</v>
      </c>
      <c r="H268" s="24">
        <v>69.106484690000002</v>
      </c>
      <c r="I268" s="24"/>
    </row>
    <row r="269" spans="1:9">
      <c r="A269" t="s">
        <v>112</v>
      </c>
      <c r="B269" s="23">
        <v>44287</v>
      </c>
      <c r="C269" s="24">
        <v>427.07289036431098</v>
      </c>
      <c r="D269" s="24">
        <v>1996.7378570000001</v>
      </c>
      <c r="E269" s="24">
        <v>335.49218550000001</v>
      </c>
      <c r="F269" s="24">
        <v>222.23914136690499</v>
      </c>
      <c r="G269" s="24">
        <v>494.32185379999999</v>
      </c>
      <c r="H269" s="24">
        <v>69.052312810000004</v>
      </c>
      <c r="I269" s="24"/>
    </row>
    <row r="270" spans="1:9">
      <c r="A270" t="s">
        <v>112</v>
      </c>
      <c r="B270" s="23">
        <v>44317</v>
      </c>
      <c r="C270" s="24">
        <v>424.80184626771802</v>
      </c>
      <c r="D270" s="24">
        <v>1997.1794850000001</v>
      </c>
      <c r="E270" s="24">
        <v>335.46712100000002</v>
      </c>
      <c r="F270" s="24">
        <v>222.22523854131401</v>
      </c>
      <c r="G270" s="24">
        <v>493.52761679999998</v>
      </c>
      <c r="H270" s="24">
        <v>69.088735139999997</v>
      </c>
      <c r="I270" s="24">
        <v>11.04235364</v>
      </c>
    </row>
    <row r="271" spans="1:9">
      <c r="A271" t="s">
        <v>112</v>
      </c>
      <c r="B271" s="23">
        <v>44348</v>
      </c>
      <c r="C271" s="24">
        <v>421.75640771273902</v>
      </c>
      <c r="D271" s="24">
        <v>1995.504815</v>
      </c>
      <c r="E271" s="24">
        <v>336.60729520000001</v>
      </c>
      <c r="F271" s="24">
        <v>222.25979884150399</v>
      </c>
      <c r="G271" s="24">
        <v>493.24067239999999</v>
      </c>
      <c r="H271" s="24">
        <v>69.114168070000005</v>
      </c>
      <c r="I271" s="24">
        <v>11.044484669999999</v>
      </c>
    </row>
    <row r="272" spans="1:9">
      <c r="A272" t="s">
        <v>112</v>
      </c>
      <c r="B272" s="23">
        <v>44378</v>
      </c>
      <c r="C272" s="24">
        <v>418.987658988877</v>
      </c>
      <c r="D272" s="24">
        <v>1962.9678249999999</v>
      </c>
      <c r="E272" s="24">
        <v>336.93094810000002</v>
      </c>
      <c r="F272" s="24">
        <v>222.13173953610701</v>
      </c>
      <c r="G272" s="24">
        <v>493.62793909999999</v>
      </c>
      <c r="H272" s="24">
        <v>69.062127079999996</v>
      </c>
      <c r="I272" s="24">
        <v>11.36437211</v>
      </c>
    </row>
    <row r="273" spans="1:9">
      <c r="A273" t="s">
        <v>112</v>
      </c>
      <c r="B273" s="23">
        <v>44409</v>
      </c>
      <c r="C273" s="24">
        <v>415.575718961071</v>
      </c>
      <c r="D273" s="24">
        <v>1977.630954</v>
      </c>
      <c r="E273" s="24">
        <v>336.14392529999998</v>
      </c>
      <c r="F273" s="24">
        <v>221.35757014826299</v>
      </c>
      <c r="G273" s="24">
        <v>492.45830519999998</v>
      </c>
      <c r="H273" s="24">
        <v>68.968386760000001</v>
      </c>
      <c r="I273" s="24">
        <v>11.340077859999999</v>
      </c>
    </row>
    <row r="274" spans="1:9">
      <c r="A274" t="s">
        <v>112</v>
      </c>
      <c r="B274" s="23">
        <v>44440</v>
      </c>
      <c r="C274" s="24">
        <v>416.25943761882201</v>
      </c>
      <c r="D274" s="24">
        <v>2013.1540620000001</v>
      </c>
      <c r="E274" s="24">
        <v>335.85340960000002</v>
      </c>
      <c r="F274" s="24">
        <v>221.008810220323</v>
      </c>
      <c r="G274" s="24">
        <v>491.60300230000001</v>
      </c>
      <c r="H274" s="24">
        <v>68.929429959999993</v>
      </c>
      <c r="I274" s="24">
        <v>11.21450044</v>
      </c>
    </row>
    <row r="275" spans="1:9">
      <c r="A275" t="s">
        <v>112</v>
      </c>
      <c r="B275" s="23">
        <v>44470</v>
      </c>
      <c r="C275" s="24">
        <v>421.89384793651698</v>
      </c>
      <c r="D275" s="24">
        <v>2012.5791039999999</v>
      </c>
      <c r="E275" s="24">
        <v>336.29158410000002</v>
      </c>
      <c r="F275" s="24">
        <v>220.51029557240699</v>
      </c>
      <c r="G275" s="24">
        <v>491.54215629999999</v>
      </c>
      <c r="H275" s="24">
        <v>68.905010360000006</v>
      </c>
      <c r="I275" s="24"/>
    </row>
    <row r="276" spans="1:9">
      <c r="A276" t="s">
        <v>112</v>
      </c>
      <c r="B276" s="23">
        <v>44501</v>
      </c>
      <c r="C276" s="24">
        <v>425.74603121733998</v>
      </c>
      <c r="D276" s="24">
        <v>2021.3133909999999</v>
      </c>
      <c r="E276" s="24">
        <v>337.2465613</v>
      </c>
      <c r="F276" s="24">
        <v>220.13409038483201</v>
      </c>
      <c r="G276" s="24">
        <v>491.79279860000003</v>
      </c>
      <c r="H276" s="24">
        <v>68.982302649999994</v>
      </c>
      <c r="I276" s="24"/>
    </row>
    <row r="277" spans="1:9">
      <c r="A277" t="s">
        <v>112</v>
      </c>
      <c r="B277" s="23">
        <v>44531</v>
      </c>
      <c r="C277" s="24">
        <v>426.70874284846599</v>
      </c>
      <c r="D277" s="24">
        <v>2034.3346340000001</v>
      </c>
      <c r="E277" s="24">
        <v>337.34410070000001</v>
      </c>
      <c r="F277" s="24">
        <v>219.79289680911299</v>
      </c>
      <c r="G277" s="24">
        <v>491.82707190000002</v>
      </c>
      <c r="H277" s="24">
        <v>68.954761540000007</v>
      </c>
      <c r="I277" s="24">
        <v>11.21383908</v>
      </c>
    </row>
    <row r="278" spans="1:9">
      <c r="A278" t="s">
        <v>112</v>
      </c>
      <c r="B278" s="23">
        <v>44562</v>
      </c>
      <c r="C278">
        <v>427.19</v>
      </c>
      <c r="D278">
        <v>2028.3</v>
      </c>
      <c r="E278">
        <v>337.1</v>
      </c>
      <c r="F278" s="24">
        <v>219.37299999999999</v>
      </c>
      <c r="G278" s="24">
        <v>491.36180000000002</v>
      </c>
      <c r="H278" s="24">
        <v>68.720600000000005</v>
      </c>
      <c r="I278" s="24">
        <v>11.241300000000001</v>
      </c>
    </row>
    <row r="279" spans="1:9">
      <c r="A279" t="s">
        <v>112</v>
      </c>
      <c r="B279" s="23">
        <v>44593</v>
      </c>
      <c r="C279">
        <v>427.57</v>
      </c>
      <c r="D279">
        <v>2028.8</v>
      </c>
      <c r="E279">
        <v>337.1</v>
      </c>
      <c r="F279" s="24">
        <v>219.12710000000001</v>
      </c>
      <c r="G279" s="24">
        <v>491.13189999999997</v>
      </c>
      <c r="H279" s="24">
        <v>68.614599999999996</v>
      </c>
      <c r="I279" s="24">
        <v>11.096</v>
      </c>
    </row>
    <row r="280" spans="1:9">
      <c r="A280" t="s">
        <v>112</v>
      </c>
      <c r="B280" s="23">
        <v>44621</v>
      </c>
      <c r="C280">
        <v>428.9</v>
      </c>
      <c r="D280">
        <v>2031.3</v>
      </c>
      <c r="E280">
        <v>337.4</v>
      </c>
      <c r="F280" s="24">
        <v>219.09610000000001</v>
      </c>
      <c r="G280" s="24">
        <v>490.8254</v>
      </c>
      <c r="H280" s="24">
        <v>68.721800000000002</v>
      </c>
      <c r="I280" s="24">
        <v>11.17</v>
      </c>
    </row>
    <row r="281" spans="1:9">
      <c r="A281" t="s">
        <v>112</v>
      </c>
      <c r="B281" s="23">
        <v>44652</v>
      </c>
      <c r="C281">
        <v>430.15</v>
      </c>
      <c r="D281">
        <v>2021.3</v>
      </c>
      <c r="E281">
        <v>337.8</v>
      </c>
      <c r="F281" s="24">
        <v>219.148</v>
      </c>
      <c r="G281" s="24">
        <v>490.8075</v>
      </c>
      <c r="H281" s="24">
        <v>68.912099999999995</v>
      </c>
      <c r="I281" s="24">
        <v>11.332000000000001</v>
      </c>
    </row>
    <row r="282" spans="1:9">
      <c r="A282" t="s">
        <v>112</v>
      </c>
      <c r="B282" s="23">
        <v>44682</v>
      </c>
      <c r="C282">
        <v>427.31</v>
      </c>
      <c r="D282">
        <v>2003.2</v>
      </c>
      <c r="E282">
        <v>337.7</v>
      </c>
      <c r="F282" s="24">
        <v>218.95009999999999</v>
      </c>
      <c r="G282" s="24">
        <v>490.17989999999998</v>
      </c>
      <c r="H282" s="24">
        <v>68.9495</v>
      </c>
      <c r="I282" s="24">
        <v>11.6233</v>
      </c>
    </row>
    <row r="283" spans="1:9">
      <c r="A283" t="s">
        <v>112</v>
      </c>
      <c r="B283" s="23">
        <v>44713</v>
      </c>
      <c r="C283">
        <v>422.23</v>
      </c>
      <c r="D283">
        <v>1983</v>
      </c>
      <c r="E283">
        <v>338.1</v>
      </c>
      <c r="F283" s="24">
        <v>218.10919999999999</v>
      </c>
      <c r="G283" s="24">
        <v>489.77010000000001</v>
      </c>
      <c r="H283" s="24">
        <v>68.906099999999995</v>
      </c>
      <c r="I283" s="24">
        <v>11.908899999999999</v>
      </c>
    </row>
    <row r="284" spans="1:9">
      <c r="A284" t="s">
        <v>112</v>
      </c>
      <c r="B284" s="23">
        <v>44743</v>
      </c>
      <c r="C284">
        <v>419.07</v>
      </c>
      <c r="D284">
        <v>1966.3</v>
      </c>
      <c r="E284">
        <v>338.9</v>
      </c>
      <c r="F284" s="24">
        <v>217.6996</v>
      </c>
      <c r="G284" s="24">
        <v>489.1232</v>
      </c>
      <c r="H284" s="24">
        <v>68.787000000000006</v>
      </c>
      <c r="I284" s="24">
        <v>11.7418</v>
      </c>
    </row>
    <row r="285" spans="1:9">
      <c r="A285" t="s">
        <v>112</v>
      </c>
      <c r="B285" s="23">
        <v>44774</v>
      </c>
      <c r="C285">
        <v>416.92</v>
      </c>
      <c r="D285">
        <v>1969.7</v>
      </c>
      <c r="E285">
        <v>338.5</v>
      </c>
      <c r="F285" s="24">
        <v>217.2662</v>
      </c>
      <c r="G285" s="24">
        <v>488.2919</v>
      </c>
      <c r="H285" s="24">
        <v>68.645300000000006</v>
      </c>
      <c r="I285" s="24">
        <v>11.5503</v>
      </c>
    </row>
    <row r="286" spans="1:9">
      <c r="A286" t="s">
        <v>112</v>
      </c>
      <c r="B286" s="23">
        <v>44805</v>
      </c>
      <c r="C286">
        <v>417.92</v>
      </c>
      <c r="D286">
        <v>2015.6</v>
      </c>
      <c r="E286">
        <v>338.3</v>
      </c>
      <c r="F286" s="24">
        <v>217.2799</v>
      </c>
      <c r="G286" s="24">
        <v>487.73829999999998</v>
      </c>
      <c r="H286" s="24">
        <v>68.568799999999996</v>
      </c>
      <c r="I286" s="24">
        <v>11.6913</v>
      </c>
    </row>
    <row r="287" spans="1:9">
      <c r="A287" t="s">
        <v>112</v>
      </c>
      <c r="B287" s="23">
        <v>44835</v>
      </c>
      <c r="C287">
        <v>424.4</v>
      </c>
      <c r="D287">
        <v>2030.4</v>
      </c>
      <c r="E287">
        <v>338.5</v>
      </c>
      <c r="F287" s="24">
        <v>216.9101</v>
      </c>
      <c r="G287" s="24">
        <v>487.51920000000001</v>
      </c>
      <c r="H287" s="24">
        <v>68.405299999999997</v>
      </c>
      <c r="I287" s="24">
        <v>11.749700000000001</v>
      </c>
    </row>
    <row r="288" spans="1:9">
      <c r="A288" t="s">
        <v>112</v>
      </c>
      <c r="B288" s="23">
        <v>44866</v>
      </c>
      <c r="C288">
        <v>428.88</v>
      </c>
      <c r="D288">
        <v>2025.2</v>
      </c>
      <c r="E288">
        <v>338.3</v>
      </c>
      <c r="F288" s="24">
        <v>217.09010000000001</v>
      </c>
      <c r="G288" s="24">
        <v>487.654</v>
      </c>
      <c r="H288" s="24">
        <v>68.510999999999996</v>
      </c>
      <c r="I288" s="24">
        <v>11.511699999999999</v>
      </c>
    </row>
    <row r="289" spans="1:9">
      <c r="A289" t="s">
        <v>112</v>
      </c>
      <c r="B289" s="23">
        <v>44896</v>
      </c>
      <c r="C289">
        <v>429.01</v>
      </c>
      <c r="D289">
        <v>2033.5</v>
      </c>
      <c r="E289">
        <v>337.9</v>
      </c>
      <c r="F289" s="24">
        <v>216.79740000000001</v>
      </c>
      <c r="G289" s="24">
        <v>487.67559999999997</v>
      </c>
      <c r="H289" s="24">
        <v>68.545400000000001</v>
      </c>
      <c r="I289" s="24">
        <v>11.513999999999999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F3F-9297-4513-B817-605C43208F17}">
  <dimension ref="A1:E19"/>
  <sheetViews>
    <sheetView workbookViewId="0">
      <selection activeCell="I25" sqref="I25"/>
    </sheetView>
  </sheetViews>
  <sheetFormatPr defaultRowHeight="17"/>
  <cols>
    <col min="1" max="1" width="14.33203125" bestFit="1" customWidth="1"/>
    <col min="2" max="2" width="19.25" bestFit="1" customWidth="1"/>
    <col min="3" max="3" width="16.25" bestFit="1" customWidth="1"/>
    <col min="4" max="4" width="19.25" bestFit="1" customWidth="1"/>
  </cols>
  <sheetData>
    <row r="1" spans="1:5">
      <c r="A1" t="s">
        <v>104</v>
      </c>
      <c r="B1" t="s">
        <v>135</v>
      </c>
      <c r="C1" t="s">
        <v>136</v>
      </c>
      <c r="D1" t="s">
        <v>137</v>
      </c>
      <c r="E1" t="s">
        <v>138</v>
      </c>
    </row>
    <row r="2" spans="1:5">
      <c r="A2" t="s">
        <v>117</v>
      </c>
      <c r="B2" s="1">
        <v>5603690</v>
      </c>
      <c r="C2" s="1">
        <v>35816900</v>
      </c>
      <c r="D2" s="1">
        <v>9873344</v>
      </c>
    </row>
    <row r="3" spans="1:5">
      <c r="A3" t="s">
        <v>118</v>
      </c>
      <c r="B3" s="1">
        <v>858770</v>
      </c>
      <c r="C3" s="1">
        <v>6768659</v>
      </c>
      <c r="D3" s="1">
        <v>1757310</v>
      </c>
    </row>
    <row r="4" spans="1:5">
      <c r="A4" t="s">
        <v>119</v>
      </c>
      <c r="B4" s="1">
        <v>325157</v>
      </c>
      <c r="C4" s="1">
        <v>2206895</v>
      </c>
      <c r="D4" s="1">
        <v>755240</v>
      </c>
    </row>
    <row r="5" spans="1:5">
      <c r="A5" t="s">
        <v>120</v>
      </c>
      <c r="B5" s="1">
        <v>254523</v>
      </c>
      <c r="C5" s="1">
        <v>1642200</v>
      </c>
      <c r="D5" s="1">
        <v>473239</v>
      </c>
    </row>
    <row r="6" spans="1:5">
      <c r="A6" t="s">
        <v>121</v>
      </c>
      <c r="B6" s="1">
        <v>338295</v>
      </c>
      <c r="C6" s="1">
        <v>2160956</v>
      </c>
      <c r="D6" s="1">
        <v>506794</v>
      </c>
    </row>
    <row r="7" spans="1:5">
      <c r="A7" t="s">
        <v>122</v>
      </c>
      <c r="B7" s="1">
        <v>170414</v>
      </c>
      <c r="C7" s="1">
        <v>1008426</v>
      </c>
      <c r="D7" s="1">
        <v>236934</v>
      </c>
    </row>
    <row r="8" spans="1:5">
      <c r="A8" t="s">
        <v>123</v>
      </c>
      <c r="B8" s="1">
        <v>162230</v>
      </c>
      <c r="C8" s="1">
        <v>1030869</v>
      </c>
      <c r="D8" s="1">
        <v>248590</v>
      </c>
    </row>
    <row r="9" spans="1:5">
      <c r="A9" t="s">
        <v>124</v>
      </c>
      <c r="B9" s="1">
        <v>133459</v>
      </c>
      <c r="C9" s="1">
        <v>788735</v>
      </c>
      <c r="D9" s="1">
        <v>179142</v>
      </c>
    </row>
    <row r="10" spans="1:5">
      <c r="A10" t="s">
        <v>125</v>
      </c>
      <c r="B10" s="1">
        <v>71024</v>
      </c>
      <c r="C10" s="1">
        <v>273024</v>
      </c>
      <c r="D10" s="1">
        <v>43363</v>
      </c>
    </row>
    <row r="11" spans="1:5">
      <c r="A11" t="s">
        <v>126</v>
      </c>
      <c r="B11" s="1">
        <v>1643597</v>
      </c>
      <c r="C11" s="1">
        <v>9836002</v>
      </c>
      <c r="D11" s="1">
        <v>2162852</v>
      </c>
    </row>
    <row r="12" spans="1:5">
      <c r="A12" t="s">
        <v>127</v>
      </c>
      <c r="B12" s="1">
        <v>152194</v>
      </c>
      <c r="C12" s="1">
        <v>1000022</v>
      </c>
      <c r="D12" s="1">
        <v>371982</v>
      </c>
    </row>
    <row r="13" spans="1:5">
      <c r="A13" t="s">
        <v>128</v>
      </c>
      <c r="B13" s="1">
        <v>173781</v>
      </c>
      <c r="C13" s="1">
        <v>1080162</v>
      </c>
      <c r="D13" s="1">
        <v>337101</v>
      </c>
    </row>
    <row r="14" spans="1:5">
      <c r="A14" t="s">
        <v>129</v>
      </c>
      <c r="B14" s="1">
        <v>243823</v>
      </c>
      <c r="C14" s="1">
        <v>1428703</v>
      </c>
      <c r="D14" s="1">
        <v>460219</v>
      </c>
    </row>
    <row r="15" spans="1:5">
      <c r="A15" t="s">
        <v>130</v>
      </c>
      <c r="B15" s="1">
        <v>180607</v>
      </c>
      <c r="C15" s="1">
        <v>1141997</v>
      </c>
      <c r="D15" s="1">
        <v>426772</v>
      </c>
    </row>
    <row r="16" spans="1:5">
      <c r="A16" t="s">
        <v>131</v>
      </c>
      <c r="B16" s="1">
        <v>184952</v>
      </c>
      <c r="C16" s="1">
        <v>1139014</v>
      </c>
      <c r="D16" s="1">
        <v>474469</v>
      </c>
    </row>
    <row r="17" spans="1:4">
      <c r="A17" t="s">
        <v>132</v>
      </c>
      <c r="B17" s="1">
        <v>257031</v>
      </c>
      <c r="C17" s="1">
        <v>1652044</v>
      </c>
      <c r="D17" s="1">
        <v>637885</v>
      </c>
    </row>
    <row r="18" spans="1:4">
      <c r="A18" t="s">
        <v>133</v>
      </c>
      <c r="B18" s="1">
        <v>367182</v>
      </c>
      <c r="C18" s="1">
        <v>2195174</v>
      </c>
      <c r="D18" s="1">
        <v>679018</v>
      </c>
    </row>
    <row r="19" spans="1:4">
      <c r="A19" t="s">
        <v>134</v>
      </c>
      <c r="B19" s="1">
        <v>86651</v>
      </c>
      <c r="C19" s="1">
        <v>464018</v>
      </c>
      <c r="D19" s="1">
        <v>122434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E53-75D3-4A89-8746-70DC8D806EA8}">
  <dimension ref="A1:B2"/>
  <sheetViews>
    <sheetView workbookViewId="0">
      <selection activeCell="F2" sqref="F2"/>
    </sheetView>
  </sheetViews>
  <sheetFormatPr defaultRowHeight="17"/>
  <cols>
    <col min="1" max="1" width="26.5" bestFit="1" customWidth="1"/>
  </cols>
  <sheetData>
    <row r="1" spans="1:2">
      <c r="A1" t="s">
        <v>81</v>
      </c>
      <c r="B1" t="s">
        <v>82</v>
      </c>
    </row>
    <row r="2" spans="1:2">
      <c r="A2" t="s">
        <v>83</v>
      </c>
      <c r="B2" t="s">
        <v>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EF0E-C8D8-458D-8540-C9CC3A47DA49}">
  <dimension ref="A1:C22"/>
  <sheetViews>
    <sheetView workbookViewId="0">
      <selection activeCell="I19" sqref="I19"/>
    </sheetView>
  </sheetViews>
  <sheetFormatPr defaultRowHeight="17"/>
  <cols>
    <col min="2" max="2" width="9.1640625" bestFit="1" customWidth="1"/>
    <col min="3" max="3" width="13.33203125" bestFit="1" customWidth="1"/>
  </cols>
  <sheetData>
    <row r="1" spans="1:3">
      <c r="A1" t="s">
        <v>95</v>
      </c>
      <c r="B1" t="s">
        <v>70</v>
      </c>
      <c r="C1" t="s">
        <v>96</v>
      </c>
    </row>
    <row r="2" spans="1:3">
      <c r="A2" t="s">
        <v>85</v>
      </c>
      <c r="B2" s="1">
        <v>3313117</v>
      </c>
      <c r="C2" s="1">
        <f t="shared" ref="C2:C12" si="0">B2-B3</f>
        <v>-1334526</v>
      </c>
    </row>
    <row r="3" spans="1:3">
      <c r="A3" t="s">
        <v>86</v>
      </c>
      <c r="B3" s="1">
        <v>4647643</v>
      </c>
      <c r="C3" s="1">
        <f t="shared" si="0"/>
        <v>-1526184</v>
      </c>
    </row>
    <row r="4" spans="1:3">
      <c r="A4" t="s">
        <v>87</v>
      </c>
      <c r="B4" s="1">
        <v>6173827</v>
      </c>
      <c r="C4" s="1">
        <f t="shared" si="0"/>
        <v>-393591</v>
      </c>
    </row>
    <row r="5" spans="1:3">
      <c r="A5" t="s">
        <v>88</v>
      </c>
      <c r="B5" s="1">
        <v>6567418</v>
      </c>
      <c r="C5" s="1">
        <f t="shared" si="0"/>
        <v>-1341187</v>
      </c>
    </row>
    <row r="6" spans="1:3">
      <c r="A6" t="s">
        <v>89</v>
      </c>
      <c r="B6" s="1">
        <v>7908605</v>
      </c>
      <c r="C6" s="1">
        <f t="shared" si="0"/>
        <v>-803999</v>
      </c>
    </row>
    <row r="7" spans="1:3">
      <c r="A7" t="s">
        <v>90</v>
      </c>
      <c r="B7" s="1">
        <v>8712604</v>
      </c>
      <c r="C7" s="1">
        <f t="shared" si="0"/>
        <v>1065343</v>
      </c>
    </row>
    <row r="8" spans="1:3">
      <c r="A8" t="s">
        <v>91</v>
      </c>
      <c r="B8" s="1">
        <v>7647261</v>
      </c>
      <c r="C8" s="1">
        <f t="shared" si="0"/>
        <v>3665484</v>
      </c>
    </row>
    <row r="9" spans="1:3">
      <c r="A9" t="s">
        <v>92</v>
      </c>
      <c r="B9" s="1">
        <v>3981777</v>
      </c>
      <c r="C9" s="1">
        <f t="shared" si="0"/>
        <v>1931820</v>
      </c>
    </row>
    <row r="10" spans="1:3">
      <c r="A10" t="s">
        <v>93</v>
      </c>
      <c r="B10" s="1">
        <v>2049957</v>
      </c>
      <c r="C10" s="1">
        <f t="shared" si="0"/>
        <v>1746871</v>
      </c>
    </row>
    <row r="11" spans="1:3">
      <c r="A11" t="s">
        <v>94</v>
      </c>
      <c r="B11" s="1">
        <v>303086</v>
      </c>
      <c r="C11" s="1">
        <f t="shared" si="0"/>
        <v>294469</v>
      </c>
    </row>
    <row r="12" spans="1:3">
      <c r="A12" t="s">
        <v>97</v>
      </c>
      <c r="B12" s="1">
        <v>8617</v>
      </c>
      <c r="C12" s="1">
        <f t="shared" si="0"/>
        <v>8617</v>
      </c>
    </row>
    <row r="14" spans="1:3">
      <c r="A14" s="20" t="s">
        <v>69</v>
      </c>
      <c r="B14" s="20" t="s">
        <v>70</v>
      </c>
    </row>
    <row r="15" spans="1:3">
      <c r="A15" s="20" t="s">
        <v>73</v>
      </c>
      <c r="B15" s="20">
        <v>467767</v>
      </c>
      <c r="C15" s="1"/>
    </row>
    <row r="16" spans="1:3">
      <c r="A16" s="20" t="s">
        <v>74</v>
      </c>
      <c r="B16" s="20">
        <v>6173827</v>
      </c>
      <c r="C16" s="1"/>
    </row>
    <row r="17" spans="1:3">
      <c r="A17" s="20" t="s">
        <v>75</v>
      </c>
      <c r="B17" s="20">
        <v>6567418</v>
      </c>
      <c r="C17" s="1"/>
    </row>
    <row r="18" spans="1:3">
      <c r="A18" s="20" t="s">
        <v>76</v>
      </c>
      <c r="B18" s="20">
        <v>7908605</v>
      </c>
      <c r="C18" s="1"/>
    </row>
    <row r="19" spans="1:3">
      <c r="A19" s="20" t="s">
        <v>77</v>
      </c>
      <c r="B19" s="20">
        <v>8712604</v>
      </c>
      <c r="C19" s="1"/>
    </row>
    <row r="20" spans="1:3">
      <c r="A20" s="20" t="s">
        <v>78</v>
      </c>
      <c r="B20" s="20">
        <v>7647261</v>
      </c>
      <c r="C20" s="1"/>
    </row>
    <row r="21" spans="1:3">
      <c r="A21" s="20" t="s">
        <v>79</v>
      </c>
      <c r="B21" s="20">
        <v>3981777</v>
      </c>
      <c r="C21" s="1"/>
    </row>
    <row r="22" spans="1:3">
      <c r="A22" s="20" t="s">
        <v>80</v>
      </c>
      <c r="B22" s="20">
        <v>2361660</v>
      </c>
      <c r="C22" s="1"/>
    </row>
  </sheetData>
  <sortState xmlns:xlrd2="http://schemas.microsoft.com/office/spreadsheetml/2017/richdata2" ref="A15:C22">
    <sortCondition descending="1" ref="A15:A2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4504-81C6-4296-8725-F59F5BA6519C}">
  <dimension ref="A1:C20"/>
  <sheetViews>
    <sheetView topLeftCell="B1" workbookViewId="0">
      <selection activeCell="H8" sqref="H8"/>
    </sheetView>
  </sheetViews>
  <sheetFormatPr defaultRowHeight="17"/>
  <cols>
    <col min="2" max="2" width="11.5" bestFit="1" customWidth="1"/>
    <col min="20" max="20" width="9.1640625" customWidth="1"/>
  </cols>
  <sheetData>
    <row r="1" spans="1:3">
      <c r="A1" t="s">
        <v>98</v>
      </c>
      <c r="B1" t="s">
        <v>115</v>
      </c>
      <c r="C1" t="s">
        <v>116</v>
      </c>
    </row>
    <row r="2" spans="1:3">
      <c r="A2" t="s">
        <v>50</v>
      </c>
      <c r="B2" s="1">
        <v>240891</v>
      </c>
      <c r="C2" s="1">
        <v>223895</v>
      </c>
    </row>
    <row r="3" spans="1:3">
      <c r="A3" t="s">
        <v>51</v>
      </c>
      <c r="B3" s="1">
        <v>263989</v>
      </c>
      <c r="C3" s="1">
        <v>252115</v>
      </c>
    </row>
    <row r="4" spans="1:3">
      <c r="A4" t="s">
        <v>52</v>
      </c>
      <c r="B4" s="1">
        <v>274922</v>
      </c>
      <c r="C4" s="1">
        <v>266331</v>
      </c>
    </row>
    <row r="5" spans="1:3">
      <c r="A5" t="s">
        <v>53</v>
      </c>
      <c r="B5" s="1">
        <v>301211</v>
      </c>
      <c r="C5" s="1">
        <v>277362</v>
      </c>
    </row>
    <row r="6" spans="1:3">
      <c r="A6" t="s">
        <v>54</v>
      </c>
      <c r="B6" s="1">
        <v>329262</v>
      </c>
      <c r="C6" s="1">
        <v>305752</v>
      </c>
    </row>
    <row r="7" spans="1:3">
      <c r="A7" t="s">
        <v>55</v>
      </c>
      <c r="B7" s="1">
        <v>358724</v>
      </c>
      <c r="C7" s="1">
        <v>331803</v>
      </c>
    </row>
    <row r="8" spans="1:3">
      <c r="A8" t="s">
        <v>56</v>
      </c>
      <c r="B8" s="1">
        <v>404995</v>
      </c>
      <c r="C8" s="1">
        <v>362177</v>
      </c>
    </row>
    <row r="9" spans="1:3">
      <c r="A9" t="s">
        <v>57</v>
      </c>
      <c r="B9" s="1">
        <v>440931</v>
      </c>
      <c r="C9" s="1">
        <v>408897</v>
      </c>
    </row>
    <row r="10" spans="1:3">
      <c r="A10" t="s">
        <v>58</v>
      </c>
      <c r="B10" s="1">
        <v>440790</v>
      </c>
      <c r="C10" s="1">
        <v>442750</v>
      </c>
    </row>
    <row r="11" spans="1:3">
      <c r="A11" t="s">
        <v>59</v>
      </c>
      <c r="B11" s="1">
        <v>438940</v>
      </c>
      <c r="C11" s="1">
        <v>442035</v>
      </c>
    </row>
    <row r="12" spans="1:3">
      <c r="A12" t="s">
        <v>60</v>
      </c>
      <c r="B12" s="1">
        <v>486579</v>
      </c>
      <c r="C12" s="1">
        <v>438922</v>
      </c>
    </row>
    <row r="13" spans="1:3">
      <c r="A13" t="s">
        <v>61</v>
      </c>
      <c r="B13" s="1">
        <v>475481</v>
      </c>
      <c r="C13" s="1">
        <v>489549</v>
      </c>
    </row>
    <row r="14" spans="1:3">
      <c r="A14" t="s">
        <v>62</v>
      </c>
      <c r="B14" s="1">
        <v>480220</v>
      </c>
      <c r="C14" s="1">
        <v>474033</v>
      </c>
    </row>
    <row r="15" spans="1:3">
      <c r="A15" t="s">
        <v>63</v>
      </c>
      <c r="B15" s="1">
        <v>447105</v>
      </c>
      <c r="C15" s="1">
        <v>478661</v>
      </c>
    </row>
    <row r="16" spans="1:3">
      <c r="A16" t="s">
        <v>64</v>
      </c>
      <c r="B16" s="1">
        <v>464820</v>
      </c>
      <c r="C16" s="1">
        <v>447054</v>
      </c>
    </row>
    <row r="17" spans="1:3">
      <c r="A17" t="s">
        <v>65</v>
      </c>
      <c r="B17" s="1">
        <v>498309</v>
      </c>
      <c r="C17" s="1">
        <v>466241</v>
      </c>
    </row>
    <row r="18" spans="1:3">
      <c r="A18" t="s">
        <v>66</v>
      </c>
      <c r="B18" s="1">
        <v>454532</v>
      </c>
      <c r="C18" s="1">
        <v>498874</v>
      </c>
    </row>
    <row r="19" spans="1:3">
      <c r="A19" t="s">
        <v>67</v>
      </c>
      <c r="B19" s="1">
        <v>436793</v>
      </c>
      <c r="C19" s="1">
        <v>452178</v>
      </c>
    </row>
    <row r="20" spans="1:3">
      <c r="A20" t="s">
        <v>68</v>
      </c>
      <c r="B20" s="1">
        <v>463962</v>
      </c>
      <c r="C20" s="1">
        <v>434364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37EA-2C89-439F-997C-41451F87EC38}">
  <dimension ref="A1:B8"/>
  <sheetViews>
    <sheetView workbookViewId="0">
      <selection activeCell="K24" sqref="K24"/>
    </sheetView>
  </sheetViews>
  <sheetFormatPr defaultRowHeight="17"/>
  <cols>
    <col min="1" max="1" width="7.1640625" bestFit="1" customWidth="1"/>
    <col min="2" max="2" width="12.33203125" bestFit="1" customWidth="1"/>
  </cols>
  <sheetData>
    <row r="1" spans="1:2">
      <c r="A1" s="22" t="s">
        <v>5</v>
      </c>
      <c r="B1" s="21" t="s">
        <v>99</v>
      </c>
    </row>
    <row r="2" spans="1:2">
      <c r="A2" s="19" t="s">
        <v>2</v>
      </c>
      <c r="B2" s="20">
        <v>4303062</v>
      </c>
    </row>
    <row r="3" spans="1:2">
      <c r="A3" s="19" t="s">
        <v>3</v>
      </c>
      <c r="B3" s="20">
        <v>4166914</v>
      </c>
    </row>
    <row r="4" spans="1:2">
      <c r="A4" s="19" t="s">
        <v>19</v>
      </c>
      <c r="B4" s="20">
        <v>3970070</v>
      </c>
    </row>
    <row r="5" spans="1:2">
      <c r="A5" s="19" t="s">
        <v>20</v>
      </c>
      <c r="B5" s="20">
        <v>3760350</v>
      </c>
    </row>
    <row r="6" spans="1:2">
      <c r="A6" s="19" t="s">
        <v>37</v>
      </c>
      <c r="B6" s="20">
        <v>3532642</v>
      </c>
    </row>
    <row r="7" spans="1:2">
      <c r="A7" s="19" t="s">
        <v>113</v>
      </c>
      <c r="B7" s="20">
        <v>3510756</v>
      </c>
    </row>
    <row r="8" spans="1:2">
      <c r="A8" s="19" t="s">
        <v>114</v>
      </c>
      <c r="B8" s="20">
        <v>3313117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1BBAD-76F9-4000-BC92-5D00424FBA8F}">
  <dimension ref="A1:C20"/>
  <sheetViews>
    <sheetView workbookViewId="0">
      <selection activeCell="N14" sqref="N14"/>
    </sheetView>
  </sheetViews>
  <sheetFormatPr defaultRowHeight="17"/>
  <sheetData>
    <row r="1" spans="1:3">
      <c r="A1" t="s">
        <v>5</v>
      </c>
      <c r="B1" t="s">
        <v>49</v>
      </c>
      <c r="C1" t="s">
        <v>139</v>
      </c>
    </row>
    <row r="2" spans="1:3">
      <c r="A2" t="s">
        <v>42</v>
      </c>
      <c r="B2">
        <v>71286</v>
      </c>
      <c r="C2" s="25">
        <v>73.619</v>
      </c>
    </row>
    <row r="3" spans="1:3">
      <c r="A3" t="s">
        <v>43</v>
      </c>
      <c r="B3">
        <v>73924</v>
      </c>
      <c r="C3" s="25">
        <v>75.421999999999997</v>
      </c>
    </row>
    <row r="4" spans="1:3">
      <c r="A4" t="s">
        <v>44</v>
      </c>
      <c r="B4">
        <v>76399</v>
      </c>
      <c r="C4" s="25">
        <v>77.747</v>
      </c>
    </row>
    <row r="5" spans="1:3">
      <c r="A5" t="s">
        <v>45</v>
      </c>
      <c r="B5">
        <v>71753</v>
      </c>
      <c r="C5" s="25">
        <v>81.010999999999996</v>
      </c>
    </row>
    <row r="6" spans="1:3">
      <c r="A6" t="s">
        <v>46</v>
      </c>
      <c r="B6">
        <v>68841</v>
      </c>
      <c r="C6" s="25">
        <v>82.942999999999998</v>
      </c>
    </row>
    <row r="7" spans="1:3">
      <c r="A7" t="s">
        <v>47</v>
      </c>
      <c r="B7">
        <v>70466</v>
      </c>
      <c r="C7" s="25">
        <v>85.366</v>
      </c>
    </row>
    <row r="8" spans="1:3">
      <c r="A8" t="s">
        <v>48</v>
      </c>
      <c r="B8">
        <v>71519</v>
      </c>
      <c r="C8" s="25">
        <v>88.759</v>
      </c>
    </row>
    <row r="9" spans="1:3">
      <c r="A9" t="s">
        <v>38</v>
      </c>
      <c r="B9">
        <v>71695</v>
      </c>
      <c r="C9" s="25">
        <v>90.926000000000002</v>
      </c>
    </row>
    <row r="10" spans="1:3">
      <c r="A10" t="s">
        <v>39</v>
      </c>
      <c r="B10">
        <v>68819</v>
      </c>
      <c r="C10" s="25">
        <v>92.043999999999997</v>
      </c>
    </row>
    <row r="11" spans="1:3">
      <c r="A11" t="s">
        <v>40</v>
      </c>
      <c r="B11">
        <v>64823</v>
      </c>
      <c r="C11" s="25">
        <v>93.460999999999999</v>
      </c>
    </row>
    <row r="12" spans="1:3">
      <c r="A12" t="s">
        <v>41</v>
      </c>
      <c r="B12">
        <v>64193</v>
      </c>
      <c r="C12" s="25">
        <v>94.495000000000005</v>
      </c>
    </row>
    <row r="13" spans="1:3">
      <c r="A13" t="s">
        <v>0</v>
      </c>
      <c r="B13">
        <v>57643</v>
      </c>
      <c r="C13" s="25">
        <v>95.602999999999994</v>
      </c>
    </row>
    <row r="14" spans="1:3">
      <c r="A14" t="s">
        <v>1</v>
      </c>
      <c r="B14">
        <v>53776</v>
      </c>
      <c r="C14" s="25">
        <v>97.879000000000005</v>
      </c>
    </row>
    <row r="15" spans="1:3">
      <c r="A15" t="s">
        <v>2</v>
      </c>
      <c r="B15">
        <v>52005</v>
      </c>
      <c r="C15" s="25">
        <v>98.97</v>
      </c>
    </row>
    <row r="16" spans="1:3">
      <c r="A16" t="s">
        <v>3</v>
      </c>
      <c r="B16">
        <v>48261</v>
      </c>
      <c r="C16" s="25">
        <v>99.448999999999998</v>
      </c>
    </row>
    <row r="17" spans="1:3">
      <c r="A17" t="s">
        <v>19</v>
      </c>
      <c r="B17">
        <v>44746</v>
      </c>
      <c r="C17" s="26">
        <v>100</v>
      </c>
    </row>
    <row r="18" spans="1:3">
      <c r="A18" t="s">
        <v>20</v>
      </c>
      <c r="B18">
        <v>37012</v>
      </c>
      <c r="C18" s="26">
        <v>102.38</v>
      </c>
    </row>
    <row r="19" spans="1:3">
      <c r="A19" t="s">
        <v>37</v>
      </c>
      <c r="B19">
        <v>35752</v>
      </c>
      <c r="C19" s="26">
        <v>107.13</v>
      </c>
    </row>
    <row r="20" spans="1:3">
      <c r="A20" t="s">
        <v>113</v>
      </c>
      <c r="B20">
        <v>36324</v>
      </c>
      <c r="C20" s="26">
        <v>111.14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639B-15EB-4D78-A697-1404A778B3A6}">
  <dimension ref="A1:C18"/>
  <sheetViews>
    <sheetView workbookViewId="0">
      <selection activeCell="K21" sqref="K21"/>
    </sheetView>
  </sheetViews>
  <sheetFormatPr defaultRowHeight="17"/>
  <cols>
    <col min="2" max="2" width="18.9140625" customWidth="1"/>
  </cols>
  <sheetData>
    <row r="1" spans="1:3">
      <c r="A1" s="5" t="s">
        <v>24</v>
      </c>
      <c r="B1" s="6" t="s">
        <v>25</v>
      </c>
      <c r="C1" s="7" t="s">
        <v>26</v>
      </c>
    </row>
    <row r="2" spans="1:3">
      <c r="A2" s="8" t="s">
        <v>17</v>
      </c>
      <c r="B2" s="9">
        <v>55</v>
      </c>
      <c r="C2" s="10">
        <v>43.8</v>
      </c>
    </row>
    <row r="3" spans="1:3">
      <c r="A3" s="8" t="s">
        <v>27</v>
      </c>
      <c r="B3" s="9">
        <v>70</v>
      </c>
      <c r="C3" s="10">
        <v>45.9</v>
      </c>
    </row>
    <row r="4" spans="1:3">
      <c r="A4" s="8" t="s">
        <v>28</v>
      </c>
      <c r="B4" s="9">
        <v>61</v>
      </c>
      <c r="C4" s="10">
        <v>44.4</v>
      </c>
    </row>
    <row r="5" spans="1:3">
      <c r="A5" s="8" t="s">
        <v>4</v>
      </c>
      <c r="B5" s="9">
        <v>50</v>
      </c>
      <c r="C5" s="10">
        <v>43.2</v>
      </c>
    </row>
    <row r="6" spans="1:3">
      <c r="A6" s="8" t="s">
        <v>29</v>
      </c>
      <c r="B6" s="9">
        <v>43</v>
      </c>
      <c r="C6" s="10">
        <v>42.2</v>
      </c>
    </row>
    <row r="7" spans="1:3">
      <c r="A7" s="8" t="s">
        <v>21</v>
      </c>
      <c r="B7" s="9">
        <v>53</v>
      </c>
      <c r="C7" s="10">
        <v>42.8</v>
      </c>
    </row>
    <row r="8" spans="1:3">
      <c r="A8" s="8" t="s">
        <v>30</v>
      </c>
      <c r="B8" s="9">
        <v>34</v>
      </c>
      <c r="C8" s="10">
        <v>42.8</v>
      </c>
    </row>
    <row r="9" spans="1:3">
      <c r="A9" s="8" t="s">
        <v>22</v>
      </c>
      <c r="B9" s="9">
        <v>12</v>
      </c>
      <c r="C9" s="10">
        <v>38</v>
      </c>
    </row>
    <row r="10" spans="1:3">
      <c r="A10" s="8" t="s">
        <v>16</v>
      </c>
      <c r="B10" s="9">
        <v>50</v>
      </c>
      <c r="C10" s="10">
        <v>42.3</v>
      </c>
    </row>
    <row r="11" spans="1:3">
      <c r="A11" s="8" t="s">
        <v>31</v>
      </c>
      <c r="B11" s="9">
        <v>62</v>
      </c>
      <c r="C11" s="10">
        <v>46.8</v>
      </c>
    </row>
    <row r="12" spans="1:3">
      <c r="A12" s="8" t="s">
        <v>23</v>
      </c>
      <c r="B12" s="9">
        <v>51</v>
      </c>
      <c r="C12" s="10">
        <v>45.1</v>
      </c>
    </row>
    <row r="13" spans="1:3">
      <c r="A13" s="8" t="s">
        <v>18</v>
      </c>
      <c r="B13" s="9">
        <v>52</v>
      </c>
      <c r="C13" s="10">
        <v>45.1</v>
      </c>
    </row>
    <row r="14" spans="1:3">
      <c r="A14" s="8" t="s">
        <v>32</v>
      </c>
      <c r="B14" s="9">
        <v>52</v>
      </c>
      <c r="C14" s="10">
        <v>46.6</v>
      </c>
    </row>
    <row r="15" spans="1:3">
      <c r="A15" s="8" t="s">
        <v>33</v>
      </c>
      <c r="B15" s="9">
        <v>33</v>
      </c>
      <c r="C15" s="10">
        <v>47.8</v>
      </c>
    </row>
    <row r="16" spans="1:3">
      <c r="A16" s="8" t="s">
        <v>34</v>
      </c>
      <c r="B16" s="9">
        <v>59</v>
      </c>
      <c r="C16" s="10">
        <v>47.3</v>
      </c>
    </row>
    <row r="17" spans="1:3">
      <c r="A17" s="8" t="s">
        <v>35</v>
      </c>
      <c r="B17" s="9">
        <v>42</v>
      </c>
      <c r="C17" s="10">
        <v>45</v>
      </c>
    </row>
    <row r="18" spans="1:3">
      <c r="A18" s="8" t="s">
        <v>36</v>
      </c>
      <c r="B18" s="9">
        <v>31</v>
      </c>
      <c r="C18" s="10">
        <v>43.2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30B0-C66E-4C9D-A70B-0AF0F7997F54}">
  <dimension ref="A1:B13"/>
  <sheetViews>
    <sheetView workbookViewId="0">
      <selection activeCell="L21" sqref="L21"/>
    </sheetView>
  </sheetViews>
  <sheetFormatPr defaultRowHeight="17"/>
  <cols>
    <col min="2" max="2" width="10.4140625" bestFit="1" customWidth="1"/>
  </cols>
  <sheetData>
    <row r="1" spans="1:2">
      <c r="A1" s="3" t="s">
        <v>5</v>
      </c>
      <c r="B1" s="3" t="s">
        <v>15</v>
      </c>
    </row>
    <row r="2" spans="1:2">
      <c r="A2" s="4">
        <v>2012</v>
      </c>
      <c r="B2" s="11">
        <v>82.5</v>
      </c>
    </row>
    <row r="3" spans="1:2">
      <c r="A3" s="4">
        <v>2013</v>
      </c>
      <c r="B3" s="11">
        <v>89.6</v>
      </c>
    </row>
    <row r="4" spans="1:2">
      <c r="A4" s="4">
        <v>2014</v>
      </c>
      <c r="B4" s="11">
        <v>96.7</v>
      </c>
    </row>
    <row r="5" spans="1:2">
      <c r="A5" s="4">
        <v>2015</v>
      </c>
      <c r="B5" s="11">
        <v>104.2</v>
      </c>
    </row>
    <row r="6" spans="1:2">
      <c r="A6" s="4">
        <v>2016</v>
      </c>
      <c r="B6" s="11">
        <v>110.8</v>
      </c>
    </row>
    <row r="7" spans="1:2">
      <c r="A7" s="4">
        <v>2017</v>
      </c>
      <c r="B7" s="11">
        <v>120.1</v>
      </c>
    </row>
    <row r="8" spans="1:2">
      <c r="A8" s="4">
        <v>2018</v>
      </c>
      <c r="B8" s="12">
        <v>130</v>
      </c>
    </row>
    <row r="9" spans="1:2">
      <c r="A9" s="4">
        <v>2019</v>
      </c>
      <c r="B9" s="11">
        <v>141.19999999999999</v>
      </c>
    </row>
    <row r="10" spans="1:2">
      <c r="A10" s="4">
        <v>2020</v>
      </c>
      <c r="B10" s="11">
        <v>154.9</v>
      </c>
    </row>
    <row r="11" spans="1:2">
      <c r="A11" s="4">
        <v>2021</v>
      </c>
      <c r="B11" s="12">
        <v>166</v>
      </c>
    </row>
    <row r="12" spans="1:2">
      <c r="A12" s="4">
        <v>2022</v>
      </c>
      <c r="B12" s="13">
        <v>180.7</v>
      </c>
    </row>
    <row r="13" spans="1:2">
      <c r="A13" s="4">
        <v>2023</v>
      </c>
      <c r="B13" s="13">
        <v>197.3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377B-E7B8-4583-A57F-E4A13EADFE4E}">
  <sheetPr codeName="Sheet10"/>
  <dimension ref="A1:D10"/>
  <sheetViews>
    <sheetView workbookViewId="0">
      <selection activeCell="R16" sqref="R16"/>
    </sheetView>
  </sheetViews>
  <sheetFormatPr defaultRowHeight="17"/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110109</v>
      </c>
      <c r="C2">
        <v>71950</v>
      </c>
      <c r="D2" s="2">
        <f>C2/B2</f>
        <v>0.65344340607943041</v>
      </c>
    </row>
    <row r="3" spans="1:4">
      <c r="A3" t="s">
        <v>10</v>
      </c>
      <c r="B3">
        <v>144679</v>
      </c>
      <c r="C3">
        <v>104888</v>
      </c>
      <c r="D3" s="2">
        <f t="shared" ref="D3:D10" si="0">C3/B3</f>
        <v>0.72497045182783959</v>
      </c>
    </row>
    <row r="4" spans="1:4">
      <c r="A4" t="s">
        <v>11</v>
      </c>
      <c r="B4">
        <v>153075</v>
      </c>
      <c r="C4">
        <v>127758</v>
      </c>
      <c r="D4" s="2">
        <f t="shared" si="0"/>
        <v>0.83461048505634494</v>
      </c>
    </row>
    <row r="5" spans="1:4">
      <c r="A5" t="s">
        <v>12</v>
      </c>
      <c r="B5">
        <v>131734</v>
      </c>
      <c r="C5">
        <v>107489</v>
      </c>
      <c r="D5" s="2">
        <f t="shared" si="0"/>
        <v>0.81595487877085637</v>
      </c>
    </row>
    <row r="6" spans="1:4">
      <c r="A6" t="s">
        <v>13</v>
      </c>
      <c r="B6">
        <v>149604</v>
      </c>
      <c r="C6">
        <v>112133</v>
      </c>
      <c r="D6" s="2">
        <f t="shared" si="0"/>
        <v>0.74953209807224408</v>
      </c>
    </row>
    <row r="7" spans="1:4">
      <c r="A7" t="s">
        <v>14</v>
      </c>
      <c r="B7">
        <v>180499</v>
      </c>
      <c r="C7">
        <v>132559</v>
      </c>
      <c r="D7" s="2">
        <f t="shared" si="0"/>
        <v>0.73440296068122257</v>
      </c>
    </row>
    <row r="8" spans="1:4">
      <c r="A8" t="s">
        <v>19</v>
      </c>
      <c r="B8">
        <v>234098</v>
      </c>
      <c r="C8">
        <v>157909</v>
      </c>
      <c r="D8" s="2">
        <f t="shared" si="0"/>
        <v>0.67454228570940378</v>
      </c>
    </row>
    <row r="9" spans="1:4">
      <c r="A9" t="s">
        <v>20</v>
      </c>
      <c r="B9">
        <v>217807</v>
      </c>
      <c r="C9">
        <v>138710</v>
      </c>
      <c r="D9" s="2">
        <f t="shared" si="0"/>
        <v>0.63684821883594189</v>
      </c>
    </row>
    <row r="10" spans="1:4">
      <c r="A10" t="s">
        <v>37</v>
      </c>
      <c r="B10">
        <v>230355</v>
      </c>
      <c r="C10">
        <v>143885</v>
      </c>
      <c r="D10" s="2">
        <f t="shared" si="0"/>
        <v>0.624622864708819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연령대별_투표수</vt:lpstr>
      <vt:lpstr>참조</vt:lpstr>
      <vt:lpstr>2024_연령대별인구현황</vt:lpstr>
      <vt:lpstr>2023_2024전국_0-18세_인구수현황</vt:lpstr>
      <vt:lpstr>2018-2024_0-9세연령별인구현황</vt:lpstr>
      <vt:lpstr>2005-2023_서울시_혼인건수_생활물가지수</vt:lpstr>
      <vt:lpstr>광역시도_인구10만당_코로나사망자수_평균연령</vt:lpstr>
      <vt:lpstr>2012-2023_서울시노령화지수</vt:lpstr>
      <vt:lpstr>2014-2022_사이버범죄 발생건수와 검거건수</vt:lpstr>
      <vt:lpstr>2024_하수처리장_코로나바이러스농도_분석1</vt:lpstr>
      <vt:lpstr>2024_하수처리장_코로나바이러스농도_분석2</vt:lpstr>
      <vt:lpstr>2020-2070_대한민국인구수</vt:lpstr>
      <vt:lpstr>빈셀처리2</vt:lpstr>
      <vt:lpstr>1999-2022년_월간_온실가스 (2)</vt:lpstr>
      <vt:lpstr>2024년연령대별인구수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</dc:creator>
  <cp:lastModifiedBy>Eunok Kim</cp:lastModifiedBy>
  <dcterms:created xsi:type="dcterms:W3CDTF">2020-07-31T01:49:33Z</dcterms:created>
  <dcterms:modified xsi:type="dcterms:W3CDTF">2024-10-01T08:30:40Z</dcterms:modified>
</cp:coreProperties>
</file>