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99" firstSheet="0" activeTab="0" autoFilterDateGrouping="1"/>
  </bookViews>
  <sheets>
    <sheet xmlns:r="http://schemas.openxmlformats.org/officeDocument/2006/relationships" name="AВАНСОВЫЙ ОТЧЕТ" sheetId="1" state="visible" r:id="rId1"/>
    <sheet xmlns:r="http://schemas.openxmlformats.org/officeDocument/2006/relationships" name="Для хоз. расходов (товары)" sheetId="2" state="visible" r:id="rId2"/>
    <sheet xmlns:r="http://schemas.openxmlformats.org/officeDocument/2006/relationships" name="ПРИЛОЖЕНИЕ " sheetId="3" state="hidden" r:id="rId3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Назначение_аванса">'ПРИЛОЖЕНИЕ '!$C$1:$C$5</definedName>
    <definedName name="тыс">{0,"тысячz";1,"тысячаz";2,"тысячиz";5,"тысячz"}</definedName>
    <definedName name="_xlnm.Print_Area" localSheetId="0">'AВАНСОВЫЙ ОТЧЕТ'!$A$1:$BD$65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_-* #,##0.00\ _₽_-;\-* #,##0.00\ _₽_-;_-* &quot;-&quot;??\ _₽_-;_-@_-"/>
    <numFmt numFmtId="165" formatCode="0.00_ ;[Red]\-0.00\ "/>
    <numFmt numFmtId="166" formatCode="[$-F800]dddd\,\ mmmm\ dd\,\ yyyy"/>
    <numFmt numFmtId="167" formatCode="#,##0.00&quot;р.&quot;"/>
    <numFmt numFmtId="168" formatCode="000000"/>
  </numFmts>
  <fonts count="21"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sz val="9"/>
    </font>
    <font>
      <name val="Times New Roman"/>
      <charset val="204"/>
      <family val="1"/>
      <sz val="5"/>
    </font>
    <font>
      <name val="Times New Roman"/>
      <charset val="204"/>
      <family val="1"/>
      <sz val="12"/>
    </font>
    <font>
      <name val="Times New Roman"/>
      <charset val="204"/>
      <family val="1"/>
      <sz val="7"/>
    </font>
    <font>
      <name val="Times New Roman"/>
      <charset val="204"/>
      <family val="1"/>
      <sz val="8.5"/>
    </font>
    <font>
      <name val="Times New Roman"/>
      <charset val="204"/>
      <family val="1"/>
      <sz val="9.5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9.5"/>
    </font>
    <font>
      <name val="Times New Roman"/>
      <charset val="204"/>
      <family val="1"/>
      <b val="1"/>
      <sz val="10"/>
    </font>
    <font>
      <name val="Arial Cyr"/>
      <charset val="204"/>
      <b val="1"/>
      <sz val="10"/>
    </font>
    <font>
      <name val="Cambria"/>
      <charset val="204"/>
      <family val="1"/>
      <sz val="7"/>
    </font>
    <font>
      <name val="Times New Roman"/>
      <charset val="204"/>
      <family val="1"/>
      <sz val="8"/>
    </font>
    <font>
      <name val="Times New Roman"/>
      <charset val="204"/>
      <family val="1"/>
      <b val="1"/>
      <sz val="8"/>
    </font>
    <font>
      <name val="Arial Cyr"/>
      <charset val="204"/>
      <b val="1"/>
      <sz val="8"/>
    </font>
    <font>
      <name val="Times New Roman"/>
      <charset val="204"/>
      <family val="1"/>
      <sz val="9"/>
      <u val="single"/>
    </font>
    <font>
      <name val="Times New Roman"/>
      <charset val="204"/>
      <family val="1"/>
      <sz val="11"/>
    </font>
    <font>
      <name val="Tahoma"/>
      <charset val="204"/>
      <family val="2"/>
      <color indexed="81"/>
      <sz val="9"/>
    </font>
    <font>
      <name val="Times New Roman"/>
      <charset val="204"/>
      <family val="1"/>
      <color theme="0"/>
      <sz val="9.5"/>
    </font>
    <font>
      <name val="Arial Cyr"/>
      <charset val="204"/>
      <b val="1"/>
      <sz val="9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9">
    <xf numFmtId="0" fontId="0" fillId="0" borderId="0" pivotButton="0" quotePrefix="0" xfId="0"/>
    <xf numFmtId="0" fontId="1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vertical="top"/>
    </xf>
    <xf numFmtId="49" fontId="2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right"/>
      <protection locked="0" hidden="0"/>
    </xf>
    <xf numFmtId="0" fontId="1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8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49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top"/>
      <protection locked="0" hidden="0"/>
    </xf>
    <xf numFmtId="49" fontId="2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 vertical="top"/>
      <protection locked="0" hidden="0"/>
    </xf>
    <xf numFmtId="0" fontId="2" fillId="0" borderId="0" applyAlignment="1" applyProtection="1" pivotButton="0" quotePrefix="0" xfId="0">
      <alignment horizontal="left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2" fillId="0" borderId="0" applyProtection="1" pivotButton="0" quotePrefix="0" xfId="0">
      <protection locked="0" hidden="0"/>
    </xf>
    <xf numFmtId="49" fontId="2" fillId="0" borderId="0" applyAlignment="1" applyProtection="1" pivotButton="0" quotePrefix="0" xfId="0">
      <alignment horizontal="right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5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vertical="top"/>
      <protection locked="0" hidden="0"/>
    </xf>
    <xf numFmtId="0" fontId="7" fillId="0" borderId="2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13" fillId="0" borderId="3" applyProtection="1" pivotButton="0" quotePrefix="0" xfId="0">
      <protection locked="0" hidden="0"/>
    </xf>
    <xf numFmtId="0" fontId="13" fillId="0" borderId="3" applyAlignment="1" applyProtection="1" pivotButton="0" quotePrefix="0" xfId="0">
      <alignment horizontal="left"/>
      <protection locked="0" hidden="0"/>
    </xf>
    <xf numFmtId="0" fontId="14" fillId="0" borderId="3" applyAlignment="1" applyProtection="1" pivotButton="0" quotePrefix="0" xfId="0">
      <alignment horizontal="center"/>
      <protection locked="0" hidden="0"/>
    </xf>
    <xf numFmtId="0" fontId="14" fillId="0" borderId="3" applyProtection="1" pivotButton="0" quotePrefix="0" xfId="0">
      <protection locked="0" hidden="0"/>
    </xf>
    <xf numFmtId="0" fontId="14" fillId="0" borderId="8" applyProtection="1" pivotButton="0" quotePrefix="0" xfId="0">
      <protection locked="0" hidden="0"/>
    </xf>
    <xf numFmtId="0" fontId="7" fillId="0" borderId="6" applyProtection="1" pivotButton="0" quotePrefix="0" xfId="0">
      <protection locked="0" hidden="0"/>
    </xf>
    <xf numFmtId="0" fontId="7" fillId="0" borderId="9" applyProtection="1" pivotButton="0" quotePrefix="0" xfId="0">
      <protection locked="0" hidden="0"/>
    </xf>
    <xf numFmtId="0" fontId="7" fillId="0" borderId="4" applyProtection="1" pivotButton="0" quotePrefix="0" xfId="0">
      <protection locked="0" hidden="0"/>
    </xf>
    <xf numFmtId="0" fontId="13" fillId="0" borderId="4" applyProtection="1" pivotButton="0" quotePrefix="0" xfId="0">
      <protection locked="0" hidden="0"/>
    </xf>
    <xf numFmtId="0" fontId="13" fillId="0" borderId="4" applyAlignment="1" applyProtection="1" pivotButton="0" quotePrefix="0" xfId="0">
      <alignment horizontal="left"/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14" fillId="0" borderId="4" applyProtection="1" pivotButton="0" quotePrefix="0" xfId="0">
      <protection locked="0" hidden="0"/>
    </xf>
    <xf numFmtId="0" fontId="15" fillId="0" borderId="5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top"/>
      <protection locked="0" hidden="0"/>
    </xf>
    <xf numFmtId="0" fontId="1" fillId="0" borderId="0" applyAlignment="1" pivotButton="0" quotePrefix="0" xfId="0">
      <alignment horizontal="right"/>
    </xf>
    <xf numFmtId="0" fontId="1" fillId="0" borderId="12" applyAlignment="1" pivotButton="0" quotePrefix="1" xfId="0">
      <alignment vertical="center"/>
    </xf>
    <xf numFmtId="0" fontId="0" fillId="0" borderId="35" pivotButton="0" quotePrefix="0" xfId="0"/>
    <xf numFmtId="164" fontId="7" fillId="2" borderId="35" applyAlignment="1" applyProtection="1" pivotButton="0" quotePrefix="0" xfId="0">
      <alignment vertical="center" wrapText="1"/>
      <protection locked="0" hidden="0"/>
    </xf>
    <xf numFmtId="164" fontId="0" fillId="2" borderId="35" applyAlignment="1" applyProtection="1" pivotButton="0" quotePrefix="0" xfId="0">
      <alignment vertical="center" wrapText="1"/>
      <protection locked="0" hidden="0"/>
    </xf>
    <xf numFmtId="164" fontId="7" fillId="3" borderId="35" applyAlignment="1" pivotButton="0" quotePrefix="0" xfId="0">
      <alignment vertical="center" wrapText="1"/>
    </xf>
    <xf numFmtId="0" fontId="1" fillId="2" borderId="0" applyProtection="1" pivotButton="0" quotePrefix="0" xfId="0">
      <protection locked="0" hidden="0"/>
    </xf>
    <xf numFmtId="9" fontId="7" fillId="2" borderId="35" applyAlignment="1" applyProtection="1" pivotButton="0" quotePrefix="0" xfId="0">
      <alignment vertical="center" wrapText="1"/>
      <protection locked="0" hidden="0"/>
    </xf>
    <xf numFmtId="9" fontId="0" fillId="0" borderId="0" pivotButton="0" quotePrefix="0" xfId="0"/>
    <xf numFmtId="0" fontId="11" fillId="0" borderId="0" applyAlignment="1" applyProtection="1" pivotButton="0" quotePrefix="0" xfId="0">
      <alignment horizontal="center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center"/>
      <protection locked="0" hidden="0"/>
    </xf>
    <xf numFmtId="0" fontId="11" fillId="0" borderId="25" applyProtection="1" pivotButton="0" quotePrefix="0" xfId="0">
      <protection locked="1" hidden="1"/>
    </xf>
    <xf numFmtId="0" fontId="11" fillId="0" borderId="35" applyAlignment="1" applyProtection="1" pivotButton="0" quotePrefix="0" xfId="0">
      <alignment wrapText="1"/>
      <protection locked="1" hidden="1"/>
    </xf>
    <xf numFmtId="0" fontId="11" fillId="0" borderId="19" applyProtection="1" pivotButton="0" quotePrefix="0" xfId="0">
      <protection locked="1" hidden="1"/>
    </xf>
    <xf numFmtId="0" fontId="11" fillId="0" borderId="35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35" applyAlignment="1" applyProtection="1" pivotButton="0" quotePrefix="0" xfId="0">
      <alignment wrapText="1"/>
      <protection locked="1" hidden="1"/>
    </xf>
    <xf numFmtId="0" fontId="0" fillId="0" borderId="35" applyProtection="1" pivotButton="0" quotePrefix="0" xfId="0">
      <protection locked="1" hidden="1"/>
    </xf>
    <xf numFmtId="9" fontId="0" fillId="0" borderId="35" applyProtection="1" pivotButton="0" quotePrefix="0" xfId="0">
      <protection locked="1" hidden="1"/>
    </xf>
    <xf numFmtId="0" fontId="0" fillId="0" borderId="11" applyAlignment="1" applyProtection="1" pivotButton="0" quotePrefix="0" xfId="0">
      <alignment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164" fontId="0" fillId="0" borderId="0" applyProtection="1" pivotButton="0" quotePrefix="0" xfId="0">
      <protection locked="1" hidden="1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11" fillId="0" borderId="35" applyAlignment="1" applyProtection="1" pivotButton="0" quotePrefix="0" xfId="0">
      <alignment vertical="center" wrapText="1"/>
      <protection locked="0" hidden="0"/>
    </xf>
    <xf numFmtId="0" fontId="0" fillId="0" borderId="13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2" fillId="0" borderId="10" applyAlignment="1" pivotButton="0" quotePrefix="0" xfId="0">
      <alignment horizontal="center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wrapText="1"/>
    </xf>
    <xf numFmtId="164" fontId="7" fillId="2" borderId="11" applyAlignment="1" applyProtection="1" pivotButton="0" quotePrefix="0" xfId="0">
      <alignment horizontal="center" vertical="center"/>
      <protection locked="0" hidden="0"/>
    </xf>
    <xf numFmtId="164" fontId="7" fillId="2" borderId="12" applyAlignment="1" applyProtection="1" pivotButton="0" quotePrefix="0" xfId="0">
      <alignment horizontal="center" vertical="center"/>
      <protection locked="0" hidden="0"/>
    </xf>
    <xf numFmtId="164" fontId="7" fillId="2" borderId="13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164" fontId="7" fillId="0" borderId="12" applyAlignment="1" applyProtection="1" pivotButton="0" quotePrefix="0" xfId="0">
      <alignment horizontal="center" vertical="center"/>
      <protection locked="0" hidden="0"/>
    </xf>
    <xf numFmtId="164" fontId="7" fillId="0" borderId="13" applyAlignment="1" applyProtection="1" pivotButton="0" quotePrefix="0" xfId="0">
      <alignment horizontal="center" vertical="center"/>
      <protection locked="0" hidden="0"/>
    </xf>
    <xf numFmtId="164" fontId="7" fillId="0" borderId="11" applyAlignment="1" pivotButton="0" quotePrefix="0" xfId="0">
      <alignment horizontal="center" vertical="center"/>
    </xf>
    <xf numFmtId="164" fontId="7" fillId="0" borderId="12" applyAlignment="1" pivotButton="0" quotePrefix="0" xfId="0">
      <alignment horizontal="center" vertical="center"/>
    </xf>
    <xf numFmtId="164" fontId="7" fillId="0" borderId="13" applyAlignment="1" pivotButton="0" quotePrefix="0" xfId="0">
      <alignment horizontal="center" vertical="center"/>
    </xf>
    <xf numFmtId="165" fontId="7" fillId="2" borderId="11" applyAlignment="1" applyProtection="1" pivotButton="0" quotePrefix="0" xfId="0">
      <alignment horizontal="center" vertical="center"/>
      <protection locked="0" hidden="0"/>
    </xf>
    <xf numFmtId="165" fontId="7" fillId="2" borderId="12" applyAlignment="1" applyProtection="1" pivotButton="0" quotePrefix="0" xfId="0">
      <alignment horizontal="center" vertical="center"/>
      <protection locked="0" hidden="0"/>
    </xf>
    <xf numFmtId="165" fontId="7" fillId="2" borderId="24" applyAlignment="1" applyProtection="1" pivotButton="0" quotePrefix="0" xfId="0">
      <alignment horizontal="center" vertical="center"/>
      <protection locked="0" hidden="0"/>
    </xf>
    <xf numFmtId="49" fontId="7" fillId="0" borderId="36" applyAlignment="1" applyProtection="1" pivotButton="0" quotePrefix="0" xfId="0">
      <alignment horizontal="center" vertical="center"/>
      <protection locked="0" hidden="0"/>
    </xf>
    <xf numFmtId="49" fontId="7" fillId="0" borderId="13" applyAlignment="1" applyProtection="1" pivotButton="0" quotePrefix="0" xfId="0">
      <alignment horizontal="center" vertical="center"/>
      <protection locked="0" hidden="0"/>
    </xf>
    <xf numFmtId="14" fontId="7" fillId="2" borderId="11" applyAlignment="1" applyProtection="1" pivotButton="0" quotePrefix="0" xfId="0">
      <alignment horizontal="center" vertical="center"/>
      <protection locked="0" hidden="0"/>
    </xf>
    <xf numFmtId="14" fontId="7" fillId="2" borderId="12" applyAlignment="1" applyProtection="1" pivotButton="0" quotePrefix="0" xfId="0">
      <alignment horizontal="center" vertical="center"/>
      <protection locked="0" hidden="0"/>
    </xf>
    <xf numFmtId="14" fontId="7" fillId="2" borderId="13" applyAlignment="1" applyProtection="1" pivotButton="0" quotePrefix="0" xfId="0">
      <alignment horizontal="center" vertical="center"/>
      <protection locked="0" hidden="0"/>
    </xf>
    <xf numFmtId="12" fontId="7" fillId="2" borderId="11" applyAlignment="1" applyProtection="1" pivotButton="0" quotePrefix="0" xfId="0">
      <alignment horizontal="center" vertical="center" wrapText="1"/>
      <protection locked="0" hidden="0"/>
    </xf>
    <xf numFmtId="12" fontId="7" fillId="2" borderId="12" applyAlignment="1" applyProtection="1" pivotButton="0" quotePrefix="0" xfId="0">
      <alignment horizontal="center" vertical="center" wrapText="1"/>
      <protection locked="0" hidden="0"/>
    </xf>
    <xf numFmtId="12" fontId="7" fillId="2" borderId="13" applyAlignment="1" applyProtection="1" pivotButton="0" quotePrefix="0" xfId="0">
      <alignment horizontal="center" vertical="center" wrapText="1"/>
      <protection locked="0" hidden="0"/>
    </xf>
    <xf numFmtId="1" fontId="7" fillId="2" borderId="11" applyAlignment="1" applyProtection="1" pivotButton="0" quotePrefix="0" xfId="0">
      <alignment horizontal="center" vertical="center" wrapText="1"/>
      <protection locked="0" hidden="0"/>
    </xf>
    <xf numFmtId="1" fontId="7" fillId="2" borderId="12" applyAlignment="1" applyProtection="1" pivotButton="0" quotePrefix="0" xfId="0">
      <alignment horizontal="center" vertical="center" wrapText="1"/>
      <protection locked="0" hidden="0"/>
    </xf>
    <xf numFmtId="1" fontId="7" fillId="2" borderId="13" applyAlignment="1" applyProtection="1" pivotButton="0" quotePrefix="0" xfId="0">
      <alignment horizontal="center" vertical="center" wrapText="1"/>
      <protection locked="0" hidden="0"/>
    </xf>
    <xf numFmtId="0" fontId="7" fillId="2" borderId="11" applyAlignment="1" applyProtection="1" pivotButton="0" quotePrefix="0" xfId="0">
      <alignment horizontal="center" vertical="center" wrapText="1"/>
      <protection locked="0" hidden="0"/>
    </xf>
    <xf numFmtId="0" fontId="7" fillId="2" borderId="12" applyAlignment="1" applyProtection="1" pivotButton="0" quotePrefix="0" xfId="0">
      <alignment horizontal="center" vertical="center" wrapText="1"/>
      <protection locked="0" hidden="0"/>
    </xf>
    <xf numFmtId="0" fontId="7" fillId="2" borderId="13" applyAlignment="1" applyProtection="1" pivotButton="0" quotePrefix="0" xfId="0">
      <alignment horizontal="center" vertical="center" wrapText="1"/>
      <protection locked="0" hidden="0"/>
    </xf>
    <xf numFmtId="166" fontId="2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0" borderId="11" applyAlignment="1" applyProtection="1" pivotButton="0" quotePrefix="0" xfId="0">
      <alignment horizontal="center" vertical="center"/>
      <protection locked="0" hidden="0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vertical="top" wrapText="1"/>
      <protection locked="0" hidden="0"/>
    </xf>
    <xf numFmtId="0" fontId="1" fillId="0" borderId="10" applyAlignment="1" applyProtection="1" pivotButton="0" quotePrefix="0" xfId="0">
      <alignment vertical="top" wrapText="1"/>
      <protection locked="0" hidden="0"/>
    </xf>
    <xf numFmtId="0" fontId="1" fillId="0" borderId="15" applyAlignment="1" applyProtection="1" pivotButton="0" quotePrefix="0" xfId="0">
      <alignment vertical="top" wrapText="1"/>
      <protection locked="0" hidden="0"/>
    </xf>
    <xf numFmtId="0" fontId="1" fillId="0" borderId="32" applyAlignment="1" applyProtection="1" pivotButton="0" quotePrefix="0" xfId="0">
      <alignment vertical="top" wrapText="1"/>
      <protection locked="0" hidden="0"/>
    </xf>
    <xf numFmtId="0" fontId="1" fillId="0" borderId="1" applyAlignment="1" applyProtection="1" pivotButton="0" quotePrefix="0" xfId="0">
      <alignment vertical="top" wrapText="1"/>
      <protection locked="0" hidden="0"/>
    </xf>
    <xf numFmtId="0" fontId="1" fillId="0" borderId="30" applyAlignment="1" applyProtection="1" pivotButton="0" quotePrefix="0" xfId="0">
      <alignment vertical="top" wrapText="1"/>
      <protection locked="0" hidden="0"/>
    </xf>
    <xf numFmtId="0" fontId="5" fillId="0" borderId="10" applyAlignment="1" applyProtection="1" pivotButton="0" quotePrefix="0" xfId="0">
      <alignment horizontal="center" vertical="top"/>
      <protection locked="0" hidden="0"/>
    </xf>
    <xf numFmtId="0" fontId="4" fillId="0" borderId="14" applyAlignment="1" applyProtection="1" pivotButton="0" quotePrefix="0" xfId="0">
      <alignment horizontal="center" vertical="center"/>
      <protection locked="0" hidden="0"/>
    </xf>
    <xf numFmtId="0" fontId="4" fillId="0" borderId="10" applyAlignment="1" applyProtection="1" pivotButton="0" quotePrefix="0" xfId="0">
      <alignment horizontal="center" vertical="center"/>
      <protection locked="0" hidden="0"/>
    </xf>
    <xf numFmtId="0" fontId="4" fillId="0" borderId="15" applyAlignment="1" applyProtection="1" pivotButton="0" quotePrefix="0" xfId="0">
      <alignment horizontal="center" vertical="center"/>
      <protection locked="0" hidden="0"/>
    </xf>
    <xf numFmtId="0" fontId="4" fillId="0" borderId="32" applyAlignment="1" applyProtection="1" pivotButton="0" quotePrefix="0" xfId="0">
      <alignment horizontal="center" vertical="center"/>
      <protection locked="0" hidden="0"/>
    </xf>
    <xf numFmtId="0" fontId="4" fillId="0" borderId="1" applyAlignment="1" applyProtection="1" pivotButton="0" quotePrefix="0" xfId="0">
      <alignment horizontal="center" vertical="center"/>
      <protection locked="0" hidden="0"/>
    </xf>
    <xf numFmtId="0" fontId="4" fillId="0" borderId="30" applyAlignment="1" applyProtection="1" pivotButton="0" quotePrefix="0" xfId="0">
      <alignment horizontal="center" vertical="center"/>
      <protection locked="0" hidden="0"/>
    </xf>
    <xf numFmtId="49" fontId="4" fillId="2" borderId="14" applyAlignment="1" applyProtection="1" pivotButton="0" quotePrefix="0" xfId="0">
      <alignment horizontal="center" vertical="center"/>
      <protection locked="0" hidden="0"/>
    </xf>
    <xf numFmtId="49" fontId="4" fillId="2" borderId="10" applyAlignment="1" applyProtection="1" pivotButton="0" quotePrefix="0" xfId="0">
      <alignment horizontal="center" vertical="center"/>
      <protection locked="0" hidden="0"/>
    </xf>
    <xf numFmtId="49" fontId="4" fillId="2" borderId="15" applyAlignment="1" applyProtection="1" pivotButton="0" quotePrefix="0" xfId="0">
      <alignment horizontal="center" vertical="center"/>
      <protection locked="0" hidden="0"/>
    </xf>
    <xf numFmtId="49" fontId="4" fillId="2" borderId="32" applyAlignment="1" applyProtection="1" pivotButton="0" quotePrefix="0" xfId="0">
      <alignment horizontal="center" vertical="center"/>
      <protection locked="0" hidden="0"/>
    </xf>
    <xf numFmtId="49" fontId="4" fillId="2" borderId="1" applyAlignment="1" applyProtection="1" pivotButton="0" quotePrefix="0" xfId="0">
      <alignment horizontal="center" vertical="center"/>
      <protection locked="0" hidden="0"/>
    </xf>
    <xf numFmtId="49" fontId="4" fillId="2" borderId="30" applyAlignment="1" applyProtection="1" pivotButton="0" quotePrefix="0" xfId="0">
      <alignment horizontal="center" vertical="center"/>
      <protection locked="0" hidden="0"/>
    </xf>
    <xf numFmtId="0" fontId="5" fillId="0" borderId="10" applyAlignment="1" pivotButton="0" quotePrefix="0" xfId="0">
      <alignment horizontal="center" vertical="top"/>
    </xf>
    <xf numFmtId="0" fontId="12" fillId="0" borderId="10" applyAlignment="1" pivotButton="0" quotePrefix="0" xfId="0">
      <alignment horizontal="center"/>
    </xf>
    <xf numFmtId="0" fontId="4" fillId="2" borderId="12" applyAlignment="1" applyProtection="1" pivotButton="0" quotePrefix="0" xfId="0">
      <alignment horizontal="center" vertical="center" wrapText="1"/>
      <protection locked="0" hidden="0"/>
    </xf>
    <xf numFmtId="0" fontId="4" fillId="2" borderId="12" applyAlignment="1" applyProtection="1" pivotButton="0" quotePrefix="0" xfId="0">
      <alignment horizontal="center" vertical="center"/>
      <protection locked="0" hidden="0"/>
    </xf>
    <xf numFmtId="0" fontId="7" fillId="0" borderId="36" applyAlignment="1" applyProtection="1" pivotButton="0" quotePrefix="0" xfId="0">
      <alignment horizontal="center" vertical="center"/>
      <protection locked="0" hidden="0"/>
    </xf>
    <xf numFmtId="0" fontId="7" fillId="0" borderId="13" applyAlignment="1" applyProtection="1" pivotButton="0" quotePrefix="0" xfId="0">
      <alignment horizontal="center" vertical="center"/>
      <protection locked="0" hidden="0"/>
    </xf>
    <xf numFmtId="0" fontId="7" fillId="0" borderId="11" applyAlignment="1" applyProtection="1" pivotButton="0" quotePrefix="0" xfId="0">
      <alignment horizontal="center" vertical="center"/>
      <protection locked="0" hidden="0"/>
    </xf>
    <xf numFmtId="0" fontId="7" fillId="0" borderId="12" applyAlignment="1" applyProtection="1" pivotButton="0" quotePrefix="0" xfId="0">
      <alignment horizontal="center" vertical="center"/>
      <protection locked="0" hidden="0"/>
    </xf>
    <xf numFmtId="167" fontId="2" fillId="0" borderId="1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164" fontId="7" fillId="0" borderId="16" applyAlignment="1" applyProtection="1" pivotButton="0" quotePrefix="0" xfId="0">
      <alignment horizontal="center" vertical="center"/>
      <protection locked="0" hidden="0"/>
    </xf>
    <xf numFmtId="164" fontId="7" fillId="0" borderId="17" applyAlignment="1" applyProtection="1" pivotButton="0" quotePrefix="0" xfId="0">
      <alignment horizontal="center" vertical="center"/>
      <protection locked="0" hidden="0"/>
    </xf>
    <xf numFmtId="164" fontId="7" fillId="0" borderId="34" applyAlignment="1" applyProtection="1" pivotButton="0" quotePrefix="0" xfId="0">
      <alignment horizontal="center" vertical="center"/>
      <protection locked="0" hidden="0"/>
    </xf>
    <xf numFmtId="14" fontId="2" fillId="0" borderId="11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2" fillId="0" borderId="12" applyAlignment="1" applyProtection="1" pivotButton="0" quotePrefix="0" xfId="0">
      <alignment horizontal="center" vertical="center" wrapText="1"/>
      <protection locked="0" hidden="0"/>
    </xf>
    <xf numFmtId="0" fontId="2" fillId="0" borderId="13" applyAlignment="1" applyProtection="1" pivotButton="0" quotePrefix="0" xfId="0">
      <alignment horizontal="center" vertical="center" wrapText="1"/>
      <protection locked="0" hidden="0"/>
    </xf>
    <xf numFmtId="165" fontId="7" fillId="0" borderId="11" applyAlignment="1" applyProtection="1" pivotButton="0" quotePrefix="0" xfId="0">
      <alignment horizontal="center" vertical="center"/>
      <protection locked="0" hidden="0"/>
    </xf>
    <xf numFmtId="165" fontId="7" fillId="0" borderId="12" applyAlignment="1" applyProtection="1" pivotButton="0" quotePrefix="0" xfId="0">
      <alignment horizontal="center" vertical="center"/>
      <protection locked="0" hidden="0"/>
    </xf>
    <xf numFmtId="165" fontId="7" fillId="0" borderId="24" applyAlignment="1" applyProtection="1" pivotButton="0" quotePrefix="0" xfId="0">
      <alignment horizontal="center" vertical="center"/>
      <protection locked="0" hidden="0"/>
    </xf>
    <xf numFmtId="167" fontId="2" fillId="0" borderId="1" applyAlignment="1" applyProtection="1" pivotButton="0" quotePrefix="0" xfId="0">
      <alignment horizontal="left" vertical="top" wrapText="1"/>
      <protection locked="1" hidden="1"/>
    </xf>
    <xf numFmtId="0" fontId="6" fillId="0" borderId="0" pivotButton="0" quotePrefix="0" xfId="0"/>
    <xf numFmtId="164" fontId="19" fillId="0" borderId="21" applyAlignment="1" applyProtection="1" pivotButton="0" quotePrefix="0" xfId="0">
      <alignment horizontal="center" vertical="center"/>
      <protection locked="1" hidden="1"/>
    </xf>
    <xf numFmtId="164" fontId="19" fillId="0" borderId="22" applyAlignment="1" applyProtection="1" pivotButton="0" quotePrefix="0" xfId="0">
      <alignment horizontal="center" vertical="center"/>
      <protection locked="1" hidden="1"/>
    </xf>
    <xf numFmtId="164" fontId="19" fillId="0" borderId="23" applyAlignment="1" applyProtection="1" pivotButton="0" quotePrefix="0" xfId="0">
      <alignment horizontal="center" vertical="center"/>
      <protection locked="1" hidden="1"/>
    </xf>
    <xf numFmtId="164" fontId="7" fillId="0" borderId="21" applyAlignment="1" applyProtection="1" pivotButton="0" quotePrefix="0" xfId="0">
      <alignment horizontal="center" vertical="center"/>
      <protection locked="0" hidden="0"/>
    </xf>
    <xf numFmtId="164" fontId="7" fillId="0" borderId="22" applyAlignment="1" applyProtection="1" pivotButton="0" quotePrefix="0" xfId="0">
      <alignment horizontal="center" vertical="center"/>
      <protection locked="0" hidden="0"/>
    </xf>
    <xf numFmtId="164" fontId="7" fillId="0" borderId="23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/>
      <protection locked="0" hidden="0"/>
    </xf>
    <xf numFmtId="0" fontId="1" fillId="0" borderId="20" applyAlignment="1" applyProtection="1" pivotButton="0" quotePrefix="0" xfId="0">
      <alignment horizontal="left"/>
      <protection locked="0" hidden="0"/>
    </xf>
    <xf numFmtId="49" fontId="7" fillId="0" borderId="11" applyAlignment="1" applyProtection="1" pivotButton="0" quotePrefix="0" xfId="0">
      <alignment horizontal="center" vertical="center"/>
      <protection locked="0" hidden="0"/>
    </xf>
    <xf numFmtId="49" fontId="7" fillId="0" borderId="12" applyAlignment="1" applyProtection="1" pivotButton="0" quotePrefix="0" xfId="0">
      <alignment horizontal="center" vertical="center"/>
      <protection locked="0" hidden="0"/>
    </xf>
    <xf numFmtId="0" fontId="0" fillId="2" borderId="12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/>
    </xf>
    <xf numFmtId="164" fontId="7" fillId="2" borderId="16" applyAlignment="1" applyProtection="1" pivotButton="0" quotePrefix="0" xfId="0">
      <alignment horizontal="center" vertical="center"/>
      <protection locked="0" hidden="0"/>
    </xf>
    <xf numFmtId="164" fontId="7" fillId="2" borderId="17" applyAlignment="1" applyProtection="1" pivotButton="0" quotePrefix="0" xfId="0">
      <alignment horizontal="center" vertical="center"/>
      <protection locked="0" hidden="0"/>
    </xf>
    <xf numFmtId="164" fontId="7" fillId="2" borderId="34" applyAlignment="1" applyProtection="1" pivotButton="0" quotePrefix="0" xfId="0">
      <alignment horizontal="center" vertical="center"/>
      <protection locked="0" hidden="0"/>
    </xf>
    <xf numFmtId="0" fontId="7" fillId="0" borderId="24" applyAlignment="1" applyProtection="1" pivotButton="0" quotePrefix="0" xfId="0">
      <alignment horizontal="center" vertical="center"/>
      <protection locked="0" hidden="0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7" fillId="0" borderId="11" applyAlignment="1" applyProtection="1" pivotButton="0" quotePrefix="0" xfId="0">
      <alignment horizontal="center" wrapText="1"/>
      <protection locked="0" hidden="0"/>
    </xf>
    <xf numFmtId="0" fontId="7" fillId="0" borderId="12" applyAlignment="1" applyProtection="1" pivotButton="0" quotePrefix="0" xfId="0">
      <alignment horizontal="center" wrapText="1"/>
      <protection locked="0" hidden="0"/>
    </xf>
    <xf numFmtId="0" fontId="7" fillId="0" borderId="13" applyAlignment="1" applyProtection="1" pivotButton="0" quotePrefix="0" xfId="0">
      <alignment horizontal="center" wrapText="1"/>
      <protection locked="0" hidden="0"/>
    </xf>
    <xf numFmtId="0" fontId="7" fillId="0" borderId="11" applyAlignment="1" applyProtection="1" pivotButton="0" quotePrefix="0" xfId="0">
      <alignment horizontal="center"/>
      <protection locked="0" hidden="0"/>
    </xf>
    <xf numFmtId="0" fontId="7" fillId="0" borderId="12" applyAlignment="1" applyProtection="1" pivotButton="0" quotePrefix="0" xfId="0">
      <alignment horizontal="center"/>
      <protection locked="0" hidden="0"/>
    </xf>
    <xf numFmtId="0" fontId="7" fillId="0" borderId="13" applyAlignment="1" applyProtection="1" pivotButton="0" quotePrefix="0" xfId="0">
      <alignment horizontal="center"/>
      <protection locked="0" hidden="0"/>
    </xf>
    <xf numFmtId="0" fontId="7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12" applyAlignment="1" applyProtection="1" pivotButton="0" quotePrefix="0" xfId="0">
      <alignment horizontal="center" vertical="center" wrapText="1"/>
      <protection locked="0" hidden="0"/>
    </xf>
    <xf numFmtId="0" fontId="7" fillId="0" borderId="24" applyAlignment="1" applyProtection="1" pivotButton="0" quotePrefix="0" xfId="0">
      <alignment horizontal="center" vertical="center" wrapText="1"/>
      <protection locked="0" hidden="0"/>
    </xf>
    <xf numFmtId="168" fontId="7" fillId="2" borderId="11" applyAlignment="1" applyProtection="1" pivotButton="0" quotePrefix="0" xfId="0">
      <alignment horizontal="center" vertical="center" wrapText="1"/>
      <protection locked="0" hidden="0"/>
    </xf>
    <xf numFmtId="168" fontId="7" fillId="2" borderId="12" applyAlignment="1" applyProtection="1" pivotButton="0" quotePrefix="0" xfId="0">
      <alignment horizontal="center" vertical="center" wrapText="1"/>
      <protection locked="0" hidden="0"/>
    </xf>
    <xf numFmtId="168" fontId="7" fillId="2" borderId="13" applyAlignment="1" applyProtection="1" pivotButton="0" quotePrefix="0" xfId="0">
      <alignment horizontal="center" vertical="center" wrapText="1"/>
      <protection locked="0" hidden="0"/>
    </xf>
    <xf numFmtId="0" fontId="2" fillId="0" borderId="0" applyProtection="1" pivotButton="0" quotePrefix="0" xfId="0">
      <protection locked="0" hidden="0"/>
    </xf>
    <xf numFmtId="0" fontId="2" fillId="0" borderId="1" applyAlignment="1" applyProtection="1" pivotButton="0" quotePrefix="0" xfId="0">
      <alignment horizontal="left" vertical="center"/>
      <protection locked="0" hidden="0"/>
    </xf>
    <xf numFmtId="14" fontId="2" fillId="0" borderId="16" applyAlignment="1" applyProtection="1" pivotButton="0" quotePrefix="0" xfId="0">
      <alignment horizontal="center" vertical="center"/>
      <protection locked="0" hidden="0"/>
    </xf>
    <xf numFmtId="14" fontId="2" fillId="0" borderId="17" applyAlignment="1" applyProtection="1" pivotButton="0" quotePrefix="0" xfId="0">
      <alignment horizontal="center" vertical="center"/>
      <protection locked="0" hidden="0"/>
    </xf>
    <xf numFmtId="14" fontId="2" fillId="0" borderId="34" applyAlignment="1" applyProtection="1" pivotButton="0" quotePrefix="0" xfId="0">
      <alignment horizontal="center" vertical="center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0" fontId="2" fillId="0" borderId="17" applyAlignment="1" applyProtection="1" pivotButton="0" quotePrefix="0" xfId="0">
      <alignment horizontal="center" vertical="center" wrapText="1"/>
      <protection locked="0" hidden="0"/>
    </xf>
    <xf numFmtId="0" fontId="2" fillId="0" borderId="34" applyAlignment="1" applyProtection="1" pivotButton="0" quotePrefix="0" xfId="0">
      <alignment horizontal="center" vertical="center" wrapText="1"/>
      <protection locked="0" hidden="0"/>
    </xf>
    <xf numFmtId="49" fontId="7" fillId="0" borderId="16" applyAlignment="1" applyProtection="1" pivotButton="0" quotePrefix="0" xfId="0">
      <alignment horizontal="center" vertical="center"/>
      <protection locked="0" hidden="0"/>
    </xf>
    <xf numFmtId="49" fontId="7" fillId="0" borderId="17" applyAlignment="1" applyProtection="1" pivotButton="0" quotePrefix="0" xfId="0">
      <alignment horizontal="center" vertical="center"/>
      <protection locked="0" hidden="0"/>
    </xf>
    <xf numFmtId="49" fontId="7" fillId="0" borderId="34" applyAlignment="1" applyProtection="1" pivotButton="0" quotePrefix="0" xfId="0">
      <alignment horizontal="center" vertical="center"/>
      <protection locked="0" hidden="0"/>
    </xf>
    <xf numFmtId="0" fontId="7" fillId="0" borderId="13" applyAlignment="1" applyProtection="1" pivotButton="0" quotePrefix="0" xfId="0">
      <alignment horizontal="center" vertical="center" wrapText="1"/>
      <protection locked="0" hidden="0"/>
    </xf>
    <xf numFmtId="165" fontId="7" fillId="0" borderId="16" applyAlignment="1" applyProtection="1" pivotButton="0" quotePrefix="0" xfId="0">
      <alignment horizontal="center" vertical="center"/>
      <protection locked="0" hidden="0"/>
    </xf>
    <xf numFmtId="165" fontId="7" fillId="0" borderId="17" applyAlignment="1" applyProtection="1" pivotButton="0" quotePrefix="0" xfId="0">
      <alignment horizontal="center" vertical="center"/>
      <protection locked="0" hidden="0"/>
    </xf>
    <xf numFmtId="165" fontId="7" fillId="0" borderId="18" applyAlignment="1" applyProtection="1" pivotButton="0" quotePrefix="0" xfId="0">
      <alignment horizontal="center" vertical="center"/>
      <protection locked="0" hidden="0"/>
    </xf>
    <xf numFmtId="2" fontId="4" fillId="2" borderId="1" applyAlignment="1" pivotButton="0" quotePrefix="0" xfId="0">
      <alignment horizontal="center" vertical="center"/>
    </xf>
    <xf numFmtId="0" fontId="2" fillId="0" borderId="10" applyAlignment="1" applyProtection="1" pivotButton="0" quotePrefix="0" xfId="0">
      <alignment horizontal="center" vertical="top"/>
      <protection locked="0" hidden="0"/>
    </xf>
    <xf numFmtId="164" fontId="20" fillId="0" borderId="2" pivotButton="0" quotePrefix="0" xfId="0"/>
    <xf numFmtId="164" fontId="20" fillId="0" borderId="3" pivotButton="0" quotePrefix="0" xfId="0"/>
    <xf numFmtId="164" fontId="20" fillId="0" borderId="8" pivotButton="0" quotePrefix="0" xfId="0"/>
    <xf numFmtId="164" fontId="20" fillId="0" borderId="2" applyAlignment="1" pivotButton="0" quotePrefix="0" xfId="0">
      <alignment horizontal="right"/>
    </xf>
    <xf numFmtId="164" fontId="20" fillId="0" borderId="3" applyAlignment="1" pivotButton="0" quotePrefix="0" xfId="0">
      <alignment horizontal="right"/>
    </xf>
    <xf numFmtId="164" fontId="20" fillId="0" borderId="8" applyAlignment="1" pivotButton="0" quotePrefix="0" xfId="0">
      <alignment horizontal="right"/>
    </xf>
    <xf numFmtId="0" fontId="2" fillId="0" borderId="0" applyAlignment="1" applyProtection="1" pivotButton="0" quotePrefix="0" xfId="0">
      <alignment horizontal="center"/>
      <protection locked="0" hidden="0"/>
    </xf>
    <xf numFmtId="1" fontId="2" fillId="0" borderId="1" applyAlignment="1" applyProtection="1" pivotButton="0" quotePrefix="0" xfId="0">
      <alignment horizontal="center"/>
      <protection locked="1" hidden="1"/>
    </xf>
    <xf numFmtId="0" fontId="12" fillId="0" borderId="0" applyAlignment="1" pivotButton="0" quotePrefix="0" xfId="0">
      <alignment horizontal="right"/>
    </xf>
    <xf numFmtId="0" fontId="5" fillId="0" borderId="11" applyAlignment="1" applyProtection="1" pivotButton="0" quotePrefix="0" xfId="0">
      <alignment horizontal="center" vertical="top"/>
      <protection locked="0" hidden="0"/>
    </xf>
    <xf numFmtId="0" fontId="5" fillId="0" borderId="12" applyAlignment="1" applyProtection="1" pivotButton="0" quotePrefix="0" xfId="0">
      <alignment horizontal="center" vertical="top"/>
      <protection locked="0" hidden="0"/>
    </xf>
    <xf numFmtId="0" fontId="5" fillId="0" borderId="13" applyAlignment="1" applyProtection="1" pivotButton="0" quotePrefix="0" xfId="0">
      <alignment horizontal="center" vertical="top"/>
      <protection locked="0" hidden="0"/>
    </xf>
    <xf numFmtId="0" fontId="10" fillId="0" borderId="0" applyAlignment="1" applyProtection="1" pivotButton="0" quotePrefix="0" xfId="0">
      <alignment horizontal="center"/>
      <protection locked="0" hidden="0"/>
    </xf>
    <xf numFmtId="0" fontId="7" fillId="0" borderId="25" applyAlignment="1" applyProtection="1" pivotButton="0" quotePrefix="0" xfId="0">
      <alignment horizontal="center" vertical="center" wrapText="1"/>
      <protection locked="0" hidden="0"/>
    </xf>
    <xf numFmtId="0" fontId="7" fillId="0" borderId="26" applyAlignment="1" applyProtection="1" pivotButton="0" quotePrefix="0" xfId="0">
      <alignment horizontal="center" vertical="center" wrapText="1"/>
      <protection locked="0" hidden="0"/>
    </xf>
    <xf numFmtId="0" fontId="7" fillId="0" borderId="27" applyAlignment="1" applyProtection="1" pivotButton="0" quotePrefix="0" xfId="0">
      <alignment horizontal="center" vertical="center" wrapText="1"/>
      <protection locked="0" hidden="0"/>
    </xf>
    <xf numFmtId="0" fontId="7" fillId="0" borderId="28" applyAlignment="1" applyProtection="1" pivotButton="0" quotePrefix="0" xfId="0">
      <alignment horizontal="center" vertical="center" wrapText="1"/>
      <protection locked="0" hidden="0"/>
    </xf>
    <xf numFmtId="0" fontId="7" fillId="0" borderId="29" applyAlignment="1" applyProtection="1" pivotButton="0" quotePrefix="0" xfId="0">
      <alignment horizontal="center" vertical="center" wrapText="1"/>
      <protection locked="0" hidden="0"/>
    </xf>
    <xf numFmtId="0" fontId="7" fillId="0" borderId="30" applyAlignment="1" applyProtection="1" pivotButton="0" quotePrefix="0" xfId="0">
      <alignment horizontal="center" vertical="center" wrapText="1"/>
      <protection locked="0" hidden="0"/>
    </xf>
    <xf numFmtId="0" fontId="7" fillId="0" borderId="31" applyAlignment="1" applyProtection="1" pivotButton="0" quotePrefix="0" xfId="0">
      <alignment horizontal="center" vertical="center" wrapText="1"/>
      <protection locked="0" hidden="0"/>
    </xf>
    <xf numFmtId="0" fontId="7" fillId="0" borderId="19" applyAlignment="1" applyProtection="1" pivotButton="0" quotePrefix="0" xfId="0">
      <alignment horizontal="center" vertical="center" wrapText="1"/>
      <protection locked="0" hidden="0"/>
    </xf>
    <xf numFmtId="0" fontId="7" fillId="0" borderId="32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33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7" fillId="0" borderId="3" applyAlignment="1" applyProtection="1" pivotButton="0" quotePrefix="0" xfId="0">
      <alignment horizontal="center"/>
      <protection locked="0" hidden="0"/>
    </xf>
    <xf numFmtId="0" fontId="7" fillId="0" borderId="8" applyAlignment="1" applyProtection="1" pivotButton="0" quotePrefix="0" xfId="0">
      <alignment horizontal="center"/>
      <protection locked="0" hidden="0"/>
    </xf>
    <xf numFmtId="3" fontId="2" fillId="0" borderId="12" applyAlignment="1" pivotButton="0" quotePrefix="0" xfId="0">
      <alignment horizontal="left" vertical="top" wrapText="1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2" fontId="4" fillId="2" borderId="1" applyAlignment="1" applyProtection="1" pivotButton="0" quotePrefix="0" xfId="0">
      <alignment horizontal="center" vertical="center"/>
      <protection locked="0" hidden="0"/>
    </xf>
    <xf numFmtId="0" fontId="1" fillId="2" borderId="14" applyAlignment="1" applyProtection="1" pivotButton="0" quotePrefix="0" xfId="0">
      <alignment horizontal="center" vertical="center" wrapText="1"/>
      <protection locked="0" hidden="0"/>
    </xf>
    <xf numFmtId="0" fontId="1" fillId="2" borderId="10" applyAlignment="1" applyProtection="1" pivotButton="0" quotePrefix="0" xfId="0">
      <alignment horizontal="center" vertical="center" wrapText="1"/>
      <protection locked="0" hidden="0"/>
    </xf>
    <xf numFmtId="0" fontId="1" fillId="2" borderId="15" applyAlignment="1" applyProtection="1" pivotButton="0" quotePrefix="0" xfId="0">
      <alignment horizontal="center" vertical="center" wrapText="1"/>
      <protection locked="0" hidden="0"/>
    </xf>
    <xf numFmtId="0" fontId="1" fillId="2" borderId="32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0" fontId="1" fillId="2" borderId="30" applyAlignment="1" applyProtection="1" pivotButton="0" quotePrefix="0" xfId="0">
      <alignment horizontal="center" vertical="center" wrapText="1"/>
      <protection locked="0" hidden="0"/>
    </xf>
    <xf numFmtId="49" fontId="2" fillId="0" borderId="0" applyAlignment="1" pivotButton="0" quotePrefix="0" xfId="0">
      <alignment horizontal="right"/>
    </xf>
    <xf numFmtId="167" fontId="2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/>
    </xf>
    <xf numFmtId="164" fontId="7" fillId="0" borderId="7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center" vertical="center"/>
      <protection locked="0" hidden="0"/>
    </xf>
    <xf numFmtId="164" fontId="7" fillId="0" borderId="39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37" applyProtection="1" pivotButton="0" quotePrefix="0" xfId="0">
      <protection locked="0" hidden="0"/>
    </xf>
    <xf numFmtId="164" fontId="7" fillId="0" borderId="21" applyAlignment="1" pivotButton="0" quotePrefix="0" xfId="0">
      <alignment horizontal="center" vertical="center" wrapText="1"/>
    </xf>
    <xf numFmtId="164" fontId="7" fillId="0" borderId="22" applyAlignment="1" pivotButton="0" quotePrefix="0" xfId="0">
      <alignment horizontal="center" vertical="center" wrapText="1"/>
    </xf>
    <xf numFmtId="164" fontId="7" fillId="0" borderId="23" applyAlignment="1" pivotButton="0" quotePrefix="0" xfId="0">
      <alignment horizontal="center" vertical="center" wrapText="1"/>
    </xf>
    <xf numFmtId="164" fontId="7" fillId="3" borderId="21" applyAlignment="1" pivotButton="0" quotePrefix="0" xfId="0">
      <alignment horizontal="center" vertical="center"/>
    </xf>
    <xf numFmtId="164" fontId="7" fillId="3" borderId="22" applyAlignment="1" pivotButton="0" quotePrefix="0" xfId="0">
      <alignment horizontal="center" vertical="center"/>
    </xf>
    <xf numFmtId="164" fontId="7" fillId="3" borderId="23" applyAlignment="1" pivotButton="0" quotePrefix="0" xfId="0">
      <alignment horizontal="center" vertical="center"/>
    </xf>
    <xf numFmtId="49" fontId="2" fillId="0" borderId="11" applyAlignment="1" applyProtection="1" pivotButton="0" quotePrefix="0" xfId="0">
      <alignment horizontal="center" vertical="center" wrapText="1"/>
      <protection locked="0" hidden="0"/>
    </xf>
    <xf numFmtId="49" fontId="2" fillId="0" borderId="12" applyAlignment="1" applyProtection="1" pivotButton="0" quotePrefix="0" xfId="0">
      <alignment horizontal="center" vertical="center" wrapText="1"/>
      <protection locked="0" hidden="0"/>
    </xf>
    <xf numFmtId="49" fontId="2" fillId="0" borderId="13" applyAlignment="1" applyProtection="1" pivotButton="0" quotePrefix="0" xfId="0">
      <alignment horizontal="center" vertical="center" wrapText="1"/>
      <protection locked="0" hidden="0"/>
    </xf>
    <xf numFmtId="0" fontId="10" fillId="0" borderId="4" applyAlignment="1" applyProtection="1" pivotButton="0" quotePrefix="0" xfId="0">
      <alignment horizontal="center" wrapText="1"/>
      <protection locked="0" hidden="0"/>
    </xf>
    <xf numFmtId="164" fontId="7" fillId="0" borderId="16" applyAlignment="1" pivotButton="0" quotePrefix="0" xfId="0">
      <alignment horizontal="center" vertical="center"/>
    </xf>
    <xf numFmtId="164" fontId="7" fillId="0" borderId="17" applyAlignment="1" pivotButton="0" quotePrefix="0" xfId="0">
      <alignment horizontal="center" vertical="center"/>
    </xf>
    <xf numFmtId="164" fontId="7" fillId="0" borderId="34" applyAlignment="1" pivotButton="0" quotePrefix="0" xfId="0">
      <alignment horizontal="center" vertical="center"/>
    </xf>
    <xf numFmtId="14" fontId="7" fillId="2" borderId="35" applyAlignment="1" applyProtection="1" pivotButton="0" quotePrefix="0" xfId="0">
      <alignment horizontal="center" vertical="center"/>
      <protection locked="0" hidden="0"/>
    </xf>
    <xf numFmtId="168" fontId="7" fillId="2" borderId="35" applyAlignment="1" applyProtection="1" pivotButton="0" quotePrefix="0" xfId="0">
      <alignment horizontal="center" vertical="center" wrapText="1"/>
      <protection locked="0" hidden="0"/>
    </xf>
    <xf numFmtId="14" fontId="7" fillId="2" borderId="35" applyAlignment="1" applyProtection="1" pivotButton="0" quotePrefix="0" xfId="0">
      <alignment horizontal="center" vertical="center" wrapText="1"/>
      <protection locked="0" hidden="0"/>
    </xf>
    <xf numFmtId="0" fontId="7" fillId="2" borderId="35" applyAlignment="1" applyProtection="1" pivotButton="0" quotePrefix="0" xfId="0">
      <alignment horizontal="center" vertical="center"/>
      <protection locked="0" hidden="0"/>
    </xf>
    <xf numFmtId="0" fontId="7" fillId="2" borderId="35" applyAlignment="1" applyProtection="1" pivotButton="0" quotePrefix="0" xfId="0">
      <alignment horizontal="center"/>
      <protection locked="0" hidden="0"/>
    </xf>
    <xf numFmtId="0" fontId="0" fillId="2" borderId="35" applyAlignment="1" pivotButton="0" quotePrefix="0" xfId="0">
      <alignment horizontal="center"/>
    </xf>
    <xf numFmtId="0" fontId="0" fillId="0" borderId="35" applyAlignment="1" pivotButton="0" quotePrefix="0" xfId="0">
      <alignment horizontal="center"/>
    </xf>
    <xf numFmtId="0" fontId="11" fillId="0" borderId="35" applyAlignment="1" pivotButton="0" quotePrefix="0" xfId="0">
      <alignment horizontal="center"/>
    </xf>
    <xf numFmtId="0" fontId="7" fillId="2" borderId="35" applyAlignment="1" applyProtection="1" pivotButton="0" quotePrefix="0" xfId="0">
      <alignment horizontal="center" wrapText="1"/>
      <protection locked="0" hidden="0"/>
    </xf>
    <xf numFmtId="0" fontId="11" fillId="0" borderId="11" applyAlignment="1" applyProtection="1" pivotButton="0" quotePrefix="0" xfId="0">
      <alignment horizontal="center" vertical="center" wrapText="1"/>
      <protection locked="0" hidden="0"/>
    </xf>
    <xf numFmtId="0" fontId="11" fillId="0" borderId="12" applyAlignment="1" applyProtection="1" pivotButton="0" quotePrefix="0" xfId="0">
      <alignment horizontal="center" vertical="center" wrapText="1"/>
      <protection locked="0" hidden="0"/>
    </xf>
    <xf numFmtId="0" fontId="11" fillId="0" borderId="13" applyAlignment="1" applyProtection="1" pivotButton="0" quotePrefix="0" xfId="0">
      <alignment horizontal="center" vertical="center" wrapText="1"/>
      <protection locked="0" hidden="0"/>
    </xf>
    <xf numFmtId="167" fontId="2" fillId="0" borderId="1" applyAlignment="1" pivotButton="0" quotePrefix="0" xfId="0">
      <alignment horizontal="left" vertical="top" wrapText="1"/>
    </xf>
    <xf numFmtId="167" fontId="2" fillId="0" borderId="1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2" pivotButton="0" quotePrefix="0" xfId="0"/>
    <xf numFmtId="0" fontId="2" fillId="0" borderId="35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4" fillId="0" borderId="35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49" fontId="4" fillId="2" borderId="35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1" fillId="0" borderId="35" applyAlignment="1" applyProtection="1" pivotButton="0" quotePrefix="0" xfId="0">
      <alignment vertical="top" wrapText="1"/>
      <protection locked="0" hidden="0"/>
    </xf>
    <xf numFmtId="0" fontId="1" fillId="2" borderId="35" applyAlignment="1" applyProtection="1" pivotButton="0" quotePrefix="0" xfId="0">
      <alignment horizontal="center" vertical="center" wrapText="1"/>
      <protection locked="0" hidden="0"/>
    </xf>
    <xf numFmtId="166" fontId="2" fillId="0" borderId="1" applyAlignment="1" pivotButton="0" quotePrefix="0" xfId="0">
      <alignment horizontal="center"/>
    </xf>
    <xf numFmtId="0" fontId="5" fillId="0" borderId="35" applyAlignment="1" applyProtection="1" pivotButton="0" quotePrefix="0" xfId="0">
      <alignment horizontal="center" vertical="top"/>
      <protection locked="0" hidden="0"/>
    </xf>
    <xf numFmtId="164" fontId="7" fillId="2" borderId="4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7" fillId="0" borderId="46" applyAlignment="1" applyProtection="1" pivotButton="0" quotePrefix="0" xfId="0">
      <alignment horizontal="center" vertical="center" wrapText="1"/>
      <protection locked="0" hidden="0"/>
    </xf>
    <xf numFmtId="0" fontId="0" fillId="0" borderId="26" applyProtection="1" pivotButton="0" quotePrefix="0" xfId="0">
      <protection locked="0" hidden="0"/>
    </xf>
    <xf numFmtId="0" fontId="7" fillId="0" borderId="47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7" fillId="0" borderId="48" applyAlignment="1" applyProtection="1" pivotButton="0" quotePrefix="0" xfId="0">
      <alignment horizont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7" fillId="0" borderId="35" applyAlignment="1" applyProtection="1" pivotButton="0" quotePrefix="0" xfId="0">
      <alignment horizontal="center" vertical="center"/>
      <protection locked="0" hidden="0"/>
    </xf>
    <xf numFmtId="0" fontId="7" fillId="0" borderId="44" applyAlignment="1" applyProtection="1" pivotButton="0" quotePrefix="0" xfId="0">
      <alignment horizontal="center" vertical="center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7" fillId="0" borderId="35" applyAlignment="1" applyProtection="1" pivotButton="0" quotePrefix="0" xfId="0">
      <alignment horizontal="center" wrapText="1"/>
      <protection locked="0" hidden="0"/>
    </xf>
    <xf numFmtId="0" fontId="7" fillId="0" borderId="35" applyAlignment="1" applyProtection="1" pivotButton="0" quotePrefix="0" xfId="0">
      <alignment horizontal="center"/>
      <protection locked="0" hidden="0"/>
    </xf>
    <xf numFmtId="0" fontId="7" fillId="0" borderId="44" applyAlignment="1" applyProtection="1" pivotButton="0" quotePrefix="0" xfId="0">
      <alignment horizontal="center" vertical="center" wrapText="1"/>
      <protection locked="0" hidden="0"/>
    </xf>
    <xf numFmtId="0" fontId="7" fillId="0" borderId="41" applyAlignment="1" applyProtection="1" pivotButton="0" quotePrefix="0" xfId="0">
      <alignment horizontal="center" vertical="center"/>
      <protection locked="0" hidden="0"/>
    </xf>
    <xf numFmtId="49" fontId="7" fillId="0" borderId="41" applyAlignment="1" applyProtection="1" pivotButton="0" quotePrefix="0" xfId="0">
      <alignment horizontal="center" vertical="center"/>
      <protection locked="0" hidden="0"/>
    </xf>
    <xf numFmtId="1" fontId="7" fillId="2" borderId="35" applyAlignment="1" applyProtection="1" pivotButton="0" quotePrefix="0" xfId="0">
      <alignment horizontal="center" vertical="center" wrapText="1"/>
      <protection locked="0" hidden="0"/>
    </xf>
    <xf numFmtId="0" fontId="7" fillId="2" borderId="35" applyAlignment="1" applyProtection="1" pivotButton="0" quotePrefix="0" xfId="0">
      <alignment horizontal="center" vertical="center" wrapText="1"/>
      <protection locked="0" hidden="0"/>
    </xf>
    <xf numFmtId="164" fontId="7" fillId="2" borderId="35" applyAlignment="1" applyProtection="1" pivotButton="0" quotePrefix="0" xfId="0">
      <alignment horizontal="center" vertical="center"/>
      <protection locked="0" hidden="0"/>
    </xf>
    <xf numFmtId="164" fontId="7" fillId="0" borderId="35" applyAlignment="1" applyProtection="1" pivotButton="0" quotePrefix="0" xfId="0">
      <alignment horizontal="center" vertical="center"/>
      <protection locked="0" hidden="0"/>
    </xf>
    <xf numFmtId="164" fontId="7" fillId="0" borderId="35" applyAlignment="1" pivotButton="0" quotePrefix="0" xfId="0">
      <alignment horizontal="center" vertical="center"/>
    </xf>
    <xf numFmtId="0" fontId="0" fillId="0" borderId="13" pivotButton="0" quotePrefix="0" xfId="0"/>
    <xf numFmtId="165" fontId="7" fillId="2" borderId="44" applyAlignment="1" applyProtection="1" pivotButton="0" quotePrefix="0" xfId="0">
      <alignment horizontal="center" vertical="center"/>
      <protection locked="0" hidden="0"/>
    </xf>
    <xf numFmtId="12" fontId="7" fillId="2" borderId="35" applyAlignment="1" applyProtection="1" pivotButton="0" quotePrefix="0" xfId="0">
      <alignment horizontal="center" vertical="center" wrapText="1"/>
      <protection locked="0" hidden="0"/>
    </xf>
    <xf numFmtId="168" fontId="7" fillId="2" borderId="35" applyAlignment="1" applyProtection="1" pivotButton="0" quotePrefix="0" xfId="0">
      <alignment horizontal="center" vertical="center" wrapText="1"/>
      <protection locked="0" hidden="0"/>
    </xf>
    <xf numFmtId="164" fontId="7" fillId="0" borderId="43" applyAlignment="1" applyProtection="1" pivotButton="0" quotePrefix="0" xfId="0">
      <alignment horizontal="center" vertical="center"/>
      <protection locked="0" hidden="0"/>
    </xf>
    <xf numFmtId="164" fontId="7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34" pivotButton="0" quotePrefix="0" xfId="0"/>
    <xf numFmtId="0" fontId="0" fillId="0" borderId="37" applyProtection="1" pivotButton="0" quotePrefix="0" xfId="0">
      <protection locked="0" hidden="0"/>
    </xf>
    <xf numFmtId="164" fontId="7" fillId="0" borderId="42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164" fontId="7" fillId="0" borderId="4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164" fontId="7" fillId="3" borderId="42" applyAlignment="1" pivotButton="0" quotePrefix="0" xfId="0">
      <alignment horizontal="center" vertical="center"/>
    </xf>
    <xf numFmtId="164" fontId="7" fillId="0" borderId="47" applyAlignment="1" applyProtection="1" pivotButton="0" quotePrefix="0" xfId="0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4" fontId="2" fillId="0" borderId="35" applyAlignment="1" applyProtection="1" pivotButton="0" quotePrefix="0" xfId="0">
      <alignment horizontal="center" vertical="center"/>
      <protection locked="0" hidden="0"/>
    </xf>
    <xf numFmtId="49" fontId="2" fillId="0" borderId="35" applyAlignment="1" applyProtection="1" pivotButton="0" quotePrefix="0" xfId="0">
      <alignment horizontal="center" vertical="center" wrapText="1"/>
      <protection locked="0" hidden="0"/>
    </xf>
    <xf numFmtId="0" fontId="7" fillId="0" borderId="35" applyAlignment="1" applyProtection="1" pivotButton="0" quotePrefix="0" xfId="0">
      <alignment horizontal="center" vertical="center" wrapText="1"/>
      <protection locked="0" hidden="0"/>
    </xf>
    <xf numFmtId="165" fontId="7" fillId="0" borderId="44" applyAlignment="1" applyProtection="1" pivotButton="0" quotePrefix="0" xfId="0">
      <alignment horizontal="center" vertical="center"/>
      <protection locked="0" hidden="0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49" fontId="7" fillId="0" borderId="35" applyAlignment="1" applyProtection="1" pivotButton="0" quotePrefix="0" xfId="0">
      <alignment horizontal="center" vertical="center"/>
      <protection locked="0" hidden="0"/>
    </xf>
    <xf numFmtId="14" fontId="2" fillId="0" borderId="43" applyAlignment="1" applyProtection="1" pivotButton="0" quotePrefix="0" xfId="0">
      <alignment horizontal="center" vertical="center"/>
      <protection locked="0" hidden="0"/>
    </xf>
    <xf numFmtId="0" fontId="2" fillId="0" borderId="43" applyAlignment="1" applyProtection="1" pivotButton="0" quotePrefix="0" xfId="0">
      <alignment horizontal="center" vertical="center" wrapText="1"/>
      <protection locked="0" hidden="0"/>
    </xf>
    <xf numFmtId="49" fontId="7" fillId="0" borderId="43" applyAlignment="1" applyProtection="1" pivotButton="0" quotePrefix="0" xfId="0">
      <alignment horizontal="center" vertical="center"/>
      <protection locked="0" hidden="0"/>
    </xf>
    <xf numFmtId="165" fontId="7" fillId="0" borderId="50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164" fontId="19" fillId="0" borderId="42" applyAlignment="1" applyProtection="1" pivotButton="0" quotePrefix="0" xfId="0">
      <alignment horizontal="center" vertical="center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164" fontId="20" fillId="0" borderId="49" pivotButton="0" quotePrefix="0" xfId="0"/>
    <xf numFmtId="0" fontId="0" fillId="0" borderId="3" pivotButton="0" quotePrefix="0" xfId="0"/>
    <xf numFmtId="0" fontId="0" fillId="0" borderId="8" pivotButton="0" quotePrefix="0" xfId="0"/>
    <xf numFmtId="164" fontId="20" fillId="0" borderId="49" applyAlignment="1" pivotButton="0" quotePrefix="0" xfId="0">
      <alignment horizontal="right"/>
    </xf>
    <xf numFmtId="167" fontId="2" fillId="0" borderId="1" applyAlignment="1" applyProtection="1" pivotButton="0" quotePrefix="0" xfId="0">
      <alignment horizontal="left" vertical="top" wrapText="1"/>
      <protection locked="1" hidden="1"/>
    </xf>
    <xf numFmtId="0" fontId="0" fillId="0" borderId="1" applyProtection="1" pivotButton="0" quotePrefix="0" xfId="0">
      <protection locked="1" hidden="1"/>
    </xf>
    <xf numFmtId="0" fontId="11" fillId="0" borderId="35" applyAlignment="1" applyProtection="1" pivotButton="0" quotePrefix="0" xfId="0">
      <alignment horizontal="center" vertical="center" wrapText="1"/>
      <protection locked="0" hidden="0"/>
    </xf>
    <xf numFmtId="0" fontId="0" fillId="0" borderId="5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user</author>
  </authors>
  <commentList>
    <comment ref="E16" authorId="0" shapeId="0">
      <text>
        <t>в формате NNNN/км ДД.ММ.ГГГГ 
(примеры: 4900/км 12.03.2018, 1/км 15.06.2017)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DU82"/>
  <sheetViews>
    <sheetView tabSelected="1" view="pageBreakPreview" zoomScaleNormal="100" zoomScaleSheetLayoutView="100" workbookViewId="0">
      <selection activeCell="G25" sqref="G25:L25"/>
    </sheetView>
  </sheetViews>
  <sheetFormatPr baseColWidth="8" defaultColWidth="1.7109375" defaultRowHeight="12.75"/>
  <cols>
    <col width="1.7109375" customWidth="1" min="1" max="5"/>
    <col width="4.85546875" customWidth="1" min="6" max="6"/>
    <col width="0.7109375" customWidth="1" min="7" max="7"/>
    <col width="1.7109375" customWidth="1" min="8" max="8"/>
    <col width="2.28515625" customWidth="1" min="9" max="9"/>
    <col width="1.7109375" customWidth="1" min="10" max="11"/>
    <col width="9.42578125" customWidth="1" min="12" max="12"/>
    <col width="1.5703125" customWidth="1" min="13" max="13"/>
    <col width="1.7109375" customWidth="1" min="14" max="16"/>
    <col width="2.5703125" customWidth="1" min="17" max="17"/>
    <col width="1.7109375" customWidth="1" min="18" max="23"/>
    <col width="6.140625" customWidth="1" min="24" max="24"/>
    <col width="1.7109375" customWidth="1" min="25" max="29"/>
    <col width="2.42578125" customWidth="1" min="30" max="30"/>
    <col width="1.7109375" customWidth="1" min="31" max="35"/>
    <col width="1.28515625" customWidth="1" min="36" max="36"/>
    <col width="2.7109375" customWidth="1" min="37" max="37"/>
    <col width="1.7109375" customWidth="1" min="38" max="38"/>
    <col width="5.140625" customWidth="1" min="39" max="39"/>
    <col width="1.7109375" customWidth="1" min="40" max="51"/>
    <col width="4.7109375" customWidth="1" min="52" max="52"/>
    <col width="0.7109375" customWidth="1" min="53" max="53"/>
    <col width="2" customWidth="1" min="54" max="54"/>
    <col width="4.140625" customWidth="1" min="55" max="55"/>
    <col hidden="1" width="9.28515625" customWidth="1" min="56" max="56"/>
    <col width="30.28515625" customWidth="1" min="57" max="57"/>
    <col width="60" customWidth="1" min="58" max="58"/>
    <col width="18" customWidth="1" min="59" max="59"/>
  </cols>
  <sheetData>
    <row r="1" ht="31.5" customHeight="1">
      <c r="A1" s="95" t="n"/>
      <c r="AJ1" s="96" t="inlineStr">
        <is>
          <t xml:space="preserve">Приложение №1 к Порядку
</t>
        </is>
      </c>
    </row>
    <row r="2" ht="11.25" customHeight="1">
      <c r="A2" s="230" t="inlineStr">
        <is>
          <t xml:space="preserve">Форма № АО-1. Утверждена ЛНА организации от 18.03.2019 г. № 179-2009-05/77 </t>
        </is>
      </c>
      <c r="BE2" s="9" t="n"/>
      <c r="BF2" s="9" t="n"/>
    </row>
    <row r="3" ht="14.25" customHeight="1">
      <c r="A3" s="262" t="inlineStr">
        <is>
          <t>АО "КОНСИСТ-ОС"</t>
        </is>
      </c>
      <c r="AE3" s="1" t="n"/>
      <c r="AF3" s="7" t="inlineStr">
        <is>
          <t xml:space="preserve">УТВЕРЖДАЮ </t>
        </is>
      </c>
      <c r="AG3" s="54" t="n"/>
      <c r="AH3" s="54" t="n"/>
      <c r="AI3" s="54" t="n"/>
      <c r="AJ3" s="54" t="n"/>
      <c r="AK3" s="54" t="n"/>
      <c r="AL3" s="5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E3" s="9" t="n"/>
      <c r="BF3" s="9" t="n"/>
    </row>
    <row r="4" ht="25.5" customHeight="1">
      <c r="A4" s="127" t="inlineStr">
        <is>
          <t>(наименование организации)</t>
        </is>
      </c>
      <c r="AE4" s="1" t="n"/>
      <c r="AF4" s="84" t="inlineStr">
        <is>
          <t>Отчет в сумме</t>
        </is>
      </c>
      <c r="AN4" s="293">
        <f>SUBSTITUTE(PROPER(INDEX(n_4,MID(TEXT(AA62,n0),1,1)+1)&amp;INDEX(n0x,MID(TEXT(AA62,n0),2,1)+1,MID(TEXT(AA62,n0),3,1)+1)&amp;IF(-MID(TEXT(AA62,n0),1,3),"миллиард"&amp;VLOOKUP(MID(TEXT(AA62,n0),3,1)*AND(MID(TEXT(AA62,n0),2,1)-1),мил,2),"")&amp;INDEX(n_4,MID(TEXT(AA62,n0),4,1)+1)&amp;INDEX(n0x,MID(TEXT(AA62,n0),5,1)+1,MID(TEXT(AA62,n0),6,1)+1)&amp;IF(-MID(TEXT(AA62,n0),4,3),"миллион"&amp;VLOOKUP(MID(TEXT(AA62,n0),6,1)*AND(MID(TEXT(AA62,n0),5,1)-1),мил,2),"")&amp;INDEX(n_4,MID(TEXT(AA62,n0),7,1)+1)&amp;INDEX(n1x,MID(TEXT(AA62,n0),8,1)+1,MID(TEXT(AA62,n0),9,1)+1)&amp;IF(-MID(TEXT(AA62,n0),7,3),VLOOKUP(MID(TEXT(AA62,n0),9,1)*AND(MID(TEXT(AA62,n0),8,1)-1),тыс,2),"")&amp;INDEX(n_4,MID(TEXT(AA62,n0),10,1)+1)&amp;INDEX(n0x,MID(TEXT(AA62,n0),11,1)+1,MID(TEXT(AA62,n0),12,1)+1)),"z"," ")&amp;IF(TRUNC(TEXT(AA62,n0)),"","Ноль ")</f>
        <v/>
      </c>
      <c r="AO4" s="85" t="n"/>
      <c r="AP4" s="85" t="n"/>
      <c r="AQ4" s="85" t="n"/>
      <c r="AR4" s="85" t="n"/>
      <c r="AS4" s="85" t="n"/>
      <c r="AT4" s="85" t="n"/>
      <c r="AU4" s="85" t="n"/>
      <c r="AV4" s="85" t="n"/>
      <c r="AW4" s="85" t="n"/>
      <c r="AX4" s="85" t="n"/>
      <c r="AY4" s="85" t="n"/>
      <c r="AZ4" s="85" t="n"/>
      <c r="BA4" s="85" t="n"/>
      <c r="BB4" s="85" t="n"/>
      <c r="BC4" s="85" t="n"/>
      <c r="BD4" s="85" t="n"/>
      <c r="BE4" s="9" t="n"/>
      <c r="BF4" s="9" t="n"/>
    </row>
    <row r="5" ht="12.75" customHeight="1">
      <c r="A5" s="127" t="n"/>
      <c r="X5" s="127" t="n"/>
      <c r="Y5" s="127" t="n"/>
      <c r="Z5" s="127" t="n"/>
      <c r="AA5" s="127" t="n"/>
      <c r="AB5" s="127" t="n"/>
      <c r="AC5" s="127" t="n"/>
      <c r="AD5" s="127" t="n"/>
      <c r="AE5" s="1" t="n"/>
      <c r="AF5" s="294" t="n"/>
      <c r="AG5" s="85" t="n"/>
      <c r="AH5" s="85" t="n"/>
      <c r="AI5" s="85" t="n"/>
      <c r="AJ5" s="85" t="n"/>
      <c r="AK5" s="85" t="n"/>
      <c r="AL5" s="85" t="n"/>
      <c r="AM5" s="85" t="n"/>
      <c r="AN5" s="85" t="n"/>
      <c r="AO5" s="85" t="n"/>
      <c r="AP5" s="85" t="n"/>
      <c r="AQ5" s="85" t="n"/>
      <c r="AR5" s="85" t="n"/>
      <c r="AS5" s="85" t="n"/>
      <c r="AT5" s="89" t="inlineStr">
        <is>
          <t>руб.</t>
        </is>
      </c>
      <c r="AU5" s="295" t="n"/>
      <c r="AV5" s="295" t="n"/>
      <c r="AW5" s="250">
        <f>(AK36+AK49-AA62)*100</f>
        <v/>
      </c>
      <c r="AX5" s="296" t="n"/>
      <c r="AY5" s="296" t="n"/>
      <c r="AZ5" s="89" t="inlineStr">
        <is>
          <t>коп.</t>
        </is>
      </c>
      <c r="BA5" s="295" t="n"/>
      <c r="BB5" s="295" t="n"/>
      <c r="BC5" s="85" t="n"/>
      <c r="BE5" s="9" t="n"/>
      <c r="BF5" s="9" t="n"/>
    </row>
    <row r="6" ht="11.25" customHeight="1">
      <c r="A6" s="70" t="n"/>
      <c r="B6" s="70" t="n"/>
      <c r="C6" s="266" t="n"/>
      <c r="D6" s="266" t="n"/>
      <c r="E6" s="266" t="n"/>
      <c r="F6" s="266" t="n"/>
      <c r="G6" s="266" t="n"/>
      <c r="H6" s="266" t="n"/>
      <c r="I6" s="266" t="n"/>
      <c r="J6" s="266" t="n"/>
      <c r="K6" s="266" t="n"/>
      <c r="L6" s="266" t="n"/>
      <c r="M6" s="266" t="n"/>
      <c r="N6" s="266" t="n"/>
      <c r="O6" s="266" t="n"/>
      <c r="P6" s="266" t="n"/>
      <c r="Q6" s="266" t="n"/>
      <c r="R6" s="297" t="inlineStr">
        <is>
          <t>Номер</t>
        </is>
      </c>
      <c r="S6" s="298" t="n"/>
      <c r="T6" s="298" t="n"/>
      <c r="U6" s="298" t="n"/>
      <c r="V6" s="299" t="n"/>
      <c r="W6" s="297" t="inlineStr">
        <is>
          <t>Дата</t>
        </is>
      </c>
      <c r="X6" s="298" t="n"/>
      <c r="Y6" s="298" t="n"/>
      <c r="Z6" s="298" t="n"/>
      <c r="AA6" s="298" t="n"/>
      <c r="AB6" s="299" t="n"/>
      <c r="AC6" s="70" t="n"/>
      <c r="AD6" s="70" t="n"/>
      <c r="AE6" s="70" t="n"/>
      <c r="AF6" s="7" t="inlineStr">
        <is>
          <t>Руководитель</t>
        </is>
      </c>
      <c r="AG6" s="7" t="n"/>
      <c r="AH6" s="7" t="n"/>
      <c r="AI6" s="7" t="n"/>
      <c r="AJ6" s="7" t="n"/>
      <c r="AK6" s="7" t="n"/>
      <c r="AL6" s="7" t="n"/>
      <c r="AM6" s="91" t="inlineStr">
        <is>
          <t>Главный бухгалтер</t>
        </is>
      </c>
      <c r="AN6" s="85" t="n"/>
      <c r="AO6" s="85" t="n"/>
      <c r="AP6" s="85" t="n"/>
      <c r="AQ6" s="85" t="n"/>
      <c r="AR6" s="85" t="n"/>
      <c r="AS6" s="85" t="n"/>
      <c r="AT6" s="85" t="n"/>
      <c r="AU6" s="85" t="n"/>
      <c r="AV6" s="85" t="n"/>
      <c r="AW6" s="85" t="n"/>
      <c r="AX6" s="85" t="n"/>
      <c r="AY6" s="85" t="n"/>
      <c r="AZ6" s="85" t="n"/>
      <c r="BA6" s="85" t="n"/>
      <c r="BB6" s="92" t="n"/>
      <c r="BC6" s="85" t="n"/>
      <c r="BD6" s="9" t="n"/>
      <c r="BE6" s="9" t="n"/>
      <c r="BF6" s="9" t="n"/>
    </row>
    <row r="7" ht="11.25" customFormat="1" customHeight="1" s="1">
      <c r="A7" s="266" t="n"/>
      <c r="B7" s="266" t="n"/>
      <c r="C7" s="14" t="inlineStr">
        <is>
          <t>АВАНСОВЫЙ ОТЧЕТ</t>
        </is>
      </c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300" t="n"/>
      <c r="S7" s="301" t="n"/>
      <c r="T7" s="301" t="n"/>
      <c r="U7" s="301" t="n"/>
      <c r="V7" s="302" t="n"/>
      <c r="W7" s="303" t="inlineStr">
        <is>
          <t>18.4.2025</t>
        </is>
      </c>
      <c r="X7" s="301" t="n"/>
      <c r="Y7" s="301" t="n"/>
      <c r="Z7" s="301" t="n"/>
      <c r="AA7" s="301" t="n"/>
      <c r="AB7" s="302" t="n"/>
      <c r="AC7" s="15" t="n"/>
      <c r="AD7" s="15" t="n"/>
      <c r="AE7" s="15" t="n"/>
      <c r="AF7" s="127" t="n"/>
      <c r="AM7" s="151" t="inlineStr">
        <is>
          <t>(должность)</t>
        </is>
      </c>
      <c r="AN7" s="295" t="n"/>
      <c r="AO7" s="295" t="n"/>
      <c r="AP7" s="295" t="n"/>
      <c r="AQ7" s="295" t="n"/>
      <c r="AR7" s="295" t="n"/>
      <c r="AS7" s="295" t="n"/>
      <c r="AT7" s="295" t="n"/>
      <c r="AU7" s="295" t="n"/>
      <c r="AV7" s="295" t="n"/>
      <c r="AW7" s="295" t="n"/>
      <c r="AX7" s="295" t="n"/>
      <c r="AY7" s="295" t="n"/>
      <c r="AZ7" s="295" t="n"/>
      <c r="BA7" s="295" t="n"/>
      <c r="BB7" s="295" t="n"/>
      <c r="BC7" s="295" t="n"/>
      <c r="BD7" s="266" t="n"/>
      <c r="BE7" s="266" t="n"/>
      <c r="BF7" s="266" t="n"/>
    </row>
    <row r="8" ht="12" customFormat="1" customHeight="1" s="1">
      <c r="A8" s="266" t="n"/>
      <c r="B8" s="266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304" t="n"/>
      <c r="S8" s="305" t="n"/>
      <c r="T8" s="305" t="n"/>
      <c r="U8" s="305" t="n"/>
      <c r="V8" s="306" t="n"/>
      <c r="W8" s="304" t="n"/>
      <c r="X8" s="305" t="n"/>
      <c r="Y8" s="305" t="n"/>
      <c r="Z8" s="305" t="n"/>
      <c r="AA8" s="305" t="n"/>
      <c r="AB8" s="306" t="n"/>
      <c r="AC8" s="16" t="n"/>
      <c r="AD8" s="16" t="n"/>
      <c r="AE8" s="16" t="n"/>
      <c r="AF8" s="261" t="n"/>
      <c r="AG8" s="85" t="n"/>
      <c r="AH8" s="85" t="n"/>
      <c r="AI8" s="85" t="n"/>
      <c r="AJ8" s="85" t="n"/>
      <c r="AK8" s="85" t="n"/>
      <c r="AL8" s="85" t="n"/>
      <c r="AM8" s="85" t="n"/>
      <c r="AO8" s="92" t="inlineStr">
        <is>
          <t>Гусак В.В.</t>
        </is>
      </c>
      <c r="AP8" s="85" t="n"/>
      <c r="AQ8" s="85" t="n"/>
      <c r="AR8" s="85" t="n"/>
      <c r="AS8" s="85" t="n"/>
      <c r="AT8" s="85" t="n"/>
      <c r="AU8" s="85" t="n"/>
      <c r="AV8" s="85" t="n"/>
      <c r="AW8" s="85" t="n"/>
      <c r="AX8" s="85" t="n"/>
      <c r="AY8" s="85" t="n"/>
      <c r="AZ8" s="85" t="n"/>
      <c r="BA8" s="85" t="n"/>
      <c r="BB8" s="85" t="n"/>
      <c r="BC8" s="85" t="n"/>
      <c r="BD8" s="266" t="n"/>
      <c r="BE8" s="266" t="n"/>
      <c r="BF8" s="266" t="n"/>
    </row>
    <row r="9" ht="11.25" customFormat="1" customHeight="1" s="1">
      <c r="A9" s="266" t="n"/>
      <c r="B9" s="266" t="n"/>
      <c r="C9" s="266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7" t="n"/>
      <c r="T9" s="17" t="n"/>
      <c r="U9" s="17" t="n"/>
      <c r="V9" s="17" t="n"/>
      <c r="W9" s="17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50" t="inlineStr">
        <is>
          <t>(подпись)</t>
        </is>
      </c>
      <c r="AG9" s="295" t="n"/>
      <c r="AH9" s="295" t="n"/>
      <c r="AI9" s="295" t="n"/>
      <c r="AJ9" s="295" t="n"/>
      <c r="AK9" s="295" t="n"/>
      <c r="AL9" s="295" t="n"/>
      <c r="AM9" s="295" t="n"/>
      <c r="AO9" s="150" t="inlineStr">
        <is>
          <t>(расшифровка подписи)</t>
        </is>
      </c>
      <c r="AP9" s="295" t="n"/>
      <c r="AQ9" s="295" t="n"/>
      <c r="AR9" s="295" t="n"/>
      <c r="AS9" s="295" t="n"/>
      <c r="AT9" s="295" t="n"/>
      <c r="AU9" s="295" t="n"/>
      <c r="AV9" s="295" t="n"/>
      <c r="AW9" s="295" t="n"/>
      <c r="AX9" s="295" t="n"/>
      <c r="AY9" s="295" t="n"/>
      <c r="AZ9" s="295" t="n"/>
      <c r="BA9" s="295" t="n"/>
      <c r="BB9" s="295" t="n"/>
      <c r="BC9" s="295" t="n"/>
      <c r="BD9" s="266" t="n"/>
      <c r="BE9" s="266" t="n"/>
      <c r="BF9" s="266" t="n"/>
    </row>
    <row r="10" ht="12" customFormat="1" customHeight="1" s="1">
      <c r="A10" s="307" t="inlineStr">
        <is>
          <t>Структурное подразделение</t>
        </is>
      </c>
      <c r="B10" s="301" t="n"/>
      <c r="C10" s="301" t="n"/>
      <c r="D10" s="301" t="n"/>
      <c r="E10" s="301" t="n"/>
      <c r="F10" s="301" t="n"/>
      <c r="G10" s="301" t="n"/>
      <c r="H10" s="302" t="n"/>
      <c r="I10" s="308" t="inlineStr">
        <is>
          <t>Неизвестно</t>
        </is>
      </c>
      <c r="J10" s="301" t="n"/>
      <c r="K10" s="301" t="n"/>
      <c r="L10" s="301" t="n"/>
      <c r="M10" s="301" t="n"/>
      <c r="N10" s="301" t="n"/>
      <c r="O10" s="301" t="n"/>
      <c r="P10" s="301" t="n"/>
      <c r="Q10" s="301" t="n"/>
      <c r="R10" s="301" t="n"/>
      <c r="S10" s="301" t="n"/>
      <c r="T10" s="301" t="n"/>
      <c r="U10" s="301" t="n"/>
      <c r="V10" s="301" t="n"/>
      <c r="W10" s="301" t="n"/>
      <c r="X10" s="301" t="n"/>
      <c r="Y10" s="301" t="n"/>
      <c r="Z10" s="301" t="n"/>
      <c r="AA10" s="301" t="n"/>
      <c r="AB10" s="301" t="n"/>
      <c r="AC10" s="301" t="n"/>
      <c r="AD10" s="301" t="n"/>
      <c r="AE10" s="302" t="n"/>
      <c r="AF10" s="124" t="n"/>
      <c r="AG10" s="124" t="n"/>
      <c r="AH10" s="7" t="n"/>
      <c r="AI10" s="160" t="n"/>
      <c r="AK10" s="6" t="n"/>
      <c r="AL10" s="309">
        <f>W7</f>
        <v/>
      </c>
      <c r="AM10" s="85" t="n"/>
      <c r="AN10" s="85" t="n"/>
      <c r="AO10" s="85" t="n"/>
      <c r="AP10" s="85" t="n"/>
      <c r="AQ10" s="85" t="n"/>
      <c r="AR10" s="85" t="n"/>
      <c r="AS10" s="85" t="n"/>
      <c r="AT10" s="259" t="n"/>
      <c r="AV10" s="160" t="n"/>
      <c r="AX10" s="7" t="n"/>
      <c r="AZ10" s="160" t="n"/>
      <c r="BA10" s="7" t="n"/>
      <c r="BD10" s="266" t="n"/>
      <c r="BE10" s="266" t="n"/>
      <c r="BF10" s="266" t="n"/>
    </row>
    <row r="11" ht="14.25" customFormat="1" customHeight="1" s="1">
      <c r="A11" s="304" t="n"/>
      <c r="B11" s="305" t="n"/>
      <c r="C11" s="305" t="n"/>
      <c r="D11" s="305" t="n"/>
      <c r="E11" s="305" t="n"/>
      <c r="F11" s="305" t="n"/>
      <c r="G11" s="305" t="n"/>
      <c r="H11" s="306" t="n"/>
      <c r="I11" s="304" t="n"/>
      <c r="J11" s="305" t="n"/>
      <c r="K11" s="305" t="n"/>
      <c r="L11" s="305" t="n"/>
      <c r="M11" s="305" t="n"/>
      <c r="N11" s="305" t="n"/>
      <c r="O11" s="305" t="n"/>
      <c r="P11" s="305" t="n"/>
      <c r="Q11" s="305" t="n"/>
      <c r="R11" s="305" t="n"/>
      <c r="S11" s="305" t="n"/>
      <c r="T11" s="305" t="n"/>
      <c r="U11" s="305" t="n"/>
      <c r="V11" s="305" t="n"/>
      <c r="W11" s="305" t="n"/>
      <c r="X11" s="305" t="n"/>
      <c r="Y11" s="305" t="n"/>
      <c r="Z11" s="305" t="n"/>
      <c r="AA11" s="305" t="n"/>
      <c r="AB11" s="305" t="n"/>
      <c r="AC11" s="305" t="n"/>
      <c r="AD11" s="305" t="n"/>
      <c r="AE11" s="306" t="n"/>
      <c r="AF11" s="18" t="n"/>
      <c r="AG11" s="18" t="n"/>
      <c r="AH11" s="18" t="n"/>
      <c r="AI11" s="18" t="n"/>
      <c r="AJ11" s="18" t="n"/>
      <c r="AK11" s="18" t="n"/>
      <c r="AL11" s="18" t="n"/>
      <c r="AM11" s="18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266" t="n"/>
      <c r="BE11" s="266" t="n"/>
      <c r="BF11" s="266" t="n"/>
    </row>
    <row r="12" ht="9" customFormat="1" customHeight="1" s="1">
      <c r="A12" s="20" t="n"/>
      <c r="B12" s="20" t="n"/>
      <c r="C12" s="20" t="n"/>
      <c r="D12" s="20" t="n"/>
      <c r="E12" s="20" t="n"/>
      <c r="F12" s="20" t="n"/>
      <c r="G12" s="20" t="n"/>
      <c r="H12" s="20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18" t="n"/>
      <c r="AG12" s="18" t="n"/>
      <c r="AH12" s="18" t="n"/>
      <c r="AI12" s="18" t="n"/>
      <c r="AJ12" s="18" t="n"/>
      <c r="AK12" s="18" t="n"/>
      <c r="AL12" s="18" t="n"/>
      <c r="AM12" s="18" t="n"/>
      <c r="AN12" s="9" t="n"/>
      <c r="AO12" s="18" t="n"/>
      <c r="AP12" s="18" t="n"/>
      <c r="AQ12" s="22" t="n"/>
      <c r="AR12" s="22" t="n"/>
      <c r="AS12" s="22" t="n"/>
      <c r="AT12" s="22" t="n"/>
      <c r="AU12" s="310" t="inlineStr">
        <is>
          <t>Код</t>
        </is>
      </c>
      <c r="AV12" s="298" t="n"/>
      <c r="AW12" s="298" t="n"/>
      <c r="AX12" s="298" t="n"/>
      <c r="AY12" s="298" t="n"/>
      <c r="AZ12" s="299" t="n"/>
      <c r="BA12" s="9" t="n"/>
      <c r="BB12" s="9" t="n"/>
      <c r="BC12" s="9" t="n"/>
      <c r="BD12" s="266" t="n"/>
      <c r="BE12" s="266" t="n"/>
      <c r="BF12" s="266" t="n"/>
    </row>
    <row r="13" ht="14.25" customFormat="1" customHeight="1" s="1">
      <c r="A13" s="266" t="inlineStr">
        <is>
          <t>Подотчетное лицо</t>
        </is>
      </c>
      <c r="B13" s="266" t="n"/>
      <c r="C13" s="266" t="n"/>
      <c r="D13" s="266" t="n"/>
      <c r="E13" s="266" t="n"/>
      <c r="F13" s="266" t="n"/>
      <c r="G13" s="266" t="n"/>
      <c r="H13" s="266" t="n"/>
      <c r="I13" s="266" t="n"/>
      <c r="J13" s="252" t="inlineStr">
        <is>
          <t>Неизвестно</t>
        </is>
      </c>
      <c r="K13" s="305" t="n"/>
      <c r="L13" s="305" t="n"/>
      <c r="M13" s="305" t="n"/>
      <c r="N13" s="305" t="n"/>
      <c r="O13" s="305" t="n"/>
      <c r="P13" s="305" t="n"/>
      <c r="Q13" s="305" t="n"/>
      <c r="R13" s="305" t="n"/>
      <c r="S13" s="305" t="n"/>
      <c r="T13" s="305" t="n"/>
      <c r="U13" s="305" t="n"/>
      <c r="V13" s="305" t="n"/>
      <c r="W13" s="305" t="n"/>
      <c r="X13" s="305" t="n"/>
      <c r="Y13" s="305" t="n"/>
      <c r="Z13" s="305" t="n"/>
      <c r="AA13" s="305" t="n"/>
      <c r="AB13" s="305" t="n"/>
      <c r="AC13" s="305" t="n"/>
      <c r="AD13" s="305" t="n"/>
      <c r="AE13" s="305" t="n"/>
      <c r="AF13" s="305" t="n"/>
      <c r="AG13" s="305" t="n"/>
      <c r="AH13" s="305" t="n"/>
      <c r="AI13" s="305" t="n"/>
      <c r="AJ13" s="305" t="n"/>
      <c r="AK13" s="23" t="n"/>
      <c r="AL13" s="12" t="inlineStr">
        <is>
          <t>Табельный номер</t>
        </is>
      </c>
      <c r="AM13" s="24" t="n"/>
      <c r="AN13" s="19" t="n"/>
      <c r="AO13" s="25" t="n"/>
      <c r="AP13" s="19" t="n"/>
      <c r="AQ13" s="21" t="n"/>
      <c r="AR13" s="21" t="n"/>
      <c r="AS13" s="21" t="n"/>
      <c r="AT13" s="21" t="n"/>
      <c r="AU13" s="152" t="n">
        <v>0</v>
      </c>
      <c r="AV13" s="298" t="n"/>
      <c r="AW13" s="298" t="n"/>
      <c r="AX13" s="298" t="n"/>
      <c r="AY13" s="298" t="n"/>
      <c r="AZ13" s="298" t="n"/>
      <c r="BA13" s="19" t="n"/>
      <c r="BB13" s="205" t="n"/>
      <c r="BC13" s="266" t="n"/>
      <c r="BD13" s="266" t="n"/>
      <c r="BE13" s="266" t="n"/>
      <c r="BF13" s="266" t="n"/>
    </row>
    <row r="14" ht="10.5" customFormat="1" customHeight="1" s="1">
      <c r="A14" s="266" t="n"/>
      <c r="B14" s="266" t="n"/>
      <c r="C14" s="266" t="n"/>
      <c r="D14" s="266" t="n"/>
      <c r="E14" s="266" t="n"/>
      <c r="F14" s="266" t="n"/>
      <c r="G14" s="266" t="n"/>
      <c r="H14" s="266" t="n"/>
      <c r="I14" s="266" t="n"/>
      <c r="J14" s="137" t="inlineStr">
        <is>
          <t>(фамилия, инициалы)</t>
        </is>
      </c>
      <c r="K14" s="301" t="n"/>
      <c r="L14" s="301" t="n"/>
      <c r="M14" s="301" t="n"/>
      <c r="N14" s="301" t="n"/>
      <c r="O14" s="301" t="n"/>
      <c r="P14" s="301" t="n"/>
      <c r="Q14" s="301" t="n"/>
      <c r="R14" s="301" t="n"/>
      <c r="S14" s="301" t="n"/>
      <c r="T14" s="301" t="n"/>
      <c r="U14" s="301" t="n"/>
      <c r="V14" s="301" t="n"/>
      <c r="W14" s="301" t="n"/>
      <c r="X14" s="301" t="n"/>
      <c r="Y14" s="301" t="n"/>
      <c r="Z14" s="301" t="n"/>
      <c r="AA14" s="301" t="n"/>
      <c r="AB14" s="301" t="n"/>
      <c r="AC14" s="301" t="n"/>
      <c r="AD14" s="301" t="n"/>
      <c r="AE14" s="301" t="n"/>
      <c r="AF14" s="301" t="n"/>
      <c r="AG14" s="301" t="n"/>
      <c r="AH14" s="301" t="n"/>
      <c r="AI14" s="301" t="n"/>
      <c r="AJ14" s="301" t="n"/>
      <c r="AK14" s="19" t="n"/>
      <c r="AL14" s="25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26" t="n"/>
      <c r="AV14" s="26" t="n"/>
      <c r="AW14" s="19" t="n"/>
      <c r="AX14" s="19" t="n"/>
      <c r="AY14" s="205" t="n"/>
      <c r="AZ14" s="266" t="n"/>
      <c r="BA14" s="19" t="n"/>
      <c r="BB14" s="205" t="n"/>
      <c r="BC14" s="266" t="n"/>
      <c r="BD14" s="266" t="n"/>
      <c r="BE14" s="266" t="n"/>
      <c r="BF14" s="266" t="n"/>
    </row>
    <row r="15" ht="13.5" customFormat="1" customHeight="1" s="1">
      <c r="A15" s="266" t="inlineStr">
        <is>
          <t>Должность</t>
        </is>
      </c>
      <c r="B15" s="266" t="n"/>
      <c r="C15" s="266" t="n"/>
      <c r="D15" s="266" t="n"/>
      <c r="E15" s="266" t="n"/>
      <c r="F15" s="266" t="n"/>
      <c r="G15" s="192" t="inlineStr">
        <is>
          <t>Неизвестно</t>
        </is>
      </c>
      <c r="H15" s="305" t="n"/>
      <c r="I15" s="305" t="n"/>
      <c r="J15" s="305" t="n"/>
      <c r="K15" s="305" t="n"/>
      <c r="L15" s="305" t="n"/>
      <c r="M15" s="305" t="n"/>
      <c r="N15" s="305" t="n"/>
      <c r="O15" s="305" t="n"/>
      <c r="P15" s="305" t="n"/>
      <c r="Q15" s="305" t="n"/>
      <c r="R15" s="305" t="n"/>
      <c r="S15" s="305" t="n"/>
      <c r="T15" s="305" t="n"/>
      <c r="U15" s="305" t="n"/>
      <c r="V15" s="305" t="n"/>
      <c r="W15" s="305" t="n"/>
      <c r="X15" s="305" t="n"/>
      <c r="Y15" s="305" t="n"/>
      <c r="Z15" s="266" t="n"/>
      <c r="AA15" s="12" t="inlineStr">
        <is>
          <t>Назначение аванса</t>
        </is>
      </c>
      <c r="AB15" s="266" t="n"/>
      <c r="AC15" s="266" t="n"/>
      <c r="AD15" s="266" t="n"/>
      <c r="AE15" s="266" t="n"/>
      <c r="AF15" s="266" t="n"/>
      <c r="AG15" s="266" t="n"/>
      <c r="AH15" s="266" t="n"/>
      <c r="AI15" s="9" t="n"/>
      <c r="AJ15" s="12" t="n"/>
      <c r="AK15" s="251" t="inlineStr">
        <is>
          <t>Командировочные расходы</t>
        </is>
      </c>
      <c r="AL15" s="305" t="n"/>
      <c r="AM15" s="305" t="n"/>
      <c r="AN15" s="305" t="n"/>
      <c r="AO15" s="305" t="n"/>
      <c r="AP15" s="305" t="n"/>
      <c r="AQ15" s="305" t="n"/>
      <c r="AR15" s="305" t="n"/>
      <c r="AS15" s="305" t="n"/>
      <c r="AT15" s="305" t="n"/>
      <c r="AU15" s="305" t="n"/>
      <c r="AV15" s="305" t="n"/>
      <c r="AW15" s="305" t="n"/>
      <c r="AX15" s="305" t="n"/>
      <c r="AY15" s="305" t="n"/>
      <c r="AZ15" s="305" t="n"/>
      <c r="BA15" s="305" t="n"/>
      <c r="BB15" s="305" t="n"/>
      <c r="BC15" s="266" t="n"/>
      <c r="BD15" s="266" t="n"/>
      <c r="BE15" s="266" t="n"/>
      <c r="BF15" s="90" t="n"/>
      <c r="BG15" s="8" t="n"/>
    </row>
    <row r="16" ht="12" customFormat="1" customHeight="1" s="1">
      <c r="A16" s="266" t="inlineStr">
        <is>
          <t xml:space="preserve">Приказ </t>
        </is>
      </c>
      <c r="B16" s="266" t="n"/>
      <c r="C16" s="266" t="n"/>
      <c r="D16" s="266" t="n"/>
      <c r="E16" s="192" t="n"/>
      <c r="F16" s="305" t="n"/>
      <c r="G16" s="305" t="n"/>
      <c r="H16" s="305" t="n"/>
      <c r="I16" s="305" t="n"/>
      <c r="J16" s="305" t="n"/>
      <c r="K16" s="305" t="n"/>
      <c r="L16" s="305" t="n"/>
      <c r="M16" s="305" t="n"/>
      <c r="N16" s="305" t="n"/>
      <c r="O16" s="305" t="n"/>
      <c r="P16" s="305" t="n"/>
      <c r="Q16" s="305" t="n"/>
      <c r="R16" s="305" t="n"/>
      <c r="S16" s="305" t="n"/>
      <c r="T16" s="305" t="n"/>
      <c r="U16" s="305" t="n"/>
      <c r="V16" s="305" t="n"/>
      <c r="W16" s="305" t="n"/>
      <c r="X16" s="305" t="n"/>
      <c r="Y16" s="305" t="n"/>
      <c r="Z16" s="266" t="n"/>
      <c r="AA16" s="12" t="inlineStr">
        <is>
          <t xml:space="preserve">Номер заявки в ЕОСДО </t>
        </is>
      </c>
      <c r="AB16" s="266" t="n"/>
      <c r="AC16" s="266" t="n"/>
      <c r="AD16" s="266" t="n"/>
      <c r="AE16" s="266" t="n"/>
      <c r="AF16" s="266" t="n"/>
      <c r="AG16" s="266" t="n"/>
      <c r="AH16" s="266" t="n"/>
      <c r="AI16" s="266" t="n"/>
      <c r="AJ16" s="266" t="n"/>
      <c r="AK16" s="55" t="n"/>
      <c r="AL16" s="186" t="n"/>
      <c r="AM16" s="298" t="n"/>
      <c r="AN16" s="298" t="n"/>
      <c r="AO16" s="298" t="n"/>
      <c r="AP16" s="298" t="n"/>
      <c r="AQ16" s="298" t="n"/>
      <c r="AR16" s="298" t="n"/>
      <c r="AS16" s="298" t="n"/>
      <c r="AT16" s="298" t="n"/>
      <c r="AU16" s="298" t="n"/>
      <c r="AV16" s="298" t="n"/>
      <c r="AW16" s="298" t="n"/>
      <c r="AX16" s="298" t="n"/>
      <c r="AY16" s="298" t="n"/>
      <c r="AZ16" s="298" t="n"/>
      <c r="BA16" s="298" t="n"/>
      <c r="BB16" s="298" t="n"/>
      <c r="BC16" s="266" t="n"/>
      <c r="BD16" s="266" t="n"/>
      <c r="BE16" s="266" t="n"/>
      <c r="BF16" s="266" t="n"/>
    </row>
    <row r="17" ht="13.5" customFormat="1" customHeight="1" s="1">
      <c r="A17" s="266" t="n"/>
      <c r="B17" s="266" t="n"/>
      <c r="C17" s="266" t="n"/>
      <c r="D17" s="266" t="n"/>
      <c r="E17" s="266" t="n"/>
      <c r="F17" s="266" t="n"/>
      <c r="G17" s="266" t="n"/>
      <c r="H17" s="266" t="n"/>
      <c r="I17" s="266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21" t="n"/>
      <c r="AB17" s="21" t="n"/>
      <c r="AC17" s="21" t="n"/>
      <c r="AD17" s="21" t="n"/>
      <c r="AE17" s="17" t="n"/>
      <c r="AF17" s="266" t="n"/>
      <c r="AG17" s="266" t="n"/>
      <c r="AH17" s="266" t="n"/>
      <c r="AI17" s="205" t="n"/>
      <c r="AJ17" s="19" t="n"/>
      <c r="AK17" s="19" t="n"/>
      <c r="AL17" s="25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26" t="n"/>
      <c r="AV17" s="26" t="n"/>
      <c r="AW17" s="19" t="n"/>
      <c r="AX17" s="19" t="n"/>
      <c r="AY17" s="205" t="n"/>
      <c r="AZ17" s="266" t="n"/>
      <c r="BA17" s="19" t="n"/>
      <c r="BB17" s="205" t="n"/>
      <c r="BC17" s="266" t="n"/>
      <c r="BD17" s="266" t="n"/>
      <c r="BE17" s="266" t="n"/>
      <c r="BF17" s="266" t="n"/>
    </row>
    <row r="18" ht="11.25" customFormat="1" customHeight="1" s="1">
      <c r="A18" s="234" t="inlineStr">
        <is>
          <t>Раздел А. Расходы, оплаченные подотчетным лицом</t>
        </is>
      </c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266" t="n"/>
      <c r="BE18" s="266" t="n"/>
      <c r="BF18" s="266" t="n"/>
    </row>
    <row r="19" ht="12.75" customFormat="1" customHeight="1" s="1" thickBot="1">
      <c r="A19" s="27" t="n"/>
      <c r="B19" s="21" t="n"/>
      <c r="C19" s="21" t="n"/>
      <c r="D19" s="21" t="n"/>
      <c r="E19" s="21" t="n"/>
      <c r="F19" s="266" t="inlineStr">
        <is>
          <t>А.I.</t>
        </is>
      </c>
      <c r="G19" s="266" t="n"/>
      <c r="H19" s="266" t="n"/>
      <c r="I19" s="12" t="inlineStr">
        <is>
          <t>Получен аванс подотчетным лицом, в руб. коп.</t>
        </is>
      </c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21" t="n"/>
      <c r="Z19" s="21" t="n"/>
      <c r="AA19" s="21" t="n"/>
      <c r="AB19" s="21" t="n"/>
      <c r="AC19" s="21" t="n"/>
      <c r="AD19" s="21" t="n"/>
      <c r="AE19" s="21" t="n"/>
      <c r="AF19" s="21" t="n"/>
      <c r="AG19" s="21" t="n"/>
      <c r="AH19" s="21" t="n"/>
      <c r="AI19" s="21" t="n"/>
      <c r="AJ19" s="21" t="n"/>
      <c r="AK19" s="311">
        <f>Y36</f>
        <v/>
      </c>
      <c r="AL19" s="312" t="n"/>
      <c r="AM19" s="312" t="n"/>
      <c r="AN19" s="312" t="n"/>
      <c r="AO19" s="312" t="n"/>
      <c r="AP19" s="31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266" t="n"/>
      <c r="BE19" s="266" t="n"/>
      <c r="BF19" s="266" t="n"/>
    </row>
    <row r="20" ht="11.25" customFormat="1" customHeight="1" s="1">
      <c r="A20" s="314" t="inlineStr">
        <is>
          <t>N п/п</t>
        </is>
      </c>
      <c r="B20" s="315" t="n"/>
      <c r="C20" s="316" t="inlineStr">
        <is>
          <t>Документ, подтверждающий производственные расходы</t>
        </is>
      </c>
      <c r="D20" s="317" t="n"/>
      <c r="E20" s="317" t="n"/>
      <c r="F20" s="317" t="n"/>
      <c r="G20" s="317" t="n"/>
      <c r="H20" s="317" t="n"/>
      <c r="I20" s="317" t="n"/>
      <c r="J20" s="317" t="n"/>
      <c r="K20" s="317" t="n"/>
      <c r="L20" s="315" t="n"/>
      <c r="M20" s="316" t="inlineStr">
        <is>
          <t>Наименование документа
(расхода)</t>
        </is>
      </c>
      <c r="N20" s="317" t="n"/>
      <c r="O20" s="317" t="n"/>
      <c r="P20" s="317" t="n"/>
      <c r="Q20" s="317" t="n"/>
      <c r="R20" s="317" t="n"/>
      <c r="S20" s="317" t="n"/>
      <c r="T20" s="317" t="n"/>
      <c r="U20" s="317" t="n"/>
      <c r="V20" s="317" t="n"/>
      <c r="W20" s="317" t="n"/>
      <c r="X20" s="315" t="n"/>
      <c r="Y20" s="318" t="inlineStr">
        <is>
          <t>Сумма расхода</t>
        </is>
      </c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38" t="n"/>
      <c r="BA20" s="38" t="n"/>
      <c r="BB20" s="38" t="n"/>
      <c r="BC20" s="319" t="n"/>
      <c r="BD20" s="266" t="n"/>
      <c r="BE20" s="90" t="n"/>
      <c r="BF20" s="266" t="n"/>
    </row>
    <row r="21" ht="39.75" customFormat="1" customHeight="1" s="1">
      <c r="A21" s="320" t="n"/>
      <c r="B21" s="321" t="n"/>
      <c r="C21" s="304" t="n"/>
      <c r="D21" s="305" t="n"/>
      <c r="E21" s="305" t="n"/>
      <c r="F21" s="305" t="n"/>
      <c r="G21" s="305" t="n"/>
      <c r="H21" s="305" t="n"/>
      <c r="I21" s="305" t="n"/>
      <c r="J21" s="305" t="n"/>
      <c r="K21" s="305" t="n"/>
      <c r="L21" s="306" t="n"/>
      <c r="M21" s="322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321" t="n"/>
      <c r="Y21" s="323" t="inlineStr">
        <is>
          <t>по отчету работника</t>
        </is>
      </c>
      <c r="Z21" s="298" t="n"/>
      <c r="AA21" s="298" t="n"/>
      <c r="AB21" s="298" t="n"/>
      <c r="AC21" s="298" t="n"/>
      <c r="AD21" s="298" t="n"/>
      <c r="AE21" s="298" t="n"/>
      <c r="AF21" s="298" t="n"/>
      <c r="AG21" s="298" t="n"/>
      <c r="AH21" s="298" t="n"/>
      <c r="AI21" s="298" t="n"/>
      <c r="AJ21" s="299" t="n"/>
      <c r="AK21" s="324" t="inlineStr">
        <is>
          <t>принятая к учету (в пределах норм)</t>
        </is>
      </c>
      <c r="AL21" s="298" t="n"/>
      <c r="AM21" s="298" t="n"/>
      <c r="AN21" s="298" t="n"/>
      <c r="AO21" s="298" t="n"/>
      <c r="AP21" s="298" t="n"/>
      <c r="AQ21" s="298" t="n"/>
      <c r="AR21" s="298" t="n"/>
      <c r="AS21" s="298" t="n"/>
      <c r="AT21" s="298" t="n"/>
      <c r="AU21" s="298" t="n"/>
      <c r="AV21" s="298" t="n"/>
      <c r="AW21" s="298" t="n"/>
      <c r="AX21" s="298" t="n"/>
      <c r="AY21" s="298" t="n"/>
      <c r="AZ21" s="298" t="n"/>
      <c r="BA21" s="298" t="n"/>
      <c r="BB21" s="298" t="n"/>
      <c r="BC21" s="325" t="n"/>
      <c r="BD21" s="266" t="n"/>
      <c r="BE21" s="9" t="n"/>
      <c r="BF21" s="266" t="n"/>
    </row>
    <row r="22" ht="23.45" customFormat="1" customHeight="1" s="1">
      <c r="A22" s="326" t="n"/>
      <c r="B22" s="306" t="n"/>
      <c r="C22" s="327" t="inlineStr">
        <is>
          <t>дата</t>
        </is>
      </c>
      <c r="D22" s="298" t="n"/>
      <c r="E22" s="298" t="n"/>
      <c r="F22" s="299" t="n"/>
      <c r="G22" s="328" t="inlineStr">
        <is>
          <t>номер</t>
        </is>
      </c>
      <c r="H22" s="298" t="n"/>
      <c r="I22" s="298" t="n"/>
      <c r="J22" s="298" t="n"/>
      <c r="K22" s="298" t="n"/>
      <c r="L22" s="299" t="n"/>
      <c r="M22" s="304" t="n"/>
      <c r="N22" s="305" t="n"/>
      <c r="O22" s="305" t="n"/>
      <c r="P22" s="305" t="n"/>
      <c r="Q22" s="305" t="n"/>
      <c r="R22" s="305" t="n"/>
      <c r="S22" s="305" t="n"/>
      <c r="T22" s="305" t="n"/>
      <c r="U22" s="305" t="n"/>
      <c r="V22" s="305" t="n"/>
      <c r="W22" s="305" t="n"/>
      <c r="X22" s="306" t="n"/>
      <c r="Y22" s="328" t="inlineStr">
        <is>
          <t>в руб. коп.</t>
        </is>
      </c>
      <c r="Z22" s="298" t="n"/>
      <c r="AA22" s="298" t="n"/>
      <c r="AB22" s="298" t="n"/>
      <c r="AC22" s="298" t="n"/>
      <c r="AD22" s="299" t="n"/>
      <c r="AE22" s="328" t="inlineStr">
        <is>
          <t>в валюте</t>
        </is>
      </c>
      <c r="AF22" s="298" t="n"/>
      <c r="AG22" s="298" t="n"/>
      <c r="AH22" s="298" t="n"/>
      <c r="AI22" s="298" t="n"/>
      <c r="AJ22" s="299" t="n"/>
      <c r="AK22" s="328" t="inlineStr">
        <is>
          <t>в руб. коп.</t>
        </is>
      </c>
      <c r="AL22" s="298" t="n"/>
      <c r="AM22" s="298" t="n"/>
      <c r="AN22" s="298" t="n"/>
      <c r="AO22" s="298" t="n"/>
      <c r="AP22" s="299" t="n"/>
      <c r="AQ22" s="328" t="inlineStr">
        <is>
          <t>в валюте</t>
        </is>
      </c>
      <c r="AR22" s="298" t="n"/>
      <c r="AS22" s="298" t="n"/>
      <c r="AT22" s="298" t="n"/>
      <c r="AU22" s="298" t="n"/>
      <c r="AV22" s="299" t="n"/>
      <c r="AW22" s="329" t="inlineStr">
        <is>
          <t>в т.ч., НДС, 
в руб. коп</t>
        </is>
      </c>
      <c r="AX22" s="298" t="n"/>
      <c r="AY22" s="298" t="n"/>
      <c r="AZ22" s="298" t="n"/>
      <c r="BA22" s="298" t="n"/>
      <c r="BB22" s="298" t="n"/>
      <c r="BC22" s="325" t="n"/>
      <c r="BD22" s="266" t="n"/>
      <c r="BE22" s="9" t="n"/>
      <c r="BF22" s="266" t="n"/>
    </row>
    <row r="23" ht="12.75" customFormat="1" customHeight="1" s="1">
      <c r="A23" s="330" t="n">
        <v>1</v>
      </c>
      <c r="B23" s="299" t="n"/>
      <c r="C23" s="323" t="n">
        <v>2</v>
      </c>
      <c r="D23" s="298" t="n"/>
      <c r="E23" s="298" t="n"/>
      <c r="F23" s="299" t="n"/>
      <c r="G23" s="323" t="n">
        <v>3</v>
      </c>
      <c r="H23" s="298" t="n"/>
      <c r="I23" s="298" t="n"/>
      <c r="J23" s="298" t="n"/>
      <c r="K23" s="298" t="n"/>
      <c r="L23" s="299" t="n"/>
      <c r="M23" s="323" t="n">
        <v>4</v>
      </c>
      <c r="N23" s="298" t="n"/>
      <c r="O23" s="298" t="n"/>
      <c r="P23" s="298" t="n"/>
      <c r="Q23" s="298" t="n"/>
      <c r="R23" s="298" t="n"/>
      <c r="S23" s="298" t="n"/>
      <c r="T23" s="298" t="n"/>
      <c r="U23" s="298" t="n"/>
      <c r="V23" s="298" t="n"/>
      <c r="W23" s="298" t="n"/>
      <c r="X23" s="299" t="n"/>
      <c r="Y23" s="323" t="n">
        <v>5</v>
      </c>
      <c r="Z23" s="298" t="n"/>
      <c r="AA23" s="298" t="n"/>
      <c r="AB23" s="298" t="n"/>
      <c r="AC23" s="298" t="n"/>
      <c r="AD23" s="299" t="n"/>
      <c r="AE23" s="323" t="n">
        <v>6</v>
      </c>
      <c r="AF23" s="298" t="n"/>
      <c r="AG23" s="298" t="n"/>
      <c r="AH23" s="298" t="n"/>
      <c r="AI23" s="298" t="n"/>
      <c r="AJ23" s="299" t="n"/>
      <c r="AK23" s="323" t="n">
        <v>7</v>
      </c>
      <c r="AL23" s="298" t="n"/>
      <c r="AM23" s="298" t="n"/>
      <c r="AN23" s="298" t="n"/>
      <c r="AO23" s="298" t="n"/>
      <c r="AP23" s="299" t="n"/>
      <c r="AQ23" s="323" t="n">
        <v>8</v>
      </c>
      <c r="AR23" s="298" t="n"/>
      <c r="AS23" s="298" t="n"/>
      <c r="AT23" s="298" t="n"/>
      <c r="AU23" s="298" t="n"/>
      <c r="AV23" s="299" t="n"/>
      <c r="AW23" s="324" t="n">
        <v>9</v>
      </c>
      <c r="AX23" s="298" t="n"/>
      <c r="AY23" s="298" t="n"/>
      <c r="AZ23" s="298" t="n"/>
      <c r="BA23" s="298" t="n"/>
      <c r="BB23" s="298" t="n"/>
      <c r="BC23" s="325" t="n"/>
      <c r="BD23" s="266" t="n"/>
      <c r="BE23" s="90" t="n"/>
      <c r="BF23" s="266" t="n"/>
    </row>
    <row r="24" ht="28.5" customFormat="1" customHeight="1" s="1">
      <c r="A24" s="331" t="inlineStr">
        <is>
          <t>1</t>
        </is>
      </c>
      <c r="B24" s="299" t="n"/>
      <c r="C24" s="281" t="n"/>
      <c r="D24" s="298" t="n"/>
      <c r="E24" s="298" t="n"/>
      <c r="F24" s="299" t="n"/>
      <c r="G24" s="332" t="n"/>
      <c r="H24" s="298" t="n"/>
      <c r="I24" s="298" t="n"/>
      <c r="J24" s="298" t="n"/>
      <c r="K24" s="298" t="n"/>
      <c r="L24" s="299" t="n"/>
      <c r="M24" s="333" t="inlineStr">
        <is>
          <t xml:space="preserve">Суточные </t>
        </is>
      </c>
      <c r="N24" s="298" t="n"/>
      <c r="O24" s="298" t="n"/>
      <c r="P24" s="298" t="n"/>
      <c r="Q24" s="298" t="n"/>
      <c r="R24" s="298" t="n"/>
      <c r="S24" s="298" t="n"/>
      <c r="T24" s="298" t="n"/>
      <c r="U24" s="298" t="n"/>
      <c r="V24" s="298" t="n"/>
      <c r="W24" s="298" t="n"/>
      <c r="X24" s="299" t="n"/>
      <c r="Y24" s="334" t="n">
        <v>0</v>
      </c>
      <c r="Z24" s="298" t="n"/>
      <c r="AA24" s="298" t="n"/>
      <c r="AB24" s="298" t="n"/>
      <c r="AC24" s="298" t="n"/>
      <c r="AD24" s="299" t="n"/>
      <c r="AE24" s="335" t="n"/>
      <c r="AF24" s="298" t="n"/>
      <c r="AG24" s="298" t="n"/>
      <c r="AH24" s="298" t="n"/>
      <c r="AI24" s="298" t="n"/>
      <c r="AJ24" s="299" t="n"/>
      <c r="AK24" s="336">
        <f>Y24</f>
        <v/>
      </c>
      <c r="AL24" s="296" t="n"/>
      <c r="AM24" s="296" t="n"/>
      <c r="AN24" s="296" t="n"/>
      <c r="AO24" s="296" t="n"/>
      <c r="AP24" s="337" t="n"/>
      <c r="AQ24" s="335" t="n"/>
      <c r="AR24" s="298" t="n"/>
      <c r="AS24" s="298" t="n"/>
      <c r="AT24" s="298" t="n"/>
      <c r="AU24" s="298" t="n"/>
      <c r="AV24" s="299" t="n"/>
      <c r="AW24" s="338" t="n"/>
      <c r="AX24" s="298" t="n"/>
      <c r="AY24" s="298" t="n"/>
      <c r="AZ24" s="298" t="n"/>
      <c r="BA24" s="298" t="n"/>
      <c r="BB24" s="298" t="n"/>
      <c r="BC24" s="325" t="n"/>
      <c r="BD24" s="266" t="n"/>
      <c r="BE24" s="266" t="n"/>
      <c r="BF24" s="266" t="n"/>
    </row>
    <row r="25" ht="25.9" customFormat="1" customHeight="1" s="1">
      <c r="A25" s="331" t="inlineStr">
        <is>
          <t>2</t>
        </is>
      </c>
      <c r="B25" s="299" t="n"/>
      <c r="C25" s="281" t="inlineStr">
        <is>
          <t>12.02.2020</t>
        </is>
      </c>
      <c r="D25" s="298" t="n"/>
      <c r="E25" s="298" t="n"/>
      <c r="F25" s="299" t="n"/>
      <c r="G25" s="332" t="n"/>
      <c r="H25" s="298" t="n"/>
      <c r="I25" s="298" t="n"/>
      <c r="J25" s="298" t="n"/>
      <c r="K25" s="298" t="n"/>
      <c r="L25" s="299" t="n"/>
      <c r="M25" s="333" t="inlineStr">
        <is>
          <t>Счет</t>
        </is>
      </c>
      <c r="N25" s="298" t="n"/>
      <c r="O25" s="298" t="n"/>
      <c r="P25" s="298" t="n"/>
      <c r="Q25" s="298" t="n"/>
      <c r="R25" s="298" t="n"/>
      <c r="S25" s="298" t="n"/>
      <c r="T25" s="298" t="n"/>
      <c r="U25" s="298" t="n"/>
      <c r="V25" s="298" t="n"/>
      <c r="W25" s="298" t="n"/>
      <c r="X25" s="299" t="n"/>
      <c r="Y25" s="334" t="n">
        <v>1</v>
      </c>
      <c r="Z25" s="298" t="n"/>
      <c r="AA25" s="298" t="n"/>
      <c r="AB25" s="298" t="n"/>
      <c r="AC25" s="298" t="n"/>
      <c r="AD25" s="299" t="n"/>
      <c r="AE25" s="335" t="n"/>
      <c r="AF25" s="298" t="n"/>
      <c r="AG25" s="298" t="n"/>
      <c r="AH25" s="298" t="n"/>
      <c r="AI25" s="298" t="n"/>
      <c r="AJ25" s="299" t="n"/>
      <c r="AK25" s="336">
        <f>Y25</f>
        <v/>
      </c>
      <c r="AL25" s="296" t="n"/>
      <c r="AM25" s="296" t="n"/>
      <c r="AN25" s="296" t="n"/>
      <c r="AO25" s="296" t="n"/>
      <c r="AP25" s="337" t="n"/>
      <c r="AQ25" s="335" t="n"/>
      <c r="AR25" s="298" t="n"/>
      <c r="AS25" s="298" t="n"/>
      <c r="AT25" s="298" t="n"/>
      <c r="AU25" s="298" t="n"/>
      <c r="AV25" s="299" t="n"/>
      <c r="AW25" s="338" t="n"/>
      <c r="AX25" s="298" t="n"/>
      <c r="AY25" s="298" t="n"/>
      <c r="AZ25" s="298" t="n"/>
      <c r="BA25" s="298" t="n"/>
      <c r="BB25" s="298" t="n"/>
      <c r="BC25" s="325" t="n"/>
      <c r="BD25" s="266" t="n"/>
      <c r="BE25" s="266" t="n"/>
      <c r="BF25" s="60" t="n"/>
    </row>
    <row r="26" ht="12.75" customFormat="1" customHeight="1" s="1">
      <c r="A26" s="331" t="inlineStr">
        <is>
          <t>3</t>
        </is>
      </c>
      <c r="B26" s="299" t="n"/>
      <c r="C26" s="281" t="inlineStr">
        <is>
          <t>2025-02-07T00:00:00</t>
        </is>
      </c>
      <c r="D26" s="298" t="n"/>
      <c r="E26" s="298" t="n"/>
      <c r="F26" s="299" t="n"/>
      <c r="G26" s="332" t="inlineStr">
        <is>
          <t>5552347056374</t>
        </is>
      </c>
      <c r="H26" s="298" t="n"/>
      <c r="I26" s="298" t="n"/>
      <c r="J26" s="298" t="n"/>
      <c r="K26" s="298" t="n"/>
      <c r="L26" s="299" t="n"/>
      <c r="M26" s="333" t="inlineStr">
        <is>
          <t>Авиабилеты</t>
        </is>
      </c>
      <c r="N26" s="298" t="n"/>
      <c r="O26" s="298" t="n"/>
      <c r="P26" s="298" t="n"/>
      <c r="Q26" s="298" t="n"/>
      <c r="R26" s="298" t="n"/>
      <c r="S26" s="298" t="n"/>
      <c r="T26" s="298" t="n"/>
      <c r="U26" s="298" t="n"/>
      <c r="V26" s="298" t="n"/>
      <c r="W26" s="298" t="n"/>
      <c r="X26" s="299" t="n"/>
      <c r="Y26" s="334" t="n">
        <v>13436</v>
      </c>
      <c r="Z26" s="298" t="n"/>
      <c r="AA26" s="298" t="n"/>
      <c r="AB26" s="298" t="n"/>
      <c r="AC26" s="298" t="n"/>
      <c r="AD26" s="299" t="n"/>
      <c r="AE26" s="335" t="n"/>
      <c r="AF26" s="298" t="n"/>
      <c r="AG26" s="298" t="n"/>
      <c r="AH26" s="298" t="n"/>
      <c r="AI26" s="298" t="n"/>
      <c r="AJ26" s="299" t="n"/>
      <c r="AK26" s="336">
        <f>Y26</f>
        <v/>
      </c>
      <c r="AL26" s="296" t="n"/>
      <c r="AM26" s="296" t="n"/>
      <c r="AN26" s="296" t="n"/>
      <c r="AO26" s="296" t="n"/>
      <c r="AP26" s="337" t="n"/>
      <c r="AQ26" s="335" t="n"/>
      <c r="AR26" s="298" t="n"/>
      <c r="AS26" s="298" t="n"/>
      <c r="AT26" s="298" t="n"/>
      <c r="AU26" s="298" t="n"/>
      <c r="AV26" s="299" t="n"/>
      <c r="AW26" s="338" t="n"/>
      <c r="AX26" s="298" t="n"/>
      <c r="AY26" s="298" t="n"/>
      <c r="AZ26" s="298" t="n"/>
      <c r="BA26" s="298" t="n"/>
      <c r="BB26" s="298" t="n"/>
      <c r="BC26" s="325" t="n"/>
      <c r="BD26" s="266" t="n"/>
      <c r="BE26" s="266" t="n"/>
      <c r="BF26" s="266" t="n"/>
    </row>
    <row r="27" ht="12.75" customFormat="1" customHeight="1" s="1">
      <c r="A27" s="331" t="inlineStr">
        <is>
          <t>4</t>
        </is>
      </c>
      <c r="B27" s="299" t="n"/>
      <c r="C27" s="281" t="n"/>
      <c r="D27" s="298" t="n"/>
      <c r="E27" s="298" t="n"/>
      <c r="F27" s="299" t="n"/>
      <c r="G27" s="339" t="n"/>
      <c r="H27" s="298" t="n"/>
      <c r="I27" s="298" t="n"/>
      <c r="J27" s="298" t="n"/>
      <c r="K27" s="298" t="n"/>
      <c r="L27" s="299" t="n"/>
      <c r="M27" s="333" t="n"/>
      <c r="N27" s="298" t="n"/>
      <c r="O27" s="298" t="n"/>
      <c r="P27" s="298" t="n"/>
      <c r="Q27" s="298" t="n"/>
      <c r="R27" s="298" t="n"/>
      <c r="S27" s="298" t="n"/>
      <c r="T27" s="298" t="n"/>
      <c r="U27" s="298" t="n"/>
      <c r="V27" s="298" t="n"/>
      <c r="W27" s="298" t="n"/>
      <c r="X27" s="299" t="n"/>
      <c r="Y27" s="334" t="n"/>
      <c r="Z27" s="298" t="n"/>
      <c r="AA27" s="298" t="n"/>
      <c r="AB27" s="298" t="n"/>
      <c r="AC27" s="298" t="n"/>
      <c r="AD27" s="299" t="n"/>
      <c r="AE27" s="335" t="n"/>
      <c r="AF27" s="298" t="n"/>
      <c r="AG27" s="298" t="n"/>
      <c r="AH27" s="298" t="n"/>
      <c r="AI27" s="298" t="n"/>
      <c r="AJ27" s="299" t="n"/>
      <c r="AK27" s="336">
        <f>Y27</f>
        <v/>
      </c>
      <c r="AL27" s="296" t="n"/>
      <c r="AM27" s="296" t="n"/>
      <c r="AN27" s="296" t="n"/>
      <c r="AO27" s="296" t="n"/>
      <c r="AP27" s="337" t="n"/>
      <c r="AQ27" s="335" t="n"/>
      <c r="AR27" s="298" t="n"/>
      <c r="AS27" s="298" t="n"/>
      <c r="AT27" s="298" t="n"/>
      <c r="AU27" s="298" t="n"/>
      <c r="AV27" s="299" t="n"/>
      <c r="AW27" s="338" t="n"/>
      <c r="AX27" s="298" t="n"/>
      <c r="AY27" s="298" t="n"/>
      <c r="AZ27" s="298" t="n"/>
      <c r="BA27" s="298" t="n"/>
      <c r="BB27" s="298" t="n"/>
      <c r="BC27" s="325" t="n"/>
      <c r="BD27" s="266" t="n"/>
      <c r="BE27" s="266" t="n"/>
      <c r="BF27" s="266" t="n"/>
    </row>
    <row r="28" ht="12.75" customFormat="1" customHeight="1" s="1">
      <c r="A28" s="331" t="inlineStr">
        <is>
          <t>5</t>
        </is>
      </c>
      <c r="B28" s="299" t="n"/>
      <c r="C28" s="281" t="n"/>
      <c r="D28" s="298" t="n"/>
      <c r="E28" s="298" t="n"/>
      <c r="F28" s="299" t="n"/>
      <c r="G28" s="339" t="n"/>
      <c r="H28" s="298" t="n"/>
      <c r="I28" s="298" t="n"/>
      <c r="J28" s="298" t="n"/>
      <c r="K28" s="298" t="n"/>
      <c r="L28" s="299" t="n"/>
      <c r="M28" s="333" t="n"/>
      <c r="N28" s="298" t="n"/>
      <c r="O28" s="298" t="n"/>
      <c r="P28" s="298" t="n"/>
      <c r="Q28" s="298" t="n"/>
      <c r="R28" s="298" t="n"/>
      <c r="S28" s="298" t="n"/>
      <c r="T28" s="298" t="n"/>
      <c r="U28" s="298" t="n"/>
      <c r="V28" s="298" t="n"/>
      <c r="W28" s="298" t="n"/>
      <c r="X28" s="299" t="n"/>
      <c r="Y28" s="334" t="n"/>
      <c r="Z28" s="298" t="n"/>
      <c r="AA28" s="298" t="n"/>
      <c r="AB28" s="298" t="n"/>
      <c r="AC28" s="298" t="n"/>
      <c r="AD28" s="299" t="n"/>
      <c r="AE28" s="335" t="n"/>
      <c r="AF28" s="298" t="n"/>
      <c r="AG28" s="298" t="n"/>
      <c r="AH28" s="298" t="n"/>
      <c r="AI28" s="298" t="n"/>
      <c r="AJ28" s="299" t="n"/>
      <c r="AK28" s="336">
        <f>Y28</f>
        <v/>
      </c>
      <c r="AL28" s="296" t="n"/>
      <c r="AM28" s="296" t="n"/>
      <c r="AN28" s="296" t="n"/>
      <c r="AO28" s="296" t="n"/>
      <c r="AP28" s="337" t="n"/>
      <c r="AQ28" s="335" t="n"/>
      <c r="AR28" s="298" t="n"/>
      <c r="AS28" s="298" t="n"/>
      <c r="AT28" s="298" t="n"/>
      <c r="AU28" s="298" t="n"/>
      <c r="AV28" s="299" t="n"/>
      <c r="AW28" s="338" t="n"/>
      <c r="AX28" s="298" t="n"/>
      <c r="AY28" s="298" t="n"/>
      <c r="AZ28" s="298" t="n"/>
      <c r="BA28" s="298" t="n"/>
      <c r="BB28" s="298" t="n"/>
      <c r="BC28" s="325" t="n"/>
      <c r="BD28" s="266" t="n"/>
      <c r="BE28" s="266" t="n"/>
      <c r="BF28" s="266" t="n"/>
    </row>
    <row r="29" ht="12.75" customFormat="1" customHeight="1" s="1">
      <c r="A29" s="331" t="inlineStr">
        <is>
          <t>6</t>
        </is>
      </c>
      <c r="B29" s="299" t="n"/>
      <c r="C29" s="281" t="n"/>
      <c r="D29" s="298" t="n"/>
      <c r="E29" s="298" t="n"/>
      <c r="F29" s="299" t="n"/>
      <c r="G29" s="332" t="n"/>
      <c r="H29" s="298" t="n"/>
      <c r="I29" s="298" t="n"/>
      <c r="J29" s="298" t="n"/>
      <c r="K29" s="298" t="n"/>
      <c r="L29" s="299" t="n"/>
      <c r="M29" s="333" t="n"/>
      <c r="N29" s="298" t="n"/>
      <c r="O29" s="298" t="n"/>
      <c r="P29" s="298" t="n"/>
      <c r="Q29" s="298" t="n"/>
      <c r="R29" s="298" t="n"/>
      <c r="S29" s="298" t="n"/>
      <c r="T29" s="298" t="n"/>
      <c r="U29" s="298" t="n"/>
      <c r="V29" s="298" t="n"/>
      <c r="W29" s="298" t="n"/>
      <c r="X29" s="299" t="n"/>
      <c r="Y29" s="334" t="n"/>
      <c r="Z29" s="298" t="n"/>
      <c r="AA29" s="298" t="n"/>
      <c r="AB29" s="298" t="n"/>
      <c r="AC29" s="298" t="n"/>
      <c r="AD29" s="299" t="n"/>
      <c r="AE29" s="335" t="n"/>
      <c r="AF29" s="298" t="n"/>
      <c r="AG29" s="298" t="n"/>
      <c r="AH29" s="298" t="n"/>
      <c r="AI29" s="298" t="n"/>
      <c r="AJ29" s="299" t="n"/>
      <c r="AK29" s="336">
        <f>Y29</f>
        <v/>
      </c>
      <c r="AL29" s="296" t="n"/>
      <c r="AM29" s="296" t="n"/>
      <c r="AN29" s="296" t="n"/>
      <c r="AO29" s="296" t="n"/>
      <c r="AP29" s="337" t="n"/>
      <c r="AQ29" s="335" t="n"/>
      <c r="AR29" s="298" t="n"/>
      <c r="AS29" s="298" t="n"/>
      <c r="AT29" s="298" t="n"/>
      <c r="AU29" s="298" t="n"/>
      <c r="AV29" s="299" t="n"/>
      <c r="AW29" s="338" t="n"/>
      <c r="AX29" s="298" t="n"/>
      <c r="AY29" s="298" t="n"/>
      <c r="AZ29" s="298" t="n"/>
      <c r="BA29" s="298" t="n"/>
      <c r="BB29" s="298" t="n"/>
      <c r="BC29" s="325" t="n"/>
      <c r="BD29" s="266" t="n"/>
      <c r="BE29" s="266" t="n"/>
      <c r="BF29" s="266" t="n"/>
    </row>
    <row r="30" ht="12.75" customFormat="1" customHeight="1" s="1">
      <c r="A30" s="331" t="inlineStr">
        <is>
          <t>7</t>
        </is>
      </c>
      <c r="B30" s="299" t="n"/>
      <c r="C30" s="281" t="n"/>
      <c r="D30" s="298" t="n"/>
      <c r="E30" s="298" t="n"/>
      <c r="F30" s="299" t="n"/>
      <c r="G30" s="340" t="n"/>
      <c r="H30" s="298" t="n"/>
      <c r="I30" s="298" t="n"/>
      <c r="J30" s="298" t="n"/>
      <c r="K30" s="298" t="n"/>
      <c r="L30" s="299" t="n"/>
      <c r="M30" s="333" t="n"/>
      <c r="N30" s="298" t="n"/>
      <c r="O30" s="298" t="n"/>
      <c r="P30" s="298" t="n"/>
      <c r="Q30" s="298" t="n"/>
      <c r="R30" s="298" t="n"/>
      <c r="S30" s="298" t="n"/>
      <c r="T30" s="298" t="n"/>
      <c r="U30" s="298" t="n"/>
      <c r="V30" s="298" t="n"/>
      <c r="W30" s="298" t="n"/>
      <c r="X30" s="299" t="n"/>
      <c r="Y30" s="334" t="n"/>
      <c r="Z30" s="298" t="n"/>
      <c r="AA30" s="298" t="n"/>
      <c r="AB30" s="298" t="n"/>
      <c r="AC30" s="298" t="n"/>
      <c r="AD30" s="299" t="n"/>
      <c r="AE30" s="335" t="n"/>
      <c r="AF30" s="298" t="n"/>
      <c r="AG30" s="298" t="n"/>
      <c r="AH30" s="298" t="n"/>
      <c r="AI30" s="298" t="n"/>
      <c r="AJ30" s="299" t="n"/>
      <c r="AK30" s="336">
        <f>Y30</f>
        <v/>
      </c>
      <c r="AL30" s="296" t="n"/>
      <c r="AM30" s="296" t="n"/>
      <c r="AN30" s="296" t="n"/>
      <c r="AO30" s="296" t="n"/>
      <c r="AP30" s="337" t="n"/>
      <c r="AQ30" s="335" t="n"/>
      <c r="AR30" s="298" t="n"/>
      <c r="AS30" s="298" t="n"/>
      <c r="AT30" s="298" t="n"/>
      <c r="AU30" s="298" t="n"/>
      <c r="AV30" s="299" t="n"/>
      <c r="AW30" s="338" t="n"/>
      <c r="AX30" s="298" t="n"/>
      <c r="AY30" s="298" t="n"/>
      <c r="AZ30" s="298" t="n"/>
      <c r="BA30" s="298" t="n"/>
      <c r="BB30" s="298" t="n"/>
      <c r="BC30" s="325" t="n"/>
      <c r="BD30" s="266" t="n"/>
      <c r="BE30" s="266" t="n"/>
      <c r="BF30" s="266" t="n"/>
    </row>
    <row r="31" ht="12.75" customFormat="1" customHeight="1" s="1">
      <c r="A31" s="331" t="inlineStr">
        <is>
          <t>8</t>
        </is>
      </c>
      <c r="B31" s="299" t="n"/>
      <c r="C31" s="281" t="n"/>
      <c r="D31" s="298" t="n"/>
      <c r="E31" s="298" t="n"/>
      <c r="F31" s="299" t="n"/>
      <c r="G31" s="340" t="n"/>
      <c r="H31" s="298" t="n"/>
      <c r="I31" s="298" t="n"/>
      <c r="J31" s="298" t="n"/>
      <c r="K31" s="298" t="n"/>
      <c r="L31" s="299" t="n"/>
      <c r="M31" s="333" t="n"/>
      <c r="N31" s="298" t="n"/>
      <c r="O31" s="298" t="n"/>
      <c r="P31" s="298" t="n"/>
      <c r="Q31" s="298" t="n"/>
      <c r="R31" s="298" t="n"/>
      <c r="S31" s="298" t="n"/>
      <c r="T31" s="298" t="n"/>
      <c r="U31" s="298" t="n"/>
      <c r="V31" s="298" t="n"/>
      <c r="W31" s="298" t="n"/>
      <c r="X31" s="299" t="n"/>
      <c r="Y31" s="334" t="n"/>
      <c r="Z31" s="298" t="n"/>
      <c r="AA31" s="298" t="n"/>
      <c r="AB31" s="298" t="n"/>
      <c r="AC31" s="298" t="n"/>
      <c r="AD31" s="299" t="n"/>
      <c r="AE31" s="335" t="n"/>
      <c r="AF31" s="298" t="n"/>
      <c r="AG31" s="298" t="n"/>
      <c r="AH31" s="298" t="n"/>
      <c r="AI31" s="298" t="n"/>
      <c r="AJ31" s="299" t="n"/>
      <c r="AK31" s="336">
        <f>Y31</f>
        <v/>
      </c>
      <c r="AL31" s="296" t="n"/>
      <c r="AM31" s="296" t="n"/>
      <c r="AN31" s="296" t="n"/>
      <c r="AO31" s="296" t="n"/>
      <c r="AP31" s="337" t="n"/>
      <c r="AQ31" s="335" t="n"/>
      <c r="AR31" s="298" t="n"/>
      <c r="AS31" s="298" t="n"/>
      <c r="AT31" s="298" t="n"/>
      <c r="AU31" s="298" t="n"/>
      <c r="AV31" s="299" t="n"/>
      <c r="AW31" s="338" t="n"/>
      <c r="AX31" s="298" t="n"/>
      <c r="AY31" s="298" t="n"/>
      <c r="AZ31" s="298" t="n"/>
      <c r="BA31" s="298" t="n"/>
      <c r="BB31" s="298" t="n"/>
      <c r="BC31" s="325" t="n"/>
      <c r="BD31" s="266" t="n"/>
      <c r="BE31" s="266" t="n"/>
      <c r="BF31" s="266" t="n"/>
    </row>
    <row r="32" ht="12.75" customFormat="1" customHeight="1" s="1">
      <c r="A32" s="331" t="inlineStr">
        <is>
          <t>9</t>
        </is>
      </c>
      <c r="B32" s="299" t="n"/>
      <c r="C32" s="334" t="n"/>
      <c r="D32" s="298" t="n"/>
      <c r="E32" s="298" t="n"/>
      <c r="F32" s="299" t="n"/>
      <c r="G32" s="332" t="n"/>
      <c r="H32" s="298" t="n"/>
      <c r="I32" s="298" t="n"/>
      <c r="J32" s="298" t="n"/>
      <c r="K32" s="298" t="n"/>
      <c r="L32" s="299" t="n"/>
      <c r="M32" s="333" t="n"/>
      <c r="N32" s="298" t="n"/>
      <c r="O32" s="298" t="n"/>
      <c r="P32" s="298" t="n"/>
      <c r="Q32" s="298" t="n"/>
      <c r="R32" s="298" t="n"/>
      <c r="S32" s="298" t="n"/>
      <c r="T32" s="298" t="n"/>
      <c r="U32" s="298" t="n"/>
      <c r="V32" s="298" t="n"/>
      <c r="W32" s="298" t="n"/>
      <c r="X32" s="299" t="n"/>
      <c r="Y32" s="334" t="n"/>
      <c r="Z32" s="298" t="n"/>
      <c r="AA32" s="298" t="n"/>
      <c r="AB32" s="298" t="n"/>
      <c r="AC32" s="298" t="n"/>
      <c r="AD32" s="299" t="n"/>
      <c r="AE32" s="335" t="n"/>
      <c r="AF32" s="298" t="n"/>
      <c r="AG32" s="298" t="n"/>
      <c r="AH32" s="298" t="n"/>
      <c r="AI32" s="298" t="n"/>
      <c r="AJ32" s="299" t="n"/>
      <c r="AK32" s="336">
        <f>Y32</f>
        <v/>
      </c>
      <c r="AL32" s="296" t="n"/>
      <c r="AM32" s="296" t="n"/>
      <c r="AN32" s="296" t="n"/>
      <c r="AO32" s="296" t="n"/>
      <c r="AP32" s="337" t="n"/>
      <c r="AQ32" s="335" t="n"/>
      <c r="AR32" s="298" t="n"/>
      <c r="AS32" s="298" t="n"/>
      <c r="AT32" s="298" t="n"/>
      <c r="AU32" s="298" t="n"/>
      <c r="AV32" s="299" t="n"/>
      <c r="AW32" s="338" t="n"/>
      <c r="AX32" s="298" t="n"/>
      <c r="AY32" s="298" t="n"/>
      <c r="AZ32" s="298" t="n"/>
      <c r="BA32" s="298" t="n"/>
      <c r="BB32" s="298" t="n"/>
      <c r="BC32" s="325" t="n"/>
      <c r="BD32" s="266" t="n"/>
      <c r="BE32" s="266" t="n"/>
      <c r="BF32" s="266" t="n"/>
    </row>
    <row r="33" ht="12.75" customFormat="1" customHeight="1" s="1">
      <c r="A33" s="331" t="inlineStr">
        <is>
          <t>10</t>
        </is>
      </c>
      <c r="B33" s="299" t="n"/>
      <c r="C33" s="334" t="n"/>
      <c r="D33" s="298" t="n"/>
      <c r="E33" s="298" t="n"/>
      <c r="F33" s="299" t="n"/>
      <c r="G33" s="332" t="n"/>
      <c r="H33" s="298" t="n"/>
      <c r="I33" s="298" t="n"/>
      <c r="J33" s="298" t="n"/>
      <c r="K33" s="298" t="n"/>
      <c r="L33" s="299" t="n"/>
      <c r="M33" s="333" t="n"/>
      <c r="N33" s="298" t="n"/>
      <c r="O33" s="298" t="n"/>
      <c r="P33" s="298" t="n"/>
      <c r="Q33" s="298" t="n"/>
      <c r="R33" s="298" t="n"/>
      <c r="S33" s="298" t="n"/>
      <c r="T33" s="298" t="n"/>
      <c r="U33" s="298" t="n"/>
      <c r="V33" s="298" t="n"/>
      <c r="W33" s="298" t="n"/>
      <c r="X33" s="299" t="n"/>
      <c r="Y33" s="334" t="n"/>
      <c r="Z33" s="298" t="n"/>
      <c r="AA33" s="298" t="n"/>
      <c r="AB33" s="298" t="n"/>
      <c r="AC33" s="298" t="n"/>
      <c r="AD33" s="299" t="n"/>
      <c r="AE33" s="335" t="n"/>
      <c r="AF33" s="298" t="n"/>
      <c r="AG33" s="298" t="n"/>
      <c r="AH33" s="298" t="n"/>
      <c r="AI33" s="298" t="n"/>
      <c r="AJ33" s="299" t="n"/>
      <c r="AK33" s="336">
        <f>Y33</f>
        <v/>
      </c>
      <c r="AL33" s="296" t="n"/>
      <c r="AM33" s="296" t="n"/>
      <c r="AN33" s="296" t="n"/>
      <c r="AO33" s="296" t="n"/>
      <c r="AP33" s="337" t="n"/>
      <c r="AQ33" s="335" t="n"/>
      <c r="AR33" s="298" t="n"/>
      <c r="AS33" s="298" t="n"/>
      <c r="AT33" s="298" t="n"/>
      <c r="AU33" s="298" t="n"/>
      <c r="AV33" s="299" t="n"/>
      <c r="AW33" s="338" t="n"/>
      <c r="AX33" s="298" t="n"/>
      <c r="AY33" s="298" t="n"/>
      <c r="AZ33" s="298" t="n"/>
      <c r="BA33" s="298" t="n"/>
      <c r="BB33" s="298" t="n"/>
      <c r="BC33" s="325" t="n"/>
      <c r="BD33" s="266" t="n"/>
      <c r="BE33" s="266" t="n"/>
      <c r="BF33" s="266" t="n"/>
    </row>
    <row r="34" ht="12.75" customFormat="1" customHeight="1" s="1">
      <c r="A34" s="331" t="inlineStr">
        <is>
          <t>11</t>
        </is>
      </c>
      <c r="B34" s="299" t="n"/>
      <c r="C34" s="334" t="n"/>
      <c r="D34" s="298" t="n"/>
      <c r="E34" s="298" t="n"/>
      <c r="F34" s="299" t="n"/>
      <c r="G34" s="332" t="n"/>
      <c r="H34" s="298" t="n"/>
      <c r="I34" s="298" t="n"/>
      <c r="J34" s="298" t="n"/>
      <c r="K34" s="298" t="n"/>
      <c r="L34" s="299" t="n"/>
      <c r="M34" s="333" t="n"/>
      <c r="N34" s="298" t="n"/>
      <c r="O34" s="298" t="n"/>
      <c r="P34" s="298" t="n"/>
      <c r="Q34" s="298" t="n"/>
      <c r="R34" s="298" t="n"/>
      <c r="S34" s="298" t="n"/>
      <c r="T34" s="298" t="n"/>
      <c r="U34" s="298" t="n"/>
      <c r="V34" s="298" t="n"/>
      <c r="W34" s="298" t="n"/>
      <c r="X34" s="299" t="n"/>
      <c r="Y34" s="334" t="n"/>
      <c r="Z34" s="298" t="n"/>
      <c r="AA34" s="298" t="n"/>
      <c r="AB34" s="298" t="n"/>
      <c r="AC34" s="298" t="n"/>
      <c r="AD34" s="299" t="n"/>
      <c r="AE34" s="335" t="n"/>
      <c r="AF34" s="298" t="n"/>
      <c r="AG34" s="298" t="n"/>
      <c r="AH34" s="298" t="n"/>
      <c r="AI34" s="298" t="n"/>
      <c r="AJ34" s="299" t="n"/>
      <c r="AK34" s="336">
        <f>Y34</f>
        <v/>
      </c>
      <c r="AL34" s="296" t="n"/>
      <c r="AM34" s="296" t="n"/>
      <c r="AN34" s="296" t="n"/>
      <c r="AO34" s="296" t="n"/>
      <c r="AP34" s="337" t="n"/>
      <c r="AQ34" s="335" t="n"/>
      <c r="AR34" s="298" t="n"/>
      <c r="AS34" s="298" t="n"/>
      <c r="AT34" s="298" t="n"/>
      <c r="AU34" s="298" t="n"/>
      <c r="AV34" s="299" t="n"/>
      <c r="AW34" s="338" t="n"/>
      <c r="AX34" s="298" t="n"/>
      <c r="AY34" s="298" t="n"/>
      <c r="AZ34" s="298" t="n"/>
      <c r="BA34" s="298" t="n"/>
      <c r="BB34" s="298" t="n"/>
      <c r="BC34" s="325" t="n"/>
      <c r="BD34" s="266" t="n"/>
      <c r="BE34" s="266" t="n"/>
      <c r="BF34" s="266" t="n"/>
    </row>
    <row r="35" ht="12.75" customFormat="1" customHeight="1" s="1" thickBot="1">
      <c r="A35" s="331" t="inlineStr">
        <is>
          <t>12</t>
        </is>
      </c>
      <c r="B35" s="299" t="n"/>
      <c r="C35" s="311" t="n"/>
      <c r="D35" s="312" t="n"/>
      <c r="E35" s="312" t="n"/>
      <c r="F35" s="313" t="n"/>
      <c r="G35" s="332" t="n"/>
      <c r="H35" s="298" t="n"/>
      <c r="I35" s="298" t="n"/>
      <c r="J35" s="298" t="n"/>
      <c r="K35" s="298" t="n"/>
      <c r="L35" s="299" t="n"/>
      <c r="M35" s="333" t="n"/>
      <c r="N35" s="298" t="n"/>
      <c r="O35" s="298" t="n"/>
      <c r="P35" s="298" t="n"/>
      <c r="Q35" s="298" t="n"/>
      <c r="R35" s="298" t="n"/>
      <c r="S35" s="298" t="n"/>
      <c r="T35" s="298" t="n"/>
      <c r="U35" s="298" t="n"/>
      <c r="V35" s="298" t="n"/>
      <c r="W35" s="298" t="n"/>
      <c r="X35" s="299" t="n"/>
      <c r="Y35" s="311" t="n"/>
      <c r="Z35" s="312" t="n"/>
      <c r="AA35" s="312" t="n"/>
      <c r="AB35" s="312" t="n"/>
      <c r="AC35" s="312" t="n"/>
      <c r="AD35" s="313" t="n"/>
      <c r="AE35" s="341" t="n"/>
      <c r="AF35" s="312" t="n"/>
      <c r="AG35" s="312" t="n"/>
      <c r="AH35" s="312" t="n"/>
      <c r="AI35" s="312" t="n"/>
      <c r="AJ35" s="313" t="n"/>
      <c r="AK35" s="342">
        <f>Y35</f>
        <v/>
      </c>
      <c r="AL35" s="343" t="n"/>
      <c r="AM35" s="343" t="n"/>
      <c r="AN35" s="343" t="n"/>
      <c r="AO35" s="343" t="n"/>
      <c r="AP35" s="344" t="n"/>
      <c r="AQ35" s="341" t="n"/>
      <c r="AR35" s="312" t="n"/>
      <c r="AS35" s="312" t="n"/>
      <c r="AT35" s="312" t="n"/>
      <c r="AU35" s="312" t="n"/>
      <c r="AV35" s="313" t="n"/>
      <c r="AW35" s="338" t="n"/>
      <c r="AX35" s="298" t="n"/>
      <c r="AY35" s="298" t="n"/>
      <c r="AZ35" s="298" t="n"/>
      <c r="BA35" s="298" t="n"/>
      <c r="BB35" s="298" t="n"/>
      <c r="BC35" s="325" t="n"/>
      <c r="BD35" s="266" t="n"/>
      <c r="BE35" s="266" t="n"/>
      <c r="BF35" s="266" t="n"/>
      <c r="BS35" s="187" t="n"/>
    </row>
    <row r="36" ht="14.45" customFormat="1" customHeight="1" s="1" thickBot="1">
      <c r="A36" s="266" t="n"/>
      <c r="B36" s="266" t="n"/>
      <c r="C36" s="266" t="n"/>
      <c r="D36" s="266" t="n"/>
      <c r="E36" s="266" t="n"/>
      <c r="F36" s="266" t="inlineStr">
        <is>
          <t>А.II.</t>
        </is>
      </c>
      <c r="G36" s="266" t="n"/>
      <c r="H36" s="266" t="n"/>
      <c r="I36" s="267" t="inlineStr">
        <is>
          <t>Израсходовано всего</t>
        </is>
      </c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345" t="n"/>
      <c r="Y36" s="346">
        <f>SUM(Y24:AD35)</f>
        <v/>
      </c>
      <c r="Z36" s="347" t="n"/>
      <c r="AA36" s="347" t="n"/>
      <c r="AB36" s="347" t="n"/>
      <c r="AC36" s="347" t="n"/>
      <c r="AD36" s="348" t="n"/>
      <c r="AE36" s="349" t="n"/>
      <c r="AF36" s="350" t="n"/>
      <c r="AG36" s="350" t="n"/>
      <c r="AH36" s="350" t="n"/>
      <c r="AI36" s="350" t="n"/>
      <c r="AJ36" s="351" t="n"/>
      <c r="AK36" s="352">
        <f>SUM(AK24:AP35)</f>
        <v/>
      </c>
      <c r="AL36" s="347" t="n"/>
      <c r="AM36" s="347" t="n"/>
      <c r="AN36" s="347" t="n"/>
      <c r="AO36" s="347" t="n"/>
      <c r="AP36" s="348" t="n"/>
      <c r="AQ36" s="349" t="n"/>
      <c r="AR36" s="350" t="n"/>
      <c r="AS36" s="350" t="n"/>
      <c r="AT36" s="350" t="n"/>
      <c r="AU36" s="350" t="n"/>
      <c r="AV36" s="351" t="n"/>
      <c r="AW36" s="27" t="n"/>
      <c r="AX36" s="27" t="n"/>
      <c r="AY36" s="27" t="n"/>
      <c r="AZ36" s="27" t="n"/>
      <c r="BA36" s="27" t="n"/>
      <c r="BB36" s="27" t="n"/>
      <c r="BC36" s="27" t="n"/>
      <c r="BD36" s="266" t="n"/>
      <c r="BE36" s="266" t="n"/>
      <c r="BF36" s="266" t="n"/>
    </row>
    <row r="37" ht="14.45" customFormat="1" customHeight="1" s="1">
      <c r="A37" s="266" t="n"/>
      <c r="B37" s="266" t="n"/>
      <c r="C37" s="266" t="n"/>
      <c r="D37" s="266" t="n"/>
      <c r="E37" s="266" t="n"/>
      <c r="F37" s="266" t="inlineStr">
        <is>
          <t>А.III.</t>
        </is>
      </c>
      <c r="G37" s="266" t="n"/>
      <c r="H37" s="266" t="n"/>
      <c r="I37" s="266" t="inlineStr">
        <is>
          <t>Оплачено подотчетным лицом сверх утвержденных норм</t>
        </is>
      </c>
      <c r="J37" s="266" t="n"/>
      <c r="K37" s="266" t="n"/>
      <c r="L37" s="266" t="n"/>
      <c r="M37" s="266" t="n"/>
      <c r="N37" s="266" t="n"/>
      <c r="O37" s="2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30" t="n"/>
      <c r="Z37" s="30" t="n"/>
      <c r="AA37" s="30" t="n"/>
      <c r="AB37" s="30" t="n"/>
      <c r="AC37" s="31" t="n"/>
      <c r="AD37" s="31" t="n"/>
      <c r="AE37" s="30" t="n"/>
      <c r="AF37" s="30" t="n"/>
      <c r="AG37" s="30" t="n"/>
      <c r="AH37" s="30" t="n"/>
      <c r="AI37" s="30" t="n"/>
      <c r="AJ37" s="30" t="n"/>
      <c r="AK37" s="353" t="n"/>
      <c r="AL37" s="38" t="n"/>
      <c r="AM37" s="38" t="n"/>
      <c r="AN37" s="38" t="n"/>
      <c r="AO37" s="38" t="n"/>
      <c r="AP37" s="354" t="n"/>
      <c r="AQ37" s="30" t="n"/>
      <c r="AR37" s="30" t="n"/>
      <c r="AS37" s="30" t="n"/>
      <c r="AT37" s="30" t="n"/>
      <c r="AU37" s="30" t="n"/>
      <c r="AV37" s="30" t="n"/>
      <c r="AW37" s="27" t="n"/>
      <c r="AX37" s="27" t="n"/>
      <c r="AY37" s="27" t="n"/>
      <c r="AZ37" s="27" t="n"/>
      <c r="BA37" s="27" t="n"/>
      <c r="BB37" s="27" t="n"/>
      <c r="BC37" s="27" t="n"/>
      <c r="BD37" s="266" t="n"/>
      <c r="BE37" s="266" t="n"/>
      <c r="BF37" s="266" t="n"/>
    </row>
    <row r="38" ht="14.45" customFormat="1" customHeight="1" s="1">
      <c r="A38" s="266" t="n"/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6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266" t="n"/>
      <c r="X38" s="32" t="n"/>
      <c r="Y38" s="18" t="n"/>
      <c r="Z38" s="18" t="n"/>
      <c r="AA38" s="18" t="n"/>
      <c r="AB38" s="18" t="n"/>
      <c r="AC38" s="18" t="n"/>
      <c r="AD38" s="18" t="n"/>
      <c r="AE38" s="18" t="n"/>
      <c r="AF38" s="18" t="n"/>
      <c r="AG38" s="18" t="n"/>
      <c r="AH38" s="18" t="n"/>
      <c r="AI38" s="18" t="n"/>
      <c r="AJ38" s="18" t="n"/>
      <c r="AK38" s="18" t="n"/>
      <c r="AL38" s="18" t="n"/>
      <c r="AM38" s="18" t="n"/>
      <c r="AN38" s="266" t="n"/>
      <c r="AO38" s="266" t="n"/>
      <c r="AP38" s="266" t="n"/>
      <c r="AQ38" s="266" t="n"/>
      <c r="AR38" s="266" t="n"/>
      <c r="AS38" s="266" t="n"/>
      <c r="AT38" s="266" t="n"/>
      <c r="AU38" s="266" t="n"/>
      <c r="AV38" s="266" t="n"/>
      <c r="AW38" s="266" t="n"/>
      <c r="AX38" s="266" t="n"/>
      <c r="AY38" s="266" t="n"/>
      <c r="AZ38" s="266" t="n"/>
      <c r="BA38" s="266" t="n"/>
      <c r="BB38" s="266" t="n"/>
      <c r="BC38" s="266" t="n"/>
      <c r="BD38" s="266" t="n"/>
      <c r="BE38" s="266" t="n"/>
      <c r="BF38" s="266" t="n"/>
    </row>
    <row r="39" ht="14.45" customFormat="1" customHeight="1" s="1" thickBot="1">
      <c r="A39" s="277" t="inlineStr">
        <is>
          <t xml:space="preserve">Раздел В. Расходы, оплаченные организацией за услуги проезда, проживания подотчетного лица и пр. услуги  </t>
        </is>
      </c>
      <c r="B39" s="355" t="n"/>
      <c r="C39" s="355" t="n"/>
      <c r="D39" s="355" t="n"/>
      <c r="E39" s="355" t="n"/>
      <c r="F39" s="355" t="n"/>
      <c r="G39" s="355" t="n"/>
      <c r="H39" s="355" t="n"/>
      <c r="I39" s="355" t="n"/>
      <c r="J39" s="355" t="n"/>
      <c r="K39" s="355" t="n"/>
      <c r="L39" s="355" t="n"/>
      <c r="M39" s="355" t="n"/>
      <c r="N39" s="355" t="n"/>
      <c r="O39" s="355" t="n"/>
      <c r="P39" s="355" t="n"/>
      <c r="Q39" s="355" t="n"/>
      <c r="R39" s="355" t="n"/>
      <c r="S39" s="355" t="n"/>
      <c r="T39" s="355" t="n"/>
      <c r="U39" s="355" t="n"/>
      <c r="V39" s="355" t="n"/>
      <c r="W39" s="355" t="n"/>
      <c r="X39" s="355" t="n"/>
      <c r="Y39" s="355" t="n"/>
      <c r="Z39" s="355" t="n"/>
      <c r="AA39" s="355" t="n"/>
      <c r="AB39" s="355" t="n"/>
      <c r="AC39" s="355" t="n"/>
      <c r="AD39" s="355" t="n"/>
      <c r="AE39" s="355" t="n"/>
      <c r="AF39" s="355" t="n"/>
      <c r="AG39" s="355" t="n"/>
      <c r="AH39" s="355" t="n"/>
      <c r="AI39" s="355" t="n"/>
      <c r="AJ39" s="355" t="n"/>
      <c r="AK39" s="355" t="n"/>
      <c r="AL39" s="355" t="n"/>
      <c r="AM39" s="355" t="n"/>
      <c r="AN39" s="355" t="n"/>
      <c r="AO39" s="355" t="n"/>
      <c r="AP39" s="355" t="n"/>
      <c r="AQ39" s="355" t="n"/>
      <c r="AR39" s="355" t="n"/>
      <c r="AS39" s="355" t="n"/>
      <c r="AT39" s="355" t="n"/>
      <c r="AU39" s="355" t="n"/>
      <c r="AV39" s="355" t="n"/>
      <c r="AW39" s="355" t="n"/>
      <c r="AX39" s="355" t="n"/>
      <c r="AY39" s="355" t="n"/>
      <c r="AZ39" s="355" t="n"/>
      <c r="BA39" s="355" t="n"/>
      <c r="BB39" s="355" t="n"/>
      <c r="BC39" s="355" t="n"/>
      <c r="BD39" s="266" t="n"/>
      <c r="BE39" s="266" t="n"/>
      <c r="BF39" s="266" t="n"/>
    </row>
    <row r="40" ht="14.45" customFormat="1" customHeight="1" s="1">
      <c r="A40" s="314" t="inlineStr">
        <is>
          <t>N п/п</t>
        </is>
      </c>
      <c r="B40" s="315" t="n"/>
      <c r="C40" s="316" t="inlineStr">
        <is>
          <t>Документ, подтверждающий производственные расходы</t>
        </is>
      </c>
      <c r="D40" s="317" t="n"/>
      <c r="E40" s="317" t="n"/>
      <c r="F40" s="317" t="n"/>
      <c r="G40" s="317" t="n"/>
      <c r="H40" s="317" t="n"/>
      <c r="I40" s="317" t="n"/>
      <c r="J40" s="317" t="n"/>
      <c r="K40" s="317" t="n"/>
      <c r="L40" s="315" t="n"/>
      <c r="M40" s="316" t="inlineStr">
        <is>
          <t>Наименование документа
(расхода)</t>
        </is>
      </c>
      <c r="N40" s="317" t="n"/>
      <c r="O40" s="317" t="n"/>
      <c r="P40" s="317" t="n"/>
      <c r="Q40" s="317" t="n"/>
      <c r="R40" s="317" t="n"/>
      <c r="S40" s="317" t="n"/>
      <c r="T40" s="317" t="n"/>
      <c r="U40" s="317" t="n"/>
      <c r="V40" s="317" t="n"/>
      <c r="W40" s="317" t="n"/>
      <c r="X40" s="315" t="n"/>
      <c r="Y40" s="318" t="inlineStr">
        <is>
          <t>Сумма расхода</t>
        </is>
      </c>
      <c r="Z40" s="38" t="n"/>
      <c r="AA40" s="38" t="n"/>
      <c r="AB40" s="38" t="n"/>
      <c r="AC40" s="38" t="n"/>
      <c r="AD40" s="38" t="n"/>
      <c r="AE40" s="38" t="n"/>
      <c r="AF40" s="38" t="n"/>
      <c r="AG40" s="38" t="n"/>
      <c r="AH40" s="38" t="n"/>
      <c r="AI40" s="38" t="n"/>
      <c r="AJ40" s="38" t="n"/>
      <c r="AK40" s="38" t="n"/>
      <c r="AL40" s="38" t="n"/>
      <c r="AM40" s="38" t="n"/>
      <c r="AN40" s="38" t="n"/>
      <c r="AO40" s="38" t="n"/>
      <c r="AP40" s="38" t="n"/>
      <c r="AQ40" s="38" t="n"/>
      <c r="AR40" s="38" t="n"/>
      <c r="AS40" s="38" t="n"/>
      <c r="AT40" s="38" t="n"/>
      <c r="AU40" s="38" t="n"/>
      <c r="AV40" s="38" t="n"/>
      <c r="AW40" s="38" t="n"/>
      <c r="AX40" s="38" t="n"/>
      <c r="AY40" s="38" t="n"/>
      <c r="AZ40" s="38" t="n"/>
      <c r="BA40" s="38" t="n"/>
      <c r="BB40" s="38" t="n"/>
      <c r="BC40" s="319" t="n"/>
      <c r="BD40" s="266" t="n"/>
      <c r="BE40" s="90" t="n"/>
      <c r="BF40" s="266" t="n"/>
    </row>
    <row r="41" ht="19.9" customFormat="1" customHeight="1" s="1">
      <c r="A41" s="320" t="n"/>
      <c r="B41" s="321" t="n"/>
      <c r="C41" s="304" t="n"/>
      <c r="D41" s="305" t="n"/>
      <c r="E41" s="305" t="n"/>
      <c r="F41" s="305" t="n"/>
      <c r="G41" s="305" t="n"/>
      <c r="H41" s="305" t="n"/>
      <c r="I41" s="305" t="n"/>
      <c r="J41" s="305" t="n"/>
      <c r="K41" s="305" t="n"/>
      <c r="L41" s="306" t="n"/>
      <c r="M41" s="322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321" t="n"/>
      <c r="Y41" s="323" t="inlineStr">
        <is>
          <t>по отчету поставщика</t>
        </is>
      </c>
      <c r="Z41" s="298" t="n"/>
      <c r="AA41" s="298" t="n"/>
      <c r="AB41" s="298" t="n"/>
      <c r="AC41" s="298" t="n"/>
      <c r="AD41" s="298" t="n"/>
      <c r="AE41" s="298" t="n"/>
      <c r="AF41" s="298" t="n"/>
      <c r="AG41" s="298" t="n"/>
      <c r="AH41" s="298" t="n"/>
      <c r="AI41" s="298" t="n"/>
      <c r="AJ41" s="299" t="n"/>
      <c r="AK41" s="324" t="inlineStr">
        <is>
          <t>принятая к учету (в пределах норм)</t>
        </is>
      </c>
      <c r="AL41" s="298" t="n"/>
      <c r="AM41" s="298" t="n"/>
      <c r="AN41" s="298" t="n"/>
      <c r="AO41" s="298" t="n"/>
      <c r="AP41" s="298" t="n"/>
      <c r="AQ41" s="298" t="n"/>
      <c r="AR41" s="298" t="n"/>
      <c r="AS41" s="298" t="n"/>
      <c r="AT41" s="298" t="n"/>
      <c r="AU41" s="298" t="n"/>
      <c r="AV41" s="298" t="n"/>
      <c r="AW41" s="298" t="n"/>
      <c r="AX41" s="298" t="n"/>
      <c r="AY41" s="298" t="n"/>
      <c r="AZ41" s="298" t="n"/>
      <c r="BA41" s="298" t="n"/>
      <c r="BB41" s="298" t="n"/>
      <c r="BC41" s="325" t="n"/>
      <c r="BD41" s="266" t="n"/>
      <c r="BE41" s="9" t="n"/>
      <c r="BF41" s="266" t="n"/>
    </row>
    <row r="42" ht="27" customFormat="1" customHeight="1" s="1">
      <c r="A42" s="326" t="n"/>
      <c r="B42" s="306" t="n"/>
      <c r="C42" s="327" t="inlineStr">
        <is>
          <t>дата</t>
        </is>
      </c>
      <c r="D42" s="298" t="n"/>
      <c r="E42" s="298" t="n"/>
      <c r="F42" s="299" t="n"/>
      <c r="G42" s="328" t="inlineStr">
        <is>
          <t>номер</t>
        </is>
      </c>
      <c r="H42" s="298" t="n"/>
      <c r="I42" s="298" t="n"/>
      <c r="J42" s="298" t="n"/>
      <c r="K42" s="298" t="n"/>
      <c r="L42" s="299" t="n"/>
      <c r="M42" s="304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6" t="n"/>
      <c r="Y42" s="328" t="inlineStr">
        <is>
          <t>в руб. коп.</t>
        </is>
      </c>
      <c r="Z42" s="298" t="n"/>
      <c r="AA42" s="298" t="n"/>
      <c r="AB42" s="298" t="n"/>
      <c r="AC42" s="298" t="n"/>
      <c r="AD42" s="299" t="n"/>
      <c r="AE42" s="328" t="inlineStr">
        <is>
          <t>в валюте</t>
        </is>
      </c>
      <c r="AF42" s="298" t="n"/>
      <c r="AG42" s="298" t="n"/>
      <c r="AH42" s="298" t="n"/>
      <c r="AI42" s="298" t="n"/>
      <c r="AJ42" s="299" t="n"/>
      <c r="AK42" s="328" t="inlineStr">
        <is>
          <t>в руб. коп.</t>
        </is>
      </c>
      <c r="AL42" s="298" t="n"/>
      <c r="AM42" s="298" t="n"/>
      <c r="AN42" s="298" t="n"/>
      <c r="AO42" s="298" t="n"/>
      <c r="AP42" s="299" t="n"/>
      <c r="AQ42" s="328" t="inlineStr">
        <is>
          <t>в валюте</t>
        </is>
      </c>
      <c r="AR42" s="298" t="n"/>
      <c r="AS42" s="298" t="n"/>
      <c r="AT42" s="298" t="n"/>
      <c r="AU42" s="298" t="n"/>
      <c r="AV42" s="299" t="n"/>
      <c r="AW42" s="329" t="inlineStr">
        <is>
          <t>в т.ч., НДС, 
в руб. коп</t>
        </is>
      </c>
      <c r="AX42" s="298" t="n"/>
      <c r="AY42" s="298" t="n"/>
      <c r="AZ42" s="298" t="n"/>
      <c r="BA42" s="298" t="n"/>
      <c r="BB42" s="298" t="n"/>
      <c r="BC42" s="325" t="n"/>
      <c r="BD42" s="266" t="n"/>
      <c r="BE42" s="9" t="n"/>
      <c r="BF42" s="266" t="n"/>
    </row>
    <row r="43" ht="12.75" customFormat="1" customHeight="1" s="1">
      <c r="A43" s="330" t="n">
        <v>1</v>
      </c>
      <c r="B43" s="299" t="n"/>
      <c r="C43" s="323" t="n">
        <v>2</v>
      </c>
      <c r="D43" s="298" t="n"/>
      <c r="E43" s="298" t="n"/>
      <c r="F43" s="299" t="n"/>
      <c r="G43" s="323" t="n">
        <v>3</v>
      </c>
      <c r="H43" s="298" t="n"/>
      <c r="I43" s="298" t="n"/>
      <c r="J43" s="298" t="n"/>
      <c r="K43" s="298" t="n"/>
      <c r="L43" s="299" t="n"/>
      <c r="M43" s="323" t="n">
        <v>4</v>
      </c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9" t="n"/>
      <c r="Y43" s="323" t="n">
        <v>5</v>
      </c>
      <c r="Z43" s="298" t="n"/>
      <c r="AA43" s="298" t="n"/>
      <c r="AB43" s="298" t="n"/>
      <c r="AC43" s="298" t="n"/>
      <c r="AD43" s="299" t="n"/>
      <c r="AE43" s="323" t="n">
        <v>6</v>
      </c>
      <c r="AF43" s="298" t="n"/>
      <c r="AG43" s="298" t="n"/>
      <c r="AH43" s="298" t="n"/>
      <c r="AI43" s="298" t="n"/>
      <c r="AJ43" s="299" t="n"/>
      <c r="AK43" s="323" t="n">
        <v>7</v>
      </c>
      <c r="AL43" s="298" t="n"/>
      <c r="AM43" s="298" t="n"/>
      <c r="AN43" s="298" t="n"/>
      <c r="AO43" s="298" t="n"/>
      <c r="AP43" s="299" t="n"/>
      <c r="AQ43" s="323" t="n">
        <v>8</v>
      </c>
      <c r="AR43" s="298" t="n"/>
      <c r="AS43" s="298" t="n"/>
      <c r="AT43" s="298" t="n"/>
      <c r="AU43" s="298" t="n"/>
      <c r="AV43" s="299" t="n"/>
      <c r="AW43" s="324" t="n">
        <v>9</v>
      </c>
      <c r="AX43" s="298" t="n"/>
      <c r="AY43" s="298" t="n"/>
      <c r="AZ43" s="298" t="n"/>
      <c r="BA43" s="298" t="n"/>
      <c r="BB43" s="298" t="n"/>
      <c r="BC43" s="325" t="n"/>
      <c r="BD43" s="266" t="n"/>
      <c r="BE43" s="27" t="n"/>
      <c r="BF43" s="266" t="n"/>
    </row>
    <row r="44" ht="12.75" customFormat="1" customHeight="1" s="1">
      <c r="A44" s="331" t="inlineStr">
        <is>
          <t>1</t>
        </is>
      </c>
      <c r="B44" s="299" t="n"/>
      <c r="C44" s="356" t="n"/>
      <c r="D44" s="298" t="n"/>
      <c r="E44" s="298" t="n"/>
      <c r="F44" s="299" t="n"/>
      <c r="G44" s="357" t="n"/>
      <c r="H44" s="298" t="n"/>
      <c r="I44" s="298" t="n"/>
      <c r="J44" s="298" t="n"/>
      <c r="K44" s="298" t="n"/>
      <c r="L44" s="299" t="n"/>
      <c r="M44" s="35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9" t="n"/>
      <c r="Y44" s="335" t="n"/>
      <c r="Z44" s="298" t="n"/>
      <c r="AA44" s="298" t="n"/>
      <c r="AB44" s="298" t="n"/>
      <c r="AC44" s="298" t="n"/>
      <c r="AD44" s="299" t="n"/>
      <c r="AE44" s="335" t="n"/>
      <c r="AF44" s="298" t="n"/>
      <c r="AG44" s="298" t="n"/>
      <c r="AH44" s="298" t="n"/>
      <c r="AI44" s="298" t="n"/>
      <c r="AJ44" s="299" t="n"/>
      <c r="AK44" s="335" t="n"/>
      <c r="AL44" s="298" t="n"/>
      <c r="AM44" s="298" t="n"/>
      <c r="AN44" s="298" t="n"/>
      <c r="AO44" s="298" t="n"/>
      <c r="AP44" s="299" t="n"/>
      <c r="AQ44" s="335" t="n"/>
      <c r="AR44" s="298" t="n"/>
      <c r="AS44" s="298" t="n"/>
      <c r="AT44" s="298" t="n"/>
      <c r="AU44" s="298" t="n"/>
      <c r="AV44" s="299" t="n"/>
      <c r="AW44" s="359" t="n"/>
      <c r="AX44" s="298" t="n"/>
      <c r="AY44" s="298" t="n"/>
      <c r="AZ44" s="298" t="n"/>
      <c r="BA44" s="298" t="n"/>
      <c r="BB44" s="298" t="n"/>
      <c r="BC44" s="325" t="n"/>
      <c r="BD44" s="266" t="n"/>
      <c r="BE44" s="266" t="n"/>
      <c r="BF44" s="266" t="n"/>
    </row>
    <row r="45" ht="12.75" customFormat="1" customHeight="1" s="1">
      <c r="A45" s="331" t="inlineStr">
        <is>
          <t>2</t>
        </is>
      </c>
      <c r="B45" s="299" t="n"/>
      <c r="C45" s="356" t="n"/>
      <c r="D45" s="298" t="n"/>
      <c r="E45" s="298" t="n"/>
      <c r="F45" s="299" t="n"/>
      <c r="G45" s="357" t="n"/>
      <c r="H45" s="298" t="n"/>
      <c r="I45" s="298" t="n"/>
      <c r="J45" s="298" t="n"/>
      <c r="K45" s="298" t="n"/>
      <c r="L45" s="299" t="n"/>
      <c r="M45" s="35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9" t="n"/>
      <c r="Y45" s="335" t="n"/>
      <c r="Z45" s="298" t="n"/>
      <c r="AA45" s="298" t="n"/>
      <c r="AB45" s="298" t="n"/>
      <c r="AC45" s="298" t="n"/>
      <c r="AD45" s="299" t="n"/>
      <c r="AE45" s="335" t="n"/>
      <c r="AF45" s="298" t="n"/>
      <c r="AG45" s="298" t="n"/>
      <c r="AH45" s="298" t="n"/>
      <c r="AI45" s="298" t="n"/>
      <c r="AJ45" s="299" t="n"/>
      <c r="AK45" s="335" t="n"/>
      <c r="AL45" s="298" t="n"/>
      <c r="AM45" s="298" t="n"/>
      <c r="AN45" s="298" t="n"/>
      <c r="AO45" s="298" t="n"/>
      <c r="AP45" s="299" t="n"/>
      <c r="AQ45" s="335" t="n"/>
      <c r="AR45" s="298" t="n"/>
      <c r="AS45" s="298" t="n"/>
      <c r="AT45" s="298" t="n"/>
      <c r="AU45" s="298" t="n"/>
      <c r="AV45" s="299" t="n"/>
      <c r="AW45" s="359" t="n"/>
      <c r="AX45" s="298" t="n"/>
      <c r="AY45" s="298" t="n"/>
      <c r="AZ45" s="298" t="n"/>
      <c r="BA45" s="298" t="n"/>
      <c r="BB45" s="298" t="n"/>
      <c r="BC45" s="325" t="n"/>
      <c r="BD45" s="266" t="n"/>
      <c r="BE45" s="266" t="n"/>
      <c r="BF45" s="266" t="n"/>
    </row>
    <row r="46" ht="12.75" customFormat="1" customHeight="1" s="1">
      <c r="A46" s="331" t="inlineStr">
        <is>
          <t>3</t>
        </is>
      </c>
      <c r="B46" s="299" t="n"/>
      <c r="C46" s="356" t="n"/>
      <c r="D46" s="298" t="n"/>
      <c r="E46" s="298" t="n"/>
      <c r="F46" s="299" t="n"/>
      <c r="G46" s="360" t="n"/>
      <c r="H46" s="298" t="n"/>
      <c r="I46" s="298" t="n"/>
      <c r="J46" s="298" t="n"/>
      <c r="K46" s="298" t="n"/>
      <c r="L46" s="299" t="n"/>
      <c r="M46" s="361" t="n"/>
      <c r="N46" s="298" t="n"/>
      <c r="O46" s="298" t="n"/>
      <c r="P46" s="298" t="n"/>
      <c r="Q46" s="298" t="n"/>
      <c r="R46" s="298" t="n"/>
      <c r="S46" s="298" t="n"/>
      <c r="T46" s="298" t="n"/>
      <c r="U46" s="298" t="n"/>
      <c r="V46" s="298" t="n"/>
      <c r="W46" s="298" t="n"/>
      <c r="X46" s="299" t="n"/>
      <c r="Y46" s="335" t="n"/>
      <c r="Z46" s="298" t="n"/>
      <c r="AA46" s="298" t="n"/>
      <c r="AB46" s="298" t="n"/>
      <c r="AC46" s="298" t="n"/>
      <c r="AD46" s="299" t="n"/>
      <c r="AE46" s="335" t="n"/>
      <c r="AF46" s="298" t="n"/>
      <c r="AG46" s="298" t="n"/>
      <c r="AH46" s="298" t="n"/>
      <c r="AI46" s="298" t="n"/>
      <c r="AJ46" s="299" t="n"/>
      <c r="AK46" s="335" t="n"/>
      <c r="AL46" s="298" t="n"/>
      <c r="AM46" s="298" t="n"/>
      <c r="AN46" s="298" t="n"/>
      <c r="AO46" s="298" t="n"/>
      <c r="AP46" s="299" t="n"/>
      <c r="AQ46" s="335" t="n"/>
      <c r="AR46" s="298" t="n"/>
      <c r="AS46" s="298" t="n"/>
      <c r="AT46" s="298" t="n"/>
      <c r="AU46" s="298" t="n"/>
      <c r="AV46" s="299" t="n"/>
      <c r="AW46" s="359" t="n"/>
      <c r="AX46" s="298" t="n"/>
      <c r="AY46" s="298" t="n"/>
      <c r="AZ46" s="298" t="n"/>
      <c r="BA46" s="298" t="n"/>
      <c r="BB46" s="298" t="n"/>
      <c r="BC46" s="325" t="n"/>
      <c r="BD46" s="266" t="n"/>
      <c r="BE46" s="266" t="n"/>
      <c r="BF46" s="266" t="n"/>
    </row>
    <row r="47" ht="12.75" customFormat="1" customHeight="1" s="1">
      <c r="A47" s="331" t="inlineStr">
        <is>
          <t>4</t>
        </is>
      </c>
      <c r="B47" s="299" t="n"/>
      <c r="C47" s="356" t="n"/>
      <c r="D47" s="298" t="n"/>
      <c r="E47" s="298" t="n"/>
      <c r="F47" s="299" t="n"/>
      <c r="G47" s="360" t="n"/>
      <c r="H47" s="298" t="n"/>
      <c r="I47" s="298" t="n"/>
      <c r="J47" s="298" t="n"/>
      <c r="K47" s="298" t="n"/>
      <c r="L47" s="299" t="n"/>
      <c r="M47" s="361" t="n"/>
      <c r="N47" s="298" t="n"/>
      <c r="O47" s="298" t="n"/>
      <c r="P47" s="298" t="n"/>
      <c r="Q47" s="298" t="n"/>
      <c r="R47" s="298" t="n"/>
      <c r="S47" s="298" t="n"/>
      <c r="T47" s="298" t="n"/>
      <c r="U47" s="298" t="n"/>
      <c r="V47" s="298" t="n"/>
      <c r="W47" s="298" t="n"/>
      <c r="X47" s="299" t="n"/>
      <c r="Y47" s="335" t="n"/>
      <c r="Z47" s="298" t="n"/>
      <c r="AA47" s="298" t="n"/>
      <c r="AB47" s="298" t="n"/>
      <c r="AC47" s="298" t="n"/>
      <c r="AD47" s="299" t="n"/>
      <c r="AE47" s="335" t="n"/>
      <c r="AF47" s="298" t="n"/>
      <c r="AG47" s="298" t="n"/>
      <c r="AH47" s="298" t="n"/>
      <c r="AI47" s="298" t="n"/>
      <c r="AJ47" s="299" t="n"/>
      <c r="AK47" s="335" t="n"/>
      <c r="AL47" s="298" t="n"/>
      <c r="AM47" s="298" t="n"/>
      <c r="AN47" s="298" t="n"/>
      <c r="AO47" s="298" t="n"/>
      <c r="AP47" s="299" t="n"/>
      <c r="AQ47" s="335" t="n"/>
      <c r="AR47" s="298" t="n"/>
      <c r="AS47" s="298" t="n"/>
      <c r="AT47" s="298" t="n"/>
      <c r="AU47" s="298" t="n"/>
      <c r="AV47" s="299" t="n"/>
      <c r="AW47" s="359" t="n"/>
      <c r="AX47" s="298" t="n"/>
      <c r="AY47" s="298" t="n"/>
      <c r="AZ47" s="298" t="n"/>
      <c r="BA47" s="298" t="n"/>
      <c r="BB47" s="298" t="n"/>
      <c r="BC47" s="325" t="n"/>
      <c r="BD47" s="266" t="n"/>
      <c r="BE47" s="266" t="n"/>
      <c r="BF47" s="266" t="n"/>
    </row>
    <row r="48" ht="12.75" customFormat="1" customHeight="1" s="1" thickBot="1">
      <c r="A48" s="331" t="inlineStr">
        <is>
          <t>5</t>
        </is>
      </c>
      <c r="B48" s="299" t="n"/>
      <c r="C48" s="362" t="n"/>
      <c r="D48" s="312" t="n"/>
      <c r="E48" s="312" t="n"/>
      <c r="F48" s="313" t="n"/>
      <c r="G48" s="363" t="n"/>
      <c r="H48" s="312" t="n"/>
      <c r="I48" s="312" t="n"/>
      <c r="J48" s="312" t="n"/>
      <c r="K48" s="312" t="n"/>
      <c r="L48" s="313" t="n"/>
      <c r="M48" s="364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3" t="n"/>
      <c r="Y48" s="341" t="n"/>
      <c r="Z48" s="312" t="n"/>
      <c r="AA48" s="312" t="n"/>
      <c r="AB48" s="312" t="n"/>
      <c r="AC48" s="312" t="n"/>
      <c r="AD48" s="313" t="n"/>
      <c r="AE48" s="341" t="n"/>
      <c r="AF48" s="312" t="n"/>
      <c r="AG48" s="312" t="n"/>
      <c r="AH48" s="312" t="n"/>
      <c r="AI48" s="312" t="n"/>
      <c r="AJ48" s="313" t="n"/>
      <c r="AK48" s="341" t="n"/>
      <c r="AL48" s="312" t="n"/>
      <c r="AM48" s="312" t="n"/>
      <c r="AN48" s="312" t="n"/>
      <c r="AO48" s="312" t="n"/>
      <c r="AP48" s="313" t="n"/>
      <c r="AQ48" s="341" t="n"/>
      <c r="AR48" s="312" t="n"/>
      <c r="AS48" s="312" t="n"/>
      <c r="AT48" s="312" t="n"/>
      <c r="AU48" s="312" t="n"/>
      <c r="AV48" s="313" t="n"/>
      <c r="AW48" s="365" t="n"/>
      <c r="AX48" s="312" t="n"/>
      <c r="AY48" s="312" t="n"/>
      <c r="AZ48" s="312" t="n"/>
      <c r="BA48" s="312" t="n"/>
      <c r="BB48" s="312" t="n"/>
      <c r="BC48" s="366" t="n"/>
      <c r="BD48" s="266" t="n"/>
      <c r="BE48" s="266" t="n"/>
      <c r="BF48" s="266" t="n"/>
    </row>
    <row r="49" ht="12.75" customFormat="1" customHeight="1" s="1" thickBot="1">
      <c r="A49" s="266" t="n"/>
      <c r="B49" s="266" t="n"/>
      <c r="C49" s="266" t="n"/>
      <c r="D49" s="266" t="n"/>
      <c r="E49" s="266" t="n"/>
      <c r="F49" s="12" t="inlineStr">
        <is>
          <t>В.II.</t>
        </is>
      </c>
      <c r="G49" s="266" t="n"/>
      <c r="H49" s="266" t="n"/>
      <c r="I49" s="183" t="inlineStr">
        <is>
          <t>Израсходовано всего</t>
        </is>
      </c>
      <c r="J49" s="317" t="n"/>
      <c r="K49" s="317" t="n"/>
      <c r="L49" s="317" t="n"/>
      <c r="M49" s="317" t="n"/>
      <c r="N49" s="317" t="n"/>
      <c r="O49" s="317" t="n"/>
      <c r="P49" s="317" t="n"/>
      <c r="Q49" s="317" t="n"/>
      <c r="R49" s="317" t="n"/>
      <c r="S49" s="317" t="n"/>
      <c r="T49" s="317" t="n"/>
      <c r="U49" s="317" t="n"/>
      <c r="V49" s="317" t="n"/>
      <c r="W49" s="317" t="n"/>
      <c r="X49" s="367" t="n"/>
      <c r="Y49" s="368">
        <f>SUM(Y44:AD48)</f>
        <v/>
      </c>
      <c r="Z49" s="369" t="n"/>
      <c r="AA49" s="369" t="n"/>
      <c r="AB49" s="369" t="n"/>
      <c r="AC49" s="369" t="n"/>
      <c r="AD49" s="370" t="n"/>
      <c r="AE49" s="349" t="n"/>
      <c r="AF49" s="350" t="n"/>
      <c r="AG49" s="350" t="n"/>
      <c r="AH49" s="350" t="n"/>
      <c r="AI49" s="350" t="n"/>
      <c r="AJ49" s="351" t="n"/>
      <c r="AK49" s="368">
        <f>SUM(AK44:AP48)</f>
        <v/>
      </c>
      <c r="AL49" s="369" t="n"/>
      <c r="AM49" s="369" t="n"/>
      <c r="AN49" s="369" t="n"/>
      <c r="AO49" s="369" t="n"/>
      <c r="AP49" s="370" t="n"/>
      <c r="AQ49" s="349" t="n"/>
      <c r="AR49" s="350" t="n"/>
      <c r="AS49" s="350" t="n"/>
      <c r="AT49" s="350" t="n"/>
      <c r="AU49" s="350" t="n"/>
      <c r="AV49" s="351" t="n"/>
      <c r="AW49" s="27" t="n"/>
      <c r="AX49" s="27" t="n"/>
      <c r="AY49" s="27" t="n"/>
      <c r="AZ49" s="27" t="n"/>
      <c r="BA49" s="27" t="n"/>
      <c r="BB49" s="27" t="n"/>
      <c r="BC49" s="27" t="n"/>
      <c r="BD49" s="266" t="n"/>
      <c r="BE49" s="266" t="n"/>
      <c r="BF49" s="266" t="n"/>
    </row>
    <row r="50" ht="12.75" customFormat="1" customHeight="1" s="1" thickBot="1">
      <c r="A50" s="266" t="n"/>
      <c r="B50" s="266" t="n"/>
      <c r="C50" s="266" t="n"/>
      <c r="D50" s="266" t="n"/>
      <c r="E50" s="266" t="n"/>
      <c r="F50" s="266" t="inlineStr">
        <is>
          <t>B.III.</t>
        </is>
      </c>
      <c r="G50" s="266" t="n"/>
      <c r="H50" s="266" t="n"/>
      <c r="I50" s="266" t="inlineStr">
        <is>
          <t>Оплачено организацией сверх утвержденных норм</t>
        </is>
      </c>
      <c r="J50" s="266" t="n"/>
      <c r="K50" s="266" t="n"/>
      <c r="L50" s="266" t="n"/>
      <c r="M50" s="266" t="n"/>
      <c r="N50" s="266" t="n"/>
      <c r="O50" s="2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30" t="n"/>
      <c r="Z50" s="30" t="n"/>
      <c r="AA50" s="30" t="n"/>
      <c r="AB50" s="31" t="n"/>
      <c r="AC50" s="31" t="n"/>
      <c r="AD50" s="31" t="n"/>
      <c r="AE50" s="30" t="n"/>
      <c r="AF50" s="30" t="n"/>
      <c r="AG50" s="30" t="n"/>
      <c r="AH50" s="30" t="n"/>
      <c r="AI50" s="30" t="n"/>
      <c r="AJ50" s="30" t="n"/>
      <c r="AK50" s="368">
        <f>Y49-AK49</f>
        <v/>
      </c>
      <c r="AL50" s="369" t="n"/>
      <c r="AM50" s="369" t="n"/>
      <c r="AN50" s="369" t="n"/>
      <c r="AO50" s="369" t="n"/>
      <c r="AP50" s="370" t="n"/>
      <c r="AQ50" s="30" t="n"/>
      <c r="AR50" s="30" t="n"/>
      <c r="AS50" s="30" t="n"/>
      <c r="AT50" s="30" t="n"/>
      <c r="AU50" s="30" t="n"/>
      <c r="AV50" s="30" t="n"/>
      <c r="AW50" s="27" t="n"/>
      <c r="AX50" s="27" t="n"/>
      <c r="AY50" s="27" t="n"/>
      <c r="AZ50" s="27" t="n"/>
      <c r="BA50" s="27" t="n"/>
      <c r="BB50" s="27" t="n"/>
      <c r="BC50" s="27" t="n"/>
      <c r="BD50" s="266" t="n"/>
      <c r="BE50" s="266" t="n"/>
      <c r="BF50" s="266" t="n"/>
    </row>
    <row r="51" ht="3.75" customFormat="1" customHeight="1" s="1">
      <c r="A51" s="266" t="n"/>
      <c r="B51" s="266" t="n"/>
      <c r="C51" s="266" t="n"/>
      <c r="D51" s="266" t="n"/>
      <c r="E51" s="266" t="n"/>
      <c r="F51" s="266" t="n"/>
      <c r="G51" s="266" t="n"/>
      <c r="H51" s="266" t="n"/>
      <c r="I51" s="266" t="n"/>
      <c r="J51" s="266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266" t="n"/>
      <c r="X51" s="32" t="n"/>
      <c r="Y51" s="18" t="n"/>
      <c r="Z51" s="18" t="n"/>
      <c r="AA51" s="18" t="n"/>
      <c r="AB51" s="18" t="n"/>
      <c r="AC51" s="18" t="n"/>
      <c r="AD51" s="18" t="n"/>
      <c r="AE51" s="18" t="n"/>
      <c r="AF51" s="18" t="n"/>
      <c r="AG51" s="18" t="n"/>
      <c r="AH51" s="18" t="n"/>
      <c r="AI51" s="18" t="n"/>
      <c r="AJ51" s="18" t="n"/>
      <c r="AK51" s="18" t="n"/>
      <c r="AL51" s="18" t="n"/>
      <c r="AM51" s="18" t="n"/>
      <c r="AN51" s="266" t="n"/>
      <c r="AO51" s="266" t="n"/>
      <c r="AP51" s="266" t="n"/>
      <c r="AQ51" s="266" t="n"/>
      <c r="AR51" s="266" t="n"/>
      <c r="AS51" s="266" t="n"/>
      <c r="AT51" s="266" t="n"/>
      <c r="AU51" s="266" t="n"/>
      <c r="AV51" s="266" t="n"/>
      <c r="AW51" s="266" t="n"/>
      <c r="AX51" s="266" t="n"/>
      <c r="AY51" s="266" t="n"/>
      <c r="AZ51" s="266" t="n"/>
      <c r="BA51" s="266" t="n"/>
      <c r="BB51" s="266" t="n"/>
      <c r="BC51" s="266" t="n"/>
      <c r="BD51" s="266" t="n"/>
      <c r="BE51" s="266" t="n"/>
      <c r="BF51" s="266" t="n"/>
    </row>
    <row r="52" ht="6" customFormat="1" customHeight="1" s="1" thickBot="1">
      <c r="A52" s="266" t="n"/>
      <c r="B52" s="266" t="n"/>
      <c r="C52" s="266" t="n"/>
      <c r="D52" s="266" t="n"/>
      <c r="E52" s="266" t="n"/>
      <c r="F52" s="266" t="n"/>
      <c r="G52" s="266" t="n"/>
      <c r="H52" s="266" t="n"/>
      <c r="I52" s="266" t="n"/>
      <c r="J52" s="266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266" t="n"/>
      <c r="X52" s="32" t="n"/>
      <c r="Y52" s="18" t="n"/>
      <c r="Z52" s="18" t="n"/>
      <c r="AA52" s="18" t="n"/>
      <c r="AB52" s="18" t="n"/>
      <c r="AC52" s="18" t="n"/>
      <c r="AD52" s="18" t="n"/>
      <c r="AE52" s="18" t="n"/>
      <c r="AF52" s="18" t="n"/>
      <c r="AG52" s="18" t="n"/>
      <c r="AH52" s="18" t="n"/>
      <c r="AI52" s="18" t="n"/>
      <c r="AJ52" s="18" t="n"/>
      <c r="AK52" s="18" t="n"/>
      <c r="AL52" s="18" t="n"/>
      <c r="AM52" s="18" t="n"/>
      <c r="AN52" s="266" t="n"/>
      <c r="AO52" s="266" t="n"/>
      <c r="AP52" s="266" t="n"/>
      <c r="AQ52" s="266" t="n"/>
      <c r="AR52" s="266" t="n"/>
      <c r="AS52" s="266" t="n"/>
      <c r="AT52" s="266" t="n"/>
      <c r="AU52" s="266" t="n"/>
      <c r="AV52" s="266" t="n"/>
      <c r="AW52" s="266" t="n"/>
      <c r="AX52" s="266" t="n"/>
      <c r="AY52" s="266" t="n"/>
      <c r="AZ52" s="266" t="n"/>
      <c r="BA52" s="266" t="n"/>
      <c r="BB52" s="266" t="n"/>
      <c r="BC52" s="266" t="n"/>
      <c r="BD52" s="266" t="n"/>
      <c r="BE52" s="266" t="n"/>
      <c r="BF52" s="266" t="n"/>
    </row>
    <row r="53" ht="12.75" customFormat="1" customHeight="1" s="1" thickBot="1">
      <c r="A53" s="36" t="inlineStr">
        <is>
          <t>Сумма к возмещению подотчетному лицу, в руб. коп. (А.I.-А.II.гр.7+ B.III. со знаком "+")</t>
        </is>
      </c>
      <c r="B53" s="37" t="n"/>
      <c r="C53" s="38" t="n"/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9" t="n"/>
      <c r="AJ53" s="40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41" t="n"/>
      <c r="AV53" s="42" t="n"/>
      <c r="AW53" s="43" t="n"/>
      <c r="AX53" s="371">
        <f>IF((AK19+AK49-AK36)&gt;=0,0,AK36-AK19-AK50)</f>
        <v/>
      </c>
      <c r="AY53" s="372" t="n"/>
      <c r="AZ53" s="372" t="n"/>
      <c r="BA53" s="372" t="n"/>
      <c r="BB53" s="372" t="n"/>
      <c r="BC53" s="373" t="n"/>
      <c r="BD53" s="266" t="n"/>
      <c r="BE53" s="266" t="n"/>
      <c r="BF53" s="266" t="n"/>
    </row>
    <row r="54" ht="12.75" customFormat="1" customHeight="1" s="1" thickBot="1">
      <c r="A54" s="44" t="inlineStr">
        <is>
          <t>Сумма к удержанию из заработной платы подотчетного лица, в руб. коп. (А.I.-А.II.гр.7+ B.III. со знаком "-")</t>
        </is>
      </c>
      <c r="B54" s="45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  <c r="N54" s="46" t="n"/>
      <c r="O54" s="46" t="n"/>
      <c r="P54" s="46" t="n"/>
      <c r="Q54" s="46" t="n"/>
      <c r="R54" s="46" t="n"/>
      <c r="S54" s="46" t="n"/>
      <c r="T54" s="46" t="n"/>
      <c r="U54" s="46" t="n"/>
      <c r="V54" s="46" t="n"/>
      <c r="W54" s="46" t="n"/>
      <c r="X54" s="46" t="n"/>
      <c r="Y54" s="46" t="n"/>
      <c r="Z54" s="46" t="n"/>
      <c r="AA54" s="46" t="n"/>
      <c r="AB54" s="46" t="n"/>
      <c r="AC54" s="46" t="n"/>
      <c r="AD54" s="46" t="n"/>
      <c r="AE54" s="46" t="n"/>
      <c r="AF54" s="46" t="n"/>
      <c r="AG54" s="46" t="n"/>
      <c r="AH54" s="46" t="n"/>
      <c r="AI54" s="47" t="n"/>
      <c r="AJ54" s="48" t="n"/>
      <c r="AK54" s="47" t="n"/>
      <c r="AL54" s="47" t="n"/>
      <c r="AM54" s="47" t="n"/>
      <c r="AN54" s="47" t="n"/>
      <c r="AO54" s="47" t="n"/>
      <c r="AP54" s="47" t="n"/>
      <c r="AQ54" s="47" t="n"/>
      <c r="AR54" s="47" t="n"/>
      <c r="AS54" s="47" t="n"/>
      <c r="AT54" s="47" t="n"/>
      <c r="AU54" s="49" t="n"/>
      <c r="AV54" s="50" t="n"/>
      <c r="AW54" s="51" t="n"/>
      <c r="AX54" s="374">
        <f>IF((AK19+AK49-AK36)&lt;=0,0,AK36-AK19-AK50)</f>
        <v/>
      </c>
      <c r="AY54" s="372" t="n"/>
      <c r="AZ54" s="372" t="n"/>
      <c r="BA54" s="372" t="n"/>
      <c r="BB54" s="372" t="n"/>
      <c r="BC54" s="373" t="n"/>
      <c r="BD54" s="266" t="n"/>
      <c r="BE54" s="266" t="n"/>
      <c r="BF54" s="266" t="n"/>
    </row>
    <row r="55" ht="9.75" customFormat="1" customHeight="1" s="1">
      <c r="A55" s="266" t="n"/>
      <c r="B55" s="266" t="n"/>
      <c r="C55" s="266" t="n"/>
      <c r="D55" s="266" t="n"/>
      <c r="E55" s="266" t="n"/>
      <c r="F55" s="266" t="n"/>
      <c r="G55" s="266" t="n"/>
      <c r="H55" s="266" t="n"/>
      <c r="I55" s="266" t="n"/>
      <c r="J55" s="266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266" t="n"/>
      <c r="X55" s="32" t="n"/>
      <c r="Y55" s="18" t="n"/>
      <c r="Z55" s="18" t="n"/>
      <c r="AA55" s="18" t="n"/>
      <c r="AB55" s="18" t="n"/>
      <c r="AC55" s="18" t="n"/>
      <c r="AD55" s="18" t="n"/>
      <c r="AE55" s="18" t="n"/>
      <c r="AF55" s="18" t="n"/>
      <c r="AG55" s="18" t="n"/>
      <c r="AH55" s="18" t="n"/>
      <c r="AI55" s="18" t="n"/>
      <c r="AJ55" s="18" t="n"/>
      <c r="AK55" s="18" t="n"/>
      <c r="AL55" s="18" t="n"/>
      <c r="AM55" s="18" t="n"/>
      <c r="AN55" s="266" t="n"/>
      <c r="AO55" s="266" t="n"/>
      <c r="AP55" s="266" t="n"/>
      <c r="AQ55" s="266" t="n"/>
      <c r="AR55" s="266" t="n"/>
      <c r="AS55" s="266" t="n"/>
      <c r="AT55" s="266" t="n"/>
      <c r="AU55" s="266" t="n"/>
      <c r="AV55" s="266" t="n"/>
      <c r="AW55" s="266" t="n"/>
      <c r="AX55" s="266" t="n"/>
      <c r="AY55" s="266" t="n"/>
      <c r="AZ55" s="266" t="n"/>
      <c r="BA55" s="266" t="n"/>
      <c r="BB55" s="266" t="n"/>
      <c r="BC55" s="266" t="n"/>
      <c r="BD55" s="266" t="n"/>
      <c r="BE55" s="266" t="n"/>
      <c r="BF55" s="266" t="n"/>
    </row>
    <row r="56" ht="13.9" customFormat="1" customHeight="1" s="1">
      <c r="A56" s="266" t="inlineStr">
        <is>
          <t>С основанием и суммой удержания из заработной платы согласен (абз.3 ч.2 ст. 137 ТК РФ)</t>
        </is>
      </c>
      <c r="B56" s="266" t="n"/>
      <c r="C56" s="266" t="n"/>
      <c r="D56" s="266" t="n"/>
      <c r="E56" s="266" t="n"/>
      <c r="F56" s="266" t="n"/>
      <c r="G56" s="266" t="n"/>
      <c r="H56" s="266" t="n"/>
      <c r="I56" s="266" t="n"/>
      <c r="J56" s="266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266" t="n"/>
      <c r="X56" s="32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H56" s="18" t="n"/>
      <c r="AI56" s="18" t="n"/>
      <c r="AJ56" s="18" t="n"/>
      <c r="AK56" s="18" t="n"/>
      <c r="AL56" s="18" t="n"/>
      <c r="AM56" s="18" t="n"/>
      <c r="AN56" s="266" t="n"/>
      <c r="AO56" s="266" t="n"/>
      <c r="AP56" s="266" t="n"/>
      <c r="AQ56" s="266" t="n"/>
      <c r="AR56" s="266" t="n"/>
      <c r="AS56" s="266" t="n"/>
      <c r="AT56" s="266" t="n"/>
      <c r="AU56" s="266" t="n"/>
      <c r="AV56" s="266" t="n"/>
      <c r="AW56" s="266" t="n"/>
      <c r="AX56" s="266" t="n"/>
      <c r="AY56" s="266" t="n"/>
      <c r="AZ56" s="266" t="n"/>
      <c r="BA56" s="266" t="n"/>
      <c r="BB56" s="266" t="n"/>
      <c r="BC56" s="266" t="n"/>
      <c r="BD56" s="266" t="n"/>
      <c r="BE56" s="266" t="n"/>
      <c r="BF56" s="266" t="n"/>
    </row>
    <row r="57" ht="12.75" customFormat="1" customHeight="1" s="1">
      <c r="A57" s="33" t="inlineStr">
        <is>
          <t>Подотчетное лицо</t>
        </is>
      </c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142" t="n"/>
      <c r="M57" s="305" t="n"/>
      <c r="N57" s="305" t="n"/>
      <c r="O57" s="305" t="n"/>
      <c r="P57" s="305" t="n"/>
      <c r="Q57" s="305" t="n"/>
      <c r="R57" s="305" t="n"/>
      <c r="S57" s="305" t="n"/>
      <c r="T57" s="305" t="n"/>
      <c r="U57" s="305" t="n"/>
      <c r="V57" s="305" t="n"/>
      <c r="W57" s="305" t="n"/>
      <c r="X57" s="305" t="n"/>
      <c r="Y57" s="305" t="n"/>
      <c r="Z57" s="305" t="n"/>
      <c r="AA57" s="305" t="n"/>
      <c r="AB57" s="305" t="n"/>
      <c r="AC57" s="305" t="n"/>
      <c r="AD57" s="266" t="n"/>
      <c r="AE57" s="266" t="n"/>
      <c r="AF57" s="266" t="n"/>
      <c r="AG57" s="266" t="n"/>
      <c r="AH57" s="266" t="n"/>
      <c r="AI57" s="220">
        <f>J13</f>
        <v/>
      </c>
      <c r="AJ57" s="85" t="n"/>
      <c r="AK57" s="85" t="n"/>
      <c r="AL57" s="85" t="n"/>
      <c r="AM57" s="85" t="n"/>
      <c r="AN57" s="85" t="n"/>
      <c r="AO57" s="85" t="n"/>
      <c r="AP57" s="85" t="n"/>
      <c r="AQ57" s="85" t="n"/>
      <c r="AR57" s="85" t="n"/>
      <c r="AS57" s="85" t="n"/>
      <c r="AT57" s="85" t="n"/>
      <c r="AU57" s="85" t="n"/>
      <c r="AV57" s="85" t="n"/>
      <c r="AW57" s="85" t="n"/>
      <c r="AX57" s="85" t="n"/>
      <c r="AY57" s="85" t="n"/>
      <c r="AZ57" s="85" t="n"/>
      <c r="BA57" s="85" t="n"/>
      <c r="BB57" s="85" t="n"/>
      <c r="BC57" s="85" t="n"/>
      <c r="BD57" s="266" t="n"/>
      <c r="BE57" s="266" t="n"/>
      <c r="BF57" s="266" t="n"/>
    </row>
    <row r="58" ht="12" customFormat="1" customHeight="1" s="1">
      <c r="A58" s="266" t="n"/>
      <c r="B58" s="266" t="n"/>
      <c r="C58" s="266" t="n"/>
      <c r="D58" s="266" t="n"/>
      <c r="E58" s="266" t="n"/>
      <c r="F58" s="266" t="n"/>
      <c r="G58" s="266" t="n"/>
      <c r="H58" s="266" t="n"/>
      <c r="I58" s="266" t="n"/>
      <c r="J58" s="266" t="n"/>
      <c r="K58" s="266" t="n"/>
      <c r="L58" s="221" t="inlineStr">
        <is>
          <t>(подпись)</t>
        </is>
      </c>
      <c r="M58" s="301" t="n"/>
      <c r="N58" s="301" t="n"/>
      <c r="O58" s="301" t="n"/>
      <c r="P58" s="301" t="n"/>
      <c r="Q58" s="301" t="n"/>
      <c r="R58" s="301" t="n"/>
      <c r="S58" s="301" t="n"/>
      <c r="T58" s="301" t="n"/>
      <c r="U58" s="301" t="n"/>
      <c r="V58" s="301" t="n"/>
      <c r="W58" s="301" t="n"/>
      <c r="X58" s="301" t="n"/>
      <c r="Y58" s="301" t="n"/>
      <c r="Z58" s="301" t="n"/>
      <c r="AA58" s="301" t="n"/>
      <c r="AB58" s="301" t="n"/>
      <c r="AC58" s="301" t="n"/>
      <c r="AD58" s="35" t="n"/>
      <c r="AE58" s="35" t="n"/>
      <c r="AF58" s="35" t="n"/>
      <c r="AG58" s="35" t="n"/>
      <c r="AH58" s="35" t="n"/>
      <c r="AI58" s="221" t="inlineStr">
        <is>
          <t>(расшифровка подписи)</t>
        </is>
      </c>
      <c r="AJ58" s="301" t="n"/>
      <c r="AK58" s="301" t="n"/>
      <c r="AL58" s="301" t="n"/>
      <c r="AM58" s="301" t="n"/>
      <c r="AN58" s="301" t="n"/>
      <c r="AO58" s="301" t="n"/>
      <c r="AP58" s="301" t="n"/>
      <c r="AQ58" s="301" t="n"/>
      <c r="AR58" s="301" t="n"/>
      <c r="AS58" s="301" t="n"/>
      <c r="AT58" s="301" t="n"/>
      <c r="AU58" s="301" t="n"/>
      <c r="AV58" s="301" t="n"/>
      <c r="AW58" s="301" t="n"/>
      <c r="AX58" s="301" t="n"/>
      <c r="AY58" s="301" t="n"/>
      <c r="AZ58" s="301" t="n"/>
      <c r="BA58" s="301" t="n"/>
      <c r="BB58" s="301" t="n"/>
      <c r="BC58" s="301" t="n"/>
      <c r="BD58" s="266" t="n"/>
      <c r="BE58" s="266" t="n"/>
      <c r="BF58" s="266" t="n"/>
    </row>
    <row r="59" ht="5.25" customFormat="1" customHeight="1" s="1">
      <c r="A59" s="205" t="n"/>
      <c r="B59" s="205" t="n"/>
      <c r="C59" s="205" t="n"/>
      <c r="D59" s="205" t="n"/>
      <c r="E59" s="205" t="n"/>
      <c r="F59" s="266" t="n"/>
      <c r="G59" s="228" t="n"/>
      <c r="H59" s="228" t="n"/>
      <c r="I59" s="228" t="n"/>
      <c r="J59" s="228" t="n"/>
      <c r="K59" s="228" t="n"/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66" t="n"/>
      <c r="AB59" s="266" t="n"/>
      <c r="AC59" s="266" t="n"/>
      <c r="AD59" s="266" t="n"/>
      <c r="AE59" s="266" t="n"/>
      <c r="AF59" s="266" t="n"/>
      <c r="AG59" s="266" t="n"/>
      <c r="AH59" s="266" t="n"/>
      <c r="AI59" s="266" t="n"/>
      <c r="AJ59" s="266" t="n"/>
      <c r="AK59" s="266" t="n"/>
      <c r="AL59" s="266" t="n"/>
      <c r="AM59" s="266" t="n"/>
      <c r="AN59" s="266" t="n"/>
      <c r="AO59" s="266" t="n"/>
      <c r="AP59" s="266" t="n"/>
      <c r="AQ59" s="266" t="n"/>
      <c r="AR59" s="266" t="n"/>
      <c r="AS59" s="266" t="n"/>
      <c r="AT59" s="266" t="n"/>
      <c r="AU59" s="266" t="n"/>
      <c r="AV59" s="266" t="n"/>
      <c r="AW59" s="266" t="n"/>
      <c r="AX59" s="266" t="n"/>
      <c r="AY59" s="266" t="n"/>
      <c r="AZ59" s="266" t="n"/>
      <c r="BA59" s="266" t="n"/>
      <c r="BB59" s="266" t="n"/>
      <c r="BC59" s="266" t="n"/>
      <c r="BD59" s="266" t="n"/>
      <c r="BE59" s="266" t="n"/>
      <c r="BF59" s="266" t="n"/>
    </row>
    <row r="60" ht="12" customFormat="1" customHeight="1" s="1">
      <c r="A60" s="205" t="inlineStr">
        <is>
          <t>Отчет проверен. К утверждению в сумме</t>
        </is>
      </c>
      <c r="B60" s="205" t="n"/>
      <c r="C60" s="205" t="n"/>
      <c r="D60" s="205" t="n"/>
      <c r="E60" s="205" t="n"/>
      <c r="F60" s="205" t="n"/>
      <c r="G60" s="205" t="n"/>
      <c r="H60" s="205" t="n"/>
      <c r="I60" s="205" t="n"/>
      <c r="J60" s="205" t="n"/>
      <c r="K60" s="205" t="n"/>
      <c r="L60" s="205" t="n"/>
      <c r="M60" s="205" t="n"/>
      <c r="N60" s="205" t="n"/>
      <c r="O60" s="205" t="n"/>
      <c r="P60" s="205" t="n"/>
      <c r="Q60" s="205" t="n"/>
      <c r="R60" s="205" t="n"/>
      <c r="S60" s="375">
        <f>SUBSTITUTE(PROPER(INDEX(n_4,MID(TEXT(AA62,n0),1,1)+1)&amp;INDEX(n0x,MID(TEXT(AA62,n0),2,1)+1,MID(TEXT(AA62,n0),3,1)+1)&amp;IF(-MID(TEXT(AA62,n0),1,3),"миллиард"&amp;VLOOKUP(MID(TEXT(AA62,n0),3,1)*AND(MID(TEXT(AA62,n0),2,1)-1),мил,2),"")&amp;INDEX(n_4,MID(TEXT(AA62,n0),4,1)+1)&amp;INDEX(n0x,MID(TEXT(AA62,n0),5,1)+1,MID(TEXT(AA62,n0),6,1)+1)&amp;IF(-MID(TEXT(AA62,n0),4,3),"миллион"&amp;VLOOKUP(MID(TEXT(AA62,n0),6,1)*AND(MID(TEXT(AA62,n0),5,1)-1),мил,2),"")&amp;INDEX(n_4,MID(TEXT(AA62,n0),7,1)+1)&amp;INDEX(n1x,MID(TEXT(AA62,n0),8,1)+1,MID(TEXT(AA62,n0),9,1)+1)&amp;IF(-MID(TEXT(AA62,n0),7,3),VLOOKUP(MID(TEXT(AA62,n0),9,1)*AND(MID(TEXT(AA62,n0),8,1)-1),тыс,2),"")&amp;INDEX(n_4,MID(TEXT(AA62,n0),10,1)+1)&amp;INDEX(n0x,MID(TEXT(AA62,n0),11,1)+1,MID(TEXT(AA62,n0),12,1)+1)),"z"," ")&amp;IF(TRUNC(TEXT(AA62,n0)),"","Ноль ")</f>
        <v/>
      </c>
      <c r="T60" s="376" t="n"/>
      <c r="U60" s="376" t="n"/>
      <c r="V60" s="376" t="n"/>
      <c r="W60" s="376" t="n"/>
      <c r="X60" s="376" t="n"/>
      <c r="Y60" s="376" t="n"/>
      <c r="Z60" s="376" t="n"/>
      <c r="AA60" s="376" t="n"/>
      <c r="AB60" s="376" t="n"/>
      <c r="AC60" s="376" t="n"/>
      <c r="AD60" s="376" t="n"/>
      <c r="AE60" s="376" t="n"/>
      <c r="AF60" s="376" t="n"/>
      <c r="AG60" s="376" t="n"/>
      <c r="AH60" s="376" t="n"/>
      <c r="AI60" s="376" t="n"/>
      <c r="AJ60" s="375" t="n"/>
      <c r="AK60" s="376" t="n"/>
      <c r="AL60" s="376" t="n"/>
      <c r="AM60" s="376" t="n"/>
      <c r="AN60" s="376" t="n"/>
      <c r="AO60" s="376" t="n"/>
      <c r="AP60" s="376" t="n"/>
      <c r="AQ60" s="376" t="n"/>
      <c r="AR60" s="376" t="n"/>
      <c r="AS60" s="376" t="n"/>
      <c r="AT60" s="376" t="n"/>
      <c r="AU60" s="376" t="n"/>
      <c r="AV60" s="376" t="n"/>
      <c r="AW60" s="376" t="n"/>
      <c r="AX60" s="376" t="n"/>
      <c r="AY60" s="376" t="n"/>
      <c r="AZ60" s="376" t="n"/>
      <c r="BA60" s="266" t="n"/>
      <c r="BB60" s="266" t="n"/>
      <c r="BC60" s="266" t="n"/>
      <c r="BD60" s="266" t="n"/>
      <c r="BE60" s="266" t="n"/>
      <c r="BF60" s="266" t="n"/>
    </row>
    <row r="61" ht="10.5" customFormat="1" customHeight="1" s="1">
      <c r="A61" s="266" t="n"/>
      <c r="B61" s="266" t="n"/>
      <c r="C61" s="266" t="n"/>
      <c r="D61" s="266" t="n"/>
      <c r="E61" s="266" t="n"/>
      <c r="F61" s="266" t="n"/>
      <c r="G61" s="266" t="n"/>
      <c r="H61" s="266" t="n"/>
      <c r="I61" s="266" t="n"/>
      <c r="J61" s="266" t="n"/>
      <c r="K61" s="266" t="n"/>
      <c r="L61" s="266" t="n"/>
      <c r="M61" s="266" t="n"/>
      <c r="N61" s="266" t="n"/>
      <c r="O61" s="266" t="n"/>
      <c r="P61" s="266" t="n"/>
      <c r="Q61" s="266" t="n"/>
      <c r="R61" s="266" t="n"/>
      <c r="S61" s="137" t="inlineStr">
        <is>
          <t>(сумма прописью)</t>
        </is>
      </c>
      <c r="T61" s="301" t="n"/>
      <c r="U61" s="301" t="n"/>
      <c r="V61" s="301" t="n"/>
      <c r="W61" s="301" t="n"/>
      <c r="X61" s="301" t="n"/>
      <c r="Y61" s="301" t="n"/>
      <c r="Z61" s="301" t="n"/>
      <c r="AA61" s="301" t="n"/>
      <c r="AB61" s="301" t="n"/>
      <c r="AC61" s="301" t="n"/>
      <c r="AD61" s="301" t="n"/>
      <c r="AE61" s="301" t="n"/>
      <c r="AF61" s="301" t="n"/>
      <c r="AG61" s="301" t="n"/>
      <c r="AH61" s="301" t="n"/>
      <c r="AI61" s="301" t="n"/>
      <c r="AJ61" s="301" t="n"/>
      <c r="AK61" s="301" t="n"/>
      <c r="AL61" s="301" t="n"/>
      <c r="AM61" s="301" t="n"/>
      <c r="AN61" s="301" t="n"/>
      <c r="AO61" s="301" t="n"/>
      <c r="AP61" s="301" t="n"/>
      <c r="AQ61" s="301" t="n"/>
      <c r="AR61" s="301" t="n"/>
      <c r="AS61" s="301" t="n"/>
      <c r="AT61" s="301" t="n"/>
      <c r="AU61" s="301" t="n"/>
      <c r="AV61" s="301" t="n"/>
      <c r="AW61" s="301" t="n"/>
      <c r="AX61" s="301" t="n"/>
      <c r="AY61" s="301" t="n"/>
      <c r="AZ61" s="301" t="n"/>
      <c r="BA61" s="266" t="n"/>
      <c r="BB61" s="266" t="n"/>
      <c r="BC61" s="266" t="n"/>
      <c r="BD61" s="266" t="n"/>
      <c r="BE61" s="266" t="n"/>
      <c r="BF61" s="266" t="n"/>
    </row>
    <row r="62" ht="12" customFormat="1" customHeight="1" s="1">
      <c r="A62" s="266" t="n"/>
      <c r="B62" s="52" t="n"/>
      <c r="C62" s="52" t="n"/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228" t="inlineStr">
        <is>
          <t>руб.</t>
        </is>
      </c>
      <c r="R62" s="9" t="n"/>
      <c r="S62" s="9" t="n"/>
      <c r="T62" s="229">
        <f>(AK36+AK49-AA62)*100</f>
        <v/>
      </c>
      <c r="U62" s="376" t="n"/>
      <c r="V62" s="376" t="n"/>
      <c r="W62" s="376" t="n"/>
      <c r="X62" s="205" t="inlineStr">
        <is>
          <t>коп.</t>
        </is>
      </c>
      <c r="Y62" s="9" t="n"/>
      <c r="Z62" s="11" t="inlineStr">
        <is>
          <t>(</t>
        </is>
      </c>
      <c r="AA62" s="229">
        <f>TRUNC(AK36+AK49,0)</f>
        <v/>
      </c>
      <c r="AB62" s="376" t="n"/>
      <c r="AC62" s="376" t="n"/>
      <c r="AD62" s="228" t="inlineStr">
        <is>
          <t>руб.</t>
        </is>
      </c>
      <c r="AE62" s="9" t="n"/>
      <c r="AF62" s="229">
        <f>(AK36+AK49-AA62)*100</f>
        <v/>
      </c>
      <c r="AG62" s="376" t="n"/>
      <c r="AH62" s="205" t="inlineStr">
        <is>
          <t xml:space="preserve">коп.), </t>
        </is>
      </c>
      <c r="AI62" s="9" t="n"/>
      <c r="AJ62" s="9" t="n"/>
      <c r="AK62" s="266" t="n"/>
      <c r="AL62" s="266" t="n"/>
      <c r="AM62" s="266" t="n"/>
      <c r="AN62" s="266" t="n"/>
      <c r="AO62" s="266" t="n"/>
      <c r="AP62" s="266" t="n"/>
      <c r="AQ62" s="266" t="n"/>
      <c r="AR62" s="266" t="n"/>
      <c r="AS62" s="266" t="n"/>
      <c r="AT62" s="266" t="n"/>
      <c r="AU62" s="266" t="n"/>
      <c r="AV62" s="266" t="n"/>
      <c r="AW62" s="266" t="n"/>
      <c r="AX62" s="266" t="n"/>
      <c r="AY62" s="266" t="n"/>
      <c r="AZ62" s="266" t="n"/>
      <c r="BA62" s="266" t="n"/>
      <c r="BB62" s="266" t="n"/>
      <c r="BC62" s="266" t="n"/>
      <c r="BD62" s="266" t="n"/>
      <c r="BE62" s="266" t="n"/>
      <c r="BF62" s="266" t="n"/>
    </row>
    <row r="63" ht="18" customFormat="1" customHeight="1" s="1">
      <c r="A63" s="205" t="inlineStr">
        <is>
          <t>Бухгалтер</t>
        </is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206" t="n"/>
      <c r="K63" s="305" t="n"/>
      <c r="L63" s="305" t="n"/>
      <c r="M63" s="305" t="n"/>
      <c r="N63" s="305" t="n"/>
      <c r="O63" s="305" t="n"/>
      <c r="P63" s="305" t="n"/>
      <c r="Q63" s="305" t="n"/>
      <c r="R63" s="305" t="n"/>
      <c r="S63" s="305" t="n"/>
      <c r="T63" s="305" t="n"/>
      <c r="U63" s="305" t="n"/>
      <c r="V63" s="305" t="n"/>
      <c r="W63" s="305" t="n"/>
      <c r="X63" s="266" t="n"/>
      <c r="Y63" s="266" t="n"/>
      <c r="Z63" s="266" t="n"/>
      <c r="AA63" s="93" t="n"/>
      <c r="AB63" s="305" t="n"/>
      <c r="AC63" s="305" t="n"/>
      <c r="AD63" s="305" t="n"/>
      <c r="AE63" s="305" t="n"/>
      <c r="AF63" s="305" t="n"/>
      <c r="AG63" s="305" t="n"/>
      <c r="AH63" s="305" t="n"/>
      <c r="AI63" s="305" t="n"/>
      <c r="AJ63" s="305" t="n"/>
      <c r="AK63" s="305" t="n"/>
      <c r="AL63" s="305" t="n"/>
      <c r="AM63" s="305" t="n"/>
      <c r="AN63" s="305" t="n"/>
      <c r="AO63" s="305" t="n"/>
      <c r="AP63" s="94" t="n"/>
      <c r="AQ63" s="305" t="n"/>
      <c r="AR63" s="305" t="n"/>
      <c r="AS63" s="305" t="n"/>
      <c r="AT63" s="305" t="n"/>
      <c r="AU63" s="305" t="n"/>
      <c r="AV63" s="305" t="n"/>
      <c r="AW63" s="305" t="n"/>
      <c r="AX63" s="305" t="n"/>
      <c r="AY63" s="305" t="n"/>
      <c r="AZ63" s="305" t="n"/>
      <c r="BA63" s="305" t="n"/>
      <c r="BB63" s="305" t="n"/>
      <c r="BC63" s="305" t="n"/>
      <c r="BD63" s="266" t="n"/>
      <c r="BE63" s="266" t="n"/>
      <c r="BF63" s="266" t="n"/>
    </row>
    <row r="64" ht="12" customFormat="1" customHeight="1" s="1">
      <c r="A64" s="266" t="n"/>
      <c r="B64" s="266" t="n"/>
      <c r="C64" s="266" t="n"/>
      <c r="D64" s="266" t="n"/>
      <c r="E64" s="266" t="n"/>
      <c r="F64" s="266" t="n"/>
      <c r="G64" s="266" t="n"/>
      <c r="H64" s="266" t="n"/>
      <c r="I64" s="266" t="n"/>
      <c r="J64" s="137" t="inlineStr">
        <is>
          <t>(подпись)</t>
        </is>
      </c>
      <c r="K64" s="301" t="n"/>
      <c r="L64" s="301" t="n"/>
      <c r="M64" s="301" t="n"/>
      <c r="N64" s="301" t="n"/>
      <c r="O64" s="301" t="n"/>
      <c r="P64" s="301" t="n"/>
      <c r="Q64" s="301" t="n"/>
      <c r="R64" s="301" t="n"/>
      <c r="S64" s="301" t="n"/>
      <c r="T64" s="301" t="n"/>
      <c r="U64" s="301" t="n"/>
      <c r="V64" s="301" t="n"/>
      <c r="W64" s="301" t="n"/>
      <c r="X64" s="32" t="n"/>
      <c r="Y64" s="32" t="n"/>
      <c r="Z64" s="32" t="n"/>
      <c r="AA64" s="137" t="inlineStr">
        <is>
          <t>(расшифровка подписи)</t>
        </is>
      </c>
      <c r="AB64" s="301" t="n"/>
      <c r="AC64" s="301" t="n"/>
      <c r="AD64" s="301" t="n"/>
      <c r="AE64" s="301" t="n"/>
      <c r="AF64" s="301" t="n"/>
      <c r="AG64" s="301" t="n"/>
      <c r="AH64" s="301" t="n"/>
      <c r="AI64" s="301" t="n"/>
      <c r="AJ64" s="301" t="n"/>
      <c r="AK64" s="301" t="n"/>
      <c r="AL64" s="301" t="n"/>
      <c r="AM64" s="301" t="n"/>
      <c r="AN64" s="301" t="n"/>
      <c r="AO64" s="301" t="n"/>
      <c r="AP64" s="301" t="n"/>
      <c r="AQ64" s="301" t="n"/>
      <c r="AR64" s="301" t="n"/>
      <c r="AS64" s="301" t="n"/>
      <c r="AT64" s="301" t="n"/>
      <c r="AU64" s="301" t="n"/>
      <c r="AV64" s="301" t="n"/>
      <c r="AW64" s="301" t="n"/>
      <c r="AX64" s="301" t="n"/>
      <c r="AY64" s="301" t="n"/>
      <c r="AZ64" s="301" t="n"/>
      <c r="BA64" s="301" t="n"/>
      <c r="BB64" s="301" t="n"/>
      <c r="BC64" s="301" t="n"/>
      <c r="BD64" s="266" t="n"/>
      <c r="BE64" s="266" t="n"/>
      <c r="BF64" s="266" t="n"/>
    </row>
    <row r="65" ht="3" customFormat="1" customHeight="1" s="1">
      <c r="A65" s="266" t="n"/>
      <c r="B65" s="266" t="n"/>
      <c r="C65" s="266" t="n"/>
      <c r="D65" s="266" t="n"/>
      <c r="E65" s="266" t="n"/>
      <c r="F65" s="266" t="n"/>
      <c r="G65" s="266" t="n"/>
      <c r="H65" s="266" t="n"/>
      <c r="I65" s="266" t="n"/>
      <c r="J65" s="18" t="n"/>
      <c r="K65" s="53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32" t="n"/>
      <c r="Y65" s="32" t="n"/>
      <c r="Z65" s="32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266" t="n"/>
      <c r="BE65" s="266" t="n"/>
      <c r="BF65" s="266" t="n"/>
    </row>
    <row r="66" ht="12.75" customFormat="1" customHeight="1" s="1"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2" t="n"/>
      <c r="Y66" s="2" t="n"/>
      <c r="Z66" s="2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</row>
    <row r="67" ht="12.75" customFormat="1" customHeight="1" s="1"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2" t="n"/>
      <c r="Y67" s="2" t="n"/>
      <c r="Z67" s="2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</row>
    <row r="68" ht="12.75" customFormat="1" customHeight="1" s="1"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2" t="n"/>
      <c r="Y68" s="2" t="n"/>
      <c r="Z68" s="2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</row>
    <row r="69" ht="12.75" customFormat="1" customHeight="1" s="1"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2" t="n"/>
      <c r="Y69" s="2" t="n"/>
      <c r="Z69" s="2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</row>
    <row r="70" ht="12.75" customFormat="1" customHeight="1" s="1"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2" t="n"/>
      <c r="Y70" s="2" t="n"/>
      <c r="Z70" s="2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</row>
    <row r="71" ht="1.5" customFormat="1" customHeight="1" s="1"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3" t="n"/>
    </row>
    <row r="72" hidden="1" ht="1.5" customFormat="1" customHeight="1" s="1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161" t="n"/>
      <c r="K72" s="161" t="n"/>
      <c r="L72" s="161" t="n"/>
      <c r="M72" s="161" t="n"/>
      <c r="N72" s="161" t="n"/>
      <c r="O72" s="161" t="n"/>
      <c r="P72" s="161" t="n"/>
      <c r="Q72" s="161" t="n"/>
      <c r="R72" s="161" t="n"/>
      <c r="S72" s="161" t="n"/>
      <c r="T72" s="161" t="n"/>
      <c r="U72" s="161" t="n"/>
      <c r="V72" s="161" t="n"/>
      <c r="W72" s="161" t="n"/>
      <c r="AA72" s="161" t="n"/>
      <c r="AB72" s="161" t="n"/>
      <c r="AC72" s="161" t="n"/>
      <c r="AD72" s="161" t="n"/>
      <c r="AE72" s="161" t="n"/>
      <c r="AF72" s="161" t="n"/>
      <c r="AG72" s="161" t="n"/>
      <c r="AH72" s="161" t="n"/>
      <c r="AI72" s="161" t="n"/>
      <c r="AJ72" s="161" t="n"/>
      <c r="AK72" s="161" t="n"/>
      <c r="AL72" s="161" t="n"/>
      <c r="AM72" s="161" t="n"/>
      <c r="AN72" s="161" t="n"/>
      <c r="AO72" s="161" t="n"/>
      <c r="AP72" s="161" t="n"/>
      <c r="AQ72" s="161" t="n"/>
      <c r="AR72" s="161" t="n"/>
      <c r="AS72" s="161" t="n"/>
      <c r="AT72" s="161" t="n"/>
      <c r="AU72" s="161" t="n"/>
      <c r="AV72" s="161" t="n"/>
      <c r="AW72" s="161" t="n"/>
      <c r="AX72" s="161" t="n"/>
      <c r="AY72" s="161" t="n"/>
      <c r="AZ72" s="161" t="n"/>
      <c r="BA72" s="161" t="n"/>
      <c r="BB72" s="161" t="n"/>
      <c r="BC72" s="161" t="n"/>
    </row>
    <row r="73" hidden="1" ht="12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2" t="n"/>
      <c r="Y73" s="2" t="n"/>
      <c r="Z73" s="2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</row>
    <row r="74" hidden="1" ht="12.75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  <c r="BB74" s="1" t="n"/>
      <c r="BC74" s="1" t="n"/>
    </row>
    <row r="75" hidden="1" ht="12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  <c r="AY75" s="1" t="n"/>
      <c r="AZ75" s="1" t="n"/>
      <c r="BA75" s="1" t="n"/>
      <c r="BB75" s="1" t="n"/>
      <c r="BC75" s="1" t="n"/>
    </row>
    <row r="76" hidden="1" ht="12.75" customHeight="1">
      <c r="A76" s="124" t="n"/>
      <c r="B76" s="124" t="n"/>
      <c r="C76" s="124" t="n"/>
      <c r="D76" s="124" t="n"/>
      <c r="E76" s="124" t="n"/>
      <c r="F76" s="124" t="n"/>
      <c r="G76" s="124" t="n"/>
      <c r="H76" s="124" t="n"/>
      <c r="I76" s="124" t="n"/>
      <c r="J76" s="124" t="n"/>
      <c r="K76" s="124" t="n"/>
      <c r="L76" s="124" t="n"/>
      <c r="M76" s="124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  <c r="AI76" s="124" t="n"/>
      <c r="AJ76" s="124" t="n"/>
      <c r="AK76" s="124" t="n"/>
      <c r="AL76" s="124" t="n"/>
      <c r="AM76" s="124" t="n"/>
      <c r="AN76" s="124" t="n"/>
      <c r="AO76" s="124" t="n"/>
      <c r="AP76" s="124" t="n"/>
      <c r="AQ76" s="124" t="n"/>
      <c r="AR76" s="124" t="n"/>
      <c r="AS76" s="124" t="n"/>
      <c r="AT76" s="124" t="n"/>
      <c r="AU76" s="124" t="n"/>
      <c r="AV76" s="124" t="n"/>
      <c r="AW76" s="124" t="n"/>
      <c r="AX76" s="124" t="n"/>
      <c r="AY76" s="124" t="n"/>
      <c r="AZ76" s="124" t="n"/>
      <c r="BA76" s="124" t="n"/>
      <c r="BB76" s="124" t="n"/>
      <c r="BC76" s="124" t="n"/>
    </row>
    <row r="77" hidden="1" ht="12.75" customHeight="1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161" t="n"/>
      <c r="P77" s="161" t="n"/>
      <c r="Q77" s="161" t="n"/>
      <c r="R77" s="161" t="n"/>
      <c r="S77" s="161" t="n"/>
      <c r="T77" s="161" t="n"/>
      <c r="U77" s="161" t="n"/>
      <c r="V77" s="161" t="n"/>
      <c r="W77" s="161" t="n"/>
      <c r="X77" s="161" t="n"/>
      <c r="Y77" s="161" t="n"/>
      <c r="Z77" s="161" t="n"/>
      <c r="AA77" s="161" t="n"/>
      <c r="AB77" s="161" t="n"/>
      <c r="AC77" s="161" t="n"/>
      <c r="AD77" s="126" t="n"/>
      <c r="AE77" s="126" t="n"/>
      <c r="AF77" s="126" t="n"/>
      <c r="AG77" s="126" t="n"/>
      <c r="AH77" s="126" t="n"/>
      <c r="AI77" s="126" t="n"/>
      <c r="AJ77" s="126" t="n"/>
      <c r="AK77" s="126" t="n"/>
      <c r="AL77" s="126" t="n"/>
      <c r="AM77" s="160" t="n"/>
      <c r="AN77" s="160" t="n"/>
      <c r="AO77" s="6" t="n"/>
      <c r="AP77" s="6" t="n"/>
      <c r="AQ77" s="160" t="n"/>
      <c r="AR77" s="160" t="n"/>
      <c r="AS77" s="6" t="n"/>
      <c r="AT77" s="160" t="n"/>
      <c r="AU77" s="160" t="n"/>
      <c r="AV77" s="160" t="n"/>
      <c r="AW77" s="160" t="n"/>
      <c r="AX77" s="160" t="n"/>
      <c r="AY77" s="160" t="n"/>
      <c r="AZ77" s="159" t="n"/>
      <c r="BA77" s="159" t="n"/>
      <c r="BB77" s="160" t="n"/>
      <c r="BC77" s="7" t="n"/>
    </row>
    <row r="78">
      <c r="A78" s="1" t="n"/>
      <c r="B78" s="1" t="n"/>
      <c r="C78" s="161" t="n"/>
      <c r="D78" s="161" t="n"/>
      <c r="E78" s="4" t="n"/>
      <c r="F78" s="125" t="n"/>
      <c r="U78" s="126" t="n"/>
      <c r="X78" s="125" t="n"/>
      <c r="AB78" s="126" t="n"/>
      <c r="AO78" s="175" t="n"/>
      <c r="AR78" s="126" t="n"/>
      <c r="AT78" s="175" t="n"/>
      <c r="AX78" s="7" t="n"/>
      <c r="AY78" s="1" t="n"/>
      <c r="AZ78" s="1" t="n"/>
      <c r="BA78" s="1" t="n"/>
      <c r="BB78" s="1" t="n"/>
      <c r="BC78" s="1" t="n"/>
    </row>
    <row r="79">
      <c r="A79" s="1" t="n"/>
      <c r="B79" s="1" t="n"/>
      <c r="C79" s="1" t="n"/>
      <c r="D79" s="1" t="n"/>
      <c r="E79" s="1" t="n"/>
      <c r="F79" s="124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  <c r="AY79" s="1" t="n"/>
      <c r="AZ79" s="1" t="n"/>
      <c r="BA79" s="1" t="n"/>
      <c r="BB79" s="1" t="n"/>
      <c r="BC79" s="1" t="n"/>
    </row>
    <row r="80">
      <c r="A80" s="1" t="n"/>
      <c r="B80" s="1" t="n"/>
      <c r="C80" s="1" t="n"/>
      <c r="D80" s="1" t="n"/>
      <c r="E80" s="1" t="n"/>
      <c r="F80" s="7" t="n"/>
      <c r="G80" s="7" t="n"/>
      <c r="H80" s="7" t="n"/>
      <c r="I80" s="4" t="n"/>
      <c r="J80" s="7" t="n"/>
      <c r="K80" s="126" t="n"/>
      <c r="W80" s="1" t="n"/>
      <c r="X80" s="7" t="n"/>
      <c r="Y80" s="161" t="n"/>
      <c r="AN80" s="1" t="n"/>
      <c r="AO80" s="4" t="n"/>
      <c r="AP80" s="4" t="n"/>
      <c r="AQ80" s="160" t="n"/>
      <c r="AS80" s="6" t="n"/>
      <c r="AT80" s="160" t="n"/>
      <c r="AZ80" s="159" t="n"/>
      <c r="BB80" s="160" t="n"/>
      <c r="BC80" s="7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24" t="n"/>
      <c r="W81" s="1" t="n"/>
      <c r="X81" s="2" t="n"/>
      <c r="Y81" s="124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  <c r="AY81" s="1" t="n"/>
      <c r="AZ81" s="1" t="n"/>
      <c r="BA81" s="1" t="n"/>
      <c r="BB81" s="1" t="n"/>
      <c r="BC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  <c r="AY82" s="1" t="n"/>
      <c r="AZ82" s="1" t="n"/>
      <c r="BA82" s="1" t="n"/>
      <c r="BB82" s="1" t="n"/>
      <c r="BC82" s="1" t="n"/>
    </row>
  </sheetData>
  <sheetProtection selectLockedCells="0" selectUnlockedCells="0" algorithmName="SHA-512" sheet="1" objects="1" insertRows="0" insertHyperlinks="1" autoFilter="1" scenarios="1" formatColumns="0" deleteColumns="1" insertColumns="1" pivotTables="1" deleteRows="1" formatCells="0" saltValue="wecc35HndHEREEGWhFLoJw==" formatRows="0" sort="1" spinCount="100000" hashValue="13/BwI/cUQGoVvhInMBX8iT3tBDlOul+LHQOaau6YtGe0aufhNUm/q5kgD6f+VCRQ1du0T4TAh6S5v+LsWOmCw=="/>
  <mergeCells count="288">
    <mergeCell ref="AK25:AP25"/>
    <mergeCell ref="Y44:AD44"/>
    <mergeCell ref="AE42:AJ42"/>
    <mergeCell ref="AK41:BC41"/>
    <mergeCell ref="G28:L28"/>
    <mergeCell ref="J64:W64"/>
    <mergeCell ref="AQ42:AV42"/>
    <mergeCell ref="AK45:AP45"/>
    <mergeCell ref="AQ43:AV43"/>
    <mergeCell ref="C32:F32"/>
    <mergeCell ref="Y22:AD22"/>
    <mergeCell ref="AE44:AJ44"/>
    <mergeCell ref="G30:L30"/>
    <mergeCell ref="AK29:AP29"/>
    <mergeCell ref="M40:X42"/>
    <mergeCell ref="AE29:AJ29"/>
    <mergeCell ref="Y46:AD46"/>
    <mergeCell ref="Y28:AD28"/>
    <mergeCell ref="AK44:AP44"/>
    <mergeCell ref="A1:AI1"/>
    <mergeCell ref="AQ28:AV28"/>
    <mergeCell ref="M27:X27"/>
    <mergeCell ref="AK31:AP31"/>
    <mergeCell ref="AK46:AP46"/>
    <mergeCell ref="Y80:AM80"/>
    <mergeCell ref="C24:F24"/>
    <mergeCell ref="A27:B27"/>
    <mergeCell ref="AF62:AG62"/>
    <mergeCell ref="AE30:AJ30"/>
    <mergeCell ref="Y48:AD48"/>
    <mergeCell ref="M24:X24"/>
    <mergeCell ref="AU12:AZ12"/>
    <mergeCell ref="AR78:AS78"/>
    <mergeCell ref="AI58:BC58"/>
    <mergeCell ref="G32:L32"/>
    <mergeCell ref="E16:Y16"/>
    <mergeCell ref="AW23:BC23"/>
    <mergeCell ref="A33:B33"/>
    <mergeCell ref="C26:F26"/>
    <mergeCell ref="G46:L46"/>
    <mergeCell ref="Y32:AD32"/>
    <mergeCell ref="A39:BC39"/>
    <mergeCell ref="BB6:BC6"/>
    <mergeCell ref="AK23:AP23"/>
    <mergeCell ref="AK32:AP32"/>
    <mergeCell ref="Y47:AD47"/>
    <mergeCell ref="T62:W62"/>
    <mergeCell ref="S61:AZ61"/>
    <mergeCell ref="A35:B35"/>
    <mergeCell ref="AI57:BC57"/>
    <mergeCell ref="Y43:AD43"/>
    <mergeCell ref="AE32:AJ32"/>
    <mergeCell ref="AF8:AM8"/>
    <mergeCell ref="AQ45:AV45"/>
    <mergeCell ref="C43:F43"/>
    <mergeCell ref="Y24:AD24"/>
    <mergeCell ref="AQ32:AV32"/>
    <mergeCell ref="A28:B28"/>
    <mergeCell ref="M20:X22"/>
    <mergeCell ref="L57:AC57"/>
    <mergeCell ref="AE47:AJ47"/>
    <mergeCell ref="AL10:AS10"/>
    <mergeCell ref="C27:F27"/>
    <mergeCell ref="M48:X48"/>
    <mergeCell ref="AQ47:AV47"/>
    <mergeCell ref="AE43:AJ43"/>
    <mergeCell ref="A48:B48"/>
    <mergeCell ref="A31:B31"/>
    <mergeCell ref="A30:B30"/>
    <mergeCell ref="Y35:AD35"/>
    <mergeCell ref="AJ60:AZ60"/>
    <mergeCell ref="AE33:AJ33"/>
    <mergeCell ref="AK15:BB15"/>
    <mergeCell ref="A45:B45"/>
    <mergeCell ref="AQ33:AV33"/>
    <mergeCell ref="AW5:AY5"/>
    <mergeCell ref="M31:X31"/>
    <mergeCell ref="G34:L34"/>
    <mergeCell ref="AW43:BC43"/>
    <mergeCell ref="C28:F28"/>
    <mergeCell ref="Y25:AD25"/>
    <mergeCell ref="AK34:AP34"/>
    <mergeCell ref="AW27:BC27"/>
    <mergeCell ref="AE28:AJ28"/>
    <mergeCell ref="AX53:BC53"/>
    <mergeCell ref="Y36:AD36"/>
    <mergeCell ref="G45:L45"/>
    <mergeCell ref="C30:F30"/>
    <mergeCell ref="AN4:BD4"/>
    <mergeCell ref="Y45:AD45"/>
    <mergeCell ref="A46:B46"/>
    <mergeCell ref="AK22:AP22"/>
    <mergeCell ref="A10:H11"/>
    <mergeCell ref="M26:X26"/>
    <mergeCell ref="C40:L41"/>
    <mergeCell ref="AP63:BC63"/>
    <mergeCell ref="AQ34:AV34"/>
    <mergeCell ref="F79:V79"/>
    <mergeCell ref="G29:L29"/>
    <mergeCell ref="A26:B26"/>
    <mergeCell ref="AO9:BC9"/>
    <mergeCell ref="G47:L47"/>
    <mergeCell ref="M29:X29"/>
    <mergeCell ref="AA62:AC62"/>
    <mergeCell ref="A4:AD4"/>
    <mergeCell ref="A63:I63"/>
    <mergeCell ref="M23:X23"/>
    <mergeCell ref="G44:L44"/>
    <mergeCell ref="AM6:BA6"/>
    <mergeCell ref="G22:L22"/>
    <mergeCell ref="AW28:BC28"/>
    <mergeCell ref="AQ44:AV44"/>
    <mergeCell ref="Y41:AJ41"/>
    <mergeCell ref="AE45:AJ45"/>
    <mergeCell ref="G31:L31"/>
    <mergeCell ref="AQ36:AV36"/>
    <mergeCell ref="AX54:BC54"/>
    <mergeCell ref="AQ30:AV30"/>
    <mergeCell ref="Y42:AD42"/>
    <mergeCell ref="M43:X43"/>
    <mergeCell ref="AW25:BC25"/>
    <mergeCell ref="AK48:AP48"/>
    <mergeCell ref="AF5:AS5"/>
    <mergeCell ref="AK42:AP42"/>
    <mergeCell ref="W6:AB6"/>
    <mergeCell ref="AE31:AJ31"/>
    <mergeCell ref="AW45:BC45"/>
    <mergeCell ref="AE46:AJ46"/>
    <mergeCell ref="G48:L48"/>
    <mergeCell ref="G23:L23"/>
    <mergeCell ref="AQ22:AV22"/>
    <mergeCell ref="AK47:AP47"/>
    <mergeCell ref="AU13:AZ13"/>
    <mergeCell ref="AD62:AE62"/>
    <mergeCell ref="BS35:DU35"/>
    <mergeCell ref="M35:X35"/>
    <mergeCell ref="A34:B34"/>
    <mergeCell ref="AK43:AP43"/>
    <mergeCell ref="AK24:AP24"/>
    <mergeCell ref="AT5:AV5"/>
    <mergeCell ref="AK33:AP33"/>
    <mergeCell ref="AW31:BC31"/>
    <mergeCell ref="AE23:AJ23"/>
    <mergeCell ref="Y26:AD26"/>
    <mergeCell ref="AK26:AP26"/>
    <mergeCell ref="AB78:AN78"/>
    <mergeCell ref="AZ80:BA80"/>
    <mergeCell ref="AK35:AP35"/>
    <mergeCell ref="M30:X30"/>
    <mergeCell ref="G33:L33"/>
    <mergeCell ref="Y34:AD34"/>
    <mergeCell ref="AE48:AJ48"/>
    <mergeCell ref="L58:AC58"/>
    <mergeCell ref="M46:X46"/>
    <mergeCell ref="A3:AD3"/>
    <mergeCell ref="C34:F34"/>
    <mergeCell ref="AK50:AP50"/>
    <mergeCell ref="R6:V6"/>
    <mergeCell ref="AQ48:AV48"/>
    <mergeCell ref="AA63:AO63"/>
    <mergeCell ref="Y49:AD49"/>
    <mergeCell ref="M28:X28"/>
    <mergeCell ref="Y27:AD27"/>
    <mergeCell ref="G35:L35"/>
    <mergeCell ref="AQ35:AV35"/>
    <mergeCell ref="AE34:AJ34"/>
    <mergeCell ref="AF9:AM9"/>
    <mergeCell ref="G25:L25"/>
    <mergeCell ref="C45:F45"/>
    <mergeCell ref="Y33:AD33"/>
    <mergeCell ref="AK37:AP37"/>
    <mergeCell ref="I49:X49"/>
    <mergeCell ref="M32:X32"/>
    <mergeCell ref="I36:X36"/>
    <mergeCell ref="AK36:AP36"/>
    <mergeCell ref="AT10:AU10"/>
    <mergeCell ref="AE49:AJ49"/>
    <mergeCell ref="AE27:AJ27"/>
    <mergeCell ref="C29:F29"/>
    <mergeCell ref="AV10:AW10"/>
    <mergeCell ref="A32:B32"/>
    <mergeCell ref="AE36:AJ36"/>
    <mergeCell ref="BE20:BE22"/>
    <mergeCell ref="AQ49:AV49"/>
    <mergeCell ref="AJ1:BD1"/>
    <mergeCell ref="AQ27:AV27"/>
    <mergeCell ref="U78:W78"/>
    <mergeCell ref="J63:W63"/>
    <mergeCell ref="C47:F47"/>
    <mergeCell ref="A23:B23"/>
    <mergeCell ref="AW34:BC34"/>
    <mergeCell ref="C44:F44"/>
    <mergeCell ref="C22:F22"/>
    <mergeCell ref="AO8:BC8"/>
    <mergeCell ref="C31:F31"/>
    <mergeCell ref="A5:W5"/>
    <mergeCell ref="A20:B22"/>
    <mergeCell ref="R7:V8"/>
    <mergeCell ref="AQ25:AV25"/>
    <mergeCell ref="A43:B43"/>
    <mergeCell ref="AE35:AJ35"/>
    <mergeCell ref="AK28:AP28"/>
    <mergeCell ref="Q62:S62"/>
    <mergeCell ref="BE40:BE42"/>
    <mergeCell ref="C46:F46"/>
    <mergeCell ref="AE22:AJ22"/>
    <mergeCell ref="J14:AJ14"/>
    <mergeCell ref="AW30:BC30"/>
    <mergeCell ref="AQ80:AR80"/>
    <mergeCell ref="AW42:BC42"/>
    <mergeCell ref="AO78:AQ78"/>
    <mergeCell ref="J13:AJ13"/>
    <mergeCell ref="AK30:AP30"/>
    <mergeCell ref="Y40:BC40"/>
    <mergeCell ref="Y21:AJ21"/>
    <mergeCell ref="AW29:BC29"/>
    <mergeCell ref="Y29:AD29"/>
    <mergeCell ref="C48:F48"/>
    <mergeCell ref="S60:AI60"/>
    <mergeCell ref="C23:F23"/>
    <mergeCell ref="AZ5:BB5"/>
    <mergeCell ref="A24:B24"/>
    <mergeCell ref="AQ46:AV46"/>
    <mergeCell ref="A18:BC18"/>
    <mergeCell ref="K81:V81"/>
    <mergeCell ref="A40:B42"/>
    <mergeCell ref="AW44:BC44"/>
    <mergeCell ref="AW22:BC22"/>
    <mergeCell ref="AI10:AJ10"/>
    <mergeCell ref="A2:BC2"/>
    <mergeCell ref="Y31:AD31"/>
    <mergeCell ref="C20:L21"/>
    <mergeCell ref="AW46:BC46"/>
    <mergeCell ref="M25:X25"/>
    <mergeCell ref="G24:L24"/>
    <mergeCell ref="AQ29:AV29"/>
    <mergeCell ref="A25:B25"/>
    <mergeCell ref="AQ23:AV23"/>
    <mergeCell ref="AT78:AW78"/>
    <mergeCell ref="Y81:AM81"/>
    <mergeCell ref="M33:X33"/>
    <mergeCell ref="M45:X45"/>
    <mergeCell ref="C33:F33"/>
    <mergeCell ref="X62:Y62"/>
    <mergeCell ref="AW48:BC48"/>
    <mergeCell ref="AL16:BB16"/>
    <mergeCell ref="C42:F42"/>
    <mergeCell ref="G26:L26"/>
    <mergeCell ref="AQ31:AV31"/>
    <mergeCell ref="I10:AE11"/>
    <mergeCell ref="AW32:BC32"/>
    <mergeCell ref="AE24:AJ24"/>
    <mergeCell ref="M47:X47"/>
    <mergeCell ref="C35:F35"/>
    <mergeCell ref="W7:AB8"/>
    <mergeCell ref="AQ24:AV24"/>
    <mergeCell ref="AK49:AP49"/>
    <mergeCell ref="Y23:AD23"/>
    <mergeCell ref="AK27:AP27"/>
    <mergeCell ref="A47:B47"/>
    <mergeCell ref="AW47:BC47"/>
    <mergeCell ref="X78:AA78"/>
    <mergeCell ref="AE26:AJ26"/>
    <mergeCell ref="C25:F25"/>
    <mergeCell ref="G43:L43"/>
    <mergeCell ref="M34:X34"/>
    <mergeCell ref="AQ26:AV26"/>
    <mergeCell ref="F78:T78"/>
    <mergeCell ref="AW24:BC24"/>
    <mergeCell ref="AH62:AJ62"/>
    <mergeCell ref="G27:L27"/>
    <mergeCell ref="AW33:BC33"/>
    <mergeCell ref="AE25:AJ25"/>
    <mergeCell ref="A29:B29"/>
    <mergeCell ref="G42:L42"/>
    <mergeCell ref="Y20:BC20"/>
    <mergeCell ref="AT80:AY80"/>
    <mergeCell ref="M44:X44"/>
    <mergeCell ref="AK19:AP19"/>
    <mergeCell ref="K80:V80"/>
    <mergeCell ref="AM7:BC7"/>
    <mergeCell ref="A44:B44"/>
    <mergeCell ref="AW26:BC26"/>
    <mergeCell ref="AK21:BC21"/>
    <mergeCell ref="AA64:BC64"/>
    <mergeCell ref="AW35:BC35"/>
    <mergeCell ref="G15:Y15"/>
    <mergeCell ref="Y30:AD30"/>
  </mergeCells>
  <dataValidations disablePrompts="1" count="2">
    <dataValidation sqref="BF16" showDropDown="0" showInputMessage="1" showErrorMessage="1" allowBlank="1" type="list">
      <formula1>#REF!</formula1>
    </dataValidation>
    <dataValidation sqref="M44:X48" showDropDown="0" showInputMessage="1" showErrorMessage="1" allowBlank="1" type="list">
      <formula1>#REF!</formula1>
    </dataValidation>
  </dataValidations>
  <pageMargins left="0.5905511811023623" right="0.3937007874015748" top="0.1968503937007874" bottom="0.1968503937007874" header="0" footer="0"/>
  <pageSetup orientation="portrait" paperSize="9" scale="79" blackAndWhite="1"/>
  <rowBreaks count="2" manualBreakCount="2">
    <brk id="10" min="0" max="57" man="1"/>
    <brk id="69" min="0" max="54" man="1"/>
  </rowBreaks>
  <colBreaks count="1" manualBreakCount="1">
    <brk id="15" min="0" max="64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R11" sqref="R11"/>
    </sheetView>
  </sheetViews>
  <sheetFormatPr baseColWidth="8" defaultRowHeight="12.75"/>
  <cols>
    <col width="5.5703125" customWidth="1" min="1" max="1"/>
    <col width="18.140625" customWidth="1" min="2" max="2"/>
    <col width="11.85546875" customWidth="1" min="3" max="3"/>
    <col width="10.85546875" bestFit="1" customWidth="1" min="5" max="5"/>
    <col width="11.42578125" customWidth="1" min="6" max="6"/>
    <col width="6.7109375" customWidth="1" min="8" max="8"/>
    <col width="9.140625" customWidth="1" min="9" max="9"/>
    <col hidden="1" width="11.7109375" customWidth="1" min="10" max="10"/>
    <col width="16.42578125" customWidth="1" min="11" max="11"/>
  </cols>
  <sheetData>
    <row r="1" ht="30" customHeight="1">
      <c r="A1" s="287" t="inlineStr">
        <is>
          <t xml:space="preserve">№ </t>
        </is>
      </c>
      <c r="B1" s="288" t="inlineStr">
        <is>
          <t xml:space="preserve">Номенклатура </t>
        </is>
      </c>
      <c r="C1" s="288" t="inlineStr">
        <is>
          <t xml:space="preserve">Количество </t>
        </is>
      </c>
      <c r="D1" s="288" t="inlineStr">
        <is>
          <t>Цена</t>
        </is>
      </c>
      <c r="E1" s="288" t="inlineStr">
        <is>
          <t xml:space="preserve">Сумма </t>
        </is>
      </c>
      <c r="F1" s="288" t="inlineStr">
        <is>
          <t>НДС</t>
        </is>
      </c>
      <c r="G1" s="377" t="inlineStr">
        <is>
          <t>Документ, подтверждающий производственные расходы</t>
        </is>
      </c>
      <c r="H1" s="298" t="n"/>
      <c r="I1" s="298" t="n"/>
      <c r="J1" s="298" t="n"/>
      <c r="K1" s="298" t="n"/>
      <c r="L1" s="299" t="n"/>
    </row>
    <row r="2" ht="12.75" customHeight="1">
      <c r="A2" s="378" t="n"/>
      <c r="B2" s="378" t="n"/>
      <c r="C2" s="378" t="n"/>
      <c r="D2" s="378" t="n"/>
      <c r="E2" s="378" t="n"/>
      <c r="F2" s="378" t="n"/>
      <c r="G2" s="377" t="inlineStr">
        <is>
          <t>дата</t>
        </is>
      </c>
      <c r="H2" s="298" t="n"/>
      <c r="I2" s="299" t="n"/>
      <c r="J2" s="86" t="n"/>
      <c r="K2" s="377" t="inlineStr">
        <is>
          <t>номер</t>
        </is>
      </c>
      <c r="L2" s="299" t="n"/>
    </row>
    <row r="3" ht="12.75" customHeight="1">
      <c r="A3" s="56" t="n">
        <v>1</v>
      </c>
      <c r="B3" s="57" t="n"/>
      <c r="C3" s="58" t="n"/>
      <c r="D3" s="58" t="n"/>
      <c r="E3" s="59">
        <f>C3*D3</f>
        <v/>
      </c>
      <c r="F3" s="61" t="inlineStr">
        <is>
          <t>Без НДС</t>
        </is>
      </c>
      <c r="G3" s="289" t="n"/>
      <c r="H3" s="298" t="n"/>
      <c r="I3" s="298" t="n"/>
      <c r="J3" s="299" t="n"/>
      <c r="K3" s="285" t="n"/>
      <c r="L3" s="299" t="n"/>
    </row>
    <row r="4" ht="28.5" customHeight="1">
      <c r="A4" s="56" t="n">
        <v>2</v>
      </c>
      <c r="B4" s="57" t="n"/>
      <c r="C4" s="58" t="n"/>
      <c r="D4" s="58" t="n"/>
      <c r="E4" s="59">
        <f>D4*C4</f>
        <v/>
      </c>
      <c r="F4" s="61" t="inlineStr">
        <is>
          <t>Без НДС</t>
        </is>
      </c>
      <c r="G4" s="289" t="n"/>
      <c r="H4" s="298" t="n"/>
      <c r="I4" s="298" t="n"/>
      <c r="J4" s="299" t="n"/>
      <c r="K4" s="286" t="n"/>
      <c r="L4" s="337" t="n"/>
    </row>
    <row r="5">
      <c r="A5" s="56" t="n">
        <v>3</v>
      </c>
      <c r="B5" s="57" t="n"/>
      <c r="C5" s="58" t="n"/>
      <c r="D5" s="58" t="n"/>
      <c r="E5" s="59">
        <f>D5*C5</f>
        <v/>
      </c>
      <c r="F5" s="61" t="inlineStr">
        <is>
          <t>Без НДС</t>
        </is>
      </c>
      <c r="G5" s="284" t="n"/>
      <c r="H5" s="298" t="n"/>
      <c r="I5" s="298" t="n"/>
      <c r="J5" s="299" t="n"/>
      <c r="K5" s="284" t="n"/>
      <c r="L5" s="299" t="n"/>
    </row>
    <row r="6">
      <c r="A6" s="56" t="n">
        <v>4</v>
      </c>
      <c r="B6" s="57" t="n"/>
      <c r="C6" s="58" t="n"/>
      <c r="D6" s="58" t="n"/>
      <c r="E6" s="59">
        <f>D6*C6</f>
        <v/>
      </c>
      <c r="F6" s="61" t="inlineStr">
        <is>
          <t>Без НДС</t>
        </is>
      </c>
      <c r="G6" s="281" t="n"/>
      <c r="H6" s="298" t="n"/>
      <c r="I6" s="298" t="n"/>
      <c r="J6" s="299" t="n"/>
      <c r="K6" s="283" t="n"/>
      <c r="L6" s="299" t="n"/>
    </row>
    <row r="7" ht="18" customHeight="1">
      <c r="A7" s="56" t="n">
        <v>5</v>
      </c>
      <c r="B7" s="57" t="n"/>
      <c r="C7" s="58" t="n"/>
      <c r="D7" s="58" t="n"/>
      <c r="E7" s="59">
        <f>D7*C7</f>
        <v/>
      </c>
      <c r="F7" s="61" t="inlineStr">
        <is>
          <t>Без НДС</t>
        </is>
      </c>
      <c r="G7" s="281" t="n"/>
      <c r="H7" s="298" t="n"/>
      <c r="I7" s="298" t="n"/>
      <c r="J7" s="299" t="n"/>
      <c r="K7" s="340" t="n"/>
      <c r="L7" s="299" t="n"/>
    </row>
    <row r="8">
      <c r="A8" s="56" t="n">
        <v>6</v>
      </c>
      <c r="B8" s="57" t="n"/>
      <c r="C8" s="58" t="n"/>
      <c r="D8" s="58" t="n"/>
      <c r="E8" s="59">
        <f>D8*C8</f>
        <v/>
      </c>
      <c r="F8" s="61" t="inlineStr">
        <is>
          <t>Без НДС</t>
        </is>
      </c>
      <c r="G8" s="281" t="n"/>
      <c r="H8" s="298" t="n"/>
      <c r="I8" s="298" t="n"/>
      <c r="J8" s="299" t="n"/>
      <c r="K8" s="340" t="n"/>
      <c r="L8" s="299" t="n"/>
    </row>
    <row r="9">
      <c r="A9" s="56" t="n">
        <v>7</v>
      </c>
      <c r="B9" s="57" t="n"/>
      <c r="C9" s="58" t="n"/>
      <c r="D9" s="58" t="n"/>
      <c r="E9" s="59">
        <f>D9*C9</f>
        <v/>
      </c>
      <c r="F9" s="61" t="inlineStr">
        <is>
          <t>Без НДС</t>
        </is>
      </c>
      <c r="G9" s="281" t="n"/>
      <c r="H9" s="298" t="n"/>
      <c r="I9" s="298" t="n"/>
      <c r="J9" s="299" t="n"/>
      <c r="K9" s="340" t="n"/>
      <c r="L9" s="299" t="n"/>
    </row>
    <row r="10" ht="12.75" customHeight="1">
      <c r="A10" s="56" t="n">
        <v>8</v>
      </c>
      <c r="B10" s="57" t="n"/>
      <c r="C10" s="58" t="n"/>
      <c r="D10" s="58" t="n"/>
      <c r="E10" s="59">
        <f>D10*C10</f>
        <v/>
      </c>
      <c r="F10" s="61" t="inlineStr">
        <is>
          <t>Без НДС</t>
        </is>
      </c>
      <c r="G10" s="281" t="n"/>
      <c r="H10" s="298" t="n"/>
      <c r="I10" s="298" t="n"/>
      <c r="J10" s="299" t="n"/>
      <c r="K10" s="340" t="n"/>
      <c r="L10" s="299" t="n"/>
    </row>
    <row r="11" ht="12.75" customHeight="1">
      <c r="A11" s="56" t="n">
        <v>9</v>
      </c>
      <c r="B11" s="57" t="n"/>
      <c r="C11" s="58" t="n"/>
      <c r="D11" s="58" t="n"/>
      <c r="E11" s="59">
        <f>D11*C11</f>
        <v/>
      </c>
      <c r="F11" s="61" t="inlineStr">
        <is>
          <t>Без НДС</t>
        </is>
      </c>
      <c r="G11" s="281" t="n"/>
      <c r="H11" s="298" t="n"/>
      <c r="I11" s="298" t="n"/>
      <c r="J11" s="299" t="n"/>
      <c r="K11" s="340" t="n"/>
      <c r="L11" s="299" t="n"/>
    </row>
    <row r="12" ht="12.75" customHeight="1">
      <c r="A12" s="56" t="n">
        <v>10</v>
      </c>
      <c r="B12" s="57" t="n"/>
      <c r="C12" s="58" t="n"/>
      <c r="D12" s="58" t="n"/>
      <c r="E12" s="59">
        <f>D12*C12</f>
        <v/>
      </c>
      <c r="F12" s="61" t="inlineStr">
        <is>
          <t>Без НДС</t>
        </is>
      </c>
      <c r="G12" s="281" t="n"/>
      <c r="H12" s="298" t="n"/>
      <c r="I12" s="298" t="n"/>
      <c r="J12" s="299" t="n"/>
      <c r="K12" s="340" t="n"/>
      <c r="L12" s="299" t="n"/>
    </row>
    <row r="13" ht="12.75" customHeight="1">
      <c r="A13" s="56" t="n">
        <v>11</v>
      </c>
      <c r="B13" s="57" t="n"/>
      <c r="C13" s="58" t="n"/>
      <c r="D13" s="58" t="n"/>
      <c r="E13" s="59">
        <f>D13*C13</f>
        <v/>
      </c>
      <c r="F13" s="61" t="inlineStr">
        <is>
          <t>Без НДС</t>
        </is>
      </c>
      <c r="G13" s="281" t="n"/>
      <c r="H13" s="298" t="n"/>
      <c r="I13" s="298" t="n"/>
      <c r="J13" s="299" t="n"/>
      <c r="K13" s="340" t="n"/>
      <c r="L13" s="299" t="n"/>
    </row>
    <row r="14" ht="12.75" customHeight="1">
      <c r="A14" s="56" t="n">
        <v>12</v>
      </c>
      <c r="B14" s="57" t="n"/>
      <c r="C14" s="58" t="n"/>
      <c r="D14" s="58" t="n"/>
      <c r="E14" s="59">
        <f>D14*C14</f>
        <v/>
      </c>
      <c r="F14" s="61" t="inlineStr">
        <is>
          <t>Без НДС</t>
        </is>
      </c>
      <c r="G14" s="281" t="n"/>
      <c r="H14" s="298" t="n"/>
      <c r="I14" s="298" t="n"/>
      <c r="J14" s="299" t="n"/>
      <c r="K14" s="340" t="n"/>
      <c r="L14" s="299" t="n"/>
    </row>
    <row r="15" ht="12.75" customHeight="1">
      <c r="A15" s="56" t="n">
        <v>13</v>
      </c>
      <c r="B15" s="57" t="n"/>
      <c r="C15" s="58" t="n"/>
      <c r="D15" s="58" t="n"/>
      <c r="E15" s="59">
        <f>D15*C15</f>
        <v/>
      </c>
      <c r="F15" s="61" t="inlineStr">
        <is>
          <t>Без НДС</t>
        </is>
      </c>
      <c r="G15" s="281" t="n"/>
      <c r="H15" s="298" t="n"/>
      <c r="I15" s="298" t="n"/>
      <c r="J15" s="299" t="n"/>
      <c r="K15" s="340" t="n"/>
      <c r="L15" s="299" t="n"/>
    </row>
    <row r="16" ht="12.75" customHeight="1">
      <c r="A16" s="56" t="n">
        <v>14</v>
      </c>
      <c r="B16" s="57" t="n"/>
      <c r="C16" s="58" t="n"/>
      <c r="D16" s="58" t="n"/>
      <c r="E16" s="59">
        <f>D16*C16</f>
        <v/>
      </c>
      <c r="F16" s="61" t="inlineStr">
        <is>
          <t>Без НДС</t>
        </is>
      </c>
      <c r="G16" s="281" t="n"/>
      <c r="H16" s="298" t="n"/>
      <c r="I16" s="298" t="n"/>
      <c r="J16" s="299" t="n"/>
      <c r="K16" s="340" t="n"/>
      <c r="L16" s="299" t="n"/>
    </row>
    <row r="17" ht="12.75" customHeight="1">
      <c r="A17" s="56" t="n">
        <v>15</v>
      </c>
      <c r="B17" s="57" t="n"/>
      <c r="C17" s="58" t="n"/>
      <c r="D17" s="58" t="n"/>
      <c r="E17" s="59">
        <f>D17*C17</f>
        <v/>
      </c>
      <c r="F17" s="61" t="inlineStr">
        <is>
          <t>Без НДС</t>
        </is>
      </c>
      <c r="G17" s="281" t="n"/>
      <c r="H17" s="298" t="n"/>
      <c r="I17" s="298" t="n"/>
      <c r="J17" s="299" t="n"/>
      <c r="K17" s="340" t="n"/>
      <c r="L17" s="299" t="n"/>
    </row>
    <row r="18" ht="13.5" customHeight="1">
      <c r="A18" s="56" t="n">
        <v>16</v>
      </c>
      <c r="B18" s="57" t="n"/>
      <c r="C18" s="58" t="n"/>
      <c r="D18" s="58" t="n"/>
      <c r="E18" s="59">
        <f>D18*C18</f>
        <v/>
      </c>
      <c r="F18" s="61" t="inlineStr">
        <is>
          <t>Без НДС</t>
        </is>
      </c>
      <c r="G18" s="281" t="n"/>
      <c r="H18" s="298" t="n"/>
      <c r="I18" s="298" t="n"/>
      <c r="J18" s="299" t="n"/>
      <c r="K18" s="340" t="n"/>
      <c r="L18" s="299" t="n"/>
    </row>
    <row r="19">
      <c r="A19" s="56" t="n">
        <v>17</v>
      </c>
      <c r="B19" s="57" t="n"/>
      <c r="C19" s="58" t="n"/>
      <c r="D19" s="58" t="n"/>
      <c r="E19" s="59">
        <f>D19*C19</f>
        <v/>
      </c>
      <c r="F19" s="61" t="inlineStr">
        <is>
          <t>Без НДС</t>
        </is>
      </c>
      <c r="G19" s="281" t="n"/>
      <c r="H19" s="298" t="n"/>
      <c r="I19" s="298" t="n"/>
      <c r="J19" s="299" t="n"/>
      <c r="K19" s="340" t="n"/>
      <c r="L19" s="299" t="n"/>
    </row>
    <row r="20">
      <c r="A20" s="56" t="n">
        <v>18</v>
      </c>
      <c r="B20" s="57" t="n"/>
      <c r="C20" s="58" t="n"/>
      <c r="D20" s="58" t="n"/>
      <c r="E20" s="59">
        <f>D20*C20</f>
        <v/>
      </c>
      <c r="F20" s="61" t="inlineStr">
        <is>
          <t>Без НДС</t>
        </is>
      </c>
      <c r="G20" s="281" t="n"/>
      <c r="H20" s="298" t="n"/>
      <c r="I20" s="298" t="n"/>
      <c r="J20" s="299" t="n"/>
      <c r="K20" s="340" t="n"/>
      <c r="L20" s="299" t="n"/>
    </row>
    <row r="21">
      <c r="A21" s="56" t="n">
        <v>19</v>
      </c>
      <c r="B21" s="57" t="n"/>
      <c r="C21" s="58" t="n"/>
      <c r="D21" s="58" t="n"/>
      <c r="E21" s="59">
        <f>D21*C21</f>
        <v/>
      </c>
      <c r="F21" s="61" t="inlineStr">
        <is>
          <t>Без НДС</t>
        </is>
      </c>
      <c r="G21" s="281" t="n"/>
      <c r="H21" s="298" t="n"/>
      <c r="I21" s="298" t="n"/>
      <c r="J21" s="299" t="n"/>
      <c r="K21" s="340" t="n"/>
      <c r="L21" s="299" t="n"/>
    </row>
    <row r="22">
      <c r="A22" s="56" t="n">
        <v>20</v>
      </c>
      <c r="B22" s="57" t="n"/>
      <c r="C22" s="58" t="n"/>
      <c r="D22" s="58" t="n"/>
      <c r="E22" s="59">
        <f>D22*C22</f>
        <v/>
      </c>
      <c r="F22" s="61" t="inlineStr">
        <is>
          <t>Без НДС</t>
        </is>
      </c>
      <c r="G22" s="281" t="n"/>
      <c r="H22" s="298" t="n"/>
      <c r="I22" s="298" t="n"/>
      <c r="J22" s="299" t="n"/>
      <c r="K22" s="340" t="n"/>
      <c r="L22" s="299" t="n"/>
    </row>
    <row r="23">
      <c r="A23" s="56" t="n">
        <v>21</v>
      </c>
      <c r="B23" s="57" t="n"/>
      <c r="C23" s="58" t="n"/>
      <c r="D23" s="58" t="n"/>
      <c r="E23" s="59">
        <f>D23*C23</f>
        <v/>
      </c>
      <c r="F23" s="61" t="inlineStr">
        <is>
          <t>Без НДС</t>
        </is>
      </c>
      <c r="G23" s="281" t="n"/>
      <c r="H23" s="298" t="n"/>
      <c r="I23" s="298" t="n"/>
      <c r="J23" s="299" t="n"/>
      <c r="K23" s="340" t="n"/>
      <c r="L23" s="299" t="n"/>
    </row>
    <row r="24">
      <c r="A24" s="56" t="n">
        <v>22</v>
      </c>
      <c r="B24" s="57" t="n"/>
      <c r="C24" s="58" t="n"/>
      <c r="D24" s="58" t="n"/>
      <c r="E24" s="59">
        <f>D24*C24</f>
        <v/>
      </c>
      <c r="F24" s="61" t="inlineStr">
        <is>
          <t>Без НДС</t>
        </is>
      </c>
      <c r="G24" s="281" t="n"/>
      <c r="H24" s="298" t="n"/>
      <c r="I24" s="298" t="n"/>
      <c r="J24" s="299" t="n"/>
      <c r="K24" s="340" t="n"/>
      <c r="L24" s="299" t="n"/>
    </row>
    <row r="25">
      <c r="A25" s="56" t="n">
        <v>23</v>
      </c>
      <c r="B25" s="57" t="n"/>
      <c r="C25" s="58" t="n"/>
      <c r="D25" s="58" t="n"/>
      <c r="E25" s="59">
        <f>D25*C25</f>
        <v/>
      </c>
      <c r="F25" s="61" t="inlineStr">
        <is>
          <t>Без НДС</t>
        </is>
      </c>
      <c r="G25" s="281" t="n"/>
      <c r="H25" s="298" t="n"/>
      <c r="I25" s="298" t="n"/>
      <c r="J25" s="299" t="n"/>
      <c r="K25" s="340" t="n"/>
      <c r="L25" s="299" t="n"/>
    </row>
    <row r="26">
      <c r="A26" s="56" t="n">
        <v>24</v>
      </c>
      <c r="B26" s="57" t="n"/>
      <c r="C26" s="58" t="n"/>
      <c r="D26" s="58" t="n"/>
      <c r="E26" s="59">
        <f>D26*C26</f>
        <v/>
      </c>
      <c r="F26" s="61" t="inlineStr">
        <is>
          <t>Без НДС</t>
        </is>
      </c>
      <c r="G26" s="281" t="n"/>
      <c r="H26" s="298" t="n"/>
      <c r="I26" s="298" t="n"/>
      <c r="J26" s="299" t="n"/>
      <c r="K26" s="340" t="n"/>
      <c r="L26" s="299" t="n"/>
    </row>
    <row r="28">
      <c r="A28" t="inlineStr">
        <is>
          <t>Итого</t>
        </is>
      </c>
      <c r="E28" s="82">
        <f>SUM(E4:E27)</f>
        <v/>
      </c>
      <c r="F28" s="62" t="n"/>
    </row>
    <row r="34">
      <c r="A34" s="57" t="n"/>
      <c r="B34" t="inlineStr">
        <is>
          <t>Заполняемые поля</t>
        </is>
      </c>
    </row>
  </sheetData>
  <mergeCells count="57">
    <mergeCell ref="K16:L16"/>
    <mergeCell ref="K25:L25"/>
    <mergeCell ref="G26:J26"/>
    <mergeCell ref="K24:L24"/>
    <mergeCell ref="G4:J4"/>
    <mergeCell ref="K15:L15"/>
    <mergeCell ref="G20:J20"/>
    <mergeCell ref="K9:L9"/>
    <mergeCell ref="K5:L5"/>
    <mergeCell ref="C1:C2"/>
    <mergeCell ref="G16:J16"/>
    <mergeCell ref="E1:E2"/>
    <mergeCell ref="G25:J25"/>
    <mergeCell ref="K4:L4"/>
    <mergeCell ref="K26:L26"/>
    <mergeCell ref="K21:L21"/>
    <mergeCell ref="G22:J22"/>
    <mergeCell ref="G9:J9"/>
    <mergeCell ref="K11:L11"/>
    <mergeCell ref="K20:L20"/>
    <mergeCell ref="G12:J12"/>
    <mergeCell ref="G21:J21"/>
    <mergeCell ref="B1:B2"/>
    <mergeCell ref="G5:J5"/>
    <mergeCell ref="G11:J11"/>
    <mergeCell ref="K22:L22"/>
    <mergeCell ref="G1:L1"/>
    <mergeCell ref="K12:L12"/>
    <mergeCell ref="G17:J17"/>
    <mergeCell ref="G23:J23"/>
    <mergeCell ref="K8:L8"/>
    <mergeCell ref="G8:J8"/>
    <mergeCell ref="K2:L2"/>
    <mergeCell ref="G7:J7"/>
    <mergeCell ref="K23:L23"/>
    <mergeCell ref="K14:L14"/>
    <mergeCell ref="G19:J19"/>
    <mergeCell ref="A1:A2"/>
    <mergeCell ref="G10:J10"/>
    <mergeCell ref="K17:L17"/>
    <mergeCell ref="G6:J6"/>
    <mergeCell ref="G13:J13"/>
    <mergeCell ref="G2:I2"/>
    <mergeCell ref="K7:L7"/>
    <mergeCell ref="G18:J18"/>
    <mergeCell ref="G3:J3"/>
    <mergeCell ref="K10:L10"/>
    <mergeCell ref="K19:L19"/>
    <mergeCell ref="D1:D2"/>
    <mergeCell ref="G24:J24"/>
    <mergeCell ref="F1:F2"/>
    <mergeCell ref="G15:J15"/>
    <mergeCell ref="K6:L6"/>
    <mergeCell ref="K13:L13"/>
    <mergeCell ref="K18:L18"/>
    <mergeCell ref="K3:L3"/>
    <mergeCell ref="G14:J14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G21"/>
  <sheetViews>
    <sheetView workbookViewId="0">
      <selection activeCell="D19" sqref="D19"/>
    </sheetView>
  </sheetViews>
  <sheetFormatPr baseColWidth="8" defaultRowHeight="12.75"/>
  <cols>
    <col width="36.140625" customWidth="1" min="2" max="2"/>
    <col width="34" customWidth="1" min="3" max="3"/>
    <col width="38.28515625" customWidth="1" min="4" max="4"/>
    <col width="31.140625" customWidth="1" min="5" max="5"/>
    <col width="53.5703125" customWidth="1" min="6" max="6"/>
  </cols>
  <sheetData>
    <row r="1">
      <c r="B1" s="71" t="inlineStr">
        <is>
          <t>ЦФО</t>
        </is>
      </c>
      <c r="C1" s="72" t="inlineStr">
        <is>
          <t>Назначение аванса</t>
        </is>
      </c>
      <c r="D1" s="73" t="inlineStr">
        <is>
          <t>Наименование документа</t>
        </is>
      </c>
      <c r="E1" s="74" t="inlineStr">
        <is>
          <t>Номенклатура</t>
        </is>
      </c>
      <c r="F1" s="74" t="inlineStr">
        <is>
          <t xml:space="preserve">Статья затрат </t>
        </is>
      </c>
      <c r="G1" s="74" t="inlineStr">
        <is>
          <t xml:space="preserve">ндс </t>
        </is>
      </c>
    </row>
    <row r="2">
      <c r="B2" s="75" t="inlineStr">
        <is>
          <t>ЦЦТ_Центр цифровых технологий</t>
        </is>
      </c>
      <c r="C2" s="76" t="inlineStr">
        <is>
          <t>Командировочные расходы</t>
        </is>
      </c>
      <c r="D2" s="77" t="inlineStr">
        <is>
          <t>Авиабилет</t>
        </is>
      </c>
      <c r="E2" s="77" t="inlineStr">
        <is>
          <t>Проезд</t>
        </is>
      </c>
      <c r="F2" s="77" t="inlineStr">
        <is>
          <t>52160200_Расходы на проезд по командировка в РФ</t>
        </is>
      </c>
      <c r="G2" s="77" t="inlineStr">
        <is>
          <t>Без НДС</t>
        </is>
      </c>
    </row>
    <row r="3">
      <c r="B3" s="75" t="inlineStr">
        <is>
          <t>ОНСИ_Отдел ведения НСИ</t>
        </is>
      </c>
      <c r="C3" s="77" t="inlineStr">
        <is>
          <t>Хозяйственные расходы</t>
        </is>
      </c>
      <c r="D3" s="77" t="inlineStr">
        <is>
          <t xml:space="preserve">Акт </t>
        </is>
      </c>
      <c r="E3" s="77" t="inlineStr">
        <is>
          <t>Проживание</t>
        </is>
      </c>
      <c r="F3" s="77" t="inlineStr">
        <is>
          <t>52160300_Расходы на проживание в командировках по РФ</t>
        </is>
      </c>
      <c r="G3" s="78" t="n">
        <v>0.2</v>
      </c>
    </row>
    <row r="4">
      <c r="B4" s="75" t="inlineStr">
        <is>
          <t>ОБ_Отдел безопасности</t>
        </is>
      </c>
      <c r="C4" s="76" t="inlineStr">
        <is>
          <t>Расходы на почтовые отправления</t>
        </is>
      </c>
      <c r="D4" s="77" t="inlineStr">
        <is>
          <t>Аэроэкспресс</t>
        </is>
      </c>
      <c r="E4" s="77" t="inlineStr">
        <is>
          <t>Проезд</t>
        </is>
      </c>
      <c r="F4" s="77" t="inlineStr">
        <is>
          <t>52160200_Расходы на проезд по командировка в РФ</t>
        </is>
      </c>
      <c r="G4" s="78" t="n">
        <v>0.1</v>
      </c>
    </row>
    <row r="5" ht="33" customHeight="1">
      <c r="B5" s="79" t="inlineStr">
        <is>
          <t>ДУП_Департамент управления проектами</t>
        </is>
      </c>
      <c r="C5" s="76" t="inlineStr">
        <is>
          <t>Представительские расходы</t>
        </is>
      </c>
      <c r="D5" s="77" t="inlineStr">
        <is>
          <t>Ж/д билет</t>
        </is>
      </c>
      <c r="E5" s="77" t="inlineStr">
        <is>
          <t>Проезд</t>
        </is>
      </c>
      <c r="F5" s="77" t="inlineStr">
        <is>
          <t>52160200_Расходы на проезд по командировка в РФ</t>
        </is>
      </c>
      <c r="G5" s="80" t="n"/>
    </row>
    <row r="6" ht="25.5" customHeight="1">
      <c r="B6" s="79" t="inlineStr">
        <is>
          <t>ДТИС_Департамент технологических  информационных систем</t>
        </is>
      </c>
      <c r="C6" s="76" t="inlineStr">
        <is>
          <t>Услуги нотариуса</t>
        </is>
      </c>
      <c r="D6" s="77" t="inlineStr">
        <is>
          <t>Квитанция (нотариус)</t>
        </is>
      </c>
      <c r="E6" s="77" t="inlineStr">
        <is>
          <t>Услуги нотариуса</t>
        </is>
      </c>
      <c r="F6" s="77" t="inlineStr">
        <is>
          <t>52210000_Юридические и нотариальные услуги</t>
        </is>
      </c>
      <c r="G6" s="80" t="n"/>
    </row>
    <row r="7" ht="25.5" customHeight="1">
      <c r="B7" s="79" t="inlineStr">
        <is>
          <t>ДОП_Департамент обеспечения производства</t>
        </is>
      </c>
      <c r="C7" s="76" t="n"/>
      <c r="D7" s="77" t="inlineStr">
        <is>
          <t>Квитанция виза</t>
        </is>
      </c>
      <c r="E7" s="77" t="inlineStr">
        <is>
          <t>Оформление визы</t>
        </is>
      </c>
      <c r="F7" s="77" t="inlineStr">
        <is>
          <t>52160200_Расходы на проезд по командировка в РФ</t>
        </is>
      </c>
      <c r="G7" s="80" t="n"/>
    </row>
    <row r="8">
      <c r="B8" s="79" t="inlineStr">
        <is>
          <t>ДК_Дирекция качества</t>
        </is>
      </c>
      <c r="C8" s="76" t="n"/>
      <c r="D8" s="77" t="inlineStr">
        <is>
          <t>Квитанция на багаж</t>
        </is>
      </c>
      <c r="E8" s="77" t="inlineStr">
        <is>
          <t>Проезд</t>
        </is>
      </c>
      <c r="F8" s="77" t="inlineStr">
        <is>
          <t>52160200_Расходы на проезд по командировка в РФ</t>
        </is>
      </c>
      <c r="G8" s="80" t="n"/>
    </row>
    <row r="9" ht="42.75" customHeight="1">
      <c r="B9" s="79" t="inlineStr">
        <is>
          <t>ДИСиТПП_Департамент "Инженерные системы и техническая поддержка пользователей"</t>
        </is>
      </c>
      <c r="C9" s="76" t="n"/>
      <c r="D9" s="88" t="inlineStr">
        <is>
          <t>Квитанция на такси</t>
        </is>
      </c>
      <c r="E9" s="77" t="inlineStr">
        <is>
          <t>Проезд</t>
        </is>
      </c>
      <c r="F9" s="77" t="inlineStr">
        <is>
          <t>52160200_Расходы на проезд по командировка в РФ</t>
        </is>
      </c>
      <c r="G9" s="80" t="n"/>
    </row>
    <row r="10" ht="30" customHeight="1">
      <c r="B10" s="79" t="inlineStr">
        <is>
          <t>ДИИС_Департамент "Информационные инфраструктурные системы"</t>
        </is>
      </c>
      <c r="C10" s="76" t="n"/>
      <c r="D10" s="77" t="inlineStr">
        <is>
          <t>Проездной билет на автобус</t>
        </is>
      </c>
      <c r="E10" s="77" t="inlineStr">
        <is>
          <t>Проезд</t>
        </is>
      </c>
      <c r="F10" s="77" t="inlineStr">
        <is>
          <t>52160200_Расходы на проезд по командировка в РФ</t>
        </is>
      </c>
      <c r="G10" s="80" t="n"/>
    </row>
    <row r="11" ht="25.5" customHeight="1">
      <c r="B11" s="79" t="inlineStr">
        <is>
          <t>ДИБ_Департамент информационной безопасности</t>
        </is>
      </c>
      <c r="C11" s="76" t="n"/>
      <c r="D11" s="81" t="inlineStr">
        <is>
          <t>Проездой билет на метро</t>
        </is>
      </c>
      <c r="E11" s="80" t="inlineStr">
        <is>
          <t>Проезд</t>
        </is>
      </c>
      <c r="F11" s="77" t="inlineStr">
        <is>
          <t>52160200_Расходы на проезд по командировка в РФ</t>
        </is>
      </c>
      <c r="G11" s="80" t="n"/>
    </row>
    <row r="12" ht="25.5" customHeight="1">
      <c r="B12" s="79" t="inlineStr">
        <is>
          <t>ДДС_Департамент дивизиональных  систем</t>
        </is>
      </c>
      <c r="C12" s="76" t="n"/>
      <c r="D12" s="77" t="inlineStr">
        <is>
          <t>Сбор</t>
        </is>
      </c>
      <c r="E12" s="77" t="inlineStr">
        <is>
          <t>Проезд</t>
        </is>
      </c>
      <c r="F12" s="77" t="inlineStr">
        <is>
          <t>52160200_Расходы на проезд по командировка в РФ</t>
        </is>
      </c>
      <c r="G12" s="80" t="n"/>
    </row>
    <row r="13" ht="25.5" customHeight="1">
      <c r="B13" s="79" t="inlineStr">
        <is>
          <t>АУП_Административно-управленческий персонал</t>
        </is>
      </c>
      <c r="C13" s="76" t="n"/>
      <c r="D13" s="77" t="inlineStr">
        <is>
          <t>Список почтовых отправлений (заказные)</t>
        </is>
      </c>
      <c r="E13" s="77" t="inlineStr">
        <is>
          <t>Почтовые расходы</t>
        </is>
      </c>
      <c r="F13" s="77" t="inlineStr">
        <is>
          <t>52250000_Почтовые услуги и курьерская отправка</t>
        </is>
      </c>
      <c r="G13" s="80" t="n"/>
    </row>
    <row r="14">
      <c r="B14" s="79" t="inlineStr">
        <is>
          <t>"Балаковский"</t>
        </is>
      </c>
      <c r="C14" s="77" t="n"/>
      <c r="D14" s="77" t="inlineStr">
        <is>
          <t>Список почтовых отправлений (простые)</t>
        </is>
      </c>
      <c r="E14" s="77" t="inlineStr">
        <is>
          <t>Почтовые расходы</t>
        </is>
      </c>
      <c r="F14" s="77" t="inlineStr">
        <is>
          <t>52250000_Почтовые услуги и курьерская отправка</t>
        </is>
      </c>
      <c r="G14" s="80" t="n"/>
    </row>
    <row r="15">
      <c r="B15" s="75" t="inlineStr">
        <is>
          <t>"Волгодонский"</t>
        </is>
      </c>
      <c r="C15" s="77" t="n"/>
      <c r="D15" s="77" t="inlineStr">
        <is>
          <t xml:space="preserve">Страховой полис </t>
        </is>
      </c>
      <c r="E15" s="77" t="inlineStr">
        <is>
          <t>Проезд</t>
        </is>
      </c>
      <c r="F15" s="77" t="inlineStr">
        <is>
          <t>52160200_Расходы на проезд по командировка в РФ</t>
        </is>
      </c>
      <c r="G15" s="80" t="n"/>
    </row>
    <row r="16">
      <c r="B16" s="75" t="inlineStr">
        <is>
          <t>"Калининский"</t>
        </is>
      </c>
      <c r="C16" s="77" t="n"/>
      <c r="D16" s="77" t="inlineStr">
        <is>
          <t xml:space="preserve">Суточные </t>
        </is>
      </c>
      <c r="E16" s="77" t="inlineStr">
        <is>
          <t>Суточные</t>
        </is>
      </c>
      <c r="F16" s="77" t="inlineStr">
        <is>
          <t>52160100_Суточные по командировкам по РФ</t>
        </is>
      </c>
      <c r="G16" s="80" t="n"/>
    </row>
    <row r="17">
      <c r="B17" s="75" t="inlineStr">
        <is>
          <t>"Кольский"</t>
        </is>
      </c>
      <c r="C17" s="77" t="n"/>
      <c r="D17" s="77" t="inlineStr">
        <is>
          <t>Суточные за пределы РФ</t>
        </is>
      </c>
      <c r="E17" s="77" t="inlineStr">
        <is>
          <t>Суточные за пределы РФ</t>
        </is>
      </c>
      <c r="F17" s="77" t="inlineStr">
        <is>
          <t>52170100_Суточные по зарубежным командировкам</t>
        </is>
      </c>
      <c r="G17" s="80" t="n"/>
    </row>
    <row r="18">
      <c r="B18" s="75" t="inlineStr">
        <is>
          <t>"Курский"</t>
        </is>
      </c>
      <c r="C18" s="77" t="n"/>
      <c r="D18" s="77" t="inlineStr">
        <is>
          <t>Счет</t>
        </is>
      </c>
      <c r="E18" s="80" t="inlineStr">
        <is>
          <t>Проживание</t>
        </is>
      </c>
      <c r="F18" s="77" t="inlineStr">
        <is>
          <t>52160300_Расходы на проживание в командировках по РФ</t>
        </is>
      </c>
      <c r="G18" s="80" t="n"/>
    </row>
    <row r="19">
      <c r="B19" s="75" t="inlineStr">
        <is>
          <t>"Ленинградский"</t>
        </is>
      </c>
      <c r="C19" s="77" t="n"/>
      <c r="D19" s="77" t="inlineStr">
        <is>
          <t>Чек ККМ (почта)</t>
        </is>
      </c>
      <c r="E19" s="87" t="inlineStr">
        <is>
          <t>Почтовые расходы</t>
        </is>
      </c>
      <c r="F19" s="77" t="inlineStr">
        <is>
          <t>52250000_Почтовые услуги и курьерская отправка</t>
        </is>
      </c>
      <c r="G19" s="80" t="n"/>
    </row>
    <row r="20">
      <c r="B20" s="75" t="inlineStr">
        <is>
          <t>"Нововоронежский"</t>
        </is>
      </c>
      <c r="C20" s="77" t="n"/>
      <c r="D20" s="77" t="inlineStr">
        <is>
          <t>Чек ККМ (товары)</t>
        </is>
      </c>
      <c r="E20" s="77" t="n"/>
      <c r="F20" s="77" t="n"/>
      <c r="G20" s="80" t="n"/>
    </row>
    <row r="21">
      <c r="B21" s="75" t="inlineStr">
        <is>
          <t>"Смоленский"</t>
        </is>
      </c>
      <c r="C21" s="77" t="n"/>
      <c r="D21" s="80" t="inlineStr">
        <is>
          <t>Чек ККМ (услуги)</t>
        </is>
      </c>
      <c r="E21" s="56" t="n"/>
      <c r="F21" s="77" t="n"/>
      <c r="G21" s="80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КонсультантПлюс</dc:creator>
  <dcterms:created xmlns:dcterms="http://purl.org/dc/terms/" xmlns:xsi="http://www.w3.org/2001/XMLSchema-instance" xsi:type="dcterms:W3CDTF">2001-10-09T12:44:24Z</dcterms:created>
  <dcterms:modified xmlns:dcterms="http://purl.org/dc/terms/" xmlns:xsi="http://www.w3.org/2001/XMLSchema-instance" xsi:type="dcterms:W3CDTF">2025-04-18T10:42:26Z</dcterms:modified>
  <cp:lastModifiedBy>Жарков Дмитрий</cp:lastModifiedBy>
  <cp:lastPrinted>2022-06-20T09:21:49Z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0x010100C9A3C52AC4BF3145852CFD6F26677A55</vt:lpwstr>
  </property>
</Properties>
</file>