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lloh\-- KDU T&amp;L\--  CORE 2018\8   Assessment &amp; Marking Rubrics\"/>
    </mc:Choice>
  </mc:AlternateContent>
  <bookViews>
    <workbookView xWindow="0" yWindow="0" windowWidth="14826" windowHeight="10034"/>
  </bookViews>
  <sheets>
    <sheet name="Assessment Plan" sheetId="1" r:id="rId1"/>
    <sheet name="Weekly Journal" sheetId="3" r:id="rId2"/>
    <sheet name="Final Report" sheetId="4" r:id="rId3"/>
    <sheet name="Site Supervisor"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4" l="1"/>
  <c r="M16" i="3"/>
  <c r="L16" i="3"/>
  <c r="L7" i="4" l="1"/>
  <c r="L8" i="4"/>
  <c r="L9" i="4"/>
  <c r="L10" i="4"/>
  <c r="L11" i="4"/>
  <c r="L6" i="4"/>
  <c r="M6" i="4" s="1"/>
  <c r="L8" i="5"/>
  <c r="L9" i="5"/>
  <c r="L10" i="5"/>
  <c r="L11" i="5"/>
  <c r="L12" i="5"/>
  <c r="L13" i="5"/>
  <c r="L14" i="5"/>
  <c r="L15" i="5"/>
  <c r="L16" i="5"/>
  <c r="L7" i="5"/>
  <c r="M7" i="5" s="1"/>
  <c r="D17" i="5"/>
  <c r="D12" i="4"/>
  <c r="D16" i="3"/>
  <c r="M9" i="4" l="1"/>
  <c r="M14" i="5"/>
  <c r="M12" i="5"/>
  <c r="M9" i="5"/>
  <c r="L15" i="3"/>
  <c r="L11" i="3"/>
  <c r="L12" i="3"/>
  <c r="L13" i="3"/>
  <c r="L14" i="3"/>
  <c r="L9" i="3"/>
  <c r="L10" i="3"/>
  <c r="L8" i="3"/>
  <c r="M14" i="3" l="1"/>
  <c r="M11" i="3"/>
  <c r="M8" i="3"/>
  <c r="M12" i="4"/>
  <c r="M17" i="5" l="1"/>
  <c r="L17" i="5"/>
</calcChain>
</file>

<file path=xl/sharedStrings.xml><?xml version="1.0" encoding="utf-8"?>
<sst xmlns="http://schemas.openxmlformats.org/spreadsheetml/2006/main" count="229" uniqueCount="173">
  <si>
    <t>Course Code &amp; Name:</t>
  </si>
  <si>
    <t>Course Learning Outcome</t>
  </si>
  <si>
    <t>CLO1:   Apply technical knowledge and skills in workplace tasks with effective results.</t>
  </si>
  <si>
    <t>CLO2:  Work effectively in a team at the workplace.</t>
  </si>
  <si>
    <t>CLO3: Demonstrate good work ethics and professionalism.</t>
  </si>
  <si>
    <t>CLO4:  Communicate clearly and effective, both orally and in written form.</t>
  </si>
  <si>
    <t>Weekly Journal</t>
  </si>
  <si>
    <t>Final Report</t>
  </si>
  <si>
    <t>Site Supervisor Evaluation</t>
  </si>
  <si>
    <t>CLO5:  Practise lifelong-learning</t>
  </si>
  <si>
    <t>Assessment Plan for Internship</t>
  </si>
  <si>
    <t>Poor</t>
  </si>
  <si>
    <t>60-69%</t>
  </si>
  <si>
    <t>70-79%</t>
  </si>
  <si>
    <t>80-100%</t>
  </si>
  <si>
    <t>50-59%</t>
  </si>
  <si>
    <t>0-49%</t>
  </si>
  <si>
    <t>Excellent</t>
  </si>
  <si>
    <t>Good</t>
  </si>
  <si>
    <t>Proficient</t>
  </si>
  <si>
    <t>Acceptable</t>
  </si>
  <si>
    <t>Criteria</t>
  </si>
  <si>
    <t>The contents are all very clearly and concisely expressed. All parts of journals are easy to undertsand.</t>
  </si>
  <si>
    <t>Most parts of the journals are difficult to understand.</t>
  </si>
  <si>
    <t>Contribution of ideas and views during discussions &amp; meetings</t>
  </si>
  <si>
    <t>Student was not able to apply knowledge and skills for at least half of the assigned tasks. Technical supervision is constantly required.</t>
  </si>
  <si>
    <t>Student was able to apply limited knowledge and skills in assigned tasks. Results were only mediocre. Technical supervision is required a few times a week.</t>
  </si>
  <si>
    <t>Student was able to apply knowledge and skills in all the asssigned tasks, with very good results. Hardly any technical supervision required.</t>
  </si>
  <si>
    <t>Hardly contributed any ideas or views during discussions &amp; meetings.</t>
  </si>
  <si>
    <t>Ability to listen to others' views and to respect others' opinions.</t>
  </si>
  <si>
    <t>Student's Name:</t>
  </si>
  <si>
    <t>Marking Rubric For Weekly Journal (30%)</t>
  </si>
  <si>
    <t>Marking Rubric For Site Supervisor (30%)</t>
  </si>
  <si>
    <t>Organization of the content is haphazard and/or confusing. Difficult to follow the flow of the paragraphs.</t>
  </si>
  <si>
    <t>Most of the contents are clear but there are a few instances of confusing prose.</t>
  </si>
  <si>
    <t>Pronunciation and accent</t>
  </si>
  <si>
    <t>Grammar of speech</t>
  </si>
  <si>
    <t>TOTAL</t>
  </si>
  <si>
    <t>Pronunciation and accent are spot-on and excellent. Are extremely easy to follow.</t>
  </si>
  <si>
    <t>Pronunciation and accent are acceptable usually but there are numerous occasions where they are impossible to follow.</t>
  </si>
  <si>
    <t>Pronunciation and accent are for the most part acceptable. Only occasionally, it is difficult but not impossible to follow.</t>
  </si>
  <si>
    <t>Pronunciation and accent are generally easy to follow. Rarely is it dificult to follow.</t>
  </si>
  <si>
    <t>Pronunciation and accent are very difficult to follow. In numerous instances, they are impossible to follow.</t>
  </si>
  <si>
    <t>Grammar is always correct</t>
  </si>
  <si>
    <t>Usually, grammar is spot-on. There are minor hiccups very occasionally.</t>
  </si>
  <si>
    <t>Speech is laced with many grammatical errors.</t>
  </si>
  <si>
    <t>Grammar is good but there are errors now and then.</t>
  </si>
  <si>
    <t xml:space="preserve">Speech is laced with numerous grammatical errors. </t>
  </si>
  <si>
    <t>Views are expressed with excellent clarity and are all very well organised.</t>
  </si>
  <si>
    <t>Views are expressed with good clarity and are well organized. However, not at the excellent level.</t>
  </si>
  <si>
    <t>Views are expressed with reasonable clarity and organization. However, some parts can be confusing to follow.</t>
  </si>
  <si>
    <t>Nermous parts of views are not clear or organized.</t>
  </si>
  <si>
    <t>Views are not clearly expressed and organized. Confusing and difficult to follow.</t>
  </si>
  <si>
    <t>Clarity and organization of speech</t>
  </si>
  <si>
    <t>Site Supervisor's Name:</t>
  </si>
  <si>
    <t>Student was able to apply knowledge &amp; skills in numerous but not all of the assigned tasks. Results are reasonable but not outstanding. Technical supervision is required 2-3 times a week.</t>
  </si>
  <si>
    <t>Student was able to apply knowledge &amp; skills in the assigned tasks, with generally good results. Only some limited technical supervision is required, about once a week.</t>
  </si>
  <si>
    <t>Contributed some ideas and views during discussion but very few were useful.</t>
  </si>
  <si>
    <t>Contributed some ideas and views during discussion, some of which were useful.</t>
  </si>
  <si>
    <t>Contributed numerous ideas and views during discussion and meeting. Some were useful but not all.</t>
  </si>
  <si>
    <t>Contributed many excellent ideas and views during discussions and meetings.</t>
  </si>
  <si>
    <t>Not able to accept other people's views. In addition, may hog discussions.</t>
  </si>
  <si>
    <t>Listened to others with attention and respect. Doesn't hog discussion.</t>
  </si>
  <si>
    <t>Only listened to others sometimes. Tended to not accept other views usualy.</t>
  </si>
  <si>
    <t>Listened to others with attention and respect. But sometimes interrupted others.</t>
  </si>
  <si>
    <t>Listened to other views on numerous occasions but also prone to interrupt othes.</t>
  </si>
  <si>
    <t>Marking Rubric For Final Report (40%)</t>
  </si>
  <si>
    <t>Description of tasks demonstrated excellent application of knowledge and skills</t>
  </si>
  <si>
    <t>Little diversity or depth in the content presented. Numerous contents may not be relevant.</t>
  </si>
  <si>
    <t>Content is shallow and mostly irrelevant.</t>
  </si>
  <si>
    <t>Writing is laced with many grammatrical errors.
More than 6 errors per page.</t>
  </si>
  <si>
    <t>Organization of content</t>
  </si>
  <si>
    <t>Accuracy of knowledge</t>
  </si>
  <si>
    <t>Application of knowledge &amp; skills</t>
  </si>
  <si>
    <t>Programme:</t>
  </si>
  <si>
    <t>Clarity of expression</t>
  </si>
  <si>
    <t>Most of the contents are clearly expressed. Most parts are easy to understand.</t>
  </si>
  <si>
    <t>Some contents are readable and easy to understand. However, numerous parts are not easily understood.</t>
  </si>
  <si>
    <t>The organization of the contents are clear, logical and suitable. The flow is excellent.</t>
  </si>
  <si>
    <t>The organization of the contents are mostly logical and suitable. Flow is good.</t>
  </si>
  <si>
    <t>The organization of the contents are generally acceptable. However, there are areas for improvements.</t>
  </si>
  <si>
    <t>The organization of the contents has numerous areas which can be improved.</t>
  </si>
  <si>
    <t>Grammar</t>
  </si>
  <si>
    <t>Grammar is excellent</t>
  </si>
  <si>
    <t>Grammar is generally very good. Only very minor errors found.</t>
  </si>
  <si>
    <t>Grammar is generally good but a few errors found.</t>
  </si>
  <si>
    <t>Numerous grammatical errors were found, but does not understanding the prose.</t>
  </si>
  <si>
    <t>Many grammatical errors found and they impeded understanding of the prose.</t>
  </si>
  <si>
    <t>The journals showed that the intern has pursued knowledge during most times of the internship. This is evident in about 80% of the journals.</t>
  </si>
  <si>
    <t>The journals showed that the intern has pursued knowledge some of the time. This is evident in about 60% of the journals.</t>
  </si>
  <si>
    <t>The journals showed that the intern has pursued knowledge intermittently. Pursuit of knowledge is evident in about 40% of the journals.</t>
  </si>
  <si>
    <t>The journals showed that the intern has actively pursued knowledge throughout the internship to accomplish tasks assigned. Pursuit of knowledge is evident in all journals.</t>
  </si>
  <si>
    <t>The journals showed that the intern has hardly pursued any new knowledge during the internship.</t>
  </si>
  <si>
    <t>The journals showed that the intern has hardly reflected on lessons learned</t>
  </si>
  <si>
    <t>Lessons learned</t>
  </si>
  <si>
    <t>The journals showed that the intern has reflected on lessons learned and wrote about them. Evident in about 40% of the journals.</t>
  </si>
  <si>
    <t>The journals showed that the intern has reflected on lessons learned and wrote about them. Evident in about 60% of the journals.</t>
  </si>
  <si>
    <t>The journals showed that the intern has reflected on lessons learned and wrote about them. Evident in about 80% of the journals.</t>
  </si>
  <si>
    <t>The journals showed that the intern has reflected on lessons learned and wrote about them succinctly. Evident in all journals.</t>
  </si>
  <si>
    <t>Weighting</t>
  </si>
  <si>
    <t>Clarity of writing</t>
  </si>
  <si>
    <t>Organization of writing</t>
  </si>
  <si>
    <t>The contents are all very clearly and concisely expressed. All parts of report are very easy to undertsand.</t>
  </si>
  <si>
    <t>Most parts of the report are difficult to understand.</t>
  </si>
  <si>
    <t>Grammar is good but there are errors now and then.
2-3 errors per page.</t>
  </si>
  <si>
    <t>Grammar is generally excellent. No more than 1 error every 2 pages.</t>
  </si>
  <si>
    <t>Usually, grammar is spot-on. Only minor hiccups very occasionally. Average of 1 error per page.</t>
  </si>
  <si>
    <t>Writig is laced with numerous grammatical errors. 4-6 errors per page.</t>
  </si>
  <si>
    <t>Breadth &amp; depth of knowledge</t>
  </si>
  <si>
    <t>A good diversity and fairly in-depth knowledge was presented. Most of the contents are relevant.</t>
  </si>
  <si>
    <t>Some diversity and some in-depth knowledge was presented. Some contents may not be relevant.</t>
  </si>
  <si>
    <t xml:space="preserve"> Knowledge demonstrated in report is highly accurate.</t>
  </si>
  <si>
    <t>Knowledge demosntrated in report is mostly accurate.</t>
  </si>
  <si>
    <t>Knowledge demonstrated in report is fairly accurate but there are a few inaccuracies</t>
  </si>
  <si>
    <t>Knowledge demonstrated in report has a fair number of inaccuracies.</t>
  </si>
  <si>
    <t>Knowledge demosntrated in report is mostly inaccurate.</t>
  </si>
  <si>
    <t>A diverse and in-depth array of knowledge was presented. All relevant to the task(s) assigned.</t>
  </si>
  <si>
    <t>Knowledge</t>
  </si>
  <si>
    <t>Application of knowledge and skill</t>
  </si>
  <si>
    <t>Student showed excellent knowledge, with excellent breadth and depth.</t>
  </si>
  <si>
    <t>Student showed good knowledge, with a good breadth and depth.</t>
  </si>
  <si>
    <t>Student showed mediocre knowledge, with mediocre breadth and depth</t>
  </si>
  <si>
    <t>Student showed some knowledge, with limited breadth and depth.</t>
  </si>
  <si>
    <t>Student showed little knowledge, with limite breadth and depth.</t>
  </si>
  <si>
    <t>Contributed to the actual implementation of the tasks but less than expected.</t>
  </si>
  <si>
    <t>Contributed to the actual implementation of the tasks, just matching expectations.</t>
  </si>
  <si>
    <t>Contributed a good amount to the actual implementation of tasks, slightly exceeding expectations.</t>
  </si>
  <si>
    <t>Contributed a lot to the actual implementation of all tasks, far exceeding expectations. Willing to put in extra effort, without complaining about colleagues.</t>
  </si>
  <si>
    <t>Contributed little to the actual impelementation of tasks. Numerous complaints about colleagues.</t>
  </si>
  <si>
    <t>Punctuality</t>
  </si>
  <si>
    <t>Always punctual for work and for meetings. Willingly stays late to complete assigned tasks.</t>
  </si>
  <si>
    <t>Punctual for work and meetigs about 90% of the time. Sometimes stays late to complete tasks.</t>
  </si>
  <si>
    <t>Punctual for work and meetings about 60% of the time. Rarely stays late to work on tasks.</t>
  </si>
  <si>
    <t>Punctual for work and meetings no more than 50% of the time. Never stays late to work on tasks.</t>
  </si>
  <si>
    <t>Punctual for work and meetings about 75% of the time. Seldom stay late to complete tasks.</t>
  </si>
  <si>
    <t xml:space="preserve">Conduct </t>
  </si>
  <si>
    <t>Demonstrates excellent conduct and behavior at work.</t>
  </si>
  <si>
    <t>Demonstrates good conduct and behavior at work.</t>
  </si>
  <si>
    <t>Demonstrates acceptable conduct and behavior at work.</t>
  </si>
  <si>
    <t>Conduct and behavior at work is sometimes unprofessional.</t>
  </si>
  <si>
    <t>Numerous occasions of unprofessional conduct and behavior at work.</t>
  </si>
  <si>
    <t>Mark Given</t>
  </si>
  <si>
    <t>Pursuit of knowledge</t>
  </si>
  <si>
    <t>iCGPA marks</t>
  </si>
  <si>
    <t>The mark given to the student is in the range of 0 - 10.0 only.  Enter marks in the green cells only. The rest are auto-generated.</t>
  </si>
  <si>
    <t>Note that the Final report is used to assess effective written communciation and application of knowledge and skills at the workplace.
The mark given to the student is in the range of 0 - 10.0 only.  Enter marks in the green cells only. The rest are auto-generated.</t>
  </si>
  <si>
    <t xml:space="preserve"> Knowledge demonstrated in journal is highly accurate.</t>
  </si>
  <si>
    <t xml:space="preserve">Student was able to apply knowledge &amp; skills in the assigned tasks, with generally good results. </t>
  </si>
  <si>
    <t xml:space="preserve">Student was able to apply knowledge &amp; skills in numerous but not all of the assigned tasks. Results are reasonable but not outstanding. </t>
  </si>
  <si>
    <t xml:space="preserve">Student was able to apply limited knowledge and skills in assigned tasks. Results were only mediocre. </t>
  </si>
  <si>
    <t>Student was not able to apply knowledge and skills for at least half of the assigned tasks.</t>
  </si>
  <si>
    <t xml:space="preserve">Student was able to apply knowledge and skills in slightly more than half of the assigned tasks. Results were only mediocre. </t>
  </si>
  <si>
    <t xml:space="preserve">Student was not able to apply knowledge and skills in more than half of the assigned tasks. </t>
  </si>
  <si>
    <t xml:space="preserve">Student was able to apply knowledge &amp; skills in the assigned tasks, with generally good results. Only very few tasks were not able to be handled. </t>
  </si>
  <si>
    <t>A diverse and in-depth array of domain knowledge was presented. All relevant to the task(s) assigned.</t>
  </si>
  <si>
    <t>A good diversity and fairly in-depth domain knowledge was presented. Most of the contents are relevant.</t>
  </si>
  <si>
    <t>Some diversity and some in-depth domain knowledge was presented. Some contents may not be relevant.</t>
  </si>
  <si>
    <t>Domain knowledge presented is shallow and mostly irrelevant.</t>
  </si>
  <si>
    <t>Domain knowledge presented has little diversity and some depth only. Numerous contents may not be relevant.</t>
  </si>
  <si>
    <t>CLO1: 
Apply technical knowledge and skills in workplace tasks with effective results.
(70%)</t>
  </si>
  <si>
    <t>CLO4:  Communicate clearly and effective, both orally and in written form.
(30%)</t>
  </si>
  <si>
    <t>CLO1: 
Apply technical knowledge and skills in workplace tasks with effective results.
(40%)</t>
  </si>
  <si>
    <t>CLO5:
Practise lifelong-learning
(30%)</t>
  </si>
  <si>
    <t>CLO1: 
Apply technical knowledge and skills in workplace tasks with effective results.
(25%)</t>
  </si>
  <si>
    <t>CLO2:
Work effectively in a team at the workplace.
(25%)</t>
  </si>
  <si>
    <t>CLO3:
Demonstrate good work ethics and professionalism.
(25%)</t>
  </si>
  <si>
    <t>CLO4:
Communicate clearly and effective, both orally and in written form.
(25%)</t>
  </si>
  <si>
    <t>Contribution to actual team project work</t>
  </si>
  <si>
    <r>
      <t xml:space="preserve">The weekly journal is a collection of weekly dairies written by the intern. It describes the task(s) assigned by the supervisor and what the intern did in order to achieve the goals of the task(s). The journal should also describe any significance event, learning and reflection that occured in that week.
</t>
    </r>
    <r>
      <rPr>
        <sz val="13"/>
        <color rgb="FFFF0000"/>
        <rFont val="Calibri"/>
        <family val="2"/>
        <scheme val="minor"/>
      </rPr>
      <t xml:space="preserve">Note that the journal also is used to assess effective written communication and lifelong learning.
</t>
    </r>
    <r>
      <rPr>
        <b/>
        <sz val="13"/>
        <color rgb="FFFF0000"/>
        <rFont val="Calibri"/>
        <family val="2"/>
        <scheme val="minor"/>
      </rPr>
      <t>The mark given to the student is in the range of 0 - 10.0 only.  Enter marks in the green cells only. The rest are auto-generated.</t>
    </r>
  </si>
  <si>
    <t xml:space="preserve">Auto-generated Marks </t>
  </si>
  <si>
    <t xml:space="preserve">Auto-generated  marks </t>
  </si>
  <si>
    <t>Auto-generated marks</t>
  </si>
  <si>
    <t>TOTAL (out of 100)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</si>
</sst>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4"/>
      <color theme="1"/>
      <name val="Calibri"/>
      <family val="2"/>
      <scheme val="minor"/>
    </font>
    <font>
      <b/>
      <sz val="12"/>
      <color theme="1"/>
      <name val="Calibri"/>
      <family val="2"/>
      <scheme val="minor"/>
    </font>
    <font>
      <sz val="16"/>
      <color rgb="FFFF0000"/>
      <name val="Calibri"/>
      <family val="2"/>
      <scheme val="minor"/>
    </font>
    <font>
      <sz val="18"/>
      <color rgb="FFFF0000"/>
      <name val="Calibri"/>
      <family val="2"/>
      <scheme val="minor"/>
    </font>
    <font>
      <b/>
      <sz val="11"/>
      <color rgb="FF0070C0"/>
      <name val="Calibri"/>
      <family val="2"/>
      <scheme val="minor"/>
    </font>
    <font>
      <b/>
      <sz val="12"/>
      <color rgb="FF0070C0"/>
      <name val="Calibri"/>
      <family val="2"/>
      <scheme val="minor"/>
    </font>
    <font>
      <sz val="11"/>
      <color rgb="FF0070C0"/>
      <name val="Calibri"/>
      <family val="2"/>
      <scheme val="minor"/>
    </font>
    <font>
      <sz val="13"/>
      <color theme="1"/>
      <name val="Calibri"/>
      <family val="2"/>
      <scheme val="minor"/>
    </font>
    <font>
      <sz val="13"/>
      <color rgb="FFFF0000"/>
      <name val="Calibri"/>
      <family val="2"/>
      <scheme val="minor"/>
    </font>
    <font>
      <b/>
      <sz val="13"/>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D2FEC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style="thin">
        <color indexed="64"/>
      </bottom>
      <diagonal/>
    </border>
    <border>
      <left style="thin">
        <color indexed="64"/>
      </left>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thin">
        <color indexed="64"/>
      </top>
      <bottom/>
      <diagonal/>
    </border>
    <border>
      <left/>
      <right style="thin">
        <color indexed="64"/>
      </right>
      <top/>
      <bottom style="medium">
        <color indexed="64"/>
      </bottom>
      <diagonal/>
    </border>
  </borders>
  <cellStyleXfs count="1">
    <xf numFmtId="0" fontId="0" fillId="0" borderId="0"/>
  </cellStyleXfs>
  <cellXfs count="185">
    <xf numFmtId="0" fontId="0" fillId="0" borderId="0" xfId="0"/>
    <xf numFmtId="0" fontId="0" fillId="0" borderId="0" xfId="0" applyAlignment="1">
      <alignment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vertical="center"/>
    </xf>
    <xf numFmtId="9" fontId="1" fillId="0" borderId="5" xfId="0" applyNumberFormat="1" applyFont="1" applyBorder="1" applyAlignment="1">
      <alignment horizontal="center" vertical="center" wrapText="1"/>
    </xf>
    <xf numFmtId="9" fontId="1" fillId="0" borderId="6"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4" xfId="0" applyFont="1" applyBorder="1" applyAlignment="1">
      <alignment horizontal="center" vertical="center" wrapText="1"/>
    </xf>
    <xf numFmtId="9" fontId="0" fillId="0" borderId="18" xfId="0" applyNumberFormat="1" applyFont="1" applyBorder="1" applyAlignment="1">
      <alignment horizontal="center" vertical="center" wrapText="1"/>
    </xf>
    <xf numFmtId="0" fontId="0" fillId="0" borderId="18" xfId="0" applyFont="1"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 fillId="0" borderId="12" xfId="0" applyFont="1" applyBorder="1" applyAlignment="1">
      <alignment horizontal="left" vertical="center" wrapText="1" indent="2"/>
    </xf>
    <xf numFmtId="0" fontId="4" fillId="0" borderId="13" xfId="0" applyFont="1" applyBorder="1" applyAlignment="1">
      <alignment horizontal="left" vertical="center" wrapText="1" indent="2"/>
    </xf>
    <xf numFmtId="0" fontId="4" fillId="0" borderId="14" xfId="0" applyFont="1" applyBorder="1" applyAlignment="1">
      <alignment horizontal="left" vertical="center" wrapText="1" indent="2"/>
    </xf>
    <xf numFmtId="0" fontId="1" fillId="0" borderId="23" xfId="0" applyFont="1" applyBorder="1" applyAlignment="1">
      <alignment horizontal="center" vertical="center" wrapText="1"/>
    </xf>
    <xf numFmtId="9" fontId="0" fillId="0" borderId="7" xfId="0" applyNumberFormat="1" applyFont="1" applyBorder="1" applyAlignment="1">
      <alignment horizontal="center" vertical="center" wrapText="1"/>
    </xf>
    <xf numFmtId="0" fontId="0" fillId="0" borderId="25" xfId="0" applyFont="1" applyBorder="1" applyAlignment="1">
      <alignment horizontal="center" vertical="center" wrapText="1"/>
    </xf>
    <xf numFmtId="0" fontId="0" fillId="0" borderId="25" xfId="0" applyFont="1" applyBorder="1" applyAlignment="1">
      <alignment vertical="center" wrapText="1"/>
    </xf>
    <xf numFmtId="0" fontId="0" fillId="0" borderId="2"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33" xfId="0" applyBorder="1" applyAlignment="1">
      <alignment horizontal="center" vertical="center" wrapText="1"/>
    </xf>
    <xf numFmtId="0" fontId="0" fillId="0" borderId="1" xfId="0" applyBorder="1" applyAlignment="1">
      <alignment horizontal="center" vertical="center" wrapText="1"/>
    </xf>
    <xf numFmtId="0" fontId="0" fillId="0" borderId="13" xfId="0" applyFont="1" applyBorder="1" applyAlignment="1">
      <alignment horizontal="center" vertical="center" wrapText="1"/>
    </xf>
    <xf numFmtId="0" fontId="1" fillId="0" borderId="29" xfId="0" applyFont="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9" xfId="0" applyBorder="1" applyAlignment="1">
      <alignment horizontal="center" vertical="center" wrapText="1"/>
    </xf>
    <xf numFmtId="0" fontId="0" fillId="0" borderId="24" xfId="0" applyBorder="1" applyAlignment="1">
      <alignment horizontal="center" vertical="center" wrapText="1"/>
    </xf>
    <xf numFmtId="0" fontId="0" fillId="0" borderId="26" xfId="0" applyBorder="1" applyAlignment="1">
      <alignment horizontal="center" vertical="center"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0" borderId="9" xfId="0" applyBorder="1" applyAlignment="1">
      <alignment horizontal="center" vertical="center" wrapText="1"/>
    </xf>
    <xf numFmtId="0" fontId="0" fillId="0" borderId="21" xfId="0" applyFont="1" applyBorder="1" applyAlignment="1">
      <alignment vertical="center" wrapText="1"/>
    </xf>
    <xf numFmtId="0" fontId="1" fillId="0" borderId="14" xfId="0" applyFont="1" applyBorder="1" applyAlignment="1">
      <alignment horizontal="center" vertical="center" wrapText="1"/>
    </xf>
    <xf numFmtId="0" fontId="1" fillId="3" borderId="46" xfId="0" applyFont="1" applyFill="1" applyBorder="1" applyAlignment="1">
      <alignment horizontal="center" vertical="center" wrapText="1"/>
    </xf>
    <xf numFmtId="0" fontId="0" fillId="0" borderId="8" xfId="0" applyBorder="1" applyAlignment="1">
      <alignment horizontal="center" vertical="center" wrapText="1"/>
    </xf>
    <xf numFmtId="0" fontId="0" fillId="3" borderId="49" xfId="0" applyFont="1" applyFill="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44" xfId="0" applyFont="1" applyBorder="1" applyAlignment="1">
      <alignment horizontal="center" vertical="center" wrapText="1"/>
    </xf>
    <xf numFmtId="0" fontId="0" fillId="0" borderId="44" xfId="0" applyFont="1" applyBorder="1" applyAlignment="1">
      <alignment vertical="center" wrapText="1"/>
    </xf>
    <xf numFmtId="0" fontId="0" fillId="0" borderId="50" xfId="0" applyFont="1" applyBorder="1" applyAlignment="1">
      <alignment vertical="center" wrapText="1"/>
    </xf>
    <xf numFmtId="0" fontId="0" fillId="0" borderId="28" xfId="0" applyBorder="1" applyAlignment="1">
      <alignment horizontal="center" vertical="center" wrapText="1"/>
    </xf>
    <xf numFmtId="0" fontId="0" fillId="0" borderId="31" xfId="0" applyBorder="1" applyAlignment="1">
      <alignment horizontal="center" vertical="center" wrapText="1"/>
    </xf>
    <xf numFmtId="0" fontId="0" fillId="0" borderId="54"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7" xfId="0"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39" xfId="0" applyNumberFormat="1" applyFont="1" applyBorder="1" applyAlignment="1">
      <alignment horizontal="center" vertical="center" wrapText="1"/>
    </xf>
    <xf numFmtId="0" fontId="1" fillId="3" borderId="47" xfId="0" applyFont="1" applyFill="1" applyBorder="1" applyAlignment="1">
      <alignment horizontal="center" vertical="center" wrapText="1"/>
    </xf>
    <xf numFmtId="0" fontId="0" fillId="3" borderId="48"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27" xfId="0" applyBorder="1" applyAlignment="1">
      <alignment horizontal="center" vertical="center" wrapText="1"/>
    </xf>
    <xf numFmtId="0" fontId="0" fillId="0" borderId="49" xfId="0" applyBorder="1" applyAlignment="1">
      <alignment horizontal="center" vertical="center" wrapText="1"/>
    </xf>
    <xf numFmtId="0" fontId="0" fillId="0" borderId="55" xfId="0" applyBorder="1" applyAlignment="1">
      <alignment horizontal="center" vertical="center" wrapText="1"/>
    </xf>
    <xf numFmtId="0" fontId="0" fillId="0" borderId="4" xfId="0" applyBorder="1" applyAlignment="1">
      <alignment vertical="center" wrapText="1"/>
    </xf>
    <xf numFmtId="0" fontId="0" fillId="3" borderId="40" xfId="0" applyFont="1" applyFill="1" applyBorder="1" applyAlignment="1">
      <alignment horizontal="center" vertical="center" wrapText="1"/>
    </xf>
    <xf numFmtId="0" fontId="0" fillId="3" borderId="57" xfId="0" applyFont="1" applyFill="1" applyBorder="1" applyAlignment="1">
      <alignment horizontal="center" vertical="center" wrapText="1"/>
    </xf>
    <xf numFmtId="0" fontId="0" fillId="0" borderId="56"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2" xfId="0" applyFont="1" applyBorder="1" applyAlignment="1">
      <alignment vertical="center" wrapText="1"/>
    </xf>
    <xf numFmtId="0" fontId="0" fillId="0" borderId="20" xfId="0" applyFont="1" applyBorder="1" applyAlignment="1">
      <alignment vertic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7" xfId="0" applyFont="1" applyBorder="1" applyAlignment="1">
      <alignment horizontal="center" vertical="center"/>
    </xf>
    <xf numFmtId="0" fontId="0" fillId="0" borderId="46" xfId="0" applyFont="1" applyBorder="1" applyAlignment="1">
      <alignment horizontal="center" vertical="center" wrapText="1"/>
    </xf>
    <xf numFmtId="0" fontId="0" fillId="0" borderId="47" xfId="0" applyFont="1" applyBorder="1" applyAlignment="1">
      <alignment horizontal="center" vertical="center" wrapText="1"/>
    </xf>
    <xf numFmtId="0" fontId="5" fillId="0" borderId="36" xfId="0" applyFont="1" applyBorder="1" applyAlignment="1">
      <alignment horizontal="center" vertical="center"/>
    </xf>
    <xf numFmtId="0" fontId="0" fillId="0" borderId="23" xfId="0" applyBorder="1" applyAlignment="1">
      <alignment vertical="center" wrapText="1"/>
    </xf>
    <xf numFmtId="0" fontId="0" fillId="0" borderId="58" xfId="0" applyBorder="1" applyAlignment="1">
      <alignment horizontal="center" vertical="center" wrapText="1"/>
    </xf>
    <xf numFmtId="0" fontId="5" fillId="0" borderId="32" xfId="0" applyFont="1" applyBorder="1" applyAlignment="1">
      <alignment horizontal="center" vertical="center"/>
    </xf>
    <xf numFmtId="0" fontId="6" fillId="0" borderId="0" xfId="0" applyFont="1" applyAlignment="1">
      <alignment vertical="center" wrapText="1"/>
    </xf>
    <xf numFmtId="0" fontId="1" fillId="0" borderId="12" xfId="0" applyFont="1" applyBorder="1" applyAlignment="1">
      <alignment horizontal="center" vertical="center" wrapText="1"/>
    </xf>
    <xf numFmtId="0" fontId="0" fillId="0" borderId="59" xfId="0" applyBorder="1" applyAlignment="1">
      <alignment horizontal="center" vertical="center" wrapText="1"/>
    </xf>
    <xf numFmtId="0" fontId="1" fillId="0" borderId="32" xfId="0" applyFont="1" applyBorder="1" applyAlignment="1">
      <alignment horizontal="center" vertical="center" wrapText="1"/>
    </xf>
    <xf numFmtId="9" fontId="0" fillId="0" borderId="4" xfId="0" applyNumberFormat="1" applyFont="1" applyBorder="1" applyAlignment="1">
      <alignment horizontal="center" vertical="center" wrapText="1"/>
    </xf>
    <xf numFmtId="0" fontId="0" fillId="0" borderId="51" xfId="0" applyFont="1" applyBorder="1" applyAlignment="1">
      <alignment horizontal="center" vertical="center" wrapText="1"/>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5" xfId="0" applyFont="1" applyBorder="1" applyAlignment="1">
      <alignment horizontal="center" vertical="center" wrapText="1"/>
    </xf>
    <xf numFmtId="0" fontId="0" fillId="3" borderId="0" xfId="0" applyFont="1" applyFill="1" applyBorder="1" applyAlignment="1">
      <alignment horizontal="center" vertical="center" wrapText="1"/>
    </xf>
    <xf numFmtId="0" fontId="0" fillId="0" borderId="6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35" xfId="0" applyFont="1" applyBorder="1" applyAlignment="1">
      <alignment horizontal="center" vertical="center"/>
    </xf>
    <xf numFmtId="0" fontId="1" fillId="0" borderId="28" xfId="0" applyFont="1" applyBorder="1" applyAlignment="1">
      <alignment horizontal="center" vertical="center"/>
    </xf>
    <xf numFmtId="0" fontId="0" fillId="0" borderId="17" xfId="0" applyFont="1" applyBorder="1" applyAlignment="1">
      <alignment horizontal="center" vertical="center" wrapText="1"/>
    </xf>
    <xf numFmtId="9" fontId="1" fillId="0" borderId="11" xfId="0" applyNumberFormat="1" applyFont="1" applyBorder="1" applyAlignment="1">
      <alignment horizontal="center" vertical="center" wrapText="1"/>
    </xf>
    <xf numFmtId="0" fontId="0" fillId="0" borderId="29" xfId="0" applyFont="1" applyBorder="1" applyAlignment="1">
      <alignment horizontal="center" vertical="center" wrapText="1"/>
    </xf>
    <xf numFmtId="49" fontId="0" fillId="0" borderId="2" xfId="0" applyNumberFormat="1" applyFont="1" applyBorder="1" applyAlignment="1">
      <alignment horizontal="center" vertical="center" wrapText="1"/>
    </xf>
    <xf numFmtId="0" fontId="0" fillId="0" borderId="11" xfId="0" applyFont="1" applyBorder="1" applyAlignment="1">
      <alignment horizontal="center" vertical="center" wrapText="1"/>
    </xf>
    <xf numFmtId="9" fontId="0" fillId="0" borderId="10" xfId="0" applyNumberFormat="1" applyFont="1" applyBorder="1" applyAlignment="1">
      <alignment horizontal="center" vertical="center" wrapText="1"/>
    </xf>
    <xf numFmtId="9" fontId="0" fillId="0" borderId="63" xfId="0" applyNumberFormat="1" applyFont="1" applyBorder="1" applyAlignment="1">
      <alignment horizontal="center" vertical="center" wrapText="1"/>
    </xf>
    <xf numFmtId="0" fontId="0" fillId="0" borderId="64" xfId="0" applyFont="1" applyBorder="1" applyAlignment="1">
      <alignment horizontal="center" vertical="center" wrapText="1"/>
    </xf>
    <xf numFmtId="0" fontId="0" fillId="0" borderId="65" xfId="0" applyFont="1" applyBorder="1" applyAlignment="1">
      <alignment horizontal="center" vertical="center" wrapText="1"/>
    </xf>
    <xf numFmtId="0" fontId="1" fillId="0" borderId="0" xfId="0" applyFont="1"/>
    <xf numFmtId="0" fontId="1" fillId="3" borderId="48"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0" fillId="0" borderId="46" xfId="0" applyBorder="1" applyAlignment="1">
      <alignment horizontal="center" vertical="center" wrapText="1"/>
    </xf>
    <xf numFmtId="0" fontId="0" fillId="0" borderId="48" xfId="0" applyBorder="1" applyAlignment="1">
      <alignment horizontal="center" vertical="center" wrapText="1"/>
    </xf>
    <xf numFmtId="0" fontId="0" fillId="0" borderId="61" xfId="0" applyBorder="1" applyAlignment="1">
      <alignment horizontal="center" vertical="center" wrapText="1"/>
    </xf>
    <xf numFmtId="0" fontId="0" fillId="0" borderId="47" xfId="0" applyBorder="1" applyAlignment="1">
      <alignment horizontal="center" vertical="center" wrapText="1"/>
    </xf>
    <xf numFmtId="0" fontId="0" fillId="0" borderId="16"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66" xfId="0" applyBorder="1" applyAlignment="1">
      <alignment horizontal="center" vertical="center" wrapText="1"/>
    </xf>
    <xf numFmtId="0" fontId="0" fillId="0" borderId="0" xfId="0" applyAlignment="1">
      <alignment horizontal="center" vertical="center"/>
    </xf>
    <xf numFmtId="0" fontId="0" fillId="0" borderId="29" xfId="0" applyBorder="1" applyAlignment="1">
      <alignment vertical="center" wrapText="1"/>
    </xf>
    <xf numFmtId="0" fontId="0" fillId="0" borderId="67" xfId="0" applyFont="1" applyBorder="1" applyAlignment="1">
      <alignment horizontal="center" vertical="center" wrapText="1"/>
    </xf>
    <xf numFmtId="0" fontId="0" fillId="3" borderId="12" xfId="0" applyFont="1" applyFill="1" applyBorder="1" applyAlignment="1">
      <alignment horizontal="center" vertical="center" wrapText="1"/>
    </xf>
    <xf numFmtId="0" fontId="0" fillId="3" borderId="31" xfId="0" applyFont="1" applyFill="1" applyBorder="1" applyAlignment="1">
      <alignment horizontal="center" vertical="center" wrapText="1"/>
    </xf>
    <xf numFmtId="0" fontId="8" fillId="0" borderId="0" xfId="0" applyFont="1"/>
    <xf numFmtId="0" fontId="9" fillId="0" borderId="9" xfId="0" applyFont="1" applyBorder="1" applyAlignment="1">
      <alignment horizontal="center" vertical="center"/>
    </xf>
    <xf numFmtId="0" fontId="10" fillId="0" borderId="0" xfId="0" applyFont="1"/>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0" fontId="5" fillId="0" borderId="41" xfId="0" applyFont="1" applyBorder="1" applyAlignment="1">
      <alignment horizontal="center" vertical="center"/>
    </xf>
    <xf numFmtId="0" fontId="5" fillId="0" borderId="28" xfId="0" applyFont="1" applyBorder="1" applyAlignment="1">
      <alignment horizontal="center" vertical="center"/>
    </xf>
    <xf numFmtId="9" fontId="0" fillId="0" borderId="29" xfId="0" applyNumberFormat="1" applyFont="1" applyBorder="1" applyAlignment="1">
      <alignment horizontal="center" vertical="center" wrapText="1"/>
    </xf>
    <xf numFmtId="9" fontId="0" fillId="0" borderId="2"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center"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0" fillId="0" borderId="1" xfId="0" applyFont="1" applyBorder="1" applyAlignment="1">
      <alignment horizontal="left" vertic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7"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2" xfId="0" applyFont="1" applyBorder="1" applyAlignment="1">
      <alignment horizontal="center" vertical="center" wrapText="1"/>
    </xf>
    <xf numFmtId="0" fontId="1" fillId="0" borderId="62" xfId="0" applyFont="1" applyBorder="1" applyAlignment="1">
      <alignment horizontal="center" vertical="center" textRotation="45" wrapText="1"/>
    </xf>
    <xf numFmtId="0" fontId="1" fillId="0" borderId="58" xfId="0" applyFont="1" applyBorder="1" applyAlignment="1">
      <alignment horizontal="center" vertical="center" textRotation="45" wrapText="1"/>
    </xf>
    <xf numFmtId="0" fontId="1" fillId="2" borderId="8"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35" xfId="0" applyFont="1" applyBorder="1" applyAlignment="1">
      <alignment horizontal="right" vertical="center" indent="1"/>
    </xf>
    <xf numFmtId="0" fontId="1" fillId="0" borderId="37" xfId="0" applyFont="1" applyBorder="1" applyAlignment="1">
      <alignment horizontal="right" vertical="center" indent="1"/>
    </xf>
    <xf numFmtId="0" fontId="1" fillId="0" borderId="36" xfId="0" applyFont="1" applyBorder="1" applyAlignment="1">
      <alignment horizontal="right" vertical="center" indent="1"/>
    </xf>
    <xf numFmtId="0" fontId="11" fillId="0" borderId="0" xfId="0" applyFont="1" applyAlignment="1">
      <alignment horizontal="center" vertical="center" wrapText="1"/>
    </xf>
    <xf numFmtId="0" fontId="11" fillId="0" borderId="60" xfId="0" applyFont="1" applyBorder="1" applyAlignment="1">
      <alignment horizontal="center" vertical="center" wrapText="1"/>
    </xf>
    <xf numFmtId="0" fontId="5" fillId="0" borderId="15" xfId="0" applyFont="1" applyBorder="1" applyAlignment="1">
      <alignment horizontal="center" vertical="center" wrapText="1"/>
    </xf>
    <xf numFmtId="0" fontId="0" fillId="0" borderId="1" xfId="0" applyBorder="1" applyAlignment="1">
      <alignment horizontal="left" vertical="center"/>
    </xf>
    <xf numFmtId="0" fontId="1" fillId="0" borderId="16"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31" xfId="0" applyFont="1" applyBorder="1" applyAlignment="1">
      <alignment horizontal="center" vertical="center" wrapText="1"/>
    </xf>
    <xf numFmtId="0" fontId="3" fillId="0" borderId="40" xfId="0" applyFont="1" applyBorder="1" applyAlignment="1">
      <alignment horizontal="center" vertical="center"/>
    </xf>
    <xf numFmtId="0" fontId="1" fillId="0" borderId="22" xfId="0" applyFont="1" applyBorder="1" applyAlignment="1">
      <alignment horizontal="center" vertical="center" textRotation="45" wrapText="1"/>
    </xf>
    <xf numFmtId="0" fontId="1" fillId="0" borderId="0" xfId="0" applyFont="1" applyBorder="1" applyAlignment="1">
      <alignment horizontal="center" vertical="center" textRotation="45" wrapText="1"/>
    </xf>
    <xf numFmtId="0" fontId="6" fillId="0" borderId="0" xfId="0" applyFont="1" applyBorder="1" applyAlignment="1">
      <alignment horizontal="center" vertical="center" wrapText="1"/>
    </xf>
    <xf numFmtId="0" fontId="6" fillId="0" borderId="6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5" xfId="0" applyFont="1" applyBorder="1" applyAlignment="1">
      <alignment horizontal="center" vertical="center" wrapText="1"/>
    </xf>
    <xf numFmtId="0" fontId="9" fillId="0" borderId="41" xfId="0" applyFont="1" applyBorder="1" applyAlignment="1">
      <alignment horizontal="center" vertical="center"/>
    </xf>
    <xf numFmtId="0" fontId="9" fillId="0" borderId="43" xfId="0" applyFont="1" applyBorder="1" applyAlignment="1">
      <alignment horizontal="center" vertical="center"/>
    </xf>
    <xf numFmtId="0" fontId="9" fillId="0" borderId="42" xfId="0" applyFont="1" applyBorder="1" applyAlignment="1">
      <alignment horizontal="center" vertical="center"/>
    </xf>
    <xf numFmtId="0" fontId="1" fillId="0" borderId="8" xfId="0" applyFont="1" applyBorder="1" applyAlignment="1">
      <alignment horizontal="center" vertical="center" textRotation="45" wrapText="1"/>
    </xf>
    <xf numFmtId="0" fontId="1" fillId="0" borderId="9" xfId="0" applyFont="1" applyBorder="1" applyAlignment="1">
      <alignment horizontal="center" vertical="center" textRotation="45" wrapText="1"/>
    </xf>
    <xf numFmtId="0" fontId="3" fillId="0" borderId="0"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D2F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1"/>
  <sheetViews>
    <sheetView tabSelected="1" workbookViewId="0">
      <selection activeCell="I10" sqref="I10"/>
    </sheetView>
  </sheetViews>
  <sheetFormatPr defaultRowHeight="14.4" x14ac:dyDescent="0.3"/>
  <cols>
    <col min="1" max="1" width="2.5" customWidth="1"/>
    <col min="2" max="2" width="52.3984375" customWidth="1"/>
    <col min="3" max="5" width="14" customWidth="1"/>
  </cols>
  <sheetData>
    <row r="1" spans="2:7" ht="37.450000000000003" customHeight="1" x14ac:dyDescent="0.3">
      <c r="B1" s="138" t="s">
        <v>10</v>
      </c>
      <c r="C1" s="138"/>
      <c r="D1" s="138"/>
      <c r="E1" s="138"/>
    </row>
    <row r="2" spans="2:7" ht="23.05" customHeight="1" thickBot="1" x14ac:dyDescent="0.35"/>
    <row r="3" spans="2:7" s="2" customFormat="1" ht="44.35" customHeight="1" x14ac:dyDescent="0.3">
      <c r="B3" s="136" t="s">
        <v>1</v>
      </c>
      <c r="C3" s="4" t="s">
        <v>6</v>
      </c>
      <c r="D3" s="5" t="s">
        <v>7</v>
      </c>
      <c r="E3" s="5" t="s">
        <v>8</v>
      </c>
    </row>
    <row r="4" spans="2:7" s="2" customFormat="1" ht="44.35" customHeight="1" thickBot="1" x14ac:dyDescent="0.35">
      <c r="B4" s="137"/>
      <c r="C4" s="7">
        <v>0.3</v>
      </c>
      <c r="D4" s="8">
        <v>0.4</v>
      </c>
      <c r="E4" s="8">
        <v>0.3</v>
      </c>
    </row>
    <row r="5" spans="2:7" s="1" customFormat="1" ht="44.35" customHeight="1" x14ac:dyDescent="0.3">
      <c r="B5" s="20" t="s">
        <v>2</v>
      </c>
      <c r="C5" s="129">
        <v>3</v>
      </c>
      <c r="D5" s="129">
        <v>3</v>
      </c>
      <c r="E5" s="129">
        <v>3</v>
      </c>
    </row>
    <row r="6" spans="2:7" s="1" customFormat="1" ht="44.35" customHeight="1" x14ac:dyDescent="0.3">
      <c r="B6" s="21" t="s">
        <v>3</v>
      </c>
      <c r="C6" s="130"/>
      <c r="D6" s="3"/>
      <c r="E6" s="3">
        <v>4</v>
      </c>
      <c r="G6" s="1">
        <v>3</v>
      </c>
    </row>
    <row r="7" spans="2:7" s="1" customFormat="1" ht="44.35" customHeight="1" x14ac:dyDescent="0.3">
      <c r="B7" s="21" t="s">
        <v>4</v>
      </c>
      <c r="C7" s="130"/>
      <c r="D7" s="3"/>
      <c r="E7" s="3">
        <v>4</v>
      </c>
    </row>
    <row r="8" spans="2:7" s="1" customFormat="1" ht="44.35" customHeight="1" x14ac:dyDescent="0.3">
      <c r="B8" s="21" t="s">
        <v>5</v>
      </c>
      <c r="C8" s="3">
        <v>4</v>
      </c>
      <c r="D8" s="3">
        <v>4</v>
      </c>
      <c r="E8" s="3">
        <v>4</v>
      </c>
    </row>
    <row r="9" spans="2:7" s="1" customFormat="1" ht="44.35" customHeight="1" thickBot="1" x14ac:dyDescent="0.35">
      <c r="B9" s="22" t="s">
        <v>9</v>
      </c>
      <c r="C9" s="131">
        <v>4</v>
      </c>
      <c r="D9" s="6"/>
      <c r="E9" s="6"/>
    </row>
    <row r="10" spans="2:7" ht="26.1" customHeight="1" x14ac:dyDescent="0.3"/>
    <row r="11" spans="2:7" ht="26.1" customHeight="1" x14ac:dyDescent="0.3"/>
  </sheetData>
  <mergeCells count="2">
    <mergeCell ref="B3:B4"/>
    <mergeCell ref="B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showGridLines="0" topLeftCell="A13" zoomScale="80" zoomScaleNormal="80" workbookViewId="0">
      <selection activeCell="F17" sqref="F17"/>
    </sheetView>
  </sheetViews>
  <sheetFormatPr defaultRowHeight="14.4" x14ac:dyDescent="0.3"/>
  <cols>
    <col min="1" max="1" width="1.09765625" customWidth="1"/>
    <col min="2" max="2" width="15.296875" customWidth="1"/>
    <col min="3" max="3" width="13.59765625" customWidth="1"/>
    <col min="4" max="4" width="6" customWidth="1"/>
    <col min="5" max="5" width="1.09765625" customWidth="1"/>
    <col min="6" max="6" width="22.8984375" customWidth="1"/>
    <col min="7" max="7" width="24.5" customWidth="1"/>
    <col min="8" max="8" width="26" customWidth="1"/>
    <col min="9" max="9" width="26.19921875" customWidth="1"/>
    <col min="10" max="10" width="25.296875" customWidth="1"/>
    <col min="11" max="11" width="6.796875" style="107" customWidth="1"/>
    <col min="12" max="12" width="9.5" customWidth="1"/>
    <col min="13" max="13" width="8.3984375" style="128" customWidth="1"/>
  </cols>
  <sheetData>
    <row r="1" spans="2:13" ht="43.2" customHeight="1" x14ac:dyDescent="0.3">
      <c r="B1" s="138" t="s">
        <v>31</v>
      </c>
      <c r="C1" s="138"/>
      <c r="D1" s="138"/>
      <c r="E1" s="138"/>
      <c r="F1" s="138"/>
      <c r="G1" s="138"/>
      <c r="H1" s="163" t="s">
        <v>168</v>
      </c>
      <c r="I1" s="163"/>
      <c r="J1" s="163"/>
      <c r="K1" s="163"/>
      <c r="L1" s="163"/>
      <c r="M1" s="163"/>
    </row>
    <row r="2" spans="2:13" ht="25.35" customHeight="1" x14ac:dyDescent="0.3">
      <c r="B2" s="144" t="s">
        <v>74</v>
      </c>
      <c r="C2" s="144"/>
      <c r="D2" s="144"/>
      <c r="E2" s="144"/>
      <c r="F2" s="144"/>
      <c r="G2" s="144"/>
      <c r="H2" s="163"/>
      <c r="I2" s="163"/>
      <c r="J2" s="163"/>
      <c r="K2" s="163"/>
      <c r="L2" s="163"/>
      <c r="M2" s="163"/>
    </row>
    <row r="3" spans="2:13" s="1" customFormat="1" ht="25.35" customHeight="1" x14ac:dyDescent="0.3">
      <c r="B3" s="166" t="s">
        <v>0</v>
      </c>
      <c r="C3" s="166"/>
      <c r="D3" s="166"/>
      <c r="E3" s="166"/>
      <c r="F3" s="166"/>
      <c r="G3" s="166"/>
      <c r="H3" s="163"/>
      <c r="I3" s="163"/>
      <c r="J3" s="163"/>
      <c r="K3" s="163"/>
      <c r="L3" s="163"/>
      <c r="M3" s="163"/>
    </row>
    <row r="4" spans="2:13" s="1" customFormat="1" ht="25.35" customHeight="1" x14ac:dyDescent="0.3">
      <c r="B4" s="166" t="s">
        <v>30</v>
      </c>
      <c r="C4" s="166"/>
      <c r="D4" s="166"/>
      <c r="E4" s="166"/>
      <c r="F4" s="166"/>
      <c r="G4" s="166"/>
      <c r="H4" s="163"/>
      <c r="I4" s="163"/>
      <c r="J4" s="163"/>
      <c r="K4" s="163"/>
      <c r="L4" s="163"/>
      <c r="M4" s="163"/>
    </row>
    <row r="5" spans="2:13" ht="23.05" customHeight="1" thickBot="1" x14ac:dyDescent="0.35">
      <c r="H5" s="164"/>
      <c r="I5" s="164"/>
      <c r="J5" s="164"/>
      <c r="K5" s="164"/>
      <c r="L5" s="164"/>
      <c r="M5" s="164"/>
    </row>
    <row r="6" spans="2:13" s="2" customFormat="1" ht="27.65" customHeight="1" x14ac:dyDescent="0.3">
      <c r="B6" s="136" t="s">
        <v>1</v>
      </c>
      <c r="C6" s="136" t="s">
        <v>21</v>
      </c>
      <c r="D6" s="155" t="s">
        <v>99</v>
      </c>
      <c r="E6" s="157"/>
      <c r="F6" s="32" t="s">
        <v>11</v>
      </c>
      <c r="G6" s="5" t="s">
        <v>20</v>
      </c>
      <c r="H6" s="5" t="s">
        <v>19</v>
      </c>
      <c r="I6" s="5" t="s">
        <v>18</v>
      </c>
      <c r="J6" s="23" t="s">
        <v>17</v>
      </c>
      <c r="K6" s="136" t="s">
        <v>141</v>
      </c>
      <c r="L6" s="147" t="s">
        <v>171</v>
      </c>
      <c r="M6" s="139" t="s">
        <v>143</v>
      </c>
    </row>
    <row r="7" spans="2:13" s="2" customFormat="1" ht="34.6" customHeight="1" thickBot="1" x14ac:dyDescent="0.35">
      <c r="B7" s="137"/>
      <c r="C7" s="137"/>
      <c r="D7" s="156"/>
      <c r="E7" s="158"/>
      <c r="F7" s="99" t="s">
        <v>16</v>
      </c>
      <c r="G7" s="8" t="s">
        <v>15</v>
      </c>
      <c r="H7" s="74" t="s">
        <v>12</v>
      </c>
      <c r="I7" s="74" t="s">
        <v>13</v>
      </c>
      <c r="J7" s="75" t="s">
        <v>14</v>
      </c>
      <c r="K7" s="137"/>
      <c r="L7" s="148"/>
      <c r="M7" s="140"/>
    </row>
    <row r="8" spans="2:13" s="2" customFormat="1" ht="74.900000000000006" customHeight="1" x14ac:dyDescent="0.3">
      <c r="B8" s="149" t="s">
        <v>161</v>
      </c>
      <c r="C8" s="12" t="s">
        <v>108</v>
      </c>
      <c r="D8" s="77">
        <v>15</v>
      </c>
      <c r="E8" s="158"/>
      <c r="F8" s="100" t="s">
        <v>157</v>
      </c>
      <c r="G8" s="13" t="s">
        <v>158</v>
      </c>
      <c r="H8" s="13" t="s">
        <v>156</v>
      </c>
      <c r="I8" s="33" t="s">
        <v>155</v>
      </c>
      <c r="J8" s="36" t="s">
        <v>154</v>
      </c>
      <c r="K8" s="45">
        <v>5</v>
      </c>
      <c r="L8" s="84">
        <f>K8*D8/10</f>
        <v>7.5</v>
      </c>
      <c r="M8" s="152">
        <f>SUM(L8:L10)</f>
        <v>20</v>
      </c>
    </row>
    <row r="9" spans="2:13" s="2" customFormat="1" ht="74.900000000000006" customHeight="1" x14ac:dyDescent="0.3">
      <c r="B9" s="150"/>
      <c r="C9" s="31" t="s">
        <v>72</v>
      </c>
      <c r="D9" s="78">
        <v>10</v>
      </c>
      <c r="E9" s="158"/>
      <c r="F9" s="101" t="s">
        <v>115</v>
      </c>
      <c r="G9" s="57" t="s">
        <v>114</v>
      </c>
      <c r="H9" s="57" t="s">
        <v>113</v>
      </c>
      <c r="I9" s="57" t="s">
        <v>112</v>
      </c>
      <c r="J9" s="58" t="s">
        <v>146</v>
      </c>
      <c r="K9" s="59">
        <v>5</v>
      </c>
      <c r="L9" s="73">
        <f t="shared" ref="L9:L14" si="0">K9*D9/10</f>
        <v>5</v>
      </c>
      <c r="M9" s="153"/>
    </row>
    <row r="10" spans="2:13" s="1" customFormat="1" ht="111.2" customHeight="1" thickBot="1" x14ac:dyDescent="0.35">
      <c r="B10" s="151"/>
      <c r="C10" s="16" t="s">
        <v>73</v>
      </c>
      <c r="D10" s="61">
        <v>15</v>
      </c>
      <c r="E10" s="158"/>
      <c r="F10" s="102" t="s">
        <v>150</v>
      </c>
      <c r="G10" s="10" t="s">
        <v>149</v>
      </c>
      <c r="H10" s="10" t="s">
        <v>148</v>
      </c>
      <c r="I10" s="34" t="s">
        <v>147</v>
      </c>
      <c r="J10" s="38" t="s">
        <v>67</v>
      </c>
      <c r="K10" s="108">
        <v>5</v>
      </c>
      <c r="L10" s="44">
        <f t="shared" si="0"/>
        <v>7.5</v>
      </c>
      <c r="M10" s="154"/>
    </row>
    <row r="11" spans="2:13" s="2" customFormat="1" ht="66.25" customHeight="1" thickBot="1" x14ac:dyDescent="0.35">
      <c r="B11" s="145" t="s">
        <v>160</v>
      </c>
      <c r="C11" s="12" t="s">
        <v>75</v>
      </c>
      <c r="D11" s="77">
        <v>10</v>
      </c>
      <c r="E11" s="158"/>
      <c r="F11" s="103" t="s">
        <v>23</v>
      </c>
      <c r="G11" s="24" t="s">
        <v>77</v>
      </c>
      <c r="H11" s="11" t="s">
        <v>34</v>
      </c>
      <c r="I11" s="11" t="s">
        <v>76</v>
      </c>
      <c r="J11" s="69" t="s">
        <v>22</v>
      </c>
      <c r="K11" s="109">
        <v>5</v>
      </c>
      <c r="L11" s="94">
        <f t="shared" si="0"/>
        <v>5</v>
      </c>
      <c r="M11" s="139">
        <f>SUM(L11:L13)</f>
        <v>15</v>
      </c>
    </row>
    <row r="12" spans="2:13" s="2" customFormat="1" ht="66.25" customHeight="1" thickBot="1" x14ac:dyDescent="0.35">
      <c r="B12" s="165"/>
      <c r="C12" s="31" t="s">
        <v>71</v>
      </c>
      <c r="D12" s="78">
        <v>10</v>
      </c>
      <c r="E12" s="158"/>
      <c r="F12" s="104" t="s">
        <v>33</v>
      </c>
      <c r="G12" s="14" t="s">
        <v>81</v>
      </c>
      <c r="H12" s="15" t="s">
        <v>80</v>
      </c>
      <c r="I12" s="15" t="s">
        <v>79</v>
      </c>
      <c r="J12" s="70" t="s">
        <v>78</v>
      </c>
      <c r="K12" s="110">
        <v>5</v>
      </c>
      <c r="L12" s="86">
        <f t="shared" si="0"/>
        <v>5</v>
      </c>
      <c r="M12" s="141"/>
    </row>
    <row r="13" spans="2:13" s="1" customFormat="1" ht="66.25" customHeight="1" thickBot="1" x14ac:dyDescent="0.35">
      <c r="B13" s="146"/>
      <c r="C13" s="42" t="s">
        <v>82</v>
      </c>
      <c r="D13" s="61">
        <v>10</v>
      </c>
      <c r="E13" s="158"/>
      <c r="F13" s="28" t="s">
        <v>87</v>
      </c>
      <c r="G13" s="25" t="s">
        <v>86</v>
      </c>
      <c r="H13" s="26" t="s">
        <v>85</v>
      </c>
      <c r="I13" s="26" t="s">
        <v>84</v>
      </c>
      <c r="J13" s="71" t="s">
        <v>83</v>
      </c>
      <c r="K13" s="111">
        <v>5</v>
      </c>
      <c r="L13" s="86">
        <f t="shared" si="0"/>
        <v>5</v>
      </c>
      <c r="M13" s="140"/>
    </row>
    <row r="14" spans="2:13" s="1" customFormat="1" ht="110.6" customHeight="1" thickBot="1" x14ac:dyDescent="0.35">
      <c r="B14" s="145" t="s">
        <v>162</v>
      </c>
      <c r="C14" s="46" t="s">
        <v>142</v>
      </c>
      <c r="D14" s="98">
        <v>15</v>
      </c>
      <c r="E14" s="158"/>
      <c r="F14" s="105" t="s">
        <v>92</v>
      </c>
      <c r="G14" s="49" t="s">
        <v>90</v>
      </c>
      <c r="H14" s="50" t="s">
        <v>89</v>
      </c>
      <c r="I14" s="50" t="s">
        <v>88</v>
      </c>
      <c r="J14" s="72" t="s">
        <v>91</v>
      </c>
      <c r="K14" s="112">
        <v>5</v>
      </c>
      <c r="L14" s="86">
        <f t="shared" si="0"/>
        <v>7.5</v>
      </c>
      <c r="M14" s="142">
        <f>SUM(L14:L15)</f>
        <v>15</v>
      </c>
    </row>
    <row r="15" spans="2:13" s="1" customFormat="1" ht="110.6" customHeight="1" thickBot="1" x14ac:dyDescent="0.35">
      <c r="B15" s="146"/>
      <c r="C15" s="52" t="s">
        <v>94</v>
      </c>
      <c r="D15" s="98">
        <v>15</v>
      </c>
      <c r="E15" s="158"/>
      <c r="F15" s="106" t="s">
        <v>93</v>
      </c>
      <c r="G15" s="43" t="s">
        <v>95</v>
      </c>
      <c r="H15" s="43" t="s">
        <v>96</v>
      </c>
      <c r="I15" s="43" t="s">
        <v>97</v>
      </c>
      <c r="J15" s="51" t="s">
        <v>98</v>
      </c>
      <c r="K15" s="112">
        <v>5</v>
      </c>
      <c r="L15" s="86">
        <f>K15*D15/10</f>
        <v>7.5</v>
      </c>
      <c r="M15" s="143"/>
    </row>
    <row r="16" spans="2:13" ht="49.55" customHeight="1" thickBot="1" x14ac:dyDescent="0.35">
      <c r="B16" s="160" t="s">
        <v>37</v>
      </c>
      <c r="C16" s="161"/>
      <c r="D16" s="96">
        <f>SUM(D8:D15)</f>
        <v>100</v>
      </c>
      <c r="E16" s="159"/>
      <c r="F16" s="160" t="s">
        <v>172</v>
      </c>
      <c r="G16" s="162"/>
      <c r="H16" s="162"/>
      <c r="I16" s="162"/>
      <c r="J16" s="162"/>
      <c r="K16" s="161"/>
      <c r="L16" s="79">
        <f>SUM(L8:L15)</f>
        <v>50</v>
      </c>
      <c r="M16" s="127">
        <f>SUM(M8:M15)</f>
        <v>50</v>
      </c>
    </row>
    <row r="17" ht="26.1" customHeight="1" x14ac:dyDescent="0.3"/>
  </sheetData>
  <mergeCells count="20">
    <mergeCell ref="C6:C7"/>
    <mergeCell ref="B3:G3"/>
    <mergeCell ref="B4:G4"/>
    <mergeCell ref="K6:K7"/>
    <mergeCell ref="M6:M7"/>
    <mergeCell ref="M11:M13"/>
    <mergeCell ref="M14:M15"/>
    <mergeCell ref="B2:G2"/>
    <mergeCell ref="B14:B15"/>
    <mergeCell ref="L6:L7"/>
    <mergeCell ref="B8:B10"/>
    <mergeCell ref="M8:M10"/>
    <mergeCell ref="D6:D7"/>
    <mergeCell ref="E6:E16"/>
    <mergeCell ref="B16:C16"/>
    <mergeCell ref="F16:K16"/>
    <mergeCell ref="H1:M5"/>
    <mergeCell ref="B1:G1"/>
    <mergeCell ref="B6:B7"/>
    <mergeCell ref="B11:B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3"/>
  <sheetViews>
    <sheetView showGridLines="0" topLeftCell="A3" zoomScale="80" zoomScaleNormal="80" zoomScaleSheetLayoutView="70" workbookViewId="0">
      <selection activeCell="F13" sqref="F13"/>
    </sheetView>
  </sheetViews>
  <sheetFormatPr defaultRowHeight="14.4" x14ac:dyDescent="0.3"/>
  <cols>
    <col min="1" max="1" width="2.09765625" customWidth="1"/>
    <col min="2" max="2" width="17.296875" customWidth="1"/>
    <col min="3" max="3" width="17.59765625" style="17" customWidth="1"/>
    <col min="4" max="4" width="6.796875" style="17" customWidth="1"/>
    <col min="5" max="5" width="2" style="17" customWidth="1"/>
    <col min="6" max="10" width="25.8984375" customWidth="1"/>
    <col min="11" max="11" width="8.59765625" style="17" customWidth="1"/>
    <col min="12" max="12" width="10.3984375" style="17" customWidth="1"/>
    <col min="13" max="13" width="8.796875" style="128"/>
  </cols>
  <sheetData>
    <row r="1" spans="2:13" ht="37.450000000000003" customHeight="1" x14ac:dyDescent="0.3">
      <c r="B1" s="171" t="s">
        <v>66</v>
      </c>
      <c r="C1" s="171"/>
      <c r="D1" s="171"/>
      <c r="E1" s="171"/>
      <c r="F1" s="171"/>
      <c r="G1" s="171"/>
      <c r="H1" s="174" t="s">
        <v>145</v>
      </c>
      <c r="I1" s="174"/>
      <c r="J1" s="174"/>
      <c r="K1" s="174"/>
      <c r="L1" s="174"/>
      <c r="M1" s="174"/>
    </row>
    <row r="2" spans="2:13" ht="26.1" customHeight="1" x14ac:dyDescent="0.3">
      <c r="B2" s="166" t="s">
        <v>30</v>
      </c>
      <c r="C2" s="166"/>
      <c r="D2" s="166"/>
      <c r="E2" s="166"/>
      <c r="F2" s="166"/>
      <c r="G2" s="166"/>
      <c r="H2" s="174"/>
      <c r="I2" s="174"/>
      <c r="J2" s="174"/>
      <c r="K2" s="174"/>
      <c r="L2" s="174"/>
      <c r="M2" s="174"/>
    </row>
    <row r="3" spans="2:13" ht="29.4" customHeight="1" thickBot="1" x14ac:dyDescent="0.35">
      <c r="H3" s="175"/>
      <c r="I3" s="175"/>
      <c r="J3" s="175"/>
      <c r="K3" s="175"/>
      <c r="L3" s="175"/>
      <c r="M3" s="175"/>
    </row>
    <row r="4" spans="2:13" s="2" customFormat="1" ht="23.05" customHeight="1" x14ac:dyDescent="0.3">
      <c r="B4" s="167" t="s">
        <v>1</v>
      </c>
      <c r="C4" s="136" t="s">
        <v>21</v>
      </c>
      <c r="D4" s="172" t="s">
        <v>99</v>
      </c>
      <c r="E4" s="157"/>
      <c r="F4" s="32" t="s">
        <v>11</v>
      </c>
      <c r="G4" s="32" t="s">
        <v>20</v>
      </c>
      <c r="H4" s="5" t="s">
        <v>19</v>
      </c>
      <c r="I4" s="5" t="s">
        <v>18</v>
      </c>
      <c r="J4" s="23" t="s">
        <v>17</v>
      </c>
      <c r="K4" s="169" t="s">
        <v>141</v>
      </c>
      <c r="L4" s="167" t="s">
        <v>170</v>
      </c>
      <c r="M4" s="139" t="s">
        <v>143</v>
      </c>
    </row>
    <row r="5" spans="2:13" s="2" customFormat="1" ht="39.75" customHeight="1" thickBot="1" x14ac:dyDescent="0.35">
      <c r="B5" s="176"/>
      <c r="C5" s="177"/>
      <c r="D5" s="173"/>
      <c r="E5" s="158"/>
      <c r="F5" s="99" t="s">
        <v>16</v>
      </c>
      <c r="G5" s="8" t="s">
        <v>15</v>
      </c>
      <c r="H5" s="74" t="s">
        <v>12</v>
      </c>
      <c r="I5" s="74" t="s">
        <v>13</v>
      </c>
      <c r="J5" s="75" t="s">
        <v>14</v>
      </c>
      <c r="K5" s="170"/>
      <c r="L5" s="168"/>
      <c r="M5" s="140"/>
    </row>
    <row r="6" spans="2:13" s="2" customFormat="1" ht="74.900000000000006" customHeight="1" thickBot="1" x14ac:dyDescent="0.35">
      <c r="B6" s="149" t="s">
        <v>159</v>
      </c>
      <c r="C6" s="12" t="s">
        <v>108</v>
      </c>
      <c r="D6" s="77">
        <v>30</v>
      </c>
      <c r="E6" s="158"/>
      <c r="F6" s="100" t="s">
        <v>69</v>
      </c>
      <c r="G6" s="13" t="s">
        <v>68</v>
      </c>
      <c r="H6" s="13" t="s">
        <v>110</v>
      </c>
      <c r="I6" s="33" t="s">
        <v>109</v>
      </c>
      <c r="J6" s="36" t="s">
        <v>116</v>
      </c>
      <c r="K6" s="45">
        <v>5</v>
      </c>
      <c r="L6" s="84">
        <f>K6*D6/10</f>
        <v>15</v>
      </c>
      <c r="M6" s="152">
        <f>SUM(L6:L8)</f>
        <v>35</v>
      </c>
    </row>
    <row r="7" spans="2:13" s="2" customFormat="1" ht="74.900000000000006" customHeight="1" thickBot="1" x14ac:dyDescent="0.35">
      <c r="B7" s="150"/>
      <c r="C7" s="31" t="s">
        <v>72</v>
      </c>
      <c r="D7" s="78">
        <v>20</v>
      </c>
      <c r="E7" s="158"/>
      <c r="F7" s="101" t="s">
        <v>115</v>
      </c>
      <c r="G7" s="57" t="s">
        <v>114</v>
      </c>
      <c r="H7" s="57" t="s">
        <v>113</v>
      </c>
      <c r="I7" s="57" t="s">
        <v>112</v>
      </c>
      <c r="J7" s="58" t="s">
        <v>111</v>
      </c>
      <c r="K7" s="59">
        <v>5</v>
      </c>
      <c r="L7" s="95">
        <f t="shared" ref="L7:L11" si="0">K7*D7/10</f>
        <v>10</v>
      </c>
      <c r="M7" s="153"/>
    </row>
    <row r="8" spans="2:13" s="1" customFormat="1" ht="111.2" customHeight="1" thickBot="1" x14ac:dyDescent="0.35">
      <c r="B8" s="150"/>
      <c r="C8" s="53" t="s">
        <v>73</v>
      </c>
      <c r="D8" s="61">
        <v>20</v>
      </c>
      <c r="E8" s="158"/>
      <c r="F8" s="28" t="s">
        <v>152</v>
      </c>
      <c r="G8" s="25" t="s">
        <v>151</v>
      </c>
      <c r="H8" s="25" t="s">
        <v>148</v>
      </c>
      <c r="I8" s="35" t="s">
        <v>153</v>
      </c>
      <c r="J8" s="39" t="s">
        <v>67</v>
      </c>
      <c r="K8" s="60">
        <v>5</v>
      </c>
      <c r="L8" s="95">
        <f t="shared" si="0"/>
        <v>10</v>
      </c>
      <c r="M8" s="154"/>
    </row>
    <row r="9" spans="2:13" s="1" customFormat="1" ht="74.900000000000006" customHeight="1" thickBot="1" x14ac:dyDescent="0.35">
      <c r="B9" s="145" t="s">
        <v>160</v>
      </c>
      <c r="C9" s="89" t="s">
        <v>100</v>
      </c>
      <c r="D9" s="93">
        <v>10</v>
      </c>
      <c r="E9" s="158"/>
      <c r="F9" s="134" t="s">
        <v>103</v>
      </c>
      <c r="G9" s="87" t="s">
        <v>77</v>
      </c>
      <c r="H9" s="13" t="s">
        <v>34</v>
      </c>
      <c r="I9" s="13" t="s">
        <v>76</v>
      </c>
      <c r="J9" s="88" t="s">
        <v>102</v>
      </c>
      <c r="K9" s="92">
        <v>5</v>
      </c>
      <c r="L9" s="95">
        <f t="shared" si="0"/>
        <v>5</v>
      </c>
      <c r="M9" s="152">
        <f>SUM(L9:L11)</f>
        <v>15</v>
      </c>
    </row>
    <row r="10" spans="2:13" s="1" customFormat="1" ht="74.900000000000006" customHeight="1" thickBot="1" x14ac:dyDescent="0.35">
      <c r="B10" s="165"/>
      <c r="C10" s="29" t="s">
        <v>101</v>
      </c>
      <c r="D10" s="61">
        <v>10</v>
      </c>
      <c r="E10" s="158"/>
      <c r="F10" s="135" t="s">
        <v>33</v>
      </c>
      <c r="G10" s="48" t="s">
        <v>81</v>
      </c>
      <c r="H10" s="9" t="s">
        <v>80</v>
      </c>
      <c r="I10" s="9" t="s">
        <v>79</v>
      </c>
      <c r="J10" s="54" t="s">
        <v>78</v>
      </c>
      <c r="K10" s="68">
        <v>5</v>
      </c>
      <c r="L10" s="95">
        <f t="shared" si="0"/>
        <v>5</v>
      </c>
      <c r="M10" s="153"/>
    </row>
    <row r="11" spans="2:13" s="1" customFormat="1" ht="74.900000000000006" customHeight="1" thickBot="1" x14ac:dyDescent="0.35">
      <c r="B11" s="146"/>
      <c r="C11" s="90" t="s">
        <v>82</v>
      </c>
      <c r="D11" s="91">
        <v>10</v>
      </c>
      <c r="E11" s="158"/>
      <c r="F11" s="102" t="s">
        <v>70</v>
      </c>
      <c r="G11" s="10" t="s">
        <v>107</v>
      </c>
      <c r="H11" s="10" t="s">
        <v>104</v>
      </c>
      <c r="I11" s="34" t="s">
        <v>106</v>
      </c>
      <c r="J11" s="85" t="s">
        <v>105</v>
      </c>
      <c r="K11" s="67">
        <v>5</v>
      </c>
      <c r="L11" s="95">
        <f t="shared" si="0"/>
        <v>5</v>
      </c>
      <c r="M11" s="154"/>
    </row>
    <row r="12" spans="2:13" ht="26.1" customHeight="1" thickBot="1" x14ac:dyDescent="0.35">
      <c r="B12" s="160" t="s">
        <v>37</v>
      </c>
      <c r="C12" s="161"/>
      <c r="D12" s="96">
        <f>SUM(D6:D11)</f>
        <v>100</v>
      </c>
      <c r="E12" s="159"/>
      <c r="F12" s="162" t="s">
        <v>172</v>
      </c>
      <c r="G12" s="162"/>
      <c r="H12" s="162"/>
      <c r="I12" s="162"/>
      <c r="J12" s="162"/>
      <c r="K12" s="161"/>
      <c r="L12" s="76">
        <f>SUM(L6:L11)</f>
        <v>50</v>
      </c>
      <c r="M12" s="127">
        <f>SUM(M6:M10)</f>
        <v>50</v>
      </c>
    </row>
    <row r="13" spans="2:13" ht="26.1" customHeight="1" x14ac:dyDescent="0.3"/>
  </sheetData>
  <mergeCells count="16">
    <mergeCell ref="B2:G2"/>
    <mergeCell ref="L4:L5"/>
    <mergeCell ref="K4:K5"/>
    <mergeCell ref="B1:G1"/>
    <mergeCell ref="D4:D5"/>
    <mergeCell ref="E4:E12"/>
    <mergeCell ref="B12:C12"/>
    <mergeCell ref="H1:M3"/>
    <mergeCell ref="B4:B5"/>
    <mergeCell ref="C4:C5"/>
    <mergeCell ref="B6:B8"/>
    <mergeCell ref="M9:M11"/>
    <mergeCell ref="M4:M5"/>
    <mergeCell ref="M6:M8"/>
    <mergeCell ref="B9:B11"/>
    <mergeCell ref="F12:K1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8"/>
  <sheetViews>
    <sheetView showGridLines="0" topLeftCell="A9" zoomScale="80" zoomScaleNormal="80" zoomScaleSheetLayoutView="90" workbookViewId="0">
      <selection activeCell="F18" sqref="F18"/>
    </sheetView>
  </sheetViews>
  <sheetFormatPr defaultRowHeight="14.4" x14ac:dyDescent="0.3"/>
  <cols>
    <col min="1" max="1" width="2.09765625" customWidth="1"/>
    <col min="2" max="2" width="17.296875" customWidth="1"/>
    <col min="3" max="3" width="20" style="17" customWidth="1"/>
    <col min="4" max="4" width="8.5" style="121" customWidth="1"/>
    <col min="5" max="5" width="1.296875" style="17" customWidth="1"/>
    <col min="6" max="10" width="25.8984375" customWidth="1"/>
    <col min="11" max="11" width="8.59765625" style="17" customWidth="1"/>
    <col min="12" max="12" width="10.3984375" style="17" customWidth="1"/>
    <col min="13" max="13" width="8.796875" style="126"/>
  </cols>
  <sheetData>
    <row r="1" spans="2:13" ht="52.45" customHeight="1" x14ac:dyDescent="0.3">
      <c r="B1" s="183" t="s">
        <v>32</v>
      </c>
      <c r="C1" s="183"/>
      <c r="D1" s="183"/>
      <c r="E1" s="183"/>
      <c r="F1" s="183"/>
      <c r="G1" s="183"/>
      <c r="H1" s="184" t="s">
        <v>144</v>
      </c>
      <c r="I1" s="184"/>
      <c r="J1" s="184"/>
      <c r="K1" s="184"/>
      <c r="L1" s="83"/>
    </row>
    <row r="2" spans="2:13" ht="23.8" customHeight="1" x14ac:dyDescent="0.3">
      <c r="B2" s="166" t="s">
        <v>30</v>
      </c>
      <c r="C2" s="166"/>
      <c r="D2" s="166"/>
      <c r="E2" s="166"/>
      <c r="F2" s="166"/>
      <c r="G2" s="166"/>
      <c r="H2" s="184"/>
      <c r="I2" s="184"/>
      <c r="J2" s="184"/>
      <c r="K2" s="184"/>
      <c r="L2" s="83"/>
    </row>
    <row r="3" spans="2:13" ht="23.8" customHeight="1" x14ac:dyDescent="0.3">
      <c r="B3" s="166" t="s">
        <v>54</v>
      </c>
      <c r="C3" s="166"/>
      <c r="D3" s="166"/>
      <c r="E3" s="166"/>
      <c r="F3" s="166"/>
      <c r="G3" s="166"/>
      <c r="H3" s="184"/>
      <c r="I3" s="184"/>
      <c r="J3" s="184"/>
      <c r="K3" s="184"/>
      <c r="L3" s="83"/>
    </row>
    <row r="4" spans="2:13" ht="23.05" customHeight="1" thickBot="1" x14ac:dyDescent="0.35"/>
    <row r="5" spans="2:13" s="2" customFormat="1" ht="23.05" customHeight="1" x14ac:dyDescent="0.3">
      <c r="B5" s="167" t="s">
        <v>1</v>
      </c>
      <c r="C5" s="136" t="s">
        <v>21</v>
      </c>
      <c r="D5" s="181" t="s">
        <v>99</v>
      </c>
      <c r="E5" s="157"/>
      <c r="F5" s="32" t="s">
        <v>11</v>
      </c>
      <c r="G5" s="32" t="s">
        <v>20</v>
      </c>
      <c r="H5" s="5" t="s">
        <v>19</v>
      </c>
      <c r="I5" s="5" t="s">
        <v>18</v>
      </c>
      <c r="J5" s="23" t="s">
        <v>17</v>
      </c>
      <c r="K5" s="169" t="s">
        <v>141</v>
      </c>
      <c r="L5" s="167" t="s">
        <v>169</v>
      </c>
      <c r="M5" s="139" t="s">
        <v>143</v>
      </c>
    </row>
    <row r="6" spans="2:13" s="2" customFormat="1" ht="44.35" customHeight="1" thickBot="1" x14ac:dyDescent="0.35">
      <c r="B6" s="176"/>
      <c r="C6" s="177"/>
      <c r="D6" s="182"/>
      <c r="E6" s="158"/>
      <c r="F6" s="99" t="s">
        <v>16</v>
      </c>
      <c r="G6" s="8" t="s">
        <v>15</v>
      </c>
      <c r="H6" s="74" t="s">
        <v>12</v>
      </c>
      <c r="I6" s="74" t="s">
        <v>13</v>
      </c>
      <c r="J6" s="75" t="s">
        <v>14</v>
      </c>
      <c r="K6" s="170"/>
      <c r="L6" s="168"/>
      <c r="M6" s="140"/>
    </row>
    <row r="7" spans="2:13" s="1" customFormat="1" ht="78.349999999999994" customHeight="1" thickBot="1" x14ac:dyDescent="0.35">
      <c r="B7" s="149" t="s">
        <v>163</v>
      </c>
      <c r="C7" s="113" t="s">
        <v>117</v>
      </c>
      <c r="D7" s="18">
        <v>13</v>
      </c>
      <c r="E7" s="158"/>
      <c r="F7" s="122" t="s">
        <v>123</v>
      </c>
      <c r="G7" s="66" t="s">
        <v>122</v>
      </c>
      <c r="H7" s="66" t="s">
        <v>121</v>
      </c>
      <c r="I7" s="66" t="s">
        <v>120</v>
      </c>
      <c r="J7" s="80" t="s">
        <v>119</v>
      </c>
      <c r="K7" s="124">
        <v>5</v>
      </c>
      <c r="L7" s="82">
        <f>K7*D7/10</f>
        <v>6.5</v>
      </c>
      <c r="M7" s="178">
        <f>SUM(L7:L8)</f>
        <v>12.5</v>
      </c>
    </row>
    <row r="8" spans="2:13" s="1" customFormat="1" ht="105.45" customHeight="1" thickBot="1" x14ac:dyDescent="0.35">
      <c r="B8" s="151"/>
      <c r="C8" s="114" t="s">
        <v>118</v>
      </c>
      <c r="D8" s="16">
        <v>12</v>
      </c>
      <c r="E8" s="158"/>
      <c r="F8" s="123" t="s">
        <v>25</v>
      </c>
      <c r="G8" s="55" t="s">
        <v>26</v>
      </c>
      <c r="H8" s="55" t="s">
        <v>55</v>
      </c>
      <c r="I8" s="65" t="s">
        <v>56</v>
      </c>
      <c r="J8" s="81" t="s">
        <v>27</v>
      </c>
      <c r="K8" s="125">
        <v>5</v>
      </c>
      <c r="L8" s="82">
        <f t="shared" ref="L8:L16" si="0">K8*D8/10</f>
        <v>6</v>
      </c>
      <c r="M8" s="180"/>
    </row>
    <row r="9" spans="2:13" s="1" customFormat="1" ht="62.25" customHeight="1" thickBot="1" x14ac:dyDescent="0.35">
      <c r="B9" s="145" t="s">
        <v>164</v>
      </c>
      <c r="C9" s="115" t="s">
        <v>24</v>
      </c>
      <c r="D9" s="18">
        <v>9</v>
      </c>
      <c r="E9" s="158"/>
      <c r="F9" s="62" t="s">
        <v>28</v>
      </c>
      <c r="G9" s="11" t="s">
        <v>57</v>
      </c>
      <c r="H9" s="11" t="s">
        <v>58</v>
      </c>
      <c r="I9" s="56" t="s">
        <v>59</v>
      </c>
      <c r="J9" s="63" t="s">
        <v>60</v>
      </c>
      <c r="K9" s="124">
        <v>5</v>
      </c>
      <c r="L9" s="82">
        <f t="shared" si="0"/>
        <v>4.5</v>
      </c>
      <c r="M9" s="178">
        <f>SUM(L9:L11)</f>
        <v>12.5</v>
      </c>
    </row>
    <row r="10" spans="2:13" s="1" customFormat="1" ht="52.45" customHeight="1" thickBot="1" x14ac:dyDescent="0.35">
      <c r="B10" s="165"/>
      <c r="C10" s="116" t="s">
        <v>29</v>
      </c>
      <c r="D10" s="19">
        <v>9</v>
      </c>
      <c r="E10" s="158"/>
      <c r="F10" s="27" t="s">
        <v>61</v>
      </c>
      <c r="G10" s="9" t="s">
        <v>63</v>
      </c>
      <c r="H10" s="9" t="s">
        <v>65</v>
      </c>
      <c r="I10" s="30" t="s">
        <v>64</v>
      </c>
      <c r="J10" s="37" t="s">
        <v>62</v>
      </c>
      <c r="K10" s="40">
        <v>5</v>
      </c>
      <c r="L10" s="82">
        <f t="shared" si="0"/>
        <v>4.5</v>
      </c>
      <c r="M10" s="179"/>
    </row>
    <row r="11" spans="2:13" s="1" customFormat="1" ht="90.45" customHeight="1" thickBot="1" x14ac:dyDescent="0.35">
      <c r="B11" s="146"/>
      <c r="C11" s="114" t="s">
        <v>167</v>
      </c>
      <c r="D11" s="16">
        <v>7</v>
      </c>
      <c r="E11" s="158"/>
      <c r="F11" s="28" t="s">
        <v>128</v>
      </c>
      <c r="G11" s="25" t="s">
        <v>124</v>
      </c>
      <c r="H11" s="25" t="s">
        <v>125</v>
      </c>
      <c r="I11" s="35" t="s">
        <v>126</v>
      </c>
      <c r="J11" s="39" t="s">
        <v>127</v>
      </c>
      <c r="K11" s="125">
        <v>5</v>
      </c>
      <c r="L11" s="82">
        <f t="shared" si="0"/>
        <v>3.5</v>
      </c>
      <c r="M11" s="180"/>
    </row>
    <row r="12" spans="2:13" s="1" customFormat="1" ht="79.5" customHeight="1" thickBot="1" x14ac:dyDescent="0.35">
      <c r="B12" s="149" t="s">
        <v>165</v>
      </c>
      <c r="C12" s="117" t="s">
        <v>129</v>
      </c>
      <c r="D12" s="64">
        <v>10</v>
      </c>
      <c r="E12" s="158"/>
      <c r="F12" s="100" t="s">
        <v>133</v>
      </c>
      <c r="G12" s="13" t="s">
        <v>132</v>
      </c>
      <c r="H12" s="13" t="s">
        <v>134</v>
      </c>
      <c r="I12" s="33" t="s">
        <v>131</v>
      </c>
      <c r="J12" s="36" t="s">
        <v>130</v>
      </c>
      <c r="K12" s="124">
        <v>5</v>
      </c>
      <c r="L12" s="82">
        <f t="shared" si="0"/>
        <v>5</v>
      </c>
      <c r="M12" s="178">
        <f>SUM(L12:L13)</f>
        <v>12.5</v>
      </c>
    </row>
    <row r="13" spans="2:13" s="1" customFormat="1" ht="79.5" customHeight="1" thickBot="1" x14ac:dyDescent="0.35">
      <c r="B13" s="151"/>
      <c r="C13" s="114" t="s">
        <v>135</v>
      </c>
      <c r="D13" s="53">
        <v>15</v>
      </c>
      <c r="E13" s="158"/>
      <c r="F13" s="102" t="s">
        <v>140</v>
      </c>
      <c r="G13" s="10" t="s">
        <v>139</v>
      </c>
      <c r="H13" s="10" t="s">
        <v>138</v>
      </c>
      <c r="I13" s="34" t="s">
        <v>137</v>
      </c>
      <c r="J13" s="38" t="s">
        <v>136</v>
      </c>
      <c r="K13" s="41">
        <v>5</v>
      </c>
      <c r="L13" s="82">
        <f t="shared" si="0"/>
        <v>7.5</v>
      </c>
      <c r="M13" s="180"/>
    </row>
    <row r="14" spans="2:13" s="1" customFormat="1" ht="70.849999999999994" customHeight="1" thickBot="1" x14ac:dyDescent="0.35">
      <c r="B14" s="145" t="s">
        <v>166</v>
      </c>
      <c r="C14" s="118" t="s">
        <v>35</v>
      </c>
      <c r="D14" s="18">
        <v>5</v>
      </c>
      <c r="E14" s="158"/>
      <c r="F14" s="62" t="s">
        <v>42</v>
      </c>
      <c r="G14" s="11" t="s">
        <v>39</v>
      </c>
      <c r="H14" s="11" t="s">
        <v>40</v>
      </c>
      <c r="I14" s="56" t="s">
        <v>41</v>
      </c>
      <c r="J14" s="63" t="s">
        <v>38</v>
      </c>
      <c r="K14" s="47">
        <v>5</v>
      </c>
      <c r="L14" s="82">
        <f t="shared" si="0"/>
        <v>2.5</v>
      </c>
      <c r="M14" s="178">
        <f>SUM(L14:L16)</f>
        <v>12.5</v>
      </c>
    </row>
    <row r="15" spans="2:13" s="1" customFormat="1" ht="54.15" customHeight="1" thickBot="1" x14ac:dyDescent="0.35">
      <c r="B15" s="165"/>
      <c r="C15" s="119" t="s">
        <v>36</v>
      </c>
      <c r="D15" s="19">
        <v>10</v>
      </c>
      <c r="E15" s="158"/>
      <c r="F15" s="27" t="s">
        <v>45</v>
      </c>
      <c r="G15" s="9" t="s">
        <v>47</v>
      </c>
      <c r="H15" s="9" t="s">
        <v>46</v>
      </c>
      <c r="I15" s="30" t="s">
        <v>44</v>
      </c>
      <c r="J15" s="37" t="s">
        <v>43</v>
      </c>
      <c r="K15" s="40">
        <v>5</v>
      </c>
      <c r="L15" s="82">
        <f t="shared" si="0"/>
        <v>5</v>
      </c>
      <c r="M15" s="179"/>
    </row>
    <row r="16" spans="2:13" s="1" customFormat="1" ht="66.25" customHeight="1" thickBot="1" x14ac:dyDescent="0.35">
      <c r="B16" s="165"/>
      <c r="C16" s="120" t="s">
        <v>53</v>
      </c>
      <c r="D16" s="16">
        <v>10</v>
      </c>
      <c r="E16" s="158"/>
      <c r="F16" s="28" t="s">
        <v>52</v>
      </c>
      <c r="G16" s="25" t="s">
        <v>51</v>
      </c>
      <c r="H16" s="25" t="s">
        <v>50</v>
      </c>
      <c r="I16" s="35" t="s">
        <v>49</v>
      </c>
      <c r="J16" s="39" t="s">
        <v>48</v>
      </c>
      <c r="K16" s="41">
        <v>5</v>
      </c>
      <c r="L16" s="132">
        <f t="shared" si="0"/>
        <v>5</v>
      </c>
      <c r="M16" s="180"/>
    </row>
    <row r="17" spans="2:13" ht="26.1" customHeight="1" thickBot="1" x14ac:dyDescent="0.35">
      <c r="B17" s="160" t="s">
        <v>37</v>
      </c>
      <c r="C17" s="162"/>
      <c r="D17" s="97">
        <f>SUM(D7:D16)</f>
        <v>100</v>
      </c>
      <c r="E17" s="159"/>
      <c r="F17" s="162" t="s">
        <v>172</v>
      </c>
      <c r="G17" s="162"/>
      <c r="H17" s="162"/>
      <c r="I17" s="162"/>
      <c r="J17" s="162"/>
      <c r="K17" s="161"/>
      <c r="L17" s="133">
        <f>SUM(L7:L16)</f>
        <v>50</v>
      </c>
      <c r="M17" s="127">
        <f>SUM(M7:M16)</f>
        <v>50</v>
      </c>
    </row>
    <row r="18" spans="2:13" ht="26.1" customHeight="1" x14ac:dyDescent="0.3"/>
  </sheetData>
  <mergeCells count="21">
    <mergeCell ref="B1:G1"/>
    <mergeCell ref="K5:K6"/>
    <mergeCell ref="L5:L6"/>
    <mergeCell ref="B9:B11"/>
    <mergeCell ref="B14:B16"/>
    <mergeCell ref="H1:K3"/>
    <mergeCell ref="B2:G2"/>
    <mergeCell ref="B3:G3"/>
    <mergeCell ref="M9:M11"/>
    <mergeCell ref="M14:M16"/>
    <mergeCell ref="M12:M13"/>
    <mergeCell ref="B5:B6"/>
    <mergeCell ref="C5:C6"/>
    <mergeCell ref="B7:B8"/>
    <mergeCell ref="B12:B13"/>
    <mergeCell ref="M5:M6"/>
    <mergeCell ref="M7:M8"/>
    <mergeCell ref="D5:D6"/>
    <mergeCell ref="E5:E17"/>
    <mergeCell ref="B17:C17"/>
    <mergeCell ref="F17:K17"/>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 Plan</vt:lpstr>
      <vt:lpstr>Weekly Journal</vt:lpstr>
      <vt:lpstr>Final Report</vt:lpstr>
      <vt:lpstr>Site Supervisor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 Lean Lee</dc:creator>
  <cp:lastModifiedBy>Loh Lean Lee</cp:lastModifiedBy>
  <cp:lastPrinted>2018-02-13T03:55:13Z</cp:lastPrinted>
  <dcterms:created xsi:type="dcterms:W3CDTF">2018-01-18T08:31:28Z</dcterms:created>
  <dcterms:modified xsi:type="dcterms:W3CDTF">2018-03-29T06:35:46Z</dcterms:modified>
</cp:coreProperties>
</file>