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Features" sheetId="1" r:id="rId3"/>
    <sheet state="visible" name="MVP Features" sheetId="2" r:id="rId4"/>
    <sheet state="visible" name="Shinjini's Checklist" sheetId="3" r:id="rId5"/>
  </sheets>
  <definedNames>
    <definedName hidden="1" localSheetId="0" name="_xlnm._FilterDatabase">'All Features'!$H$1:$H$1029</definedName>
  </definedNames>
  <calcPr/>
</workbook>
</file>

<file path=xl/sharedStrings.xml><?xml version="1.0" encoding="utf-8"?>
<sst xmlns="http://schemas.openxmlformats.org/spreadsheetml/2006/main" count="698" uniqueCount="146">
  <si>
    <t>MVP</t>
  </si>
  <si>
    <t>High Level Feature</t>
  </si>
  <si>
    <t>Completed Features</t>
  </si>
  <si>
    <t>Person</t>
  </si>
  <si>
    <t>Area</t>
  </si>
  <si>
    <t>Highlevel</t>
  </si>
  <si>
    <t>Lowlevel</t>
  </si>
  <si>
    <t>Priority</t>
  </si>
  <si>
    <t>Difficulty (*/10)</t>
  </si>
  <si>
    <t>Associated Task</t>
  </si>
  <si>
    <t>Done?</t>
  </si>
  <si>
    <t>Anticipated Time</t>
  </si>
  <si>
    <t>UI</t>
  </si>
  <si>
    <t>Assigned Member</t>
  </si>
  <si>
    <t>Completed?</t>
  </si>
  <si>
    <t>Actual Time</t>
  </si>
  <si>
    <t>Reviewed?</t>
  </si>
  <si>
    <t>Review By</t>
  </si>
  <si>
    <t>Comments</t>
  </si>
  <si>
    <t>Calendar</t>
  </si>
  <si>
    <t>Menu</t>
  </si>
  <si>
    <t>Send Data to Backend (Logout)</t>
  </si>
  <si>
    <t>High</t>
  </si>
  <si>
    <t>No</t>
  </si>
  <si>
    <t>HTML+CSS</t>
  </si>
  <si>
    <t>Medium</t>
  </si>
  <si>
    <t>Yes</t>
  </si>
  <si>
    <t>Responsiveness</t>
  </si>
  <si>
    <t>Number of tasks</t>
  </si>
  <si>
    <t>Send Data to Backend</t>
  </si>
  <si>
    <t xml:space="preserve">Shinjini </t>
  </si>
  <si>
    <t>Incomplete</t>
  </si>
  <si>
    <t>Complete</t>
  </si>
  <si>
    <t>Proportion Complete</t>
  </si>
  <si>
    <t>Use Data from Backend</t>
  </si>
  <si>
    <t>Dashboard listing</t>
  </si>
  <si>
    <t>3 hours</t>
  </si>
  <si>
    <t>Signup</t>
  </si>
  <si>
    <t>Casie</t>
  </si>
  <si>
    <t>Route</t>
  </si>
  <si>
    <t>Database</t>
  </si>
  <si>
    <t>Mostly</t>
  </si>
  <si>
    <t>Login</t>
  </si>
  <si>
    <t>Journal listing</t>
  </si>
  <si>
    <t>Logout</t>
  </si>
  <si>
    <t>Signin Screen</t>
  </si>
  <si>
    <t>Topics</t>
  </si>
  <si>
    <t>4 hours</t>
  </si>
  <si>
    <t>Authentication</t>
  </si>
  <si>
    <t>Matching algorithm</t>
  </si>
  <si>
    <t>Time</t>
  </si>
  <si>
    <t>Shinjini</t>
  </si>
  <si>
    <t>Location</t>
  </si>
  <si>
    <t>3/4 hours</t>
  </si>
  <si>
    <t>1 hour</t>
  </si>
  <si>
    <t>2/3 hours</t>
  </si>
  <si>
    <t>5 hours total</t>
  </si>
  <si>
    <t>Links</t>
  </si>
  <si>
    <t>User info</t>
  </si>
  <si>
    <t>Storing</t>
  </si>
  <si>
    <t>Preferences</t>
  </si>
  <si>
    <t>Kim</t>
  </si>
  <si>
    <t>3.5 hours</t>
  </si>
  <si>
    <t>List of topics</t>
  </si>
  <si>
    <t xml:space="preserve">Need to choose a set </t>
  </si>
  <si>
    <t>Low-Medium</t>
  </si>
  <si>
    <t>?</t>
  </si>
  <si>
    <t>2 hours</t>
  </si>
  <si>
    <t>Matching</t>
  </si>
  <si>
    <t>+ fixes in other parts of code</t>
  </si>
  <si>
    <t>Connection:</t>
  </si>
  <si>
    <t>Connection</t>
  </si>
  <si>
    <t>Algorithm</t>
  </si>
  <si>
    <t>Making sure interest used is still relevant (the availabilities still overlap) at the time of running the algorithm</t>
  </si>
  <si>
    <t>Closing → new connection</t>
  </si>
  <si>
    <t>Sending Data to Backend</t>
  </si>
  <si>
    <t>Using Data from Backend</t>
  </si>
  <si>
    <t>Journal</t>
  </si>
  <si>
    <t>Connection Record</t>
  </si>
  <si>
    <t>Medium-High</t>
  </si>
  <si>
    <t>6 hours</t>
  </si>
  <si>
    <t>Storing previous connections</t>
  </si>
  <si>
    <t>Search through old connections</t>
  </si>
  <si>
    <t>Low</t>
  </si>
  <si>
    <t>Total</t>
  </si>
  <si>
    <t>Add to Do not match again list, block, report</t>
  </si>
  <si>
    <t>Sort journal entries</t>
  </si>
  <si>
    <t>Select Range</t>
  </si>
  <si>
    <t>Journal timeline</t>
  </si>
  <si>
    <t>UI for selecting and unselecting topics</t>
  </si>
  <si>
    <t>Send topic interest updates to Backend</t>
  </si>
  <si>
    <t>Account Settings</t>
  </si>
  <si>
    <t>UI for unselecting disinterested_in and blocked users</t>
  </si>
  <si>
    <t>Admin interface</t>
  </si>
  <si>
    <t>UI for adding and removing topics</t>
  </si>
  <si>
    <t>Send data to backend</t>
  </si>
  <si>
    <t>Profile</t>
  </si>
  <si>
    <t>UI for adding and selecting location</t>
  </si>
  <si>
    <t>Send location updates to backend</t>
  </si>
  <si>
    <t>Inputs</t>
  </si>
  <si>
    <t>Check inputs are sanitized</t>
  </si>
  <si>
    <t>Yes?</t>
  </si>
  <si>
    <t>Profile (db)</t>
  </si>
  <si>
    <t>Editing</t>
  </si>
  <si>
    <t>Account Settings (db)</t>
  </si>
  <si>
    <t>Store and make editable</t>
  </si>
  <si>
    <t>Password</t>
  </si>
  <si>
    <t>Send password reset email</t>
  </si>
  <si>
    <t>Very Low</t>
  </si>
  <si>
    <t>Compose password reset email</t>
  </si>
  <si>
    <t>Kim?</t>
  </si>
  <si>
    <t>Email</t>
  </si>
  <si>
    <t>Store and make editable (can delete users from)</t>
  </si>
  <si>
    <t>Blocklist</t>
  </si>
  <si>
    <t>Disinterest list</t>
  </si>
  <si>
    <t>Topics (db)</t>
  </si>
  <si>
    <t>Update topic list admin interface</t>
  </si>
  <si>
    <t>Send updated topic list to backend</t>
  </si>
  <si>
    <t>Need to choose a set of topics for users to select from</t>
  </si>
  <si>
    <t>Suggestion</t>
  </si>
  <si>
    <t>Suggestion algorithm</t>
  </si>
  <si>
    <t>Location, more advanced</t>
  </si>
  <si>
    <t>Preferences (topics)</t>
  </si>
  <si>
    <t>Use information from blocklist + disinterest list</t>
  </si>
  <si>
    <t>Location: match area around given zipcode</t>
  </si>
  <si>
    <t>Connections (db)</t>
  </si>
  <si>
    <t>Make sure only to use the next week for checking</t>
  </si>
  <si>
    <t>Smarter: choose connection other than just randomly</t>
  </si>
  <si>
    <t>Communication</t>
  </si>
  <si>
    <t>Routing user-to-user emails via the app</t>
  </si>
  <si>
    <t>Compose default email with html and stuff</t>
  </si>
  <si>
    <t>Casie?</t>
  </si>
  <si>
    <t>Make sure user emails stay hidden from other users in emails</t>
  </si>
  <si>
    <t>Blocked users</t>
  </si>
  <si>
    <t>Send user block to backend</t>
  </si>
  <si>
    <t>Notes</t>
  </si>
  <si>
    <t>Making</t>
  </si>
  <si>
    <t>User Nicknames</t>
  </si>
  <si>
    <t>Add to disinterest list, block, report</t>
  </si>
  <si>
    <t>Inputs (Notes)</t>
  </si>
  <si>
    <t>Admin Interface</t>
  </si>
  <si>
    <t>Routes</t>
  </si>
  <si>
    <t>Create route for admin interface</t>
  </si>
  <si>
    <t>Make sure only admins can follow admin routes</t>
  </si>
  <si>
    <t>Security</t>
  </si>
  <si>
    <t>Make sure only admin can access admin interface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</si>
</sst>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00"/>
      <name val="Arial"/>
    </font>
    <font>
      <color rgb="FF000000"/>
      <name val="Arial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2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3" fontId="2" numFmtId="0" xfId="0" applyAlignment="1" applyFill="1" applyFont="1">
      <alignment/>
    </xf>
    <xf borderId="0" fillId="3" fontId="1" numFmtId="0" xfId="0" applyFont="1"/>
    <xf borderId="0" fillId="0" fontId="2" numFmtId="0" xfId="0" applyAlignment="1" applyFont="1">
      <alignment/>
    </xf>
    <xf borderId="0" fillId="4" fontId="3" numFmtId="0" xfId="0" applyAlignment="1" applyFill="1" applyFont="1">
      <alignment horizontal="left"/>
    </xf>
    <xf borderId="0" fillId="3" fontId="1" numFmtId="0" xfId="0" applyAlignment="1" applyFont="1">
      <alignment wrapText="1"/>
    </xf>
    <xf borderId="0" fillId="0" fontId="1" numFmtId="0" xfId="0" applyAlignment="1" applyFont="1">
      <alignment horizontal="right"/>
    </xf>
    <xf borderId="0" fillId="4" fontId="2" numFmtId="0" xfId="0" applyAlignment="1" applyFont="1">
      <alignment horizontal="left"/>
    </xf>
    <xf borderId="0" fillId="3" fontId="1" numFmtId="0" xfId="0" applyAlignment="1" applyFont="1">
      <alignment/>
    </xf>
    <xf borderId="0" fillId="0" fontId="1" numFmtId="10" xfId="0" applyFont="1" applyNumberFormat="1"/>
    <xf borderId="0" fillId="4" fontId="3" numFmtId="0" xfId="0" applyAlignment="1" applyFont="1">
      <alignment horizontal="right"/>
    </xf>
    <xf borderId="0" fillId="4" fontId="3" numFmtId="0" xfId="0" applyAlignment="1" applyFont="1">
      <alignment horizontal="left" wrapText="1"/>
    </xf>
    <xf borderId="0" fillId="0" fontId="4" numFmtId="0" xfId="0" applyAlignment="1" applyFont="1">
      <alignment/>
    </xf>
    <xf borderId="0" fillId="0" fontId="4" numFmtId="10" xfId="0" applyFont="1" applyNumberFormat="1"/>
    <xf borderId="0" fillId="5" fontId="1" numFmtId="0" xfId="0" applyAlignment="1" applyFill="1" applyFont="1">
      <alignment/>
    </xf>
    <xf borderId="0" fillId="5" fontId="3" numFmtId="0" xfId="0" applyAlignment="1" applyFont="1">
      <alignment horizontal="left"/>
    </xf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4" fontId="2" numFmtId="0" xfId="0" applyAlignment="1" applyFont="1">
      <alignment horizontal="left" wrapText="1"/>
    </xf>
  </cellXfs>
  <cellStyles count="1">
    <cellStyle xfId="0" name="Normal" builtinId="0"/>
  </cellStyles>
  <dxfs count="7">
    <dxf>
      <font/>
      <fill>
        <patternFill patternType="solid">
          <fgColor rgb="FF8E7CC3"/>
          <bgColor rgb="FF8E7CC3"/>
        </patternFill>
      </fill>
      <alignment/>
      <border>
        <left/>
        <right/>
        <top/>
        <bottom/>
      </border>
    </dxf>
    <dxf>
      <font/>
      <fill>
        <patternFill patternType="solid">
          <fgColor rgb="FF9FC5E8"/>
          <bgColor rgb="FF9FC5E8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  <dxf>
      <font/>
      <fill>
        <patternFill patternType="solid">
          <fgColor rgb="FFB7B7B7"/>
          <bgColor rgb="FFB7B7B7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40.71"/>
    <col customWidth="1" min="3" max="3" width="21.29"/>
    <col customWidth="1" min="6" max="6" width="17.86"/>
    <col customWidth="1" min="11" max="11" width="10.14"/>
  </cols>
  <sheetData>
    <row r="1">
      <c r="A1" s="1"/>
      <c r="B1" s="2"/>
      <c r="C1" s="3"/>
      <c r="D1" s="2"/>
      <c r="E1" s="2"/>
      <c r="F1" s="1" t="s">
        <v>2</v>
      </c>
      <c r="G1" s="1" t="s">
        <v>3</v>
      </c>
    </row>
    <row r="2">
      <c r="A2" s="4" t="s">
        <v>4</v>
      </c>
      <c r="B2" s="4" t="s">
        <v>5</v>
      </c>
      <c r="C2" s="5" t="s">
        <v>6</v>
      </c>
      <c r="D2" s="4" t="s">
        <v>7</v>
      </c>
      <c r="E2" s="4" t="s">
        <v>8</v>
      </c>
    </row>
    <row r="3">
      <c r="A3" s="6" t="s">
        <v>12</v>
      </c>
      <c r="B3" s="7"/>
      <c r="C3" s="10"/>
      <c r="D3" s="7"/>
      <c r="E3" s="7"/>
      <c r="F3" s="7"/>
      <c r="G3" s="7"/>
      <c r="I3" s="4" t="s">
        <v>3</v>
      </c>
      <c r="J3" s="4" t="s">
        <v>28</v>
      </c>
      <c r="K3" s="4" t="s">
        <v>31</v>
      </c>
      <c r="L3" s="4" t="s">
        <v>32</v>
      </c>
      <c r="M3" s="4" t="s">
        <v>33</v>
      </c>
    </row>
    <row r="4">
      <c r="B4" s="8" t="s">
        <v>20</v>
      </c>
      <c r="C4" s="5" t="s">
        <v>24</v>
      </c>
      <c r="D4" s="4" t="s">
        <v>25</v>
      </c>
      <c r="E4" s="11">
        <v>3.0</v>
      </c>
      <c r="F4" s="4" t="s">
        <v>23</v>
      </c>
      <c r="G4" s="4" t="s">
        <v>38</v>
      </c>
      <c r="I4" s="4" t="s">
        <v>38</v>
      </c>
      <c r="J4">
        <f>COUNTIF(G:G, "Casie")</f>
        <v>20</v>
      </c>
      <c r="K4">
        <f t="shared" ref="K4:K6" si="1">COUNTIFS(F:F, "No", G:G, I4)</f>
        <v>18</v>
      </c>
      <c r="L4">
        <f t="shared" ref="L4:L6" si="2">COUNTIFS(F:F, "Yes", G:G, I4)</f>
        <v>2</v>
      </c>
      <c r="M4" s="14">
        <f t="shared" ref="M4:M7" si="3">L4/J4</f>
        <v>0.1</v>
      </c>
    </row>
    <row r="5">
      <c r="C5" s="5" t="s">
        <v>57</v>
      </c>
      <c r="D5" s="4" t="s">
        <v>25</v>
      </c>
      <c r="E5" s="15">
        <v>1.0</v>
      </c>
      <c r="F5" s="4" t="s">
        <v>23</v>
      </c>
      <c r="G5" s="4" t="s">
        <v>38</v>
      </c>
      <c r="I5" s="4" t="s">
        <v>61</v>
      </c>
      <c r="J5">
        <f>COUNTIF(G:G, "Kim")</f>
        <v>26</v>
      </c>
      <c r="K5">
        <f t="shared" si="1"/>
        <v>23</v>
      </c>
      <c r="L5">
        <f t="shared" si="2"/>
        <v>3</v>
      </c>
      <c r="M5" s="14">
        <f t="shared" si="3"/>
        <v>0.1153846154</v>
      </c>
    </row>
    <row r="6">
      <c r="C6" s="16" t="s">
        <v>21</v>
      </c>
      <c r="D6" s="4" t="s">
        <v>22</v>
      </c>
      <c r="E6" s="11">
        <v>3.0</v>
      </c>
      <c r="F6" s="4" t="s">
        <v>23</v>
      </c>
      <c r="G6" s="4" t="s">
        <v>38</v>
      </c>
      <c r="I6" s="4" t="s">
        <v>51</v>
      </c>
      <c r="J6">
        <f>COUNTIF(G:G, "Shinjini")</f>
        <v>36</v>
      </c>
      <c r="K6">
        <f t="shared" si="1"/>
        <v>2</v>
      </c>
      <c r="L6">
        <f t="shared" si="2"/>
        <v>33</v>
      </c>
      <c r="M6" s="14">
        <f t="shared" si="3"/>
        <v>0.9166666667</v>
      </c>
    </row>
    <row r="7">
      <c r="B7" s="8" t="s">
        <v>82</v>
      </c>
      <c r="C7" s="5" t="s">
        <v>24</v>
      </c>
      <c r="D7" s="4" t="s">
        <v>83</v>
      </c>
      <c r="E7" s="15">
        <v>1.0</v>
      </c>
      <c r="F7" s="4" t="s">
        <v>23</v>
      </c>
      <c r="I7" s="17" t="s">
        <v>84</v>
      </c>
      <c r="J7" s="17">
        <f t="shared" ref="J7:L7" si="4">sum(J4:J6)</f>
        <v>82</v>
      </c>
      <c r="K7" s="17">
        <f t="shared" si="4"/>
        <v>43</v>
      </c>
      <c r="L7" s="17">
        <f t="shared" si="4"/>
        <v>38</v>
      </c>
      <c r="M7" s="18">
        <f t="shared" si="3"/>
        <v>0.4634146341</v>
      </c>
    </row>
    <row r="8">
      <c r="A8" s="6" t="s">
        <v>12</v>
      </c>
      <c r="B8" s="8" t="s">
        <v>82</v>
      </c>
      <c r="C8" s="5" t="s">
        <v>72</v>
      </c>
      <c r="D8" s="4" t="s">
        <v>83</v>
      </c>
      <c r="E8" s="11">
        <v>5.0</v>
      </c>
      <c r="F8" s="4" t="s">
        <v>26</v>
      </c>
      <c r="G8" s="4" t="s">
        <v>51</v>
      </c>
    </row>
    <row r="9">
      <c r="B9" s="8" t="s">
        <v>86</v>
      </c>
      <c r="C9" s="5" t="s">
        <v>24</v>
      </c>
      <c r="D9" s="4" t="s">
        <v>83</v>
      </c>
      <c r="E9" s="15">
        <v>1.0</v>
      </c>
      <c r="F9" s="4" t="s">
        <v>23</v>
      </c>
      <c r="G9" s="4" t="s">
        <v>38</v>
      </c>
    </row>
    <row r="10">
      <c r="A10" s="6" t="s">
        <v>12</v>
      </c>
      <c r="B10" s="8" t="s">
        <v>86</v>
      </c>
      <c r="C10" s="5" t="s">
        <v>72</v>
      </c>
      <c r="D10" s="4" t="s">
        <v>83</v>
      </c>
      <c r="E10" s="11">
        <v>3.0</v>
      </c>
      <c r="F10" s="4" t="s">
        <v>26</v>
      </c>
      <c r="G10" s="4" t="s">
        <v>51</v>
      </c>
    </row>
    <row r="11">
      <c r="A11" s="6" t="s">
        <v>12</v>
      </c>
      <c r="B11" s="8" t="s">
        <v>19</v>
      </c>
      <c r="C11" s="5" t="s">
        <v>24</v>
      </c>
      <c r="D11" s="4" t="s">
        <v>22</v>
      </c>
      <c r="E11" s="4">
        <v>2.0</v>
      </c>
      <c r="F11" s="19" t="s">
        <v>26</v>
      </c>
      <c r="G11" s="4" t="s">
        <v>51</v>
      </c>
    </row>
    <row r="12">
      <c r="A12" s="6" t="s">
        <v>12</v>
      </c>
      <c r="B12" s="8" t="s">
        <v>19</v>
      </c>
      <c r="C12" s="5" t="s">
        <v>27</v>
      </c>
      <c r="D12" s="4" t="s">
        <v>22</v>
      </c>
      <c r="E12" s="4">
        <v>3.0</v>
      </c>
      <c r="F12" s="19" t="s">
        <v>26</v>
      </c>
      <c r="G12" s="4" t="s">
        <v>51</v>
      </c>
    </row>
    <row r="13">
      <c r="A13" s="6" t="s">
        <v>12</v>
      </c>
      <c r="B13" s="8" t="s">
        <v>19</v>
      </c>
      <c r="C13" s="5" t="s">
        <v>87</v>
      </c>
      <c r="D13" s="4" t="s">
        <v>83</v>
      </c>
      <c r="E13" s="4"/>
      <c r="F13" s="19" t="s">
        <v>26</v>
      </c>
      <c r="G13" s="4" t="s">
        <v>51</v>
      </c>
    </row>
    <row r="14">
      <c r="A14" s="6" t="s">
        <v>12</v>
      </c>
      <c r="B14" s="8" t="s">
        <v>19</v>
      </c>
      <c r="C14" s="5" t="s">
        <v>34</v>
      </c>
      <c r="D14" s="4" t="s">
        <v>22</v>
      </c>
      <c r="E14" s="4">
        <v>5.0</v>
      </c>
      <c r="F14" s="20" t="s">
        <v>26</v>
      </c>
      <c r="G14" s="4" t="s">
        <v>51</v>
      </c>
    </row>
    <row r="15">
      <c r="A15" s="6" t="s">
        <v>12</v>
      </c>
      <c r="B15" s="8" t="s">
        <v>19</v>
      </c>
      <c r="C15" s="5" t="s">
        <v>29</v>
      </c>
      <c r="D15" s="4" t="s">
        <v>22</v>
      </c>
      <c r="E15" s="4">
        <v>5.0</v>
      </c>
      <c r="F15" s="20" t="s">
        <v>26</v>
      </c>
      <c r="G15" s="4" t="s">
        <v>51</v>
      </c>
    </row>
    <row r="16">
      <c r="B16" s="12" t="s">
        <v>35</v>
      </c>
      <c r="C16" s="16" t="s">
        <v>24</v>
      </c>
      <c r="D16" s="4" t="s">
        <v>22</v>
      </c>
      <c r="E16" s="4">
        <v>4.0</v>
      </c>
      <c r="F16" s="4" t="s">
        <v>23</v>
      </c>
      <c r="G16" s="4" t="s">
        <v>38</v>
      </c>
    </row>
    <row r="17">
      <c r="A17" s="6" t="s">
        <v>12</v>
      </c>
      <c r="B17" s="12" t="s">
        <v>35</v>
      </c>
      <c r="C17" s="5" t="s">
        <v>34</v>
      </c>
      <c r="D17" s="4" t="s">
        <v>22</v>
      </c>
      <c r="E17" s="4">
        <v>5.0</v>
      </c>
      <c r="F17" s="20" t="s">
        <v>26</v>
      </c>
      <c r="G17" s="4" t="s">
        <v>51</v>
      </c>
    </row>
    <row r="18">
      <c r="A18" s="6" t="s">
        <v>12</v>
      </c>
      <c r="B18" s="12" t="s">
        <v>35</v>
      </c>
      <c r="C18" s="5" t="s">
        <v>29</v>
      </c>
      <c r="D18" s="4" t="s">
        <v>22</v>
      </c>
      <c r="E18" s="4">
        <v>5.0</v>
      </c>
      <c r="F18" s="20" t="s">
        <v>26</v>
      </c>
      <c r="G18" s="4" t="s">
        <v>51</v>
      </c>
    </row>
    <row r="19">
      <c r="B19" s="8" t="s">
        <v>43</v>
      </c>
      <c r="C19" s="16" t="s">
        <v>24</v>
      </c>
      <c r="D19" s="4" t="s">
        <v>22</v>
      </c>
      <c r="E19" s="4">
        <v>4.0</v>
      </c>
      <c r="F19" s="4" t="s">
        <v>23</v>
      </c>
      <c r="G19" s="4" t="s">
        <v>38</v>
      </c>
    </row>
    <row r="20">
      <c r="C20" s="5" t="s">
        <v>34</v>
      </c>
      <c r="D20" s="4" t="s">
        <v>22</v>
      </c>
      <c r="E20" s="4">
        <v>5.0</v>
      </c>
      <c r="F20" s="4" t="s">
        <v>23</v>
      </c>
      <c r="G20" s="4" t="s">
        <v>38</v>
      </c>
    </row>
    <row r="21">
      <c r="C21" s="5" t="s">
        <v>29</v>
      </c>
      <c r="D21" s="4" t="s">
        <v>22</v>
      </c>
      <c r="E21" s="4">
        <v>5.0</v>
      </c>
      <c r="F21" s="4" t="s">
        <v>23</v>
      </c>
      <c r="G21" s="4" t="s">
        <v>38</v>
      </c>
    </row>
    <row r="22">
      <c r="B22" s="8" t="s">
        <v>88</v>
      </c>
      <c r="C22" s="16" t="s">
        <v>24</v>
      </c>
      <c r="D22" s="4" t="s">
        <v>83</v>
      </c>
      <c r="E22" s="4">
        <v>7.0</v>
      </c>
      <c r="F22" s="4" t="s">
        <v>23</v>
      </c>
      <c r="G22" s="4" t="s">
        <v>38</v>
      </c>
    </row>
    <row r="23">
      <c r="A23" s="6" t="s">
        <v>12</v>
      </c>
      <c r="B23" s="8" t="s">
        <v>88</v>
      </c>
      <c r="C23" s="16" t="s">
        <v>34</v>
      </c>
      <c r="D23" s="4" t="s">
        <v>83</v>
      </c>
      <c r="E23" s="4">
        <v>5.0</v>
      </c>
      <c r="F23" s="20" t="s">
        <v>26</v>
      </c>
      <c r="G23" s="4" t="s">
        <v>51</v>
      </c>
    </row>
    <row r="24">
      <c r="B24" s="4" t="s">
        <v>45</v>
      </c>
      <c r="C24" s="16" t="s">
        <v>24</v>
      </c>
      <c r="D24" s="4" t="s">
        <v>22</v>
      </c>
      <c r="E24" s="4">
        <v>3.0</v>
      </c>
      <c r="F24" s="9" t="s">
        <v>26</v>
      </c>
      <c r="G24" s="4" t="s">
        <v>38</v>
      </c>
    </row>
    <row r="25">
      <c r="A25" s="6" t="s">
        <v>12</v>
      </c>
      <c r="B25" s="4" t="s">
        <v>45</v>
      </c>
      <c r="C25" s="5" t="s">
        <v>29</v>
      </c>
      <c r="D25" s="4" t="s">
        <v>22</v>
      </c>
      <c r="E25" s="4">
        <v>2.0</v>
      </c>
      <c r="F25" s="20" t="s">
        <v>26</v>
      </c>
      <c r="G25" s="4" t="s">
        <v>51</v>
      </c>
    </row>
    <row r="26">
      <c r="B26" s="4" t="s">
        <v>46</v>
      </c>
      <c r="C26" s="5" t="s">
        <v>89</v>
      </c>
      <c r="D26" s="4" t="s">
        <v>25</v>
      </c>
      <c r="E26" s="4">
        <v>6.0</v>
      </c>
      <c r="F26" s="4" t="s">
        <v>23</v>
      </c>
      <c r="G26" s="4" t="s">
        <v>38</v>
      </c>
    </row>
    <row r="27">
      <c r="C27" s="5" t="s">
        <v>90</v>
      </c>
      <c r="D27" s="4" t="s">
        <v>22</v>
      </c>
      <c r="E27" s="4">
        <v>2.0</v>
      </c>
      <c r="F27" s="4" t="s">
        <v>23</v>
      </c>
      <c r="G27" s="4" t="s">
        <v>61</v>
      </c>
    </row>
    <row r="28">
      <c r="B28" s="8" t="s">
        <v>91</v>
      </c>
      <c r="C28" s="5" t="s">
        <v>92</v>
      </c>
      <c r="D28" s="4" t="s">
        <v>25</v>
      </c>
      <c r="E28" s="4">
        <v>5.0</v>
      </c>
      <c r="F28" s="4" t="s">
        <v>23</v>
      </c>
      <c r="G28" s="4" t="s">
        <v>38</v>
      </c>
    </row>
    <row r="29">
      <c r="C29" s="5" t="s">
        <v>34</v>
      </c>
      <c r="D29" s="4" t="s">
        <v>25</v>
      </c>
      <c r="E29" s="4">
        <v>2.0</v>
      </c>
      <c r="F29" s="4" t="s">
        <v>23</v>
      </c>
      <c r="G29" s="4" t="s">
        <v>61</v>
      </c>
    </row>
    <row r="30">
      <c r="C30" s="21" t="s">
        <v>29</v>
      </c>
      <c r="D30" s="4" t="s">
        <v>25</v>
      </c>
      <c r="E30" s="4">
        <v>2.0</v>
      </c>
      <c r="F30" s="4" t="s">
        <v>23</v>
      </c>
      <c r="G30" s="4" t="s">
        <v>61</v>
      </c>
    </row>
    <row r="31">
      <c r="B31" s="4" t="s">
        <v>93</v>
      </c>
      <c r="C31" s="5" t="s">
        <v>24</v>
      </c>
      <c r="D31" s="4" t="s">
        <v>25</v>
      </c>
      <c r="E31" s="4">
        <v>2.0</v>
      </c>
      <c r="F31" s="4" t="s">
        <v>23</v>
      </c>
      <c r="G31" s="4" t="s">
        <v>61</v>
      </c>
    </row>
    <row r="32">
      <c r="C32" s="5" t="s">
        <v>94</v>
      </c>
      <c r="D32" s="4" t="s">
        <v>25</v>
      </c>
      <c r="E32" s="4">
        <v>2.0</v>
      </c>
      <c r="F32" s="4" t="s">
        <v>23</v>
      </c>
      <c r="G32" s="4" t="s">
        <v>61</v>
      </c>
    </row>
    <row r="33">
      <c r="C33" s="5" t="s">
        <v>34</v>
      </c>
      <c r="D33" s="4" t="s">
        <v>25</v>
      </c>
      <c r="E33" s="4">
        <v>2.0</v>
      </c>
      <c r="F33" s="4" t="s">
        <v>23</v>
      </c>
      <c r="G33" s="4" t="s">
        <v>61</v>
      </c>
    </row>
    <row r="34">
      <c r="C34" s="5" t="s">
        <v>95</v>
      </c>
      <c r="D34" s="4" t="s">
        <v>25</v>
      </c>
      <c r="E34" s="4">
        <v>2.0</v>
      </c>
      <c r="F34" s="4" t="s">
        <v>23</v>
      </c>
      <c r="G34" s="4" t="s">
        <v>61</v>
      </c>
    </row>
    <row r="35">
      <c r="B35" s="4" t="s">
        <v>96</v>
      </c>
      <c r="C35" s="4" t="s">
        <v>24</v>
      </c>
      <c r="D35" s="4" t="s">
        <v>25</v>
      </c>
      <c r="E35" s="4">
        <v>2.0</v>
      </c>
      <c r="F35" s="4" t="s">
        <v>23</v>
      </c>
      <c r="G35" s="4" t="s">
        <v>38</v>
      </c>
    </row>
    <row r="36">
      <c r="B36" s="4"/>
      <c r="C36" s="5" t="s">
        <v>97</v>
      </c>
      <c r="D36" s="4" t="s">
        <v>25</v>
      </c>
      <c r="E36" s="4">
        <v>2.0</v>
      </c>
      <c r="F36" s="4" t="s">
        <v>23</v>
      </c>
      <c r="G36" s="4" t="s">
        <v>61</v>
      </c>
    </row>
    <row r="37">
      <c r="B37" s="4"/>
      <c r="C37" s="5" t="s">
        <v>98</v>
      </c>
      <c r="D37" s="4" t="s">
        <v>25</v>
      </c>
      <c r="E37" s="4">
        <v>2.0</v>
      </c>
      <c r="F37" s="4" t="s">
        <v>26</v>
      </c>
      <c r="G37" s="4" t="s">
        <v>61</v>
      </c>
    </row>
    <row r="38">
      <c r="B38" s="4"/>
      <c r="C38" s="5" t="s">
        <v>89</v>
      </c>
      <c r="D38" s="4" t="s">
        <v>25</v>
      </c>
      <c r="E38" s="4">
        <v>6.0</v>
      </c>
      <c r="F38" s="4" t="s">
        <v>23</v>
      </c>
      <c r="G38" s="4" t="s">
        <v>61</v>
      </c>
    </row>
    <row r="39">
      <c r="C39" s="5" t="s">
        <v>90</v>
      </c>
      <c r="D39" s="4" t="s">
        <v>22</v>
      </c>
      <c r="E39" s="4">
        <v>2.0</v>
      </c>
      <c r="F39" s="4" t="s">
        <v>23</v>
      </c>
      <c r="G39" s="4" t="s">
        <v>61</v>
      </c>
    </row>
    <row r="40">
      <c r="C40" s="5"/>
      <c r="D40" s="4"/>
      <c r="E40" s="4"/>
      <c r="G40" s="4"/>
    </row>
    <row r="41">
      <c r="A41" s="13" t="s">
        <v>48</v>
      </c>
      <c r="B41" s="7"/>
      <c r="C41" s="10"/>
      <c r="D41" s="7"/>
      <c r="E41" s="7"/>
      <c r="F41" s="7"/>
      <c r="G41" s="7"/>
    </row>
    <row r="42">
      <c r="A42" s="13" t="s">
        <v>48</v>
      </c>
      <c r="B42" s="8" t="s">
        <v>37</v>
      </c>
      <c r="C42" s="5" t="s">
        <v>39</v>
      </c>
      <c r="D42" s="4" t="s">
        <v>22</v>
      </c>
      <c r="E42" s="4">
        <v>8.0</v>
      </c>
      <c r="F42" s="19" t="s">
        <v>26</v>
      </c>
      <c r="G42" s="4" t="s">
        <v>51</v>
      </c>
    </row>
    <row r="43">
      <c r="A43" s="13" t="s">
        <v>48</v>
      </c>
      <c r="B43" s="8" t="s">
        <v>37</v>
      </c>
      <c r="C43" s="5" t="s">
        <v>40</v>
      </c>
      <c r="D43" s="9" t="s">
        <v>22</v>
      </c>
      <c r="E43" s="4">
        <v>8.0</v>
      </c>
      <c r="F43" s="19" t="s">
        <v>26</v>
      </c>
      <c r="G43" s="4" t="s">
        <v>51</v>
      </c>
    </row>
    <row r="44">
      <c r="A44" s="13" t="s">
        <v>48</v>
      </c>
      <c r="B44" s="8" t="s">
        <v>42</v>
      </c>
      <c r="C44" s="5" t="s">
        <v>39</v>
      </c>
      <c r="D44" s="9" t="s">
        <v>22</v>
      </c>
      <c r="E44" s="4">
        <v>8.0</v>
      </c>
      <c r="F44" s="19" t="s">
        <v>26</v>
      </c>
      <c r="G44" s="4" t="s">
        <v>51</v>
      </c>
    </row>
    <row r="45">
      <c r="A45" s="13" t="s">
        <v>48</v>
      </c>
      <c r="B45" s="8" t="s">
        <v>42</v>
      </c>
      <c r="C45" s="5" t="s">
        <v>40</v>
      </c>
      <c r="D45" s="9" t="s">
        <v>22</v>
      </c>
      <c r="E45" s="4">
        <v>8.0</v>
      </c>
      <c r="F45" s="19" t="s">
        <v>26</v>
      </c>
      <c r="G45" s="4" t="s">
        <v>51</v>
      </c>
    </row>
    <row r="46">
      <c r="A46" s="13" t="s">
        <v>48</v>
      </c>
      <c r="B46" s="8" t="s">
        <v>44</v>
      </c>
      <c r="C46" s="5" t="s">
        <v>39</v>
      </c>
      <c r="D46" s="9" t="s">
        <v>22</v>
      </c>
      <c r="E46" s="4">
        <v>8.0</v>
      </c>
      <c r="F46" s="19" t="s">
        <v>26</v>
      </c>
      <c r="G46" s="4" t="s">
        <v>51</v>
      </c>
    </row>
    <row r="47">
      <c r="A47" s="13" t="s">
        <v>48</v>
      </c>
      <c r="B47" s="8" t="s">
        <v>44</v>
      </c>
      <c r="C47" s="5" t="s">
        <v>40</v>
      </c>
      <c r="D47" s="9" t="s">
        <v>22</v>
      </c>
      <c r="E47" s="4">
        <v>8.0</v>
      </c>
      <c r="F47" s="19" t="s">
        <v>26</v>
      </c>
      <c r="G47" s="4" t="s">
        <v>51</v>
      </c>
    </row>
    <row r="48">
      <c r="A48" s="13" t="s">
        <v>48</v>
      </c>
      <c r="B48" s="4" t="s">
        <v>99</v>
      </c>
      <c r="C48" s="5" t="s">
        <v>100</v>
      </c>
      <c r="D48" s="4" t="s">
        <v>22</v>
      </c>
      <c r="E48" s="4">
        <v>3.0</v>
      </c>
      <c r="F48" s="4" t="s">
        <v>101</v>
      </c>
      <c r="G48" s="4" t="s">
        <v>51</v>
      </c>
    </row>
    <row r="49">
      <c r="C49" s="22"/>
    </row>
    <row r="50">
      <c r="A50" s="6" t="s">
        <v>102</v>
      </c>
      <c r="B50" s="7"/>
      <c r="C50" s="10"/>
      <c r="D50" s="7"/>
      <c r="E50" s="7"/>
      <c r="F50" s="7"/>
      <c r="G50" s="7"/>
    </row>
    <row r="51">
      <c r="B51" s="8" t="s">
        <v>59</v>
      </c>
      <c r="C51" s="23" t="s">
        <v>52</v>
      </c>
      <c r="D51" s="4" t="s">
        <v>22</v>
      </c>
      <c r="E51" s="4">
        <v>3.0</v>
      </c>
      <c r="F51" s="9" t="s">
        <v>26</v>
      </c>
      <c r="G51" s="4" t="s">
        <v>61</v>
      </c>
    </row>
    <row r="52">
      <c r="C52" s="23" t="s">
        <v>46</v>
      </c>
      <c r="D52" s="9" t="s">
        <v>22</v>
      </c>
      <c r="E52" s="4">
        <v>2.0</v>
      </c>
      <c r="F52" s="9" t="s">
        <v>23</v>
      </c>
      <c r="G52" s="4" t="s">
        <v>61</v>
      </c>
    </row>
    <row r="53">
      <c r="A53" s="6" t="s">
        <v>102</v>
      </c>
      <c r="B53" s="8" t="s">
        <v>59</v>
      </c>
      <c r="C53" s="23" t="s">
        <v>60</v>
      </c>
      <c r="D53" s="9" t="s">
        <v>22</v>
      </c>
      <c r="E53" s="4">
        <v>3.0</v>
      </c>
      <c r="F53" s="9" t="s">
        <v>26</v>
      </c>
      <c r="G53" s="4" t="s">
        <v>51</v>
      </c>
    </row>
    <row r="54">
      <c r="B54" s="8" t="s">
        <v>103</v>
      </c>
      <c r="C54" s="23" t="s">
        <v>52</v>
      </c>
      <c r="D54" s="4" t="s">
        <v>83</v>
      </c>
      <c r="E54" s="4">
        <v>2.0</v>
      </c>
      <c r="F54" s="9" t="s">
        <v>26</v>
      </c>
      <c r="G54" s="4" t="s">
        <v>61</v>
      </c>
    </row>
    <row r="55">
      <c r="C55" s="23" t="s">
        <v>46</v>
      </c>
      <c r="D55" s="4" t="s">
        <v>83</v>
      </c>
      <c r="E55" s="4">
        <v>2.0</v>
      </c>
      <c r="F55" s="9" t="s">
        <v>23</v>
      </c>
      <c r="G55" s="4" t="s">
        <v>61</v>
      </c>
    </row>
    <row r="56">
      <c r="A56" s="6" t="s">
        <v>102</v>
      </c>
      <c r="B56" s="8" t="s">
        <v>103</v>
      </c>
      <c r="C56" s="23" t="s">
        <v>60</v>
      </c>
      <c r="D56" s="4" t="s">
        <v>83</v>
      </c>
      <c r="E56" s="4">
        <v>2.0</v>
      </c>
      <c r="F56" s="9" t="s">
        <v>26</v>
      </c>
      <c r="G56" s="4" t="s">
        <v>51</v>
      </c>
    </row>
    <row r="57">
      <c r="C57" s="5"/>
    </row>
    <row r="58">
      <c r="A58" s="6" t="s">
        <v>104</v>
      </c>
      <c r="B58" s="7"/>
      <c r="C58" s="10"/>
      <c r="D58" s="7"/>
      <c r="E58" s="7"/>
      <c r="F58" s="7"/>
      <c r="G58" s="7"/>
    </row>
    <row r="59">
      <c r="B59" s="4" t="s">
        <v>105</v>
      </c>
      <c r="C59" s="5" t="s">
        <v>106</v>
      </c>
      <c r="D59" s="4" t="s">
        <v>83</v>
      </c>
      <c r="E59" s="4">
        <v>2.0</v>
      </c>
      <c r="F59" s="4" t="s">
        <v>23</v>
      </c>
      <c r="G59" s="4" t="s">
        <v>61</v>
      </c>
    </row>
    <row r="60">
      <c r="A60" s="8"/>
      <c r="B60" s="4"/>
      <c r="C60" s="5" t="s">
        <v>107</v>
      </c>
      <c r="D60" s="4" t="s">
        <v>108</v>
      </c>
      <c r="E60" s="4"/>
      <c r="F60" s="4" t="s">
        <v>23</v>
      </c>
      <c r="G60" s="4" t="s">
        <v>61</v>
      </c>
    </row>
    <row r="61">
      <c r="A61" s="8"/>
      <c r="B61" s="4"/>
      <c r="C61" s="5" t="s">
        <v>109</v>
      </c>
      <c r="D61" s="4" t="s">
        <v>108</v>
      </c>
      <c r="E61" s="4"/>
      <c r="F61" s="4" t="s">
        <v>23</v>
      </c>
      <c r="G61" s="4" t="s">
        <v>110</v>
      </c>
    </row>
    <row r="62">
      <c r="A62" s="8"/>
      <c r="B62" s="4" t="s">
        <v>105</v>
      </c>
      <c r="C62" s="5" t="s">
        <v>111</v>
      </c>
      <c r="D62" s="4" t="s">
        <v>83</v>
      </c>
      <c r="E62" s="4">
        <v>2.0</v>
      </c>
      <c r="F62" s="4" t="s">
        <v>23</v>
      </c>
      <c r="G62" s="4" t="s">
        <v>61</v>
      </c>
    </row>
    <row r="63">
      <c r="A63" s="8"/>
      <c r="B63" s="4" t="s">
        <v>112</v>
      </c>
      <c r="C63" s="5" t="s">
        <v>113</v>
      </c>
      <c r="D63" s="4" t="s">
        <v>83</v>
      </c>
      <c r="E63" s="4">
        <v>3.0</v>
      </c>
      <c r="F63" s="4" t="s">
        <v>23</v>
      </c>
      <c r="G63" s="4" t="s">
        <v>38</v>
      </c>
    </row>
    <row r="64">
      <c r="A64" s="8"/>
      <c r="B64" s="4" t="s">
        <v>112</v>
      </c>
      <c r="C64" s="5" t="s">
        <v>114</v>
      </c>
      <c r="D64" s="4" t="s">
        <v>83</v>
      </c>
      <c r="E64" s="4">
        <v>3.0</v>
      </c>
      <c r="F64" s="4" t="s">
        <v>23</v>
      </c>
      <c r="G64" s="4" t="s">
        <v>38</v>
      </c>
    </row>
    <row r="65">
      <c r="A65" s="8"/>
      <c r="C65" s="22"/>
    </row>
    <row r="66">
      <c r="A66" s="6" t="s">
        <v>115</v>
      </c>
      <c r="B66" s="7"/>
      <c r="C66" s="10"/>
      <c r="D66" s="7"/>
      <c r="E66" s="7"/>
      <c r="F66" s="7"/>
      <c r="G66" s="7"/>
    </row>
    <row r="67">
      <c r="B67" s="8" t="s">
        <v>116</v>
      </c>
      <c r="C67" s="5" t="s">
        <v>12</v>
      </c>
      <c r="D67" s="4"/>
      <c r="E67" s="4"/>
      <c r="F67" s="4" t="s">
        <v>23</v>
      </c>
      <c r="G67" s="4" t="s">
        <v>61</v>
      </c>
    </row>
    <row r="68">
      <c r="B68" s="8"/>
      <c r="C68" s="5" t="s">
        <v>117</v>
      </c>
      <c r="D68" s="4"/>
      <c r="E68" s="4"/>
      <c r="F68" s="4" t="s">
        <v>23</v>
      </c>
      <c r="G68" s="4" t="s">
        <v>61</v>
      </c>
    </row>
    <row r="69">
      <c r="B69" s="8" t="s">
        <v>63</v>
      </c>
      <c r="C69" s="5" t="s">
        <v>118</v>
      </c>
      <c r="D69" s="4" t="s">
        <v>65</v>
      </c>
      <c r="E69" s="4" t="s">
        <v>66</v>
      </c>
      <c r="F69" s="4" t="s">
        <v>23</v>
      </c>
      <c r="G69" s="4" t="s">
        <v>61</v>
      </c>
    </row>
    <row r="70">
      <c r="C70" s="22"/>
    </row>
    <row r="71">
      <c r="A71" s="6" t="s">
        <v>119</v>
      </c>
      <c r="B71" s="7"/>
      <c r="C71" s="10"/>
      <c r="D71" s="7"/>
      <c r="E71" s="7"/>
      <c r="F71" s="7"/>
      <c r="G71" s="7"/>
    </row>
    <row r="72">
      <c r="A72" s="6" t="s">
        <v>119</v>
      </c>
      <c r="B72" s="12" t="s">
        <v>120</v>
      </c>
      <c r="C72" s="23" t="s">
        <v>50</v>
      </c>
      <c r="D72" s="4" t="s">
        <v>22</v>
      </c>
      <c r="E72" s="4">
        <v>8.0</v>
      </c>
      <c r="F72" s="19" t="s">
        <v>26</v>
      </c>
      <c r="G72" s="4" t="s">
        <v>51</v>
      </c>
    </row>
    <row r="73" ht="7.5" customHeight="1">
      <c r="A73" s="6" t="s">
        <v>119</v>
      </c>
      <c r="B73" s="12" t="s">
        <v>120</v>
      </c>
      <c r="C73" s="23" t="s">
        <v>52</v>
      </c>
      <c r="D73" s="4" t="s">
        <v>22</v>
      </c>
      <c r="E73" s="4">
        <v>7.0</v>
      </c>
      <c r="F73" s="20" t="s">
        <v>26</v>
      </c>
      <c r="G73" s="4" t="s">
        <v>51</v>
      </c>
    </row>
    <row r="74" ht="16.5" customHeight="1">
      <c r="A74" s="6" t="s">
        <v>119</v>
      </c>
      <c r="B74" s="12" t="s">
        <v>120</v>
      </c>
      <c r="C74" s="23" t="s">
        <v>121</v>
      </c>
      <c r="D74" s="4" t="s">
        <v>83</v>
      </c>
      <c r="E74" s="4"/>
      <c r="F74" s="9" t="s">
        <v>26</v>
      </c>
      <c r="G74" s="4" t="s">
        <v>51</v>
      </c>
    </row>
    <row r="75">
      <c r="A75" s="6" t="s">
        <v>119</v>
      </c>
      <c r="B75" s="12" t="s">
        <v>120</v>
      </c>
      <c r="C75" s="23" t="s">
        <v>122</v>
      </c>
      <c r="D75" s="4" t="s">
        <v>25</v>
      </c>
      <c r="E75" s="4">
        <v>3.0</v>
      </c>
      <c r="F75" s="4" t="s">
        <v>23</v>
      </c>
      <c r="G75" s="4" t="s">
        <v>51</v>
      </c>
    </row>
    <row r="76">
      <c r="A76" s="6" t="s">
        <v>119</v>
      </c>
      <c r="B76" s="12" t="s">
        <v>120</v>
      </c>
      <c r="C76" s="23" t="s">
        <v>123</v>
      </c>
      <c r="D76" s="4" t="s">
        <v>83</v>
      </c>
      <c r="E76" s="4">
        <v>3.0</v>
      </c>
      <c r="F76" s="4" t="s">
        <v>26</v>
      </c>
      <c r="G76" s="4" t="s">
        <v>51</v>
      </c>
    </row>
    <row r="77">
      <c r="A77" s="6" t="s">
        <v>119</v>
      </c>
      <c r="B77" s="12" t="s">
        <v>120</v>
      </c>
      <c r="C77" s="5" t="s">
        <v>124</v>
      </c>
      <c r="D77" s="4" t="s">
        <v>83</v>
      </c>
      <c r="E77" s="4">
        <v>8.0</v>
      </c>
      <c r="F77" s="4" t="s">
        <v>26</v>
      </c>
      <c r="G77" s="4" t="s">
        <v>51</v>
      </c>
    </row>
    <row r="78">
      <c r="C78" s="22"/>
    </row>
    <row r="79">
      <c r="A79" s="6" t="s">
        <v>125</v>
      </c>
      <c r="B79" s="7"/>
      <c r="C79" s="10"/>
      <c r="D79" s="7"/>
      <c r="E79" s="7"/>
      <c r="F79" s="7"/>
      <c r="G79" s="7"/>
    </row>
    <row r="80">
      <c r="A80" s="6" t="s">
        <v>125</v>
      </c>
      <c r="B80" s="4" t="s">
        <v>72</v>
      </c>
      <c r="C80" s="24" t="s">
        <v>73</v>
      </c>
      <c r="D80" s="4" t="s">
        <v>22</v>
      </c>
      <c r="E80" s="4">
        <v>8.0</v>
      </c>
      <c r="F80" s="9" t="s">
        <v>26</v>
      </c>
      <c r="G80" s="4" t="s">
        <v>51</v>
      </c>
    </row>
    <row r="81">
      <c r="A81" s="6" t="s">
        <v>125</v>
      </c>
      <c r="B81" s="4" t="s">
        <v>72</v>
      </c>
      <c r="C81" s="24" t="s">
        <v>126</v>
      </c>
      <c r="D81" s="4" t="s">
        <v>22</v>
      </c>
      <c r="E81" s="4"/>
      <c r="F81" s="9" t="s">
        <v>26</v>
      </c>
      <c r="G81" s="4" t="s">
        <v>51</v>
      </c>
    </row>
    <row r="82">
      <c r="A82" s="6"/>
      <c r="B82" s="4" t="s">
        <v>72</v>
      </c>
      <c r="C82" s="24" t="s">
        <v>127</v>
      </c>
      <c r="D82" s="4" t="s">
        <v>25</v>
      </c>
      <c r="E82" s="4"/>
      <c r="F82" s="9" t="s">
        <v>23</v>
      </c>
      <c r="G82" s="4" t="s">
        <v>51</v>
      </c>
    </row>
    <row r="83">
      <c r="B83" s="8" t="s">
        <v>128</v>
      </c>
      <c r="C83" s="5" t="s">
        <v>129</v>
      </c>
      <c r="D83" s="4" t="s">
        <v>25</v>
      </c>
      <c r="E83" s="4">
        <v>7.0</v>
      </c>
      <c r="F83" s="4" t="s">
        <v>23</v>
      </c>
      <c r="G83" s="4" t="s">
        <v>61</v>
      </c>
    </row>
    <row r="84">
      <c r="A84" s="8"/>
      <c r="B84" s="8"/>
      <c r="C84" s="5" t="s">
        <v>130</v>
      </c>
      <c r="D84" s="4" t="s">
        <v>25</v>
      </c>
      <c r="E84" s="4"/>
      <c r="F84" s="4" t="s">
        <v>23</v>
      </c>
      <c r="G84" s="4" t="s">
        <v>131</v>
      </c>
    </row>
    <row r="85">
      <c r="A85" s="8"/>
      <c r="B85" s="8"/>
      <c r="C85" s="5" t="s">
        <v>132</v>
      </c>
      <c r="D85" s="4" t="s">
        <v>25</v>
      </c>
      <c r="E85" s="4"/>
      <c r="F85" s="4" t="s">
        <v>23</v>
      </c>
      <c r="G85" s="4" t="s">
        <v>61</v>
      </c>
    </row>
    <row r="86">
      <c r="A86" s="8"/>
      <c r="B86" s="8" t="s">
        <v>133</v>
      </c>
      <c r="C86" s="5" t="s">
        <v>134</v>
      </c>
      <c r="D86" s="4" t="s">
        <v>83</v>
      </c>
      <c r="E86" s="4">
        <v>2.0</v>
      </c>
      <c r="F86" s="4" t="s">
        <v>23</v>
      </c>
      <c r="G86" s="4" t="s">
        <v>38</v>
      </c>
    </row>
    <row r="87">
      <c r="A87" s="6" t="s">
        <v>125</v>
      </c>
      <c r="B87" s="8" t="s">
        <v>74</v>
      </c>
      <c r="C87" s="5" t="s">
        <v>75</v>
      </c>
      <c r="D87" s="4" t="s">
        <v>22</v>
      </c>
      <c r="E87" s="4">
        <v>4.0</v>
      </c>
      <c r="F87" s="4" t="s">
        <v>26</v>
      </c>
      <c r="G87" s="4" t="s">
        <v>51</v>
      </c>
    </row>
    <row r="88">
      <c r="A88" s="6" t="s">
        <v>125</v>
      </c>
      <c r="B88" s="8" t="s">
        <v>74</v>
      </c>
      <c r="C88" s="5" t="s">
        <v>76</v>
      </c>
      <c r="D88" s="4" t="s">
        <v>22</v>
      </c>
      <c r="E88" s="4">
        <v>4.0</v>
      </c>
      <c r="F88" s="4" t="s">
        <v>26</v>
      </c>
      <c r="G88" s="4" t="s">
        <v>51</v>
      </c>
    </row>
    <row r="89">
      <c r="C89" s="5"/>
      <c r="D89" s="4"/>
      <c r="E89" s="4"/>
      <c r="F89" s="4"/>
      <c r="G89" s="4"/>
    </row>
    <row r="90">
      <c r="A90" s="6" t="s">
        <v>77</v>
      </c>
      <c r="B90" s="7"/>
      <c r="C90" s="10"/>
      <c r="D90" s="7"/>
      <c r="E90" s="7"/>
      <c r="F90" s="7"/>
      <c r="G90" s="7"/>
    </row>
    <row r="91">
      <c r="B91" s="8" t="s">
        <v>78</v>
      </c>
      <c r="C91" s="5" t="s">
        <v>76</v>
      </c>
      <c r="D91" s="4" t="s">
        <v>79</v>
      </c>
      <c r="E91" s="4">
        <v>2.0</v>
      </c>
      <c r="F91" s="9" t="s">
        <v>26</v>
      </c>
      <c r="G91" s="4" t="s">
        <v>38</v>
      </c>
    </row>
    <row r="92">
      <c r="A92" s="6" t="s">
        <v>77</v>
      </c>
      <c r="B92" s="8" t="s">
        <v>135</v>
      </c>
      <c r="C92" s="24" t="s">
        <v>136</v>
      </c>
      <c r="D92" s="4" t="s">
        <v>79</v>
      </c>
      <c r="E92" s="4">
        <v>4.0</v>
      </c>
      <c r="F92" s="4" t="s">
        <v>26</v>
      </c>
      <c r="G92" s="4" t="s">
        <v>51</v>
      </c>
    </row>
    <row r="93">
      <c r="A93" s="6" t="s">
        <v>77</v>
      </c>
      <c r="B93" s="8" t="s">
        <v>135</v>
      </c>
      <c r="C93" s="24" t="s">
        <v>103</v>
      </c>
      <c r="D93" s="4" t="s">
        <v>83</v>
      </c>
      <c r="E93" s="4">
        <v>6.0</v>
      </c>
      <c r="F93" s="4" t="s">
        <v>26</v>
      </c>
      <c r="G93" s="4" t="s">
        <v>51</v>
      </c>
    </row>
    <row r="94">
      <c r="A94" s="6" t="s">
        <v>77</v>
      </c>
      <c r="B94" s="8" t="s">
        <v>135</v>
      </c>
      <c r="C94" s="5" t="s">
        <v>75</v>
      </c>
      <c r="D94" s="4" t="s">
        <v>22</v>
      </c>
      <c r="E94" s="4">
        <v>3.0</v>
      </c>
      <c r="F94" s="4" t="s">
        <v>26</v>
      </c>
      <c r="G94" s="4" t="s">
        <v>51</v>
      </c>
    </row>
    <row r="95">
      <c r="A95" s="6" t="s">
        <v>77</v>
      </c>
      <c r="B95" s="8" t="s">
        <v>135</v>
      </c>
      <c r="C95" s="5" t="s">
        <v>76</v>
      </c>
      <c r="D95" s="4" t="s">
        <v>22</v>
      </c>
      <c r="E95" s="4">
        <v>3.0</v>
      </c>
      <c r="F95" s="4" t="s">
        <v>26</v>
      </c>
      <c r="G95" s="4" t="s">
        <v>51</v>
      </c>
    </row>
    <row r="96">
      <c r="B96" s="8" t="s">
        <v>137</v>
      </c>
      <c r="C96" s="5" t="s">
        <v>75</v>
      </c>
      <c r="D96" s="4" t="s">
        <v>83</v>
      </c>
      <c r="E96" s="4">
        <v>2.0</v>
      </c>
      <c r="F96" s="4" t="s">
        <v>23</v>
      </c>
      <c r="G96" s="4" t="s">
        <v>38</v>
      </c>
    </row>
    <row r="97">
      <c r="C97" s="5" t="s">
        <v>76</v>
      </c>
      <c r="D97" s="4" t="s">
        <v>83</v>
      </c>
      <c r="E97" s="4">
        <v>2.0</v>
      </c>
      <c r="F97" s="4" t="s">
        <v>23</v>
      </c>
      <c r="G97" s="4" t="s">
        <v>38</v>
      </c>
    </row>
    <row r="98">
      <c r="B98" s="8" t="s">
        <v>138</v>
      </c>
      <c r="C98" s="5" t="s">
        <v>75</v>
      </c>
      <c r="D98" s="4" t="s">
        <v>25</v>
      </c>
      <c r="E98" s="4">
        <v>4.0</v>
      </c>
      <c r="F98" s="4" t="s">
        <v>23</v>
      </c>
      <c r="G98" s="4" t="s">
        <v>38</v>
      </c>
    </row>
    <row r="99">
      <c r="A99" s="6" t="s">
        <v>77</v>
      </c>
      <c r="B99" s="8" t="s">
        <v>139</v>
      </c>
      <c r="C99" s="5" t="s">
        <v>100</v>
      </c>
      <c r="D99" s="4" t="s">
        <v>22</v>
      </c>
      <c r="E99" s="4">
        <v>3.0</v>
      </c>
      <c r="F99" s="4" t="s">
        <v>26</v>
      </c>
      <c r="G99" s="4" t="s">
        <v>51</v>
      </c>
    </row>
    <row r="100">
      <c r="B100" s="8"/>
      <c r="C100" s="5"/>
      <c r="D100" s="4"/>
      <c r="E100" s="4"/>
      <c r="G100" s="4"/>
    </row>
    <row r="101">
      <c r="A101" s="13" t="s">
        <v>140</v>
      </c>
      <c r="B101" s="7"/>
      <c r="C101" s="7"/>
      <c r="D101" s="7"/>
      <c r="E101" s="7"/>
      <c r="F101" s="7"/>
      <c r="G101" s="7"/>
    </row>
    <row r="102">
      <c r="B102" s="4" t="s">
        <v>141</v>
      </c>
      <c r="C102" s="5" t="s">
        <v>142</v>
      </c>
      <c r="D102" s="4" t="s">
        <v>25</v>
      </c>
      <c r="F102" s="4" t="s">
        <v>23</v>
      </c>
      <c r="G102" s="4" t="s">
        <v>61</v>
      </c>
    </row>
    <row r="103">
      <c r="B103" s="4"/>
      <c r="C103" s="5" t="s">
        <v>143</v>
      </c>
      <c r="D103" s="4" t="s">
        <v>25</v>
      </c>
      <c r="F103" s="4" t="s">
        <v>23</v>
      </c>
      <c r="G103" s="4" t="s">
        <v>61</v>
      </c>
    </row>
    <row r="104">
      <c r="B104" s="4" t="s">
        <v>144</v>
      </c>
      <c r="C104" s="5" t="s">
        <v>145</v>
      </c>
      <c r="D104" s="4" t="s">
        <v>25</v>
      </c>
      <c r="F104" s="4" t="s">
        <v>23</v>
      </c>
      <c r="G104" s="4" t="s">
        <v>61</v>
      </c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  <row r="999">
      <c r="C999" s="22"/>
    </row>
    <row r="1000">
      <c r="C1000" s="22"/>
    </row>
    <row r="1001">
      <c r="C1001" s="22"/>
    </row>
    <row r="1002">
      <c r="C1002" s="22"/>
    </row>
    <row r="1003">
      <c r="C1003" s="22"/>
    </row>
    <row r="1004">
      <c r="C1004" s="22"/>
    </row>
    <row r="1005">
      <c r="C1005" s="22"/>
    </row>
    <row r="1006">
      <c r="C1006" s="22"/>
    </row>
    <row r="1007">
      <c r="C1007" s="22"/>
    </row>
    <row r="1008">
      <c r="C1008" s="22"/>
    </row>
    <row r="1009">
      <c r="C1009" s="22"/>
    </row>
    <row r="1010">
      <c r="C1010" s="22"/>
    </row>
    <row r="1011">
      <c r="C1011" s="22"/>
    </row>
    <row r="1012">
      <c r="C1012" s="22"/>
    </row>
    <row r="1013">
      <c r="C1013" s="22"/>
    </row>
    <row r="1014">
      <c r="C1014" s="22"/>
    </row>
    <row r="1015">
      <c r="C1015" s="22"/>
    </row>
    <row r="1016">
      <c r="C1016" s="22"/>
    </row>
    <row r="1017">
      <c r="C1017" s="22"/>
    </row>
    <row r="1018">
      <c r="C1018" s="22"/>
    </row>
    <row r="1019">
      <c r="C1019" s="22"/>
    </row>
    <row r="1020">
      <c r="C1020" s="22"/>
    </row>
    <row r="1021">
      <c r="C1021" s="22"/>
    </row>
    <row r="1022">
      <c r="C1022" s="22"/>
    </row>
    <row r="1023">
      <c r="C1023" s="22"/>
    </row>
    <row r="1024">
      <c r="C1024" s="22"/>
    </row>
    <row r="1025">
      <c r="C1025" s="22"/>
    </row>
    <row r="1026">
      <c r="C1026" s="22"/>
    </row>
    <row r="1027">
      <c r="C1027" s="22"/>
    </row>
    <row r="1028">
      <c r="C1028" s="22"/>
    </row>
    <row r="1029">
      <c r="C1029" s="22"/>
    </row>
  </sheetData>
  <autoFilter ref="$H$1:$H$1029"/>
  <conditionalFormatting sqref="G1:G2 G4:G40 I4:I6 G42:G49 G51:G57 G59:G65 G67:G70 G72:G78 G80:G89 G91:G100 G102:G1029">
    <cfRule type="containsText" dxfId="0" priority="1" operator="containsText" text="Kim">
      <formula>NOT(ISERROR(SEARCH(("Kim"),(G1))))</formula>
    </cfRule>
  </conditionalFormatting>
  <conditionalFormatting sqref="G1:G2 G4:G40 I4:I6 G42:G49 G51:G57 G59:G65 G67:G70 G72:G78 G80:G89 G91:G100 G102:G1029">
    <cfRule type="containsText" dxfId="1" priority="2" operator="containsText" text="Shinjini">
      <formula>NOT(ISERROR(SEARCH(("Shinjini"),(G1))))</formula>
    </cfRule>
  </conditionalFormatting>
  <conditionalFormatting sqref="G1:G2 G4:G40 I4:I6 G42:G49 G51:G57 G59:G65 G67:G70 G72:G78 G80:G89 G91:G100 G102:G1029">
    <cfRule type="containsText" dxfId="2" priority="3" operator="containsText" text="Casie">
      <formula>NOT(ISERROR(SEARCH(("Casie"),(G1))))</formula>
    </cfRule>
  </conditionalFormatting>
  <conditionalFormatting sqref="G4:G40 I4:I6 G42:G49 G51:G57 G59:G65 G67:G70 G72:G78 G80:G89 G91:G100 G102:G1029">
    <cfRule type="containsBlanks" dxfId="3" priority="4">
      <formula>LEN(TRIM(G4))=0</formula>
    </cfRule>
  </conditionalFormatting>
  <conditionalFormatting sqref="D1:D1029">
    <cfRule type="cellIs" dxfId="4" priority="5" operator="equal">
      <formula>"Low"</formula>
    </cfRule>
  </conditionalFormatting>
  <conditionalFormatting sqref="D1:D1029">
    <cfRule type="cellIs" dxfId="5" priority="6" operator="equal">
      <formula>"Medium"</formula>
    </cfRule>
  </conditionalFormatting>
  <conditionalFormatting sqref="D1:D1029">
    <cfRule type="cellIs" dxfId="6" priority="7" operator="equal">
      <formula>"High"</formula>
    </cfRule>
  </conditionalFormatting>
  <conditionalFormatting sqref="F1:F1029">
    <cfRule type="containsText" dxfId="4" priority="8" operator="containsText" text="Yes">
      <formula>NOT(ISERROR(SEARCH(("Yes"),(F1))))</formula>
    </cfRule>
  </conditionalFormatting>
  <conditionalFormatting sqref="F1:F1029">
    <cfRule type="containsText" dxfId="6" priority="9" operator="containsText" text="No">
      <formula>NOT(ISERROR(SEARCH(("No"),(F1))))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</row>
    <row r="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10</v>
      </c>
    </row>
    <row r="3">
      <c r="A3" s="6" t="s">
        <v>12</v>
      </c>
      <c r="B3" s="7"/>
      <c r="C3" s="7"/>
      <c r="D3" s="7"/>
      <c r="E3" s="7"/>
      <c r="F3" s="7"/>
    </row>
    <row r="4">
      <c r="B4" s="8" t="s">
        <v>20</v>
      </c>
      <c r="C4" s="9" t="s">
        <v>21</v>
      </c>
      <c r="D4" s="4" t="s">
        <v>22</v>
      </c>
      <c r="E4" s="4">
        <v>3.0</v>
      </c>
      <c r="F4" s="4" t="s">
        <v>23</v>
      </c>
    </row>
    <row r="5">
      <c r="B5" s="8" t="s">
        <v>19</v>
      </c>
      <c r="C5" s="4" t="s">
        <v>24</v>
      </c>
      <c r="D5" s="4" t="s">
        <v>25</v>
      </c>
      <c r="E5" s="4">
        <v>2.0</v>
      </c>
      <c r="F5" s="4" t="s">
        <v>26</v>
      </c>
    </row>
    <row r="6">
      <c r="C6" s="4" t="s">
        <v>27</v>
      </c>
      <c r="D6" s="4" t="s">
        <v>25</v>
      </c>
      <c r="E6" s="4">
        <v>3.0</v>
      </c>
      <c r="F6" s="4" t="s">
        <v>26</v>
      </c>
    </row>
    <row r="7">
      <c r="C7" s="4" t="s">
        <v>29</v>
      </c>
      <c r="D7" s="4" t="s">
        <v>22</v>
      </c>
      <c r="E7" s="4">
        <v>5.0</v>
      </c>
      <c r="F7" s="4" t="s">
        <v>26</v>
      </c>
    </row>
    <row r="8">
      <c r="C8" s="4" t="s">
        <v>34</v>
      </c>
      <c r="D8" s="4" t="s">
        <v>22</v>
      </c>
      <c r="E8" s="4">
        <v>5.0</v>
      </c>
      <c r="F8" s="4" t="s">
        <v>26</v>
      </c>
    </row>
    <row r="9">
      <c r="B9" s="12" t="s">
        <v>35</v>
      </c>
      <c r="C9" s="9" t="s">
        <v>24</v>
      </c>
      <c r="D9" s="4" t="s">
        <v>22</v>
      </c>
      <c r="E9" s="4">
        <v>4.0</v>
      </c>
    </row>
    <row r="10">
      <c r="C10" s="4" t="s">
        <v>34</v>
      </c>
      <c r="D10" s="4" t="s">
        <v>22</v>
      </c>
      <c r="E10" s="4">
        <v>5.0</v>
      </c>
      <c r="F10" s="4" t="s">
        <v>41</v>
      </c>
    </row>
    <row r="11">
      <c r="C11" s="4" t="s">
        <v>29</v>
      </c>
      <c r="D11" s="4" t="s">
        <v>22</v>
      </c>
      <c r="E11" s="4">
        <v>5.0</v>
      </c>
      <c r="F11" s="4" t="s">
        <v>41</v>
      </c>
    </row>
    <row r="12">
      <c r="B12" s="8" t="s">
        <v>43</v>
      </c>
      <c r="C12" s="9" t="s">
        <v>24</v>
      </c>
      <c r="D12" s="4" t="s">
        <v>22</v>
      </c>
      <c r="E12" s="4">
        <v>4.0</v>
      </c>
    </row>
    <row r="13">
      <c r="C13" s="4" t="s">
        <v>34</v>
      </c>
      <c r="D13" s="4" t="s">
        <v>22</v>
      </c>
      <c r="E13" s="4">
        <v>5.0</v>
      </c>
      <c r="F13" s="4" t="s">
        <v>26</v>
      </c>
    </row>
    <row r="14">
      <c r="C14" s="4" t="s">
        <v>29</v>
      </c>
      <c r="D14" s="4" t="s">
        <v>22</v>
      </c>
      <c r="E14" s="4">
        <v>5.0</v>
      </c>
      <c r="F14" s="4" t="s">
        <v>26</v>
      </c>
    </row>
    <row r="15">
      <c r="B15" s="4" t="s">
        <v>45</v>
      </c>
      <c r="C15" s="9" t="s">
        <v>24</v>
      </c>
      <c r="D15" s="4" t="s">
        <v>22</v>
      </c>
      <c r="E15" s="4">
        <v>3.0</v>
      </c>
      <c r="F15" s="4" t="s">
        <v>26</v>
      </c>
    </row>
    <row r="16">
      <c r="C16" s="4" t="s">
        <v>29</v>
      </c>
      <c r="D16" s="4" t="s">
        <v>22</v>
      </c>
      <c r="E16" s="4">
        <v>2.0</v>
      </c>
      <c r="F16" s="4" t="s">
        <v>26</v>
      </c>
    </row>
    <row r="17">
      <c r="B17" s="4" t="s">
        <v>46</v>
      </c>
      <c r="C17" s="4"/>
      <c r="D17" s="4"/>
      <c r="E17" s="4"/>
    </row>
    <row r="18">
      <c r="C18" s="4" t="s">
        <v>29</v>
      </c>
      <c r="D18" s="4" t="s">
        <v>25</v>
      </c>
      <c r="E18" s="4">
        <v>2.0</v>
      </c>
    </row>
    <row r="20">
      <c r="A20" s="13" t="s">
        <v>48</v>
      </c>
      <c r="B20" s="7"/>
      <c r="C20" s="7"/>
      <c r="D20" s="7"/>
      <c r="E20" s="7"/>
      <c r="F20" s="7"/>
    </row>
    <row r="21">
      <c r="B21" s="8" t="s">
        <v>37</v>
      </c>
      <c r="C21" s="4" t="s">
        <v>39</v>
      </c>
      <c r="D21" s="4" t="s">
        <v>22</v>
      </c>
      <c r="E21" s="4">
        <v>8.0</v>
      </c>
      <c r="F21" s="4" t="s">
        <v>26</v>
      </c>
    </row>
    <row r="22">
      <c r="C22" s="4" t="s">
        <v>40</v>
      </c>
      <c r="D22" s="9" t="s">
        <v>22</v>
      </c>
      <c r="E22" s="4">
        <v>8.0</v>
      </c>
      <c r="F22" s="4" t="s">
        <v>26</v>
      </c>
    </row>
    <row r="23">
      <c r="B23" s="8" t="s">
        <v>42</v>
      </c>
      <c r="C23" s="4" t="s">
        <v>39</v>
      </c>
      <c r="D23" s="9" t="s">
        <v>22</v>
      </c>
      <c r="E23" s="4">
        <v>8.0</v>
      </c>
      <c r="F23" s="4" t="s">
        <v>26</v>
      </c>
    </row>
    <row r="24">
      <c r="C24" s="4" t="s">
        <v>40</v>
      </c>
      <c r="D24" s="9" t="s">
        <v>22</v>
      </c>
      <c r="E24" s="4">
        <v>8.0</v>
      </c>
      <c r="F24" s="4" t="s">
        <v>26</v>
      </c>
    </row>
    <row r="25">
      <c r="B25" s="8" t="s">
        <v>44</v>
      </c>
      <c r="C25" s="4" t="s">
        <v>39</v>
      </c>
      <c r="D25" s="9" t="s">
        <v>22</v>
      </c>
      <c r="E25" s="4">
        <v>8.0</v>
      </c>
      <c r="F25" s="4" t="s">
        <v>26</v>
      </c>
    </row>
    <row r="26">
      <c r="C26" s="4" t="s">
        <v>40</v>
      </c>
      <c r="D26" s="9" t="s">
        <v>22</v>
      </c>
      <c r="E26" s="4">
        <v>8.0</v>
      </c>
      <c r="F26" s="4" t="s">
        <v>26</v>
      </c>
    </row>
    <row r="28">
      <c r="A28" s="6" t="s">
        <v>58</v>
      </c>
      <c r="B28" s="7"/>
      <c r="C28" s="7"/>
      <c r="D28" s="7"/>
      <c r="E28" s="7"/>
      <c r="F28" s="7"/>
    </row>
    <row r="29">
      <c r="B29" s="8" t="s">
        <v>59</v>
      </c>
      <c r="C29" s="8" t="s">
        <v>52</v>
      </c>
      <c r="D29" s="4" t="s">
        <v>22</v>
      </c>
      <c r="E29" s="4">
        <v>3.0</v>
      </c>
      <c r="F29" s="4" t="s">
        <v>26</v>
      </c>
    </row>
    <row r="30">
      <c r="C30" s="8" t="s">
        <v>46</v>
      </c>
      <c r="D30" s="9" t="s">
        <v>22</v>
      </c>
      <c r="E30" s="4">
        <v>2.0</v>
      </c>
      <c r="F30" s="4" t="s">
        <v>23</v>
      </c>
    </row>
    <row r="31">
      <c r="C31" s="8" t="s">
        <v>60</v>
      </c>
      <c r="D31" s="9" t="s">
        <v>22</v>
      </c>
      <c r="E31" s="4">
        <v>3.0</v>
      </c>
    </row>
    <row r="33">
      <c r="A33" s="6" t="s">
        <v>46</v>
      </c>
      <c r="B33" s="7"/>
      <c r="C33" s="7"/>
      <c r="D33" s="7"/>
      <c r="E33" s="7"/>
      <c r="F33" s="7"/>
    </row>
    <row r="34">
      <c r="B34" s="8" t="s">
        <v>63</v>
      </c>
      <c r="C34" s="4" t="s">
        <v>64</v>
      </c>
      <c r="D34" s="4" t="s">
        <v>65</v>
      </c>
      <c r="E34" s="4" t="s">
        <v>66</v>
      </c>
      <c r="F34" s="4" t="s">
        <v>23</v>
      </c>
    </row>
    <row r="36">
      <c r="A36" s="6" t="s">
        <v>68</v>
      </c>
      <c r="B36" s="7"/>
      <c r="C36" s="7"/>
      <c r="D36" s="7"/>
      <c r="E36" s="7"/>
      <c r="F36" s="7"/>
    </row>
    <row r="37">
      <c r="A37" s="8"/>
      <c r="B37" s="12" t="s">
        <v>49</v>
      </c>
      <c r="C37" s="8" t="s">
        <v>50</v>
      </c>
      <c r="D37" s="4" t="s">
        <v>22</v>
      </c>
      <c r="E37" s="4">
        <v>8.0</v>
      </c>
      <c r="F37" s="4" t="s">
        <v>26</v>
      </c>
    </row>
    <row r="38">
      <c r="C38" s="8" t="s">
        <v>52</v>
      </c>
      <c r="D38" s="4" t="s">
        <v>22</v>
      </c>
      <c r="E38" s="4">
        <v>7.0</v>
      </c>
      <c r="F38" s="4" t="s">
        <v>26</v>
      </c>
    </row>
    <row r="39">
      <c r="C39" s="8"/>
      <c r="D39" s="4"/>
      <c r="E39" s="4"/>
    </row>
    <row r="40">
      <c r="A40" s="6" t="s">
        <v>70</v>
      </c>
      <c r="B40" s="7"/>
      <c r="C40" s="7"/>
      <c r="D40" s="7"/>
      <c r="E40" s="7"/>
      <c r="F40" s="7"/>
    </row>
    <row r="41">
      <c r="A41" s="8"/>
      <c r="B41" s="4" t="s">
        <v>72</v>
      </c>
      <c r="C41" s="12" t="s">
        <v>73</v>
      </c>
      <c r="D41" s="4" t="s">
        <v>22</v>
      </c>
      <c r="E41" s="4">
        <v>8.0</v>
      </c>
      <c r="F41" s="4" t="s">
        <v>26</v>
      </c>
    </row>
    <row r="42">
      <c r="B42" s="8" t="s">
        <v>74</v>
      </c>
      <c r="C42" s="4" t="s">
        <v>75</v>
      </c>
      <c r="D42" s="4" t="s">
        <v>25</v>
      </c>
      <c r="E42" s="4">
        <v>4.0</v>
      </c>
      <c r="F42" s="4" t="s">
        <v>26</v>
      </c>
    </row>
    <row r="43">
      <c r="C43" s="4" t="s">
        <v>76</v>
      </c>
      <c r="D43" s="4" t="s">
        <v>25</v>
      </c>
      <c r="E43" s="4">
        <v>4.0</v>
      </c>
      <c r="F43" s="4" t="s">
        <v>26</v>
      </c>
    </row>
    <row r="45">
      <c r="A45" s="6" t="s">
        <v>77</v>
      </c>
      <c r="B45" s="7"/>
      <c r="C45" s="7"/>
      <c r="D45" s="7"/>
      <c r="E45" s="7"/>
      <c r="F45" s="7"/>
    </row>
    <row r="46">
      <c r="B46" s="8" t="s">
        <v>78</v>
      </c>
      <c r="C46" s="4" t="s">
        <v>76</v>
      </c>
      <c r="D46" s="4" t="s">
        <v>79</v>
      </c>
      <c r="E46" s="4">
        <v>2.0</v>
      </c>
      <c r="F46" s="4" t="s"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86"/>
    <col customWidth="1" min="3" max="3" width="22.43"/>
    <col customWidth="1" min="4" max="4" width="21.57"/>
    <col customWidth="1" min="7" max="7" width="17.86"/>
    <col customWidth="1" min="8" max="8" width="20.71"/>
    <col customWidth="1" min="9" max="9" width="21.43"/>
    <col customWidth="1" min="10" max="10" width="14.86"/>
    <col customWidth="1" min="11" max="11" width="18.0"/>
    <col customWidth="1" min="12" max="12" width="22.86"/>
    <col customWidth="1" min="15" max="15" width="18.86"/>
  </cols>
  <sheetData>
    <row r="1">
      <c r="A1" s="4" t="s">
        <v>1</v>
      </c>
      <c r="B1" s="4" t="s">
        <v>9</v>
      </c>
      <c r="C1" s="4" t="s">
        <v>11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>
      <c r="A2" s="8" t="s">
        <v>19</v>
      </c>
      <c r="B2" s="4" t="s">
        <v>24</v>
      </c>
      <c r="C2" s="4"/>
      <c r="D2" s="4" t="s">
        <v>30</v>
      </c>
      <c r="E2" s="4" t="s">
        <v>26</v>
      </c>
      <c r="G2" s="4" t="s">
        <v>26</v>
      </c>
    </row>
    <row r="3">
      <c r="B3" s="4" t="s">
        <v>27</v>
      </c>
      <c r="C3" s="4"/>
      <c r="D3" s="4" t="s">
        <v>30</v>
      </c>
      <c r="E3" s="4" t="s">
        <v>26</v>
      </c>
      <c r="G3" s="4" t="s">
        <v>26</v>
      </c>
    </row>
    <row r="4">
      <c r="F4" s="4" t="s">
        <v>36</v>
      </c>
    </row>
    <row r="6">
      <c r="A6" s="4"/>
    </row>
    <row r="7">
      <c r="A7" s="8" t="s">
        <v>37</v>
      </c>
      <c r="B7" s="4" t="s">
        <v>39</v>
      </c>
      <c r="C7" s="4"/>
      <c r="D7" s="4" t="s">
        <v>30</v>
      </c>
      <c r="E7" s="4" t="s">
        <v>26</v>
      </c>
      <c r="F7" s="4"/>
      <c r="G7" s="4" t="s">
        <v>26</v>
      </c>
    </row>
    <row r="8">
      <c r="B8" s="4" t="s">
        <v>40</v>
      </c>
      <c r="C8" s="4"/>
      <c r="D8" s="4" t="s">
        <v>30</v>
      </c>
      <c r="E8" s="4" t="s">
        <v>26</v>
      </c>
      <c r="F8" s="4"/>
      <c r="G8" s="4" t="s">
        <v>26</v>
      </c>
    </row>
    <row r="9">
      <c r="A9" s="8" t="s">
        <v>42</v>
      </c>
      <c r="B9" s="4" t="s">
        <v>39</v>
      </c>
      <c r="C9" s="4"/>
      <c r="D9" s="4" t="s">
        <v>30</v>
      </c>
      <c r="E9" s="4" t="s">
        <v>26</v>
      </c>
      <c r="F9" s="4"/>
      <c r="G9" s="4" t="s">
        <v>26</v>
      </c>
    </row>
    <row r="10">
      <c r="B10" s="4" t="s">
        <v>40</v>
      </c>
      <c r="C10" s="4"/>
      <c r="D10" s="4" t="s">
        <v>30</v>
      </c>
      <c r="E10" s="4" t="s">
        <v>26</v>
      </c>
      <c r="F10" s="4"/>
      <c r="G10" s="4" t="s">
        <v>26</v>
      </c>
    </row>
    <row r="11">
      <c r="A11" s="8" t="s">
        <v>44</v>
      </c>
      <c r="B11" s="4" t="s">
        <v>39</v>
      </c>
      <c r="C11" s="4"/>
      <c r="D11" s="4" t="s">
        <v>30</v>
      </c>
      <c r="E11" s="4" t="s">
        <v>26</v>
      </c>
      <c r="F11" s="4"/>
      <c r="G11" s="4" t="s">
        <v>26</v>
      </c>
    </row>
    <row r="12">
      <c r="B12" s="4" t="s">
        <v>40</v>
      </c>
      <c r="C12" s="4"/>
      <c r="D12" s="4" t="s">
        <v>30</v>
      </c>
      <c r="E12" s="4" t="s">
        <v>26</v>
      </c>
      <c r="F12" s="4"/>
      <c r="G12" s="4" t="s">
        <v>26</v>
      </c>
    </row>
    <row r="13">
      <c r="F13" s="4" t="s">
        <v>47</v>
      </c>
    </row>
    <row r="15">
      <c r="A15" s="12" t="s">
        <v>49</v>
      </c>
      <c r="B15" s="8" t="s">
        <v>50</v>
      </c>
      <c r="C15" s="4"/>
      <c r="D15" s="4" t="s">
        <v>51</v>
      </c>
      <c r="E15" s="4" t="s">
        <v>26</v>
      </c>
      <c r="G15" s="4" t="s">
        <v>26</v>
      </c>
    </row>
    <row r="16">
      <c r="B16" s="8" t="s">
        <v>52</v>
      </c>
      <c r="C16" s="4"/>
      <c r="D16" s="4" t="s">
        <v>51</v>
      </c>
      <c r="E16" s="4" t="s">
        <v>23</v>
      </c>
    </row>
    <row r="17">
      <c r="C17" s="4" t="s">
        <v>53</v>
      </c>
    </row>
    <row r="19">
      <c r="A19" s="4" t="s">
        <v>19</v>
      </c>
      <c r="B19" s="4" t="s">
        <v>29</v>
      </c>
      <c r="C19" s="4" t="s">
        <v>54</v>
      </c>
      <c r="D19" s="4" t="s">
        <v>51</v>
      </c>
      <c r="E19" s="4" t="s">
        <v>26</v>
      </c>
      <c r="G19" s="4" t="s">
        <v>26</v>
      </c>
    </row>
    <row r="20">
      <c r="B20" s="4" t="s">
        <v>34</v>
      </c>
      <c r="C20" s="4" t="s">
        <v>55</v>
      </c>
      <c r="D20" s="4" t="s">
        <v>51</v>
      </c>
      <c r="E20" s="4" t="s">
        <v>26</v>
      </c>
      <c r="G20" s="4" t="s">
        <v>26</v>
      </c>
    </row>
    <row r="21">
      <c r="C21" s="4"/>
      <c r="F21" s="4" t="s">
        <v>56</v>
      </c>
    </row>
    <row r="23">
      <c r="A23" s="4" t="s">
        <v>45</v>
      </c>
      <c r="B23" s="9" t="s">
        <v>24</v>
      </c>
      <c r="C23" s="4" t="s">
        <v>54</v>
      </c>
      <c r="D23" s="4" t="s">
        <v>51</v>
      </c>
      <c r="E23" s="4" t="s">
        <v>26</v>
      </c>
      <c r="G23" s="4" t="s">
        <v>26</v>
      </c>
    </row>
    <row r="24">
      <c r="B24" s="4" t="s">
        <v>29</v>
      </c>
      <c r="C24" s="4" t="s">
        <v>54</v>
      </c>
      <c r="D24" s="4" t="s">
        <v>51</v>
      </c>
      <c r="E24" s="4" t="s">
        <v>26</v>
      </c>
      <c r="G24" s="4" t="s">
        <v>26</v>
      </c>
    </row>
    <row r="25">
      <c r="F25" s="4" t="s">
        <v>62</v>
      </c>
    </row>
    <row r="27">
      <c r="A27" s="12" t="s">
        <v>35</v>
      </c>
      <c r="B27" s="4" t="s">
        <v>34</v>
      </c>
      <c r="C27" s="4" t="s">
        <v>67</v>
      </c>
      <c r="D27" s="4" t="s">
        <v>51</v>
      </c>
      <c r="E27" s="4" t="s">
        <v>26</v>
      </c>
      <c r="G27" s="4" t="s">
        <v>23</v>
      </c>
    </row>
    <row r="28">
      <c r="B28" s="4" t="s">
        <v>69</v>
      </c>
    </row>
    <row r="29">
      <c r="B29" s="4"/>
      <c r="C29" s="4"/>
      <c r="D29" s="4"/>
      <c r="F29" s="4" t="s">
        <v>36</v>
      </c>
    </row>
    <row r="31">
      <c r="A31" s="8" t="s">
        <v>71</v>
      </c>
      <c r="B31" s="4" t="s">
        <v>72</v>
      </c>
      <c r="C31" s="4" t="s">
        <v>36</v>
      </c>
      <c r="D31" s="4" t="s">
        <v>51</v>
      </c>
      <c r="E31" s="4" t="s">
        <v>26</v>
      </c>
      <c r="G31" s="4" t="s">
        <v>23</v>
      </c>
    </row>
    <row r="32">
      <c r="B32" s="12" t="s">
        <v>73</v>
      </c>
    </row>
    <row r="34">
      <c r="A34" s="12" t="s">
        <v>35</v>
      </c>
      <c r="B34" s="4" t="s">
        <v>29</v>
      </c>
      <c r="C34" s="4" t="s">
        <v>67</v>
      </c>
      <c r="D34" s="4" t="s">
        <v>51</v>
      </c>
      <c r="E34" s="4" t="s">
        <v>26</v>
      </c>
      <c r="G34" s="4" t="s">
        <v>23</v>
      </c>
    </row>
    <row r="35">
      <c r="F35" s="4" t="s">
        <v>47</v>
      </c>
    </row>
    <row r="37">
      <c r="A37" s="4" t="s">
        <v>71</v>
      </c>
      <c r="B37" s="8" t="s">
        <v>74</v>
      </c>
      <c r="D37" s="4" t="s">
        <v>51</v>
      </c>
      <c r="E37" s="4" t="s">
        <v>26</v>
      </c>
    </row>
    <row r="38">
      <c r="B38" s="4" t="s">
        <v>75</v>
      </c>
      <c r="D38" s="4" t="s">
        <v>51</v>
      </c>
      <c r="E38" s="9" t="s">
        <v>26</v>
      </c>
    </row>
    <row r="39">
      <c r="B39" s="4" t="s">
        <v>76</v>
      </c>
      <c r="D39" s="4" t="s">
        <v>51</v>
      </c>
      <c r="E39" s="9" t="s">
        <v>26</v>
      </c>
    </row>
    <row r="40">
      <c r="C40" s="4" t="s">
        <v>47</v>
      </c>
      <c r="F40" s="4" t="s">
        <v>80</v>
      </c>
    </row>
    <row r="42">
      <c r="B42" s="4" t="s">
        <v>81</v>
      </c>
      <c r="C42" s="4" t="s">
        <v>67</v>
      </c>
      <c r="D42" s="4" t="s">
        <v>51</v>
      </c>
      <c r="E42" s="4" t="s">
        <v>26</v>
      </c>
      <c r="F42" s="4" t="s">
        <v>54</v>
      </c>
    </row>
    <row r="121">
      <c r="K121" s="8"/>
      <c r="L121" s="12"/>
      <c r="M121" s="4"/>
      <c r="N121" s="4"/>
    </row>
    <row r="122">
      <c r="L122" s="4"/>
      <c r="M122" s="4"/>
      <c r="N122" s="4"/>
    </row>
    <row r="123">
      <c r="L123" s="4"/>
      <c r="M123" s="4"/>
      <c r="N123" s="4"/>
    </row>
    <row r="142">
      <c r="K142" s="8"/>
      <c r="L142" s="4"/>
      <c r="M142" s="4"/>
      <c r="N142" s="4"/>
    </row>
    <row r="143">
      <c r="L143" s="4"/>
      <c r="M143" s="4"/>
      <c r="N143" s="4"/>
    </row>
    <row r="144">
      <c r="K144" s="8" t="s">
        <v>85</v>
      </c>
      <c r="L144" s="4" t="s">
        <v>75</v>
      </c>
      <c r="M144" s="4" t="s">
        <v>25</v>
      </c>
      <c r="N144" s="4">
        <v>4.0</v>
      </c>
    </row>
  </sheetData>
  <drawing r:id="rId1"/>
</worksheet>
</file>