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D:\사용자\KLI\Desktop\Mega Linked\KLI Project\Project 2023\원내활동\AI 데이터 기반 재정경제 디지털트윈 플랫폼 개발\2023\Smets and Wouters_RAmodel Forecasting\data\"/>
    </mc:Choice>
  </mc:AlternateContent>
  <xr:revisionPtr revIDLastSave="0" documentId="13_ncr:1_{4F1A28BA-F213-4D60-A878-83ED70C09AD9}" xr6:coauthVersionLast="36" xr6:coauthVersionMax="36" xr10:uidLastSave="{00000000-0000-0000-0000-000000000000}"/>
  <bookViews>
    <workbookView xWindow="0" yWindow="0" windowWidth="23445" windowHeight="11490" xr2:uid="{00000000-000D-0000-FFFF-FFFF00000000}"/>
  </bookViews>
  <sheets>
    <sheet name="alldata" sheetId="1" r:id="rId1"/>
    <sheet name="변수설명" sheetId="2" r:id="rId2"/>
    <sheet name="Table" sheetId="3" r:id="rId3"/>
  </sheets>
  <calcPr calcId="191029"/>
</workbook>
</file>

<file path=xl/calcChain.xml><?xml version="1.0" encoding="utf-8"?>
<calcChain xmlns="http://schemas.openxmlformats.org/spreadsheetml/2006/main">
  <c r="AH136" i="1" l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135" i="1"/>
  <c r="W254" i="1"/>
  <c r="U254" i="1"/>
  <c r="S254" i="1"/>
  <c r="O254" i="1"/>
  <c r="M254" i="1"/>
  <c r="K254" i="1"/>
  <c r="I254" i="1"/>
  <c r="G254" i="1"/>
  <c r="E254" i="1"/>
  <c r="C254" i="1"/>
  <c r="W253" i="1"/>
  <c r="U253" i="1"/>
  <c r="S253" i="1"/>
  <c r="Q253" i="1"/>
  <c r="O253" i="1"/>
  <c r="M253" i="1"/>
  <c r="K253" i="1"/>
  <c r="I253" i="1"/>
  <c r="G253" i="1"/>
  <c r="E253" i="1"/>
  <c r="C253" i="1"/>
  <c r="W252" i="1"/>
  <c r="U252" i="1"/>
  <c r="S252" i="1"/>
  <c r="Q252" i="1"/>
  <c r="O252" i="1"/>
  <c r="M252" i="1"/>
  <c r="K252" i="1"/>
  <c r="I252" i="1"/>
  <c r="G252" i="1"/>
  <c r="E252" i="1"/>
  <c r="C252" i="1"/>
  <c r="W251" i="1"/>
  <c r="U251" i="1"/>
  <c r="S251" i="1"/>
  <c r="Q251" i="1"/>
  <c r="O251" i="1"/>
  <c r="M251" i="1"/>
  <c r="K251" i="1"/>
  <c r="I251" i="1"/>
  <c r="G251" i="1"/>
  <c r="E251" i="1"/>
  <c r="C251" i="1"/>
  <c r="W250" i="1"/>
  <c r="U250" i="1"/>
  <c r="S250" i="1"/>
  <c r="Q250" i="1"/>
  <c r="O250" i="1"/>
  <c r="M250" i="1"/>
  <c r="K250" i="1"/>
  <c r="I250" i="1"/>
  <c r="G250" i="1"/>
  <c r="E250" i="1"/>
  <c r="C250" i="1"/>
  <c r="W249" i="1"/>
  <c r="U249" i="1"/>
  <c r="S249" i="1"/>
  <c r="Q249" i="1"/>
  <c r="O249" i="1"/>
  <c r="M249" i="1"/>
  <c r="K249" i="1"/>
  <c r="I249" i="1"/>
  <c r="G249" i="1"/>
  <c r="E249" i="1"/>
  <c r="C249" i="1"/>
  <c r="W248" i="1"/>
  <c r="U248" i="1"/>
  <c r="S248" i="1"/>
  <c r="Q248" i="1"/>
  <c r="O248" i="1"/>
  <c r="M248" i="1"/>
  <c r="K248" i="1"/>
  <c r="I248" i="1"/>
  <c r="G248" i="1"/>
  <c r="E248" i="1"/>
  <c r="C248" i="1"/>
  <c r="W247" i="1"/>
  <c r="U247" i="1"/>
  <c r="S247" i="1"/>
  <c r="Q247" i="1"/>
  <c r="O247" i="1"/>
  <c r="M247" i="1"/>
  <c r="K247" i="1"/>
  <c r="I247" i="1"/>
  <c r="G247" i="1"/>
  <c r="E247" i="1"/>
  <c r="C247" i="1"/>
  <c r="W246" i="1"/>
  <c r="U246" i="1"/>
  <c r="S246" i="1"/>
  <c r="Q246" i="1"/>
  <c r="O246" i="1"/>
  <c r="M246" i="1"/>
  <c r="K246" i="1"/>
  <c r="I246" i="1"/>
  <c r="G246" i="1"/>
  <c r="E246" i="1"/>
  <c r="C246" i="1"/>
  <c r="W245" i="1"/>
  <c r="U245" i="1"/>
  <c r="S245" i="1"/>
  <c r="Q245" i="1"/>
  <c r="O245" i="1"/>
  <c r="M245" i="1"/>
  <c r="K245" i="1"/>
  <c r="I245" i="1"/>
  <c r="G245" i="1"/>
  <c r="E245" i="1"/>
  <c r="C245" i="1"/>
  <c r="W244" i="1"/>
  <c r="U244" i="1"/>
  <c r="S244" i="1"/>
  <c r="Q244" i="1"/>
  <c r="O244" i="1"/>
  <c r="M244" i="1"/>
  <c r="K244" i="1"/>
  <c r="I244" i="1"/>
  <c r="G244" i="1"/>
  <c r="E244" i="1"/>
  <c r="C244" i="1"/>
  <c r="W243" i="1"/>
  <c r="U243" i="1"/>
  <c r="S243" i="1"/>
  <c r="Q243" i="1"/>
  <c r="O243" i="1"/>
  <c r="M243" i="1"/>
  <c r="K243" i="1"/>
  <c r="I243" i="1"/>
  <c r="G243" i="1"/>
  <c r="E243" i="1"/>
  <c r="C243" i="1"/>
  <c r="W242" i="1"/>
  <c r="U242" i="1"/>
  <c r="S242" i="1"/>
  <c r="Q242" i="1"/>
  <c r="O242" i="1"/>
  <c r="M242" i="1"/>
  <c r="K242" i="1"/>
  <c r="I242" i="1"/>
  <c r="G242" i="1"/>
  <c r="E242" i="1"/>
  <c r="C242" i="1"/>
  <c r="W241" i="1"/>
  <c r="U241" i="1"/>
  <c r="S241" i="1"/>
  <c r="Q241" i="1"/>
  <c r="O241" i="1"/>
  <c r="M241" i="1"/>
  <c r="K241" i="1"/>
  <c r="I241" i="1"/>
  <c r="G241" i="1"/>
  <c r="E241" i="1"/>
  <c r="C241" i="1"/>
  <c r="W240" i="1"/>
  <c r="U240" i="1"/>
  <c r="S240" i="1"/>
  <c r="Q240" i="1"/>
  <c r="O240" i="1"/>
  <c r="M240" i="1"/>
  <c r="K240" i="1"/>
  <c r="I240" i="1"/>
  <c r="G240" i="1"/>
  <c r="E240" i="1"/>
  <c r="C240" i="1"/>
  <c r="W239" i="1"/>
  <c r="U239" i="1"/>
  <c r="S239" i="1"/>
  <c r="Q239" i="1"/>
  <c r="O239" i="1"/>
  <c r="M239" i="1"/>
  <c r="K239" i="1"/>
  <c r="I239" i="1"/>
  <c r="G239" i="1"/>
  <c r="E239" i="1"/>
  <c r="C239" i="1"/>
  <c r="W238" i="1"/>
  <c r="U238" i="1"/>
  <c r="S238" i="1"/>
  <c r="Q238" i="1"/>
  <c r="O238" i="1"/>
  <c r="M238" i="1"/>
  <c r="K238" i="1"/>
  <c r="I238" i="1"/>
  <c r="G238" i="1"/>
  <c r="E238" i="1"/>
  <c r="C238" i="1"/>
  <c r="W237" i="1"/>
  <c r="U237" i="1"/>
  <c r="S237" i="1"/>
  <c r="Q237" i="1"/>
  <c r="O237" i="1"/>
  <c r="M237" i="1"/>
  <c r="K237" i="1"/>
  <c r="I237" i="1"/>
  <c r="G237" i="1"/>
  <c r="E237" i="1"/>
  <c r="C237" i="1"/>
  <c r="W236" i="1"/>
  <c r="U236" i="1"/>
  <c r="S236" i="1"/>
  <c r="Q236" i="1"/>
  <c r="O236" i="1"/>
  <c r="M236" i="1"/>
  <c r="K236" i="1"/>
  <c r="I236" i="1"/>
  <c r="G236" i="1"/>
  <c r="E236" i="1"/>
  <c r="C236" i="1"/>
  <c r="W235" i="1"/>
  <c r="U235" i="1"/>
  <c r="S235" i="1"/>
  <c r="Q235" i="1"/>
  <c r="O235" i="1"/>
  <c r="M235" i="1"/>
  <c r="K235" i="1"/>
  <c r="I235" i="1"/>
  <c r="G235" i="1"/>
  <c r="E235" i="1"/>
  <c r="C235" i="1"/>
  <c r="W234" i="1"/>
  <c r="U234" i="1"/>
  <c r="S234" i="1"/>
  <c r="Q234" i="1"/>
  <c r="O234" i="1"/>
  <c r="M234" i="1"/>
  <c r="K234" i="1"/>
  <c r="I234" i="1"/>
  <c r="G234" i="1"/>
  <c r="E234" i="1"/>
  <c r="C234" i="1"/>
  <c r="W233" i="1"/>
  <c r="U233" i="1"/>
  <c r="S233" i="1"/>
  <c r="Q233" i="1"/>
  <c r="O233" i="1"/>
  <c r="M233" i="1"/>
  <c r="K233" i="1"/>
  <c r="I233" i="1"/>
  <c r="G233" i="1"/>
  <c r="E233" i="1"/>
  <c r="C233" i="1"/>
  <c r="W232" i="1"/>
  <c r="U232" i="1"/>
  <c r="S232" i="1"/>
  <c r="Q232" i="1"/>
  <c r="O232" i="1"/>
  <c r="M232" i="1"/>
  <c r="K232" i="1"/>
  <c r="I232" i="1"/>
  <c r="G232" i="1"/>
  <c r="E232" i="1"/>
  <c r="C232" i="1"/>
  <c r="W231" i="1"/>
  <c r="U231" i="1"/>
  <c r="S231" i="1"/>
  <c r="Q231" i="1"/>
  <c r="O231" i="1"/>
  <c r="M231" i="1"/>
  <c r="K231" i="1"/>
  <c r="I231" i="1"/>
  <c r="G231" i="1"/>
  <c r="E231" i="1"/>
  <c r="C231" i="1"/>
  <c r="W230" i="1"/>
  <c r="U230" i="1"/>
  <c r="S230" i="1"/>
  <c r="Q230" i="1"/>
  <c r="O230" i="1"/>
  <c r="M230" i="1"/>
  <c r="K230" i="1"/>
  <c r="I230" i="1"/>
  <c r="G230" i="1"/>
  <c r="E230" i="1"/>
  <c r="C230" i="1"/>
  <c r="W229" i="1"/>
  <c r="U229" i="1"/>
  <c r="S229" i="1"/>
  <c r="Q229" i="1"/>
  <c r="O229" i="1"/>
  <c r="M229" i="1"/>
  <c r="K229" i="1"/>
  <c r="I229" i="1"/>
  <c r="G229" i="1"/>
  <c r="E229" i="1"/>
  <c r="C229" i="1"/>
  <c r="W228" i="1"/>
  <c r="U228" i="1"/>
  <c r="S228" i="1"/>
  <c r="Q228" i="1"/>
  <c r="O228" i="1"/>
  <c r="M228" i="1"/>
  <c r="K228" i="1"/>
  <c r="I228" i="1"/>
  <c r="G228" i="1"/>
  <c r="E228" i="1"/>
  <c r="C228" i="1"/>
  <c r="W227" i="1"/>
  <c r="U227" i="1"/>
  <c r="S227" i="1"/>
  <c r="Q227" i="1"/>
  <c r="O227" i="1"/>
  <c r="M227" i="1"/>
  <c r="K227" i="1"/>
  <c r="I227" i="1"/>
  <c r="G227" i="1"/>
  <c r="E227" i="1"/>
  <c r="C227" i="1"/>
  <c r="W226" i="1"/>
  <c r="U226" i="1"/>
  <c r="S226" i="1"/>
  <c r="Q226" i="1"/>
  <c r="O226" i="1"/>
  <c r="M226" i="1"/>
  <c r="K226" i="1"/>
  <c r="I226" i="1"/>
  <c r="G226" i="1"/>
  <c r="E226" i="1"/>
  <c r="C226" i="1"/>
  <c r="W225" i="1"/>
  <c r="U225" i="1"/>
  <c r="S225" i="1"/>
  <c r="Q225" i="1"/>
  <c r="O225" i="1"/>
  <c r="M225" i="1"/>
  <c r="K225" i="1"/>
  <c r="I225" i="1"/>
  <c r="G225" i="1"/>
  <c r="E225" i="1"/>
  <c r="C225" i="1"/>
  <c r="W224" i="1"/>
  <c r="U224" i="1"/>
  <c r="S224" i="1"/>
  <c r="Q224" i="1"/>
  <c r="O224" i="1"/>
  <c r="M224" i="1"/>
  <c r="K224" i="1"/>
  <c r="I224" i="1"/>
  <c r="G224" i="1"/>
  <c r="E224" i="1"/>
  <c r="C224" i="1"/>
  <c r="W223" i="1"/>
  <c r="U223" i="1"/>
  <c r="S223" i="1"/>
  <c r="Q223" i="1"/>
  <c r="O223" i="1"/>
  <c r="M223" i="1"/>
  <c r="K223" i="1"/>
  <c r="I223" i="1"/>
  <c r="G223" i="1"/>
  <c r="E223" i="1"/>
  <c r="C223" i="1"/>
  <c r="W222" i="1"/>
  <c r="U222" i="1"/>
  <c r="S222" i="1"/>
  <c r="Q222" i="1"/>
  <c r="O222" i="1"/>
  <c r="M222" i="1"/>
  <c r="K222" i="1"/>
  <c r="I222" i="1"/>
  <c r="G222" i="1"/>
  <c r="E222" i="1"/>
  <c r="C222" i="1"/>
  <c r="W221" i="1"/>
  <c r="U221" i="1"/>
  <c r="S221" i="1"/>
  <c r="Q221" i="1"/>
  <c r="O221" i="1"/>
  <c r="M221" i="1"/>
  <c r="K221" i="1"/>
  <c r="I221" i="1"/>
  <c r="G221" i="1"/>
  <c r="E221" i="1"/>
  <c r="C221" i="1"/>
  <c r="W220" i="1"/>
  <c r="U220" i="1"/>
  <c r="S220" i="1"/>
  <c r="Q220" i="1"/>
  <c r="O220" i="1"/>
  <c r="M220" i="1"/>
  <c r="K220" i="1"/>
  <c r="I220" i="1"/>
  <c r="G220" i="1"/>
  <c r="E220" i="1"/>
  <c r="C220" i="1"/>
  <c r="W219" i="1"/>
  <c r="U219" i="1"/>
  <c r="S219" i="1"/>
  <c r="Q219" i="1"/>
  <c r="O219" i="1"/>
  <c r="M219" i="1"/>
  <c r="K219" i="1"/>
  <c r="I219" i="1"/>
  <c r="G219" i="1"/>
  <c r="E219" i="1"/>
  <c r="C219" i="1"/>
  <c r="W218" i="1"/>
  <c r="U218" i="1"/>
  <c r="S218" i="1"/>
  <c r="Q218" i="1"/>
  <c r="O218" i="1"/>
  <c r="M218" i="1"/>
  <c r="K218" i="1"/>
  <c r="I218" i="1"/>
  <c r="G218" i="1"/>
  <c r="E218" i="1"/>
  <c r="C218" i="1"/>
  <c r="W217" i="1"/>
  <c r="U217" i="1"/>
  <c r="S217" i="1"/>
  <c r="Q217" i="1"/>
  <c r="O217" i="1"/>
  <c r="M217" i="1"/>
  <c r="K217" i="1"/>
  <c r="I217" i="1"/>
  <c r="G217" i="1"/>
  <c r="E217" i="1"/>
  <c r="C217" i="1"/>
  <c r="W216" i="1"/>
  <c r="U216" i="1"/>
  <c r="S216" i="1"/>
  <c r="Q216" i="1"/>
  <c r="O216" i="1"/>
  <c r="M216" i="1"/>
  <c r="K216" i="1"/>
  <c r="I216" i="1"/>
  <c r="G216" i="1"/>
  <c r="E216" i="1"/>
  <c r="C216" i="1"/>
  <c r="W215" i="1"/>
  <c r="U215" i="1"/>
  <c r="S215" i="1"/>
  <c r="Q215" i="1"/>
  <c r="O215" i="1"/>
  <c r="M215" i="1"/>
  <c r="K215" i="1"/>
  <c r="I215" i="1"/>
  <c r="G215" i="1"/>
  <c r="E215" i="1"/>
  <c r="C215" i="1"/>
  <c r="W214" i="1"/>
  <c r="U214" i="1"/>
  <c r="S214" i="1"/>
  <c r="Q214" i="1"/>
  <c r="O214" i="1"/>
  <c r="M214" i="1"/>
  <c r="K214" i="1"/>
  <c r="I214" i="1"/>
  <c r="G214" i="1"/>
  <c r="E214" i="1"/>
  <c r="C214" i="1"/>
  <c r="W213" i="1"/>
  <c r="U213" i="1"/>
  <c r="S213" i="1"/>
  <c r="Q213" i="1"/>
  <c r="O213" i="1"/>
  <c r="M213" i="1"/>
  <c r="K213" i="1"/>
  <c r="I213" i="1"/>
  <c r="G213" i="1"/>
  <c r="E213" i="1"/>
  <c r="C213" i="1"/>
  <c r="W212" i="1"/>
  <c r="U212" i="1"/>
  <c r="S212" i="1"/>
  <c r="Q212" i="1"/>
  <c r="O212" i="1"/>
  <c r="M212" i="1"/>
  <c r="K212" i="1"/>
  <c r="I212" i="1"/>
  <c r="G212" i="1"/>
  <c r="E212" i="1"/>
  <c r="C212" i="1"/>
  <c r="W211" i="1"/>
  <c r="U211" i="1"/>
  <c r="S211" i="1"/>
  <c r="Q211" i="1"/>
  <c r="O211" i="1"/>
  <c r="M211" i="1"/>
  <c r="K211" i="1"/>
  <c r="I211" i="1"/>
  <c r="G211" i="1"/>
  <c r="E211" i="1"/>
  <c r="C211" i="1"/>
  <c r="W210" i="1"/>
  <c r="U210" i="1"/>
  <c r="S210" i="1"/>
  <c r="Q210" i="1"/>
  <c r="O210" i="1"/>
  <c r="M210" i="1"/>
  <c r="K210" i="1"/>
  <c r="I210" i="1"/>
  <c r="G210" i="1"/>
  <c r="E210" i="1"/>
  <c r="C210" i="1"/>
  <c r="W209" i="1"/>
  <c r="U209" i="1"/>
  <c r="S209" i="1"/>
  <c r="Q209" i="1"/>
  <c r="O209" i="1"/>
  <c r="M209" i="1"/>
  <c r="K209" i="1"/>
  <c r="I209" i="1"/>
  <c r="G209" i="1"/>
  <c r="E209" i="1"/>
  <c r="C209" i="1"/>
  <c r="W208" i="1"/>
  <c r="U208" i="1"/>
  <c r="S208" i="1"/>
  <c r="Q208" i="1"/>
  <c r="O208" i="1"/>
  <c r="M208" i="1"/>
  <c r="K208" i="1"/>
  <c r="I208" i="1"/>
  <c r="G208" i="1"/>
  <c r="E208" i="1"/>
  <c r="C208" i="1"/>
  <c r="W207" i="1"/>
  <c r="U207" i="1"/>
  <c r="S207" i="1"/>
  <c r="Q207" i="1"/>
  <c r="O207" i="1"/>
  <c r="M207" i="1"/>
  <c r="K207" i="1"/>
  <c r="I207" i="1"/>
  <c r="G207" i="1"/>
  <c r="E207" i="1"/>
  <c r="C207" i="1"/>
  <c r="W206" i="1"/>
  <c r="U206" i="1"/>
  <c r="S206" i="1"/>
  <c r="Q206" i="1"/>
  <c r="O206" i="1"/>
  <c r="M206" i="1"/>
  <c r="K206" i="1"/>
  <c r="I206" i="1"/>
  <c r="G206" i="1"/>
  <c r="E206" i="1"/>
  <c r="C206" i="1"/>
  <c r="W205" i="1"/>
  <c r="U205" i="1"/>
  <c r="S205" i="1"/>
  <c r="Q205" i="1"/>
  <c r="O205" i="1"/>
  <c r="M205" i="1"/>
  <c r="K205" i="1"/>
  <c r="I205" i="1"/>
  <c r="G205" i="1"/>
  <c r="E205" i="1"/>
  <c r="C205" i="1"/>
  <c r="W204" i="1"/>
  <c r="U204" i="1"/>
  <c r="S204" i="1"/>
  <c r="Q204" i="1"/>
  <c r="O204" i="1"/>
  <c r="M204" i="1"/>
  <c r="K204" i="1"/>
  <c r="I204" i="1"/>
  <c r="G204" i="1"/>
  <c r="E204" i="1"/>
  <c r="C204" i="1"/>
  <c r="W203" i="1"/>
  <c r="U203" i="1"/>
  <c r="S203" i="1"/>
  <c r="Q203" i="1"/>
  <c r="O203" i="1"/>
  <c r="M203" i="1"/>
  <c r="K203" i="1"/>
  <c r="I203" i="1"/>
  <c r="G203" i="1"/>
  <c r="E203" i="1"/>
  <c r="C203" i="1"/>
  <c r="W202" i="1"/>
  <c r="U202" i="1"/>
  <c r="S202" i="1"/>
  <c r="Q202" i="1"/>
  <c r="O202" i="1"/>
  <c r="M202" i="1"/>
  <c r="K202" i="1"/>
  <c r="I202" i="1"/>
  <c r="G202" i="1"/>
  <c r="E202" i="1"/>
  <c r="C202" i="1"/>
  <c r="W201" i="1"/>
  <c r="U201" i="1"/>
  <c r="S201" i="1"/>
  <c r="Q201" i="1"/>
  <c r="O201" i="1"/>
  <c r="M201" i="1"/>
  <c r="K201" i="1"/>
  <c r="I201" i="1"/>
  <c r="G201" i="1"/>
  <c r="E201" i="1"/>
  <c r="C201" i="1"/>
  <c r="W200" i="1"/>
  <c r="U200" i="1"/>
  <c r="S200" i="1"/>
  <c r="Q200" i="1"/>
  <c r="O200" i="1"/>
  <c r="M200" i="1"/>
  <c r="K200" i="1"/>
  <c r="I200" i="1"/>
  <c r="G200" i="1"/>
  <c r="E200" i="1"/>
  <c r="C200" i="1"/>
  <c r="W199" i="1"/>
  <c r="U199" i="1"/>
  <c r="S199" i="1"/>
  <c r="Q199" i="1"/>
  <c r="O199" i="1"/>
  <c r="M199" i="1"/>
  <c r="K199" i="1"/>
  <c r="I199" i="1"/>
  <c r="G199" i="1"/>
  <c r="E199" i="1"/>
  <c r="C199" i="1"/>
  <c r="W198" i="1"/>
  <c r="U198" i="1"/>
  <c r="S198" i="1"/>
  <c r="Q198" i="1"/>
  <c r="O198" i="1"/>
  <c r="M198" i="1"/>
  <c r="K198" i="1"/>
  <c r="I198" i="1"/>
  <c r="G198" i="1"/>
  <c r="E198" i="1"/>
  <c r="C198" i="1"/>
  <c r="W197" i="1"/>
  <c r="U197" i="1"/>
  <c r="S197" i="1"/>
  <c r="Q197" i="1"/>
  <c r="O197" i="1"/>
  <c r="M197" i="1"/>
  <c r="K197" i="1"/>
  <c r="I197" i="1"/>
  <c r="G197" i="1"/>
  <c r="E197" i="1"/>
  <c r="C197" i="1"/>
  <c r="W196" i="1"/>
  <c r="U196" i="1"/>
  <c r="S196" i="1"/>
  <c r="Q196" i="1"/>
  <c r="O196" i="1"/>
  <c r="M196" i="1"/>
  <c r="K196" i="1"/>
  <c r="I196" i="1"/>
  <c r="G196" i="1"/>
  <c r="E196" i="1"/>
  <c r="C196" i="1"/>
  <c r="W195" i="1"/>
  <c r="U195" i="1"/>
  <c r="S195" i="1"/>
  <c r="Q195" i="1"/>
  <c r="O195" i="1"/>
  <c r="M195" i="1"/>
  <c r="K195" i="1"/>
  <c r="I195" i="1"/>
  <c r="G195" i="1"/>
  <c r="E195" i="1"/>
  <c r="C195" i="1"/>
  <c r="W194" i="1"/>
  <c r="U194" i="1"/>
  <c r="S194" i="1"/>
  <c r="Q194" i="1"/>
  <c r="O194" i="1"/>
  <c r="M194" i="1"/>
  <c r="K194" i="1"/>
  <c r="I194" i="1"/>
  <c r="G194" i="1"/>
  <c r="E194" i="1"/>
  <c r="C194" i="1"/>
  <c r="W193" i="1"/>
  <c r="U193" i="1"/>
  <c r="S193" i="1"/>
  <c r="Q193" i="1"/>
  <c r="O193" i="1"/>
  <c r="M193" i="1"/>
  <c r="K193" i="1"/>
  <c r="I193" i="1"/>
  <c r="G193" i="1"/>
  <c r="E193" i="1"/>
  <c r="C193" i="1"/>
  <c r="W192" i="1"/>
  <c r="U192" i="1"/>
  <c r="S192" i="1"/>
  <c r="Q192" i="1"/>
  <c r="O192" i="1"/>
  <c r="M192" i="1"/>
  <c r="K192" i="1"/>
  <c r="I192" i="1"/>
  <c r="G192" i="1"/>
  <c r="E192" i="1"/>
  <c r="C192" i="1"/>
  <c r="W191" i="1"/>
  <c r="U191" i="1"/>
  <c r="S191" i="1"/>
  <c r="Q191" i="1"/>
  <c r="O191" i="1"/>
  <c r="M191" i="1"/>
  <c r="K191" i="1"/>
  <c r="I191" i="1"/>
  <c r="G191" i="1"/>
  <c r="E191" i="1"/>
  <c r="C191" i="1"/>
  <c r="W190" i="1"/>
  <c r="U190" i="1"/>
  <c r="S190" i="1"/>
  <c r="Q190" i="1"/>
  <c r="O190" i="1"/>
  <c r="M190" i="1"/>
  <c r="K190" i="1"/>
  <c r="I190" i="1"/>
  <c r="G190" i="1"/>
  <c r="E190" i="1"/>
  <c r="C190" i="1"/>
  <c r="W189" i="1"/>
  <c r="U189" i="1"/>
  <c r="S189" i="1"/>
  <c r="Q189" i="1"/>
  <c r="O189" i="1"/>
  <c r="M189" i="1"/>
  <c r="K189" i="1"/>
  <c r="I189" i="1"/>
  <c r="G189" i="1"/>
  <c r="E189" i="1"/>
  <c r="C189" i="1"/>
  <c r="W188" i="1"/>
  <c r="U188" i="1"/>
  <c r="S188" i="1"/>
  <c r="Q188" i="1"/>
  <c r="O188" i="1"/>
  <c r="M188" i="1"/>
  <c r="K188" i="1"/>
  <c r="I188" i="1"/>
  <c r="G188" i="1"/>
  <c r="E188" i="1"/>
  <c r="C188" i="1"/>
  <c r="W187" i="1"/>
  <c r="U187" i="1"/>
  <c r="S187" i="1"/>
  <c r="Q187" i="1"/>
  <c r="O187" i="1"/>
  <c r="M187" i="1"/>
  <c r="K187" i="1"/>
  <c r="I187" i="1"/>
  <c r="G187" i="1"/>
  <c r="E187" i="1"/>
  <c r="C187" i="1"/>
  <c r="W186" i="1"/>
  <c r="U186" i="1"/>
  <c r="S186" i="1"/>
  <c r="Q186" i="1"/>
  <c r="O186" i="1"/>
  <c r="M186" i="1"/>
  <c r="K186" i="1"/>
  <c r="I186" i="1"/>
  <c r="G186" i="1"/>
  <c r="E186" i="1"/>
  <c r="C186" i="1"/>
  <c r="W185" i="1"/>
  <c r="U185" i="1"/>
  <c r="S185" i="1"/>
  <c r="Q185" i="1"/>
  <c r="O185" i="1"/>
  <c r="M185" i="1"/>
  <c r="K185" i="1"/>
  <c r="I185" i="1"/>
  <c r="G185" i="1"/>
  <c r="E185" i="1"/>
  <c r="C185" i="1"/>
  <c r="W184" i="1"/>
  <c r="U184" i="1"/>
  <c r="S184" i="1"/>
  <c r="Q184" i="1"/>
  <c r="O184" i="1"/>
  <c r="M184" i="1"/>
  <c r="K184" i="1"/>
  <c r="I184" i="1"/>
  <c r="G184" i="1"/>
  <c r="E184" i="1"/>
  <c r="C184" i="1"/>
  <c r="W183" i="1"/>
  <c r="U183" i="1"/>
  <c r="S183" i="1"/>
  <c r="Q183" i="1"/>
  <c r="O183" i="1"/>
  <c r="M183" i="1"/>
  <c r="K183" i="1"/>
  <c r="I183" i="1"/>
  <c r="G183" i="1"/>
  <c r="E183" i="1"/>
  <c r="C183" i="1"/>
  <c r="W182" i="1"/>
  <c r="U182" i="1"/>
  <c r="S182" i="1"/>
  <c r="Q182" i="1"/>
  <c r="O182" i="1"/>
  <c r="M182" i="1"/>
  <c r="K182" i="1"/>
  <c r="I182" i="1"/>
  <c r="G182" i="1"/>
  <c r="E182" i="1"/>
  <c r="C182" i="1"/>
  <c r="W181" i="1"/>
  <c r="U181" i="1"/>
  <c r="S181" i="1"/>
  <c r="Q181" i="1"/>
  <c r="O181" i="1"/>
  <c r="M181" i="1"/>
  <c r="K181" i="1"/>
  <c r="I181" i="1"/>
  <c r="G181" i="1"/>
  <c r="E181" i="1"/>
  <c r="C181" i="1"/>
  <c r="W180" i="1"/>
  <c r="U180" i="1"/>
  <c r="S180" i="1"/>
  <c r="Q180" i="1"/>
  <c r="O180" i="1"/>
  <c r="M180" i="1"/>
  <c r="K180" i="1"/>
  <c r="I180" i="1"/>
  <c r="G180" i="1"/>
  <c r="E180" i="1"/>
  <c r="C180" i="1"/>
  <c r="W179" i="1"/>
  <c r="U179" i="1"/>
  <c r="S179" i="1"/>
  <c r="Q179" i="1"/>
  <c r="O179" i="1"/>
  <c r="M179" i="1"/>
  <c r="K179" i="1"/>
  <c r="I179" i="1"/>
  <c r="G179" i="1"/>
  <c r="E179" i="1"/>
  <c r="C179" i="1"/>
  <c r="W178" i="1"/>
  <c r="U178" i="1"/>
  <c r="S178" i="1"/>
  <c r="Q178" i="1"/>
  <c r="O178" i="1"/>
  <c r="M178" i="1"/>
  <c r="K178" i="1"/>
  <c r="I178" i="1"/>
  <c r="G178" i="1"/>
  <c r="E178" i="1"/>
  <c r="C178" i="1"/>
  <c r="W177" i="1"/>
  <c r="U177" i="1"/>
  <c r="S177" i="1"/>
  <c r="Q177" i="1"/>
  <c r="O177" i="1"/>
  <c r="M177" i="1"/>
  <c r="K177" i="1"/>
  <c r="I177" i="1"/>
  <c r="G177" i="1"/>
  <c r="E177" i="1"/>
  <c r="C177" i="1"/>
  <c r="W176" i="1"/>
  <c r="U176" i="1"/>
  <c r="S176" i="1"/>
  <c r="Q176" i="1"/>
  <c r="O176" i="1"/>
  <c r="M176" i="1"/>
  <c r="K176" i="1"/>
  <c r="I176" i="1"/>
  <c r="G176" i="1"/>
  <c r="E176" i="1"/>
  <c r="C176" i="1"/>
  <c r="W175" i="1"/>
  <c r="U175" i="1"/>
  <c r="S175" i="1"/>
  <c r="Q175" i="1"/>
  <c r="O175" i="1"/>
  <c r="M175" i="1"/>
  <c r="K175" i="1"/>
  <c r="I175" i="1"/>
  <c r="G175" i="1"/>
  <c r="E175" i="1"/>
  <c r="C175" i="1"/>
  <c r="W174" i="1"/>
  <c r="U174" i="1"/>
  <c r="S174" i="1"/>
  <c r="Q174" i="1"/>
  <c r="O174" i="1"/>
  <c r="M174" i="1"/>
  <c r="K174" i="1"/>
  <c r="I174" i="1"/>
  <c r="G174" i="1"/>
  <c r="E174" i="1"/>
  <c r="C174" i="1"/>
  <c r="W173" i="1"/>
  <c r="U173" i="1"/>
  <c r="S173" i="1"/>
  <c r="Q173" i="1"/>
  <c r="O173" i="1"/>
  <c r="M173" i="1"/>
  <c r="K173" i="1"/>
  <c r="I173" i="1"/>
  <c r="G173" i="1"/>
  <c r="E173" i="1"/>
  <c r="C173" i="1"/>
  <c r="W172" i="1"/>
  <c r="U172" i="1"/>
  <c r="S172" i="1"/>
  <c r="Q172" i="1"/>
  <c r="O172" i="1"/>
  <c r="M172" i="1"/>
  <c r="K172" i="1"/>
  <c r="I172" i="1"/>
  <c r="G172" i="1"/>
  <c r="E172" i="1"/>
  <c r="C172" i="1"/>
  <c r="W171" i="1"/>
  <c r="U171" i="1"/>
  <c r="S171" i="1"/>
  <c r="Q171" i="1"/>
  <c r="O171" i="1"/>
  <c r="M171" i="1"/>
  <c r="K171" i="1"/>
  <c r="I171" i="1"/>
  <c r="G171" i="1"/>
  <c r="E171" i="1"/>
  <c r="C171" i="1"/>
  <c r="W170" i="1"/>
  <c r="U170" i="1"/>
  <c r="S170" i="1"/>
  <c r="Q170" i="1"/>
  <c r="O170" i="1"/>
  <c r="M170" i="1"/>
  <c r="K170" i="1"/>
  <c r="I170" i="1"/>
  <c r="G170" i="1"/>
  <c r="E170" i="1"/>
  <c r="C170" i="1"/>
  <c r="W169" i="1"/>
  <c r="U169" i="1"/>
  <c r="S169" i="1"/>
  <c r="Q169" i="1"/>
  <c r="O169" i="1"/>
  <c r="M169" i="1"/>
  <c r="K169" i="1"/>
  <c r="I169" i="1"/>
  <c r="G169" i="1"/>
  <c r="E169" i="1"/>
  <c r="C169" i="1"/>
  <c r="W168" i="1"/>
  <c r="U168" i="1"/>
  <c r="S168" i="1"/>
  <c r="Q168" i="1"/>
  <c r="O168" i="1"/>
  <c r="M168" i="1"/>
  <c r="K168" i="1"/>
  <c r="I168" i="1"/>
  <c r="G168" i="1"/>
  <c r="E168" i="1"/>
  <c r="C168" i="1"/>
  <c r="W167" i="1"/>
  <c r="U167" i="1"/>
  <c r="S167" i="1"/>
  <c r="Q167" i="1"/>
  <c r="O167" i="1"/>
  <c r="M167" i="1"/>
  <c r="K167" i="1"/>
  <c r="I167" i="1"/>
  <c r="G167" i="1"/>
  <c r="E167" i="1"/>
  <c r="C167" i="1"/>
  <c r="W166" i="1"/>
  <c r="U166" i="1"/>
  <c r="S166" i="1"/>
  <c r="Q166" i="1"/>
  <c r="O166" i="1"/>
  <c r="M166" i="1"/>
  <c r="K166" i="1"/>
  <c r="I166" i="1"/>
  <c r="G166" i="1"/>
  <c r="E166" i="1"/>
  <c r="C166" i="1"/>
  <c r="W165" i="1"/>
  <c r="U165" i="1"/>
  <c r="S165" i="1"/>
  <c r="Q165" i="1"/>
  <c r="O165" i="1"/>
  <c r="M165" i="1"/>
  <c r="K165" i="1"/>
  <c r="I165" i="1"/>
  <c r="G165" i="1"/>
  <c r="E165" i="1"/>
  <c r="C165" i="1"/>
  <c r="W164" i="1"/>
  <c r="U164" i="1"/>
  <c r="S164" i="1"/>
  <c r="Q164" i="1"/>
  <c r="O164" i="1"/>
  <c r="M164" i="1"/>
  <c r="K164" i="1"/>
  <c r="I164" i="1"/>
  <c r="G164" i="1"/>
  <c r="E164" i="1"/>
  <c r="C164" i="1"/>
  <c r="W163" i="1"/>
  <c r="U163" i="1"/>
  <c r="S163" i="1"/>
  <c r="Q163" i="1"/>
  <c r="O163" i="1"/>
  <c r="M163" i="1"/>
  <c r="K163" i="1"/>
  <c r="I163" i="1"/>
  <c r="G163" i="1"/>
  <c r="E163" i="1"/>
  <c r="C163" i="1"/>
  <c r="W162" i="1"/>
  <c r="U162" i="1"/>
  <c r="S162" i="1"/>
  <c r="Q162" i="1"/>
  <c r="O162" i="1"/>
  <c r="M162" i="1"/>
  <c r="K162" i="1"/>
  <c r="I162" i="1"/>
  <c r="G162" i="1"/>
  <c r="E162" i="1"/>
  <c r="C162" i="1"/>
  <c r="W161" i="1"/>
  <c r="U161" i="1"/>
  <c r="S161" i="1"/>
  <c r="Q161" i="1"/>
  <c r="O161" i="1"/>
  <c r="M161" i="1"/>
  <c r="K161" i="1"/>
  <c r="I161" i="1"/>
  <c r="G161" i="1"/>
  <c r="E161" i="1"/>
  <c r="C161" i="1"/>
  <c r="W160" i="1"/>
  <c r="U160" i="1"/>
  <c r="S160" i="1"/>
  <c r="Q160" i="1"/>
  <c r="O160" i="1"/>
  <c r="M160" i="1"/>
  <c r="K160" i="1"/>
  <c r="I160" i="1"/>
  <c r="G160" i="1"/>
  <c r="E160" i="1"/>
  <c r="C160" i="1"/>
  <c r="W159" i="1"/>
  <c r="U159" i="1"/>
  <c r="S159" i="1"/>
  <c r="Q159" i="1"/>
  <c r="O159" i="1"/>
  <c r="M159" i="1"/>
  <c r="K159" i="1"/>
  <c r="I159" i="1"/>
  <c r="G159" i="1"/>
  <c r="E159" i="1"/>
  <c r="C159" i="1"/>
  <c r="W158" i="1"/>
  <c r="U158" i="1"/>
  <c r="S158" i="1"/>
  <c r="Q158" i="1"/>
  <c r="O158" i="1"/>
  <c r="M158" i="1"/>
  <c r="K158" i="1"/>
  <c r="I158" i="1"/>
  <c r="G158" i="1"/>
  <c r="E158" i="1"/>
  <c r="C158" i="1"/>
  <c r="W157" i="1"/>
  <c r="U157" i="1"/>
  <c r="S157" i="1"/>
  <c r="Q157" i="1"/>
  <c r="O157" i="1"/>
  <c r="M157" i="1"/>
  <c r="K157" i="1"/>
  <c r="I157" i="1"/>
  <c r="G157" i="1"/>
  <c r="E157" i="1"/>
  <c r="C157" i="1"/>
  <c r="W156" i="1"/>
  <c r="U156" i="1"/>
  <c r="S156" i="1"/>
  <c r="Q156" i="1"/>
  <c r="O156" i="1"/>
  <c r="M156" i="1"/>
  <c r="K156" i="1"/>
  <c r="I156" i="1"/>
  <c r="G156" i="1"/>
  <c r="E156" i="1"/>
  <c r="C156" i="1"/>
  <c r="W155" i="1"/>
  <c r="U155" i="1"/>
  <c r="S155" i="1"/>
  <c r="Q155" i="1"/>
  <c r="O155" i="1"/>
  <c r="M155" i="1"/>
  <c r="K155" i="1"/>
  <c r="I155" i="1"/>
  <c r="G155" i="1"/>
  <c r="E155" i="1"/>
  <c r="C155" i="1"/>
  <c r="W154" i="1"/>
  <c r="U154" i="1"/>
  <c r="S154" i="1"/>
  <c r="Q154" i="1"/>
  <c r="O154" i="1"/>
  <c r="M154" i="1"/>
  <c r="K154" i="1"/>
  <c r="I154" i="1"/>
  <c r="G154" i="1"/>
  <c r="E154" i="1"/>
  <c r="C154" i="1"/>
  <c r="W153" i="1"/>
  <c r="U153" i="1"/>
  <c r="S153" i="1"/>
  <c r="Q153" i="1"/>
  <c r="O153" i="1"/>
  <c r="M153" i="1"/>
  <c r="K153" i="1"/>
  <c r="I153" i="1"/>
  <c r="G153" i="1"/>
  <c r="E153" i="1"/>
  <c r="C153" i="1"/>
  <c r="W152" i="1"/>
  <c r="U152" i="1"/>
  <c r="S152" i="1"/>
  <c r="Q152" i="1"/>
  <c r="O152" i="1"/>
  <c r="M152" i="1"/>
  <c r="K152" i="1"/>
  <c r="I152" i="1"/>
  <c r="G152" i="1"/>
  <c r="E152" i="1"/>
  <c r="C152" i="1"/>
  <c r="W151" i="1"/>
  <c r="U151" i="1"/>
  <c r="S151" i="1"/>
  <c r="Q151" i="1"/>
  <c r="O151" i="1"/>
  <c r="M151" i="1"/>
  <c r="K151" i="1"/>
  <c r="I151" i="1"/>
  <c r="G151" i="1"/>
  <c r="E151" i="1"/>
  <c r="C151" i="1"/>
  <c r="W150" i="1"/>
  <c r="U150" i="1"/>
  <c r="S150" i="1"/>
  <c r="Q150" i="1"/>
  <c r="O150" i="1"/>
  <c r="M150" i="1"/>
  <c r="K150" i="1"/>
  <c r="I150" i="1"/>
  <c r="G150" i="1"/>
  <c r="E150" i="1"/>
  <c r="C150" i="1"/>
  <c r="W149" i="1"/>
  <c r="U149" i="1"/>
  <c r="S149" i="1"/>
  <c r="Q149" i="1"/>
  <c r="O149" i="1"/>
  <c r="M149" i="1"/>
  <c r="K149" i="1"/>
  <c r="I149" i="1"/>
  <c r="G149" i="1"/>
  <c r="E149" i="1"/>
  <c r="C149" i="1"/>
  <c r="W148" i="1"/>
  <c r="U148" i="1"/>
  <c r="S148" i="1"/>
  <c r="Q148" i="1"/>
  <c r="O148" i="1"/>
  <c r="M148" i="1"/>
  <c r="K148" i="1"/>
  <c r="I148" i="1"/>
  <c r="G148" i="1"/>
  <c r="E148" i="1"/>
  <c r="C148" i="1"/>
  <c r="W147" i="1"/>
  <c r="U147" i="1"/>
  <c r="S147" i="1"/>
  <c r="Q147" i="1"/>
  <c r="O147" i="1"/>
  <c r="M147" i="1"/>
  <c r="K147" i="1"/>
  <c r="I147" i="1"/>
  <c r="G147" i="1"/>
  <c r="E147" i="1"/>
  <c r="C147" i="1"/>
  <c r="W146" i="1"/>
  <c r="U146" i="1"/>
  <c r="S146" i="1"/>
  <c r="Q146" i="1"/>
  <c r="O146" i="1"/>
  <c r="M146" i="1"/>
  <c r="K146" i="1"/>
  <c r="I146" i="1"/>
  <c r="G146" i="1"/>
  <c r="E146" i="1"/>
  <c r="C146" i="1"/>
  <c r="W145" i="1"/>
  <c r="U145" i="1"/>
  <c r="S145" i="1"/>
  <c r="Q145" i="1"/>
  <c r="O145" i="1"/>
  <c r="M145" i="1"/>
  <c r="K145" i="1"/>
  <c r="I145" i="1"/>
  <c r="G145" i="1"/>
  <c r="E145" i="1"/>
  <c r="C145" i="1"/>
  <c r="W144" i="1"/>
  <c r="U144" i="1"/>
  <c r="S144" i="1"/>
  <c r="Q144" i="1"/>
  <c r="O144" i="1"/>
  <c r="M144" i="1"/>
  <c r="K144" i="1"/>
  <c r="I144" i="1"/>
  <c r="G144" i="1"/>
  <c r="E144" i="1"/>
  <c r="C144" i="1"/>
  <c r="W143" i="1"/>
  <c r="U143" i="1"/>
  <c r="S143" i="1"/>
  <c r="Q143" i="1"/>
  <c r="O143" i="1"/>
  <c r="M143" i="1"/>
  <c r="K143" i="1"/>
  <c r="I143" i="1"/>
  <c r="G143" i="1"/>
  <c r="E143" i="1"/>
  <c r="C143" i="1"/>
  <c r="W142" i="1"/>
  <c r="U142" i="1"/>
  <c r="S142" i="1"/>
  <c r="Q142" i="1"/>
  <c r="O142" i="1"/>
  <c r="M142" i="1"/>
  <c r="K142" i="1"/>
  <c r="I142" i="1"/>
  <c r="G142" i="1"/>
  <c r="E142" i="1"/>
  <c r="C142" i="1"/>
  <c r="W141" i="1"/>
  <c r="U141" i="1"/>
  <c r="S141" i="1"/>
  <c r="Q141" i="1"/>
  <c r="O141" i="1"/>
  <c r="M141" i="1"/>
  <c r="K141" i="1"/>
  <c r="I141" i="1"/>
  <c r="G141" i="1"/>
  <c r="E141" i="1"/>
  <c r="C141" i="1"/>
  <c r="W140" i="1"/>
  <c r="U140" i="1"/>
  <c r="S140" i="1"/>
  <c r="Q140" i="1"/>
  <c r="O140" i="1"/>
  <c r="M140" i="1"/>
  <c r="K140" i="1"/>
  <c r="I140" i="1"/>
  <c r="G140" i="1"/>
  <c r="E140" i="1"/>
  <c r="C140" i="1"/>
  <c r="W139" i="1"/>
  <c r="U139" i="1"/>
  <c r="S139" i="1"/>
  <c r="Q139" i="1"/>
  <c r="O139" i="1"/>
  <c r="M139" i="1"/>
  <c r="K139" i="1"/>
  <c r="I139" i="1"/>
  <c r="G139" i="1"/>
  <c r="E139" i="1"/>
  <c r="C139" i="1"/>
  <c r="W138" i="1"/>
  <c r="U138" i="1"/>
  <c r="S138" i="1"/>
  <c r="Q138" i="1"/>
  <c r="O138" i="1"/>
  <c r="M138" i="1"/>
  <c r="K138" i="1"/>
  <c r="I138" i="1"/>
  <c r="G138" i="1"/>
  <c r="E138" i="1"/>
  <c r="C138" i="1"/>
  <c r="W137" i="1"/>
  <c r="U137" i="1"/>
  <c r="S137" i="1"/>
  <c r="Q137" i="1"/>
  <c r="O137" i="1"/>
  <c r="M137" i="1"/>
  <c r="K137" i="1"/>
  <c r="I137" i="1"/>
  <c r="G137" i="1"/>
  <c r="E137" i="1"/>
  <c r="C137" i="1"/>
  <c r="W136" i="1"/>
  <c r="U136" i="1"/>
  <c r="S136" i="1"/>
  <c r="Q136" i="1"/>
  <c r="O136" i="1"/>
  <c r="M136" i="1"/>
  <c r="K136" i="1"/>
  <c r="I136" i="1"/>
  <c r="G136" i="1"/>
  <c r="E136" i="1"/>
  <c r="C136" i="1"/>
  <c r="W135" i="1"/>
  <c r="U135" i="1"/>
  <c r="S135" i="1"/>
  <c r="Q135" i="1"/>
  <c r="O135" i="1"/>
  <c r="M135" i="1"/>
  <c r="K135" i="1"/>
  <c r="I135" i="1"/>
  <c r="G135" i="1"/>
  <c r="E135" i="1"/>
  <c r="C135" i="1"/>
  <c r="W134" i="1"/>
  <c r="U134" i="1"/>
  <c r="S134" i="1"/>
  <c r="Q134" i="1"/>
  <c r="O134" i="1"/>
  <c r="M134" i="1"/>
  <c r="K134" i="1"/>
  <c r="I134" i="1"/>
  <c r="G134" i="1"/>
  <c r="E134" i="1"/>
  <c r="C134" i="1"/>
  <c r="W133" i="1"/>
  <c r="U133" i="1"/>
  <c r="S133" i="1"/>
  <c r="Q133" i="1"/>
  <c r="O133" i="1"/>
  <c r="M133" i="1"/>
  <c r="K133" i="1"/>
  <c r="I133" i="1"/>
  <c r="G133" i="1"/>
  <c r="E133" i="1"/>
  <c r="C133" i="1"/>
  <c r="W132" i="1"/>
  <c r="U132" i="1"/>
  <c r="S132" i="1"/>
  <c r="Q132" i="1"/>
  <c r="O132" i="1"/>
  <c r="M132" i="1"/>
  <c r="K132" i="1"/>
  <c r="I132" i="1"/>
  <c r="G132" i="1"/>
  <c r="E132" i="1"/>
  <c r="C132" i="1"/>
  <c r="W131" i="1"/>
  <c r="U131" i="1"/>
  <c r="S131" i="1"/>
  <c r="Q131" i="1"/>
  <c r="O131" i="1"/>
  <c r="M131" i="1"/>
  <c r="K131" i="1"/>
  <c r="I131" i="1"/>
  <c r="G131" i="1"/>
  <c r="E131" i="1"/>
  <c r="C131" i="1"/>
  <c r="W130" i="1"/>
  <c r="U130" i="1"/>
  <c r="S130" i="1"/>
  <c r="Q130" i="1"/>
  <c r="O130" i="1"/>
  <c r="M130" i="1"/>
  <c r="K130" i="1"/>
  <c r="I130" i="1"/>
  <c r="G130" i="1"/>
  <c r="E130" i="1"/>
  <c r="C130" i="1"/>
  <c r="W129" i="1"/>
  <c r="U129" i="1"/>
  <c r="S129" i="1"/>
  <c r="Q129" i="1"/>
  <c r="O129" i="1"/>
  <c r="M129" i="1"/>
  <c r="K129" i="1"/>
  <c r="I129" i="1"/>
  <c r="G129" i="1"/>
  <c r="E129" i="1"/>
  <c r="C129" i="1"/>
  <c r="W128" i="1"/>
  <c r="U128" i="1"/>
  <c r="S128" i="1"/>
  <c r="Q128" i="1"/>
  <c r="O128" i="1"/>
  <c r="M128" i="1"/>
  <c r="K128" i="1"/>
  <c r="I128" i="1"/>
  <c r="G128" i="1"/>
  <c r="E128" i="1"/>
  <c r="C128" i="1"/>
  <c r="W127" i="1"/>
  <c r="U127" i="1"/>
  <c r="S127" i="1"/>
  <c r="Q127" i="1"/>
  <c r="O127" i="1"/>
  <c r="M127" i="1"/>
  <c r="K127" i="1"/>
  <c r="I127" i="1"/>
  <c r="G127" i="1"/>
  <c r="E127" i="1"/>
  <c r="C127" i="1"/>
  <c r="W126" i="1"/>
  <c r="U126" i="1"/>
  <c r="S126" i="1"/>
  <c r="Q126" i="1"/>
  <c r="O126" i="1"/>
  <c r="M126" i="1"/>
  <c r="K126" i="1"/>
  <c r="I126" i="1"/>
  <c r="G126" i="1"/>
  <c r="E126" i="1"/>
  <c r="C126" i="1"/>
  <c r="W125" i="1"/>
  <c r="U125" i="1"/>
  <c r="S125" i="1"/>
  <c r="Q125" i="1"/>
  <c r="O125" i="1"/>
  <c r="M125" i="1"/>
  <c r="K125" i="1"/>
  <c r="I125" i="1"/>
  <c r="G125" i="1"/>
  <c r="E125" i="1"/>
  <c r="C125" i="1"/>
  <c r="W124" i="1"/>
  <c r="U124" i="1"/>
  <c r="S124" i="1"/>
  <c r="Q124" i="1"/>
  <c r="O124" i="1"/>
  <c r="M124" i="1"/>
  <c r="K124" i="1"/>
  <c r="I124" i="1"/>
  <c r="G124" i="1"/>
  <c r="E124" i="1"/>
  <c r="C124" i="1"/>
  <c r="W123" i="1"/>
  <c r="U123" i="1"/>
  <c r="S123" i="1"/>
  <c r="Q123" i="1"/>
  <c r="O123" i="1"/>
  <c r="M123" i="1"/>
  <c r="K123" i="1"/>
  <c r="I123" i="1"/>
  <c r="G123" i="1"/>
  <c r="E123" i="1"/>
  <c r="C123" i="1"/>
  <c r="W122" i="1"/>
  <c r="U122" i="1"/>
  <c r="S122" i="1"/>
  <c r="Q122" i="1"/>
  <c r="O122" i="1"/>
  <c r="M122" i="1"/>
  <c r="K122" i="1"/>
  <c r="I122" i="1"/>
  <c r="G122" i="1"/>
  <c r="E122" i="1"/>
  <c r="C122" i="1"/>
  <c r="W121" i="1"/>
  <c r="U121" i="1"/>
  <c r="S121" i="1"/>
  <c r="Q121" i="1"/>
  <c r="O121" i="1"/>
  <c r="M121" i="1"/>
  <c r="K121" i="1"/>
  <c r="I121" i="1"/>
  <c r="G121" i="1"/>
  <c r="E121" i="1"/>
  <c r="C121" i="1"/>
  <c r="W120" i="1"/>
  <c r="U120" i="1"/>
  <c r="S120" i="1"/>
  <c r="Q120" i="1"/>
  <c r="O120" i="1"/>
  <c r="M120" i="1"/>
  <c r="K120" i="1"/>
  <c r="I120" i="1"/>
  <c r="G120" i="1"/>
  <c r="E120" i="1"/>
  <c r="C120" i="1"/>
  <c r="W119" i="1"/>
  <c r="U119" i="1"/>
  <c r="S119" i="1"/>
  <c r="Q119" i="1"/>
  <c r="O119" i="1"/>
  <c r="M119" i="1"/>
  <c r="K119" i="1"/>
  <c r="I119" i="1"/>
  <c r="G119" i="1"/>
  <c r="E119" i="1"/>
  <c r="C119" i="1"/>
  <c r="W118" i="1"/>
  <c r="U118" i="1"/>
  <c r="S118" i="1"/>
  <c r="Q118" i="1"/>
  <c r="O118" i="1"/>
  <c r="M118" i="1"/>
  <c r="K118" i="1"/>
  <c r="I118" i="1"/>
  <c r="G118" i="1"/>
  <c r="E118" i="1"/>
  <c r="C118" i="1"/>
  <c r="W117" i="1"/>
  <c r="U117" i="1"/>
  <c r="S117" i="1"/>
  <c r="Q117" i="1"/>
  <c r="O117" i="1"/>
  <c r="M117" i="1"/>
  <c r="K117" i="1"/>
  <c r="I117" i="1"/>
  <c r="G117" i="1"/>
  <c r="E117" i="1"/>
  <c r="C117" i="1"/>
  <c r="W116" i="1"/>
  <c r="U116" i="1"/>
  <c r="S116" i="1"/>
  <c r="Q116" i="1"/>
  <c r="O116" i="1"/>
  <c r="M116" i="1"/>
  <c r="K116" i="1"/>
  <c r="I116" i="1"/>
  <c r="G116" i="1"/>
  <c r="E116" i="1"/>
  <c r="C116" i="1"/>
  <c r="W115" i="1"/>
  <c r="U115" i="1"/>
  <c r="S115" i="1"/>
  <c r="Q115" i="1"/>
  <c r="O115" i="1"/>
  <c r="M115" i="1"/>
  <c r="K115" i="1"/>
  <c r="I115" i="1"/>
  <c r="G115" i="1"/>
  <c r="E115" i="1"/>
  <c r="C115" i="1"/>
  <c r="W114" i="1"/>
  <c r="U114" i="1"/>
  <c r="S114" i="1"/>
  <c r="Q114" i="1"/>
  <c r="O114" i="1"/>
  <c r="M114" i="1"/>
  <c r="K114" i="1"/>
  <c r="I114" i="1"/>
  <c r="G114" i="1"/>
  <c r="E114" i="1"/>
  <c r="C114" i="1"/>
  <c r="W113" i="1"/>
  <c r="U113" i="1"/>
  <c r="S113" i="1"/>
  <c r="Q113" i="1"/>
  <c r="O113" i="1"/>
  <c r="M113" i="1"/>
  <c r="K113" i="1"/>
  <c r="I113" i="1"/>
  <c r="G113" i="1"/>
  <c r="E113" i="1"/>
  <c r="C113" i="1"/>
  <c r="W112" i="1"/>
  <c r="U112" i="1"/>
  <c r="S112" i="1"/>
  <c r="Q112" i="1"/>
  <c r="O112" i="1"/>
  <c r="M112" i="1"/>
  <c r="K112" i="1"/>
  <c r="I112" i="1"/>
  <c r="G112" i="1"/>
  <c r="E112" i="1"/>
  <c r="C112" i="1"/>
  <c r="W111" i="1"/>
  <c r="U111" i="1"/>
  <c r="S111" i="1"/>
  <c r="Q111" i="1"/>
  <c r="O111" i="1"/>
  <c r="M111" i="1"/>
  <c r="K111" i="1"/>
  <c r="I111" i="1"/>
  <c r="G111" i="1"/>
  <c r="E111" i="1"/>
  <c r="C111" i="1"/>
  <c r="W110" i="1"/>
  <c r="U110" i="1"/>
  <c r="S110" i="1"/>
  <c r="Q110" i="1"/>
  <c r="O110" i="1"/>
  <c r="M110" i="1"/>
  <c r="K110" i="1"/>
  <c r="I110" i="1"/>
  <c r="G110" i="1"/>
  <c r="E110" i="1"/>
  <c r="C110" i="1"/>
  <c r="W109" i="1"/>
  <c r="U109" i="1"/>
  <c r="S109" i="1"/>
  <c r="Q109" i="1"/>
  <c r="O109" i="1"/>
  <c r="M109" i="1"/>
  <c r="K109" i="1"/>
  <c r="I109" i="1"/>
  <c r="G109" i="1"/>
  <c r="E109" i="1"/>
  <c r="C109" i="1"/>
  <c r="W108" i="1"/>
  <c r="U108" i="1"/>
  <c r="S108" i="1"/>
  <c r="Q108" i="1"/>
  <c r="O108" i="1"/>
  <c r="M108" i="1"/>
  <c r="K108" i="1"/>
  <c r="I108" i="1"/>
  <c r="G108" i="1"/>
  <c r="E108" i="1"/>
  <c r="C108" i="1"/>
  <c r="W107" i="1"/>
  <c r="U107" i="1"/>
  <c r="S107" i="1"/>
  <c r="Q107" i="1"/>
  <c r="O107" i="1"/>
  <c r="M107" i="1"/>
  <c r="K107" i="1"/>
  <c r="I107" i="1"/>
  <c r="G107" i="1"/>
  <c r="E107" i="1"/>
  <c r="C107" i="1"/>
  <c r="W106" i="1"/>
  <c r="U106" i="1"/>
  <c r="S106" i="1"/>
  <c r="Q106" i="1"/>
  <c r="O106" i="1"/>
  <c r="M106" i="1"/>
  <c r="K106" i="1"/>
  <c r="I106" i="1"/>
  <c r="G106" i="1"/>
  <c r="E106" i="1"/>
  <c r="C106" i="1"/>
  <c r="W105" i="1"/>
  <c r="U105" i="1"/>
  <c r="S105" i="1"/>
  <c r="Q105" i="1"/>
  <c r="O105" i="1"/>
  <c r="M105" i="1"/>
  <c r="K105" i="1"/>
  <c r="I105" i="1"/>
  <c r="G105" i="1"/>
  <c r="E105" i="1"/>
  <c r="C105" i="1"/>
  <c r="W104" i="1"/>
  <c r="U104" i="1"/>
  <c r="S104" i="1"/>
  <c r="Q104" i="1"/>
  <c r="O104" i="1"/>
  <c r="M104" i="1"/>
  <c r="K104" i="1"/>
  <c r="I104" i="1"/>
  <c r="G104" i="1"/>
  <c r="E104" i="1"/>
  <c r="C104" i="1"/>
  <c r="W103" i="1"/>
  <c r="U103" i="1"/>
  <c r="S103" i="1"/>
  <c r="Q103" i="1"/>
  <c r="O103" i="1"/>
  <c r="M103" i="1"/>
  <c r="K103" i="1"/>
  <c r="I103" i="1"/>
  <c r="G103" i="1"/>
  <c r="E103" i="1"/>
  <c r="C103" i="1"/>
  <c r="W102" i="1"/>
  <c r="U102" i="1"/>
  <c r="S102" i="1"/>
  <c r="Q102" i="1"/>
  <c r="O102" i="1"/>
  <c r="M102" i="1"/>
  <c r="K102" i="1"/>
  <c r="I102" i="1"/>
  <c r="G102" i="1"/>
  <c r="E102" i="1"/>
  <c r="C102" i="1"/>
  <c r="W101" i="1"/>
  <c r="U101" i="1"/>
  <c r="S101" i="1"/>
  <c r="Q101" i="1"/>
  <c r="O101" i="1"/>
  <c r="M101" i="1"/>
  <c r="K101" i="1"/>
  <c r="I101" i="1"/>
  <c r="G101" i="1"/>
  <c r="E101" i="1"/>
  <c r="C101" i="1"/>
  <c r="W100" i="1"/>
  <c r="U100" i="1"/>
  <c r="S100" i="1"/>
  <c r="Q100" i="1"/>
  <c r="O100" i="1"/>
  <c r="M100" i="1"/>
  <c r="K100" i="1"/>
  <c r="I100" i="1"/>
  <c r="G100" i="1"/>
  <c r="E100" i="1"/>
  <c r="C100" i="1"/>
  <c r="W99" i="1"/>
  <c r="U99" i="1"/>
  <c r="S99" i="1"/>
  <c r="Q99" i="1"/>
  <c r="O99" i="1"/>
  <c r="M99" i="1"/>
  <c r="K99" i="1"/>
  <c r="I99" i="1"/>
  <c r="G99" i="1"/>
  <c r="E99" i="1"/>
  <c r="C99" i="1"/>
  <c r="W98" i="1"/>
  <c r="U98" i="1"/>
  <c r="S98" i="1"/>
  <c r="Q98" i="1"/>
  <c r="O98" i="1"/>
  <c r="M98" i="1"/>
  <c r="K98" i="1"/>
  <c r="I98" i="1"/>
  <c r="G98" i="1"/>
  <c r="E98" i="1"/>
  <c r="C98" i="1"/>
  <c r="W97" i="1"/>
  <c r="U97" i="1"/>
  <c r="S97" i="1"/>
  <c r="Q97" i="1"/>
  <c r="O97" i="1"/>
  <c r="M97" i="1"/>
  <c r="K97" i="1"/>
  <c r="I97" i="1"/>
  <c r="G97" i="1"/>
  <c r="E97" i="1"/>
  <c r="C97" i="1"/>
  <c r="W96" i="1"/>
  <c r="U96" i="1"/>
  <c r="S96" i="1"/>
  <c r="Q96" i="1"/>
  <c r="O96" i="1"/>
  <c r="M96" i="1"/>
  <c r="K96" i="1"/>
  <c r="I96" i="1"/>
  <c r="G96" i="1"/>
  <c r="E96" i="1"/>
  <c r="C96" i="1"/>
  <c r="W95" i="1"/>
  <c r="U95" i="1"/>
  <c r="S95" i="1"/>
  <c r="Q95" i="1"/>
  <c r="O95" i="1"/>
  <c r="M95" i="1"/>
  <c r="K95" i="1"/>
  <c r="I95" i="1"/>
  <c r="G95" i="1"/>
  <c r="E95" i="1"/>
  <c r="C95" i="1"/>
  <c r="W94" i="1"/>
  <c r="U94" i="1"/>
  <c r="S94" i="1"/>
  <c r="Q94" i="1"/>
  <c r="O94" i="1"/>
  <c r="M94" i="1"/>
  <c r="K94" i="1"/>
  <c r="I94" i="1"/>
  <c r="G94" i="1"/>
  <c r="E94" i="1"/>
  <c r="C94" i="1"/>
  <c r="W93" i="1"/>
  <c r="U93" i="1"/>
  <c r="S93" i="1"/>
  <c r="Q93" i="1"/>
  <c r="O93" i="1"/>
  <c r="M93" i="1"/>
  <c r="K93" i="1"/>
  <c r="I93" i="1"/>
  <c r="G93" i="1"/>
  <c r="E93" i="1"/>
  <c r="C93" i="1"/>
  <c r="W92" i="1"/>
  <c r="U92" i="1"/>
  <c r="S92" i="1"/>
  <c r="Q92" i="1"/>
  <c r="O92" i="1"/>
  <c r="M92" i="1"/>
  <c r="K92" i="1"/>
  <c r="I92" i="1"/>
  <c r="G92" i="1"/>
  <c r="E92" i="1"/>
  <c r="C92" i="1"/>
  <c r="W91" i="1"/>
  <c r="U91" i="1"/>
  <c r="S91" i="1"/>
  <c r="Q91" i="1"/>
  <c r="O91" i="1"/>
  <c r="M91" i="1"/>
  <c r="K91" i="1"/>
  <c r="I91" i="1"/>
  <c r="G91" i="1"/>
  <c r="E91" i="1"/>
  <c r="C91" i="1"/>
  <c r="W90" i="1"/>
  <c r="U90" i="1"/>
  <c r="S90" i="1"/>
  <c r="Q90" i="1"/>
  <c r="O90" i="1"/>
  <c r="M90" i="1"/>
  <c r="K90" i="1"/>
  <c r="I90" i="1"/>
  <c r="G90" i="1"/>
  <c r="E90" i="1"/>
  <c r="C90" i="1"/>
  <c r="W89" i="1"/>
  <c r="U89" i="1"/>
  <c r="S89" i="1"/>
  <c r="Q89" i="1"/>
  <c r="O89" i="1"/>
  <c r="M89" i="1"/>
  <c r="K89" i="1"/>
  <c r="I89" i="1"/>
  <c r="G89" i="1"/>
  <c r="E89" i="1"/>
  <c r="C89" i="1"/>
  <c r="W88" i="1"/>
  <c r="U88" i="1"/>
  <c r="S88" i="1"/>
  <c r="Q88" i="1"/>
  <c r="O88" i="1"/>
  <c r="M88" i="1"/>
  <c r="K88" i="1"/>
  <c r="I88" i="1"/>
  <c r="G88" i="1"/>
  <c r="E88" i="1"/>
  <c r="C88" i="1"/>
  <c r="W87" i="1"/>
  <c r="U87" i="1"/>
  <c r="S87" i="1"/>
  <c r="Q87" i="1"/>
  <c r="O87" i="1"/>
  <c r="M87" i="1"/>
  <c r="K87" i="1"/>
  <c r="I87" i="1"/>
  <c r="G87" i="1"/>
  <c r="E87" i="1"/>
  <c r="C87" i="1"/>
  <c r="W86" i="1"/>
  <c r="U86" i="1"/>
  <c r="S86" i="1"/>
  <c r="Q86" i="1"/>
  <c r="O86" i="1"/>
  <c r="M86" i="1"/>
  <c r="K86" i="1"/>
  <c r="I86" i="1"/>
  <c r="G86" i="1"/>
  <c r="E86" i="1"/>
  <c r="C86" i="1"/>
  <c r="W85" i="1"/>
  <c r="U85" i="1"/>
  <c r="S85" i="1"/>
  <c r="Q85" i="1"/>
  <c r="O85" i="1"/>
  <c r="M85" i="1"/>
  <c r="K85" i="1"/>
  <c r="I85" i="1"/>
  <c r="G85" i="1"/>
  <c r="E85" i="1"/>
  <c r="C85" i="1"/>
  <c r="W84" i="1"/>
  <c r="U84" i="1"/>
  <c r="S84" i="1"/>
  <c r="Q84" i="1"/>
  <c r="O84" i="1"/>
  <c r="M84" i="1"/>
  <c r="K84" i="1"/>
  <c r="I84" i="1"/>
  <c r="G84" i="1"/>
  <c r="E84" i="1"/>
  <c r="C84" i="1"/>
  <c r="W83" i="1"/>
  <c r="U83" i="1"/>
  <c r="S83" i="1"/>
  <c r="Q83" i="1"/>
  <c r="O83" i="1"/>
  <c r="M83" i="1"/>
  <c r="K83" i="1"/>
  <c r="I83" i="1"/>
  <c r="G83" i="1"/>
  <c r="E83" i="1"/>
  <c r="C83" i="1"/>
  <c r="W82" i="1"/>
  <c r="U82" i="1"/>
  <c r="S82" i="1"/>
  <c r="Q82" i="1"/>
  <c r="O82" i="1"/>
  <c r="M82" i="1"/>
  <c r="K82" i="1"/>
  <c r="I82" i="1"/>
  <c r="G82" i="1"/>
  <c r="E82" i="1"/>
  <c r="C82" i="1"/>
  <c r="W81" i="1"/>
  <c r="U81" i="1"/>
  <c r="S81" i="1"/>
  <c r="Q81" i="1"/>
  <c r="O81" i="1"/>
  <c r="M81" i="1"/>
  <c r="K81" i="1"/>
  <c r="I81" i="1"/>
  <c r="G81" i="1"/>
  <c r="E81" i="1"/>
  <c r="C81" i="1"/>
  <c r="W80" i="1"/>
  <c r="U80" i="1"/>
  <c r="S80" i="1"/>
  <c r="Q80" i="1"/>
  <c r="O80" i="1"/>
  <c r="M80" i="1"/>
  <c r="K80" i="1"/>
  <c r="I80" i="1"/>
  <c r="G80" i="1"/>
  <c r="E80" i="1"/>
  <c r="C80" i="1"/>
  <c r="W79" i="1"/>
  <c r="U79" i="1"/>
  <c r="S79" i="1"/>
  <c r="Q79" i="1"/>
  <c r="O79" i="1"/>
  <c r="M79" i="1"/>
  <c r="K79" i="1"/>
  <c r="I79" i="1"/>
  <c r="G79" i="1"/>
  <c r="E79" i="1"/>
  <c r="C79" i="1"/>
  <c r="W78" i="1"/>
  <c r="U78" i="1"/>
  <c r="S78" i="1"/>
  <c r="Q78" i="1"/>
  <c r="O78" i="1"/>
  <c r="M78" i="1"/>
  <c r="K78" i="1"/>
  <c r="I78" i="1"/>
  <c r="G78" i="1"/>
  <c r="E78" i="1"/>
  <c r="C78" i="1"/>
  <c r="W77" i="1"/>
  <c r="U77" i="1"/>
  <c r="S77" i="1"/>
  <c r="Q77" i="1"/>
  <c r="O77" i="1"/>
  <c r="M77" i="1"/>
  <c r="K77" i="1"/>
  <c r="I77" i="1"/>
  <c r="G77" i="1"/>
  <c r="E77" i="1"/>
  <c r="C77" i="1"/>
  <c r="W76" i="1"/>
  <c r="U76" i="1"/>
  <c r="S76" i="1"/>
  <c r="Q76" i="1"/>
  <c r="O76" i="1"/>
  <c r="M76" i="1"/>
  <c r="K76" i="1"/>
  <c r="I76" i="1"/>
  <c r="G76" i="1"/>
  <c r="E76" i="1"/>
  <c r="C76" i="1"/>
  <c r="W75" i="1"/>
  <c r="U75" i="1"/>
  <c r="S75" i="1"/>
  <c r="Q75" i="1"/>
  <c r="O75" i="1"/>
  <c r="M75" i="1"/>
  <c r="K75" i="1"/>
  <c r="I75" i="1"/>
  <c r="G75" i="1"/>
  <c r="E75" i="1"/>
  <c r="C75" i="1"/>
  <c r="W74" i="1"/>
  <c r="U74" i="1"/>
  <c r="S74" i="1"/>
  <c r="Q74" i="1"/>
  <c r="O74" i="1"/>
  <c r="M74" i="1"/>
  <c r="K74" i="1"/>
  <c r="I74" i="1"/>
  <c r="G74" i="1"/>
  <c r="E74" i="1"/>
  <c r="C74" i="1"/>
  <c r="W73" i="1"/>
  <c r="U73" i="1"/>
  <c r="S73" i="1"/>
  <c r="Q73" i="1"/>
  <c r="O73" i="1"/>
  <c r="M73" i="1"/>
  <c r="K73" i="1"/>
  <c r="I73" i="1"/>
  <c r="G73" i="1"/>
  <c r="E73" i="1"/>
  <c r="C73" i="1"/>
  <c r="W72" i="1"/>
  <c r="U72" i="1"/>
  <c r="S72" i="1"/>
  <c r="Q72" i="1"/>
  <c r="O72" i="1"/>
  <c r="M72" i="1"/>
  <c r="K72" i="1"/>
  <c r="I72" i="1"/>
  <c r="G72" i="1"/>
  <c r="E72" i="1"/>
  <c r="C72" i="1"/>
  <c r="W71" i="1"/>
  <c r="U71" i="1"/>
  <c r="S71" i="1"/>
  <c r="Q71" i="1"/>
  <c r="O71" i="1"/>
  <c r="M71" i="1"/>
  <c r="K71" i="1"/>
  <c r="I71" i="1"/>
  <c r="G71" i="1"/>
  <c r="E71" i="1"/>
  <c r="C71" i="1"/>
  <c r="W70" i="1"/>
  <c r="U70" i="1"/>
  <c r="S70" i="1"/>
  <c r="Q70" i="1"/>
  <c r="O70" i="1"/>
  <c r="M70" i="1"/>
  <c r="K70" i="1"/>
  <c r="I70" i="1"/>
  <c r="G70" i="1"/>
  <c r="E70" i="1"/>
  <c r="C70" i="1"/>
  <c r="W69" i="1"/>
  <c r="U69" i="1"/>
  <c r="S69" i="1"/>
  <c r="Q69" i="1"/>
  <c r="O69" i="1"/>
  <c r="M69" i="1"/>
  <c r="K69" i="1"/>
  <c r="I69" i="1"/>
  <c r="G69" i="1"/>
  <c r="E69" i="1"/>
  <c r="C69" i="1"/>
  <c r="W68" i="1"/>
  <c r="U68" i="1"/>
  <c r="S68" i="1"/>
  <c r="Q68" i="1"/>
  <c r="O68" i="1"/>
  <c r="M68" i="1"/>
  <c r="K68" i="1"/>
  <c r="I68" i="1"/>
  <c r="G68" i="1"/>
  <c r="E68" i="1"/>
  <c r="C68" i="1"/>
  <c r="W67" i="1"/>
  <c r="U67" i="1"/>
  <c r="S67" i="1"/>
  <c r="Q67" i="1"/>
  <c r="O67" i="1"/>
  <c r="M67" i="1"/>
  <c r="K67" i="1"/>
  <c r="I67" i="1"/>
  <c r="G67" i="1"/>
  <c r="E67" i="1"/>
  <c r="C67" i="1"/>
  <c r="W66" i="1"/>
  <c r="U66" i="1"/>
  <c r="S66" i="1"/>
  <c r="Q66" i="1"/>
  <c r="O66" i="1"/>
  <c r="M66" i="1"/>
  <c r="K66" i="1"/>
  <c r="I66" i="1"/>
  <c r="G66" i="1"/>
  <c r="E66" i="1"/>
  <c r="C66" i="1"/>
  <c r="W65" i="1"/>
  <c r="U65" i="1"/>
  <c r="S65" i="1"/>
  <c r="Q65" i="1"/>
  <c r="O65" i="1"/>
  <c r="M65" i="1"/>
  <c r="K65" i="1"/>
  <c r="I65" i="1"/>
  <c r="G65" i="1"/>
  <c r="E65" i="1"/>
  <c r="C65" i="1"/>
  <c r="W64" i="1"/>
  <c r="U64" i="1"/>
  <c r="S64" i="1"/>
  <c r="Q64" i="1"/>
  <c r="O64" i="1"/>
  <c r="M64" i="1"/>
  <c r="K64" i="1"/>
  <c r="I64" i="1"/>
  <c r="G64" i="1"/>
  <c r="E64" i="1"/>
  <c r="C64" i="1"/>
  <c r="W63" i="1"/>
  <c r="U63" i="1"/>
  <c r="S63" i="1"/>
  <c r="Q63" i="1"/>
  <c r="O63" i="1"/>
  <c r="M63" i="1"/>
  <c r="K63" i="1"/>
  <c r="I63" i="1"/>
  <c r="G63" i="1"/>
  <c r="E63" i="1"/>
  <c r="C63" i="1"/>
  <c r="W62" i="1"/>
  <c r="U62" i="1"/>
  <c r="S62" i="1"/>
  <c r="Q62" i="1"/>
  <c r="O62" i="1"/>
  <c r="M62" i="1"/>
  <c r="K62" i="1"/>
  <c r="I62" i="1"/>
  <c r="G62" i="1"/>
  <c r="E62" i="1"/>
  <c r="C62" i="1"/>
  <c r="W61" i="1"/>
  <c r="U61" i="1"/>
  <c r="S61" i="1"/>
  <c r="Q61" i="1"/>
  <c r="O61" i="1"/>
  <c r="M61" i="1"/>
  <c r="K61" i="1"/>
  <c r="I61" i="1"/>
  <c r="G61" i="1"/>
  <c r="E61" i="1"/>
  <c r="C61" i="1"/>
  <c r="W60" i="1"/>
  <c r="U60" i="1"/>
  <c r="S60" i="1"/>
  <c r="Q60" i="1"/>
  <c r="O60" i="1"/>
  <c r="M60" i="1"/>
  <c r="K60" i="1"/>
  <c r="I60" i="1"/>
  <c r="G60" i="1"/>
  <c r="E60" i="1"/>
  <c r="C60" i="1"/>
  <c r="W59" i="1"/>
  <c r="U59" i="1"/>
  <c r="S59" i="1"/>
  <c r="Q59" i="1"/>
  <c r="O59" i="1"/>
  <c r="M59" i="1"/>
  <c r="K59" i="1"/>
  <c r="I59" i="1"/>
  <c r="G59" i="1"/>
  <c r="E59" i="1"/>
  <c r="C59" i="1"/>
  <c r="W58" i="1"/>
  <c r="U58" i="1"/>
  <c r="S58" i="1"/>
  <c r="Q58" i="1"/>
  <c r="O58" i="1"/>
  <c r="M58" i="1"/>
  <c r="K58" i="1"/>
  <c r="I58" i="1"/>
  <c r="G58" i="1"/>
  <c r="E58" i="1"/>
  <c r="C58" i="1"/>
  <c r="W57" i="1"/>
  <c r="U57" i="1"/>
  <c r="S57" i="1"/>
  <c r="Q57" i="1"/>
  <c r="O57" i="1"/>
  <c r="M57" i="1"/>
  <c r="K57" i="1"/>
  <c r="I57" i="1"/>
  <c r="G57" i="1"/>
  <c r="E57" i="1"/>
  <c r="C57" i="1"/>
  <c r="W56" i="1"/>
  <c r="U56" i="1"/>
  <c r="S56" i="1"/>
  <c r="Q56" i="1"/>
  <c r="O56" i="1"/>
  <c r="M56" i="1"/>
  <c r="K56" i="1"/>
  <c r="I56" i="1"/>
  <c r="G56" i="1"/>
  <c r="E56" i="1"/>
  <c r="C56" i="1"/>
  <c r="W55" i="1"/>
  <c r="U55" i="1"/>
  <c r="S55" i="1"/>
  <c r="Q55" i="1"/>
  <c r="O55" i="1"/>
  <c r="M55" i="1"/>
  <c r="K55" i="1"/>
  <c r="I55" i="1"/>
  <c r="G55" i="1"/>
  <c r="E55" i="1"/>
  <c r="C55" i="1"/>
  <c r="W54" i="1"/>
  <c r="U54" i="1"/>
  <c r="S54" i="1"/>
  <c r="Q54" i="1"/>
  <c r="O54" i="1"/>
  <c r="M54" i="1"/>
  <c r="K54" i="1"/>
  <c r="I54" i="1"/>
  <c r="G54" i="1"/>
  <c r="E54" i="1"/>
  <c r="C54" i="1"/>
  <c r="W53" i="1"/>
  <c r="U53" i="1"/>
  <c r="S53" i="1"/>
  <c r="Q53" i="1"/>
  <c r="O53" i="1"/>
  <c r="M53" i="1"/>
  <c r="K53" i="1"/>
  <c r="I53" i="1"/>
  <c r="G53" i="1"/>
  <c r="E53" i="1"/>
  <c r="C53" i="1"/>
  <c r="W52" i="1"/>
  <c r="U52" i="1"/>
  <c r="S52" i="1"/>
  <c r="Q52" i="1"/>
  <c r="O52" i="1"/>
  <c r="M52" i="1"/>
  <c r="K52" i="1"/>
  <c r="I52" i="1"/>
  <c r="G52" i="1"/>
  <c r="E52" i="1"/>
  <c r="C52" i="1"/>
  <c r="W51" i="1"/>
  <c r="U51" i="1"/>
  <c r="S51" i="1"/>
  <c r="Q51" i="1"/>
  <c r="O51" i="1"/>
  <c r="M51" i="1"/>
  <c r="K51" i="1"/>
  <c r="I51" i="1"/>
  <c r="G51" i="1"/>
  <c r="E51" i="1"/>
  <c r="C51" i="1"/>
  <c r="W50" i="1"/>
  <c r="U50" i="1"/>
  <c r="S50" i="1"/>
  <c r="Q50" i="1"/>
  <c r="O50" i="1"/>
  <c r="M50" i="1"/>
  <c r="K50" i="1"/>
  <c r="I50" i="1"/>
  <c r="G50" i="1"/>
  <c r="E50" i="1"/>
  <c r="C50" i="1"/>
  <c r="W49" i="1"/>
  <c r="U49" i="1"/>
  <c r="S49" i="1"/>
  <c r="Q49" i="1"/>
  <c r="O49" i="1"/>
  <c r="M49" i="1"/>
  <c r="K49" i="1"/>
  <c r="I49" i="1"/>
  <c r="G49" i="1"/>
  <c r="E49" i="1"/>
  <c r="C49" i="1"/>
  <c r="W48" i="1"/>
  <c r="U48" i="1"/>
  <c r="S48" i="1"/>
  <c r="Q48" i="1"/>
  <c r="O48" i="1"/>
  <c r="M48" i="1"/>
  <c r="K48" i="1"/>
  <c r="I48" i="1"/>
  <c r="G48" i="1"/>
  <c r="E48" i="1"/>
  <c r="C48" i="1"/>
  <c r="W47" i="1"/>
  <c r="U47" i="1"/>
  <c r="S47" i="1"/>
  <c r="Q47" i="1"/>
  <c r="O47" i="1"/>
  <c r="M47" i="1"/>
  <c r="K47" i="1"/>
  <c r="I47" i="1"/>
  <c r="G47" i="1"/>
  <c r="E47" i="1"/>
  <c r="C47" i="1"/>
  <c r="W46" i="1"/>
  <c r="U46" i="1"/>
  <c r="S46" i="1"/>
  <c r="Q46" i="1"/>
  <c r="O46" i="1"/>
  <c r="M46" i="1"/>
  <c r="K46" i="1"/>
  <c r="I46" i="1"/>
  <c r="G46" i="1"/>
  <c r="E46" i="1"/>
  <c r="C46" i="1"/>
  <c r="W45" i="1"/>
  <c r="U45" i="1"/>
  <c r="S45" i="1"/>
  <c r="Q45" i="1"/>
  <c r="O45" i="1"/>
  <c r="M45" i="1"/>
  <c r="K45" i="1"/>
  <c r="I45" i="1"/>
  <c r="G45" i="1"/>
  <c r="E45" i="1"/>
  <c r="C45" i="1"/>
  <c r="W44" i="1"/>
  <c r="U44" i="1"/>
  <c r="S44" i="1"/>
  <c r="Q44" i="1"/>
  <c r="O44" i="1"/>
  <c r="M44" i="1"/>
  <c r="K44" i="1"/>
  <c r="I44" i="1"/>
  <c r="G44" i="1"/>
  <c r="E44" i="1"/>
  <c r="C44" i="1"/>
  <c r="W43" i="1"/>
  <c r="U43" i="1"/>
  <c r="S43" i="1"/>
  <c r="Q43" i="1"/>
  <c r="O43" i="1"/>
  <c r="M43" i="1"/>
  <c r="K43" i="1"/>
  <c r="I43" i="1"/>
  <c r="G43" i="1"/>
  <c r="E43" i="1"/>
  <c r="C43" i="1"/>
  <c r="W42" i="1"/>
  <c r="U42" i="1"/>
  <c r="S42" i="1"/>
  <c r="Q42" i="1"/>
  <c r="O42" i="1"/>
  <c r="M42" i="1"/>
  <c r="K42" i="1"/>
  <c r="I42" i="1"/>
  <c r="G42" i="1"/>
  <c r="E42" i="1"/>
  <c r="C42" i="1"/>
  <c r="W41" i="1"/>
  <c r="U41" i="1"/>
  <c r="S41" i="1"/>
  <c r="Q41" i="1"/>
  <c r="O41" i="1"/>
  <c r="M41" i="1"/>
  <c r="K41" i="1"/>
  <c r="I41" i="1"/>
  <c r="G41" i="1"/>
  <c r="E41" i="1"/>
  <c r="C41" i="1"/>
  <c r="W40" i="1"/>
  <c r="U40" i="1"/>
  <c r="S40" i="1"/>
  <c r="Q40" i="1"/>
  <c r="O40" i="1"/>
  <c r="M40" i="1"/>
  <c r="K40" i="1"/>
  <c r="I40" i="1"/>
  <c r="G40" i="1"/>
  <c r="E40" i="1"/>
  <c r="C40" i="1"/>
  <c r="W39" i="1"/>
  <c r="U39" i="1"/>
  <c r="S39" i="1"/>
  <c r="Q39" i="1"/>
  <c r="O39" i="1"/>
  <c r="M39" i="1"/>
  <c r="K39" i="1"/>
  <c r="I39" i="1"/>
  <c r="G39" i="1"/>
  <c r="E39" i="1"/>
  <c r="C39" i="1"/>
  <c r="W38" i="1"/>
  <c r="U38" i="1"/>
  <c r="S38" i="1"/>
  <c r="Q38" i="1"/>
  <c r="O38" i="1"/>
  <c r="M38" i="1"/>
  <c r="K38" i="1"/>
  <c r="I38" i="1"/>
  <c r="G38" i="1"/>
  <c r="E38" i="1"/>
  <c r="C38" i="1"/>
  <c r="W37" i="1"/>
  <c r="U37" i="1"/>
  <c r="S37" i="1"/>
  <c r="Q37" i="1"/>
  <c r="O37" i="1"/>
  <c r="M37" i="1"/>
  <c r="K37" i="1"/>
  <c r="I37" i="1"/>
  <c r="G37" i="1"/>
  <c r="E37" i="1"/>
  <c r="C37" i="1"/>
  <c r="W36" i="1"/>
  <c r="U36" i="1"/>
  <c r="S36" i="1"/>
  <c r="Q36" i="1"/>
  <c r="O36" i="1"/>
  <c r="M36" i="1"/>
  <c r="K36" i="1"/>
  <c r="I36" i="1"/>
  <c r="G36" i="1"/>
  <c r="E36" i="1"/>
  <c r="C36" i="1"/>
  <c r="W35" i="1"/>
  <c r="U35" i="1"/>
  <c r="S35" i="1"/>
  <c r="Q35" i="1"/>
  <c r="O35" i="1"/>
  <c r="M35" i="1"/>
  <c r="K35" i="1"/>
  <c r="I35" i="1"/>
  <c r="G35" i="1"/>
  <c r="E35" i="1"/>
  <c r="C35" i="1"/>
  <c r="W34" i="1"/>
  <c r="U34" i="1"/>
  <c r="S34" i="1"/>
  <c r="Q34" i="1"/>
  <c r="O34" i="1"/>
  <c r="M34" i="1"/>
  <c r="K34" i="1"/>
  <c r="I34" i="1"/>
  <c r="G34" i="1"/>
  <c r="E34" i="1"/>
  <c r="C34" i="1"/>
  <c r="W33" i="1"/>
  <c r="U33" i="1"/>
  <c r="S33" i="1"/>
  <c r="Q33" i="1"/>
  <c r="O33" i="1"/>
  <c r="M33" i="1"/>
  <c r="K33" i="1"/>
  <c r="I33" i="1"/>
  <c r="G33" i="1"/>
  <c r="E33" i="1"/>
  <c r="C33" i="1"/>
  <c r="W32" i="1"/>
  <c r="U32" i="1"/>
  <c r="S32" i="1"/>
  <c r="Q32" i="1"/>
  <c r="O32" i="1"/>
  <c r="M32" i="1"/>
  <c r="K32" i="1"/>
  <c r="I32" i="1"/>
  <c r="G32" i="1"/>
  <c r="E32" i="1"/>
  <c r="C32" i="1"/>
  <c r="W31" i="1"/>
  <c r="U31" i="1"/>
  <c r="S31" i="1"/>
  <c r="Q31" i="1"/>
  <c r="O31" i="1"/>
  <c r="M31" i="1"/>
  <c r="K31" i="1"/>
  <c r="I31" i="1"/>
  <c r="G31" i="1"/>
  <c r="E31" i="1"/>
  <c r="C31" i="1"/>
  <c r="W30" i="1"/>
  <c r="U30" i="1"/>
  <c r="S30" i="1"/>
  <c r="Q30" i="1"/>
  <c r="O30" i="1"/>
  <c r="M30" i="1"/>
  <c r="K30" i="1"/>
  <c r="I30" i="1"/>
  <c r="G30" i="1"/>
  <c r="E30" i="1"/>
  <c r="C30" i="1"/>
  <c r="Q29" i="1"/>
  <c r="O29" i="1"/>
  <c r="M29" i="1"/>
  <c r="K29" i="1"/>
  <c r="I29" i="1"/>
  <c r="G29" i="1"/>
  <c r="E29" i="1"/>
  <c r="C29" i="1"/>
  <c r="Q28" i="1"/>
  <c r="O28" i="1"/>
  <c r="M28" i="1"/>
  <c r="K28" i="1"/>
  <c r="I28" i="1"/>
  <c r="G28" i="1"/>
  <c r="E28" i="1"/>
  <c r="C28" i="1"/>
  <c r="Q27" i="1"/>
  <c r="O27" i="1"/>
  <c r="M27" i="1"/>
  <c r="K27" i="1"/>
  <c r="I27" i="1"/>
  <c r="G27" i="1"/>
  <c r="E27" i="1"/>
  <c r="C27" i="1"/>
  <c r="Q26" i="1"/>
  <c r="O26" i="1"/>
  <c r="M26" i="1"/>
  <c r="K26" i="1"/>
  <c r="I26" i="1"/>
  <c r="G26" i="1"/>
  <c r="E26" i="1"/>
  <c r="C26" i="1"/>
  <c r="Q25" i="1"/>
  <c r="M25" i="1"/>
  <c r="K25" i="1"/>
  <c r="I25" i="1"/>
  <c r="G25" i="1"/>
  <c r="E25" i="1"/>
  <c r="C25" i="1"/>
  <c r="Q24" i="1"/>
  <c r="M24" i="1"/>
  <c r="K24" i="1"/>
  <c r="I24" i="1"/>
  <c r="G24" i="1"/>
  <c r="E24" i="1"/>
  <c r="C24" i="1"/>
  <c r="Q23" i="1"/>
  <c r="M23" i="1"/>
  <c r="K23" i="1"/>
  <c r="I23" i="1"/>
  <c r="G23" i="1"/>
  <c r="E23" i="1"/>
  <c r="C23" i="1"/>
  <c r="Q22" i="1"/>
  <c r="M22" i="1"/>
  <c r="K22" i="1"/>
  <c r="I22" i="1"/>
  <c r="G22" i="1"/>
  <c r="E22" i="1"/>
  <c r="C22" i="1"/>
  <c r="Q21" i="1"/>
  <c r="M21" i="1"/>
  <c r="K21" i="1"/>
  <c r="I21" i="1"/>
  <c r="G21" i="1"/>
  <c r="E21" i="1"/>
  <c r="C21" i="1"/>
  <c r="Q20" i="1"/>
  <c r="M20" i="1"/>
  <c r="K20" i="1"/>
  <c r="I20" i="1"/>
  <c r="G20" i="1"/>
  <c r="E20" i="1"/>
  <c r="C20" i="1"/>
  <c r="Q19" i="1"/>
  <c r="M19" i="1"/>
  <c r="K19" i="1"/>
  <c r="I19" i="1"/>
  <c r="G19" i="1"/>
  <c r="E19" i="1"/>
  <c r="C19" i="1"/>
  <c r="Q18" i="1"/>
  <c r="M18" i="1"/>
  <c r="K18" i="1"/>
  <c r="I18" i="1"/>
  <c r="G18" i="1"/>
  <c r="E18" i="1"/>
  <c r="C18" i="1"/>
  <c r="Q17" i="1"/>
  <c r="M17" i="1"/>
  <c r="K17" i="1"/>
  <c r="I17" i="1"/>
  <c r="G17" i="1"/>
  <c r="E17" i="1"/>
  <c r="C17" i="1"/>
  <c r="Q16" i="1"/>
  <c r="M16" i="1"/>
  <c r="K16" i="1"/>
  <c r="I16" i="1"/>
  <c r="G16" i="1"/>
  <c r="E16" i="1"/>
  <c r="C16" i="1"/>
  <c r="Q15" i="1"/>
  <c r="M15" i="1"/>
  <c r="K15" i="1"/>
  <c r="I15" i="1"/>
  <c r="G15" i="1"/>
  <c r="E15" i="1"/>
  <c r="C15" i="1"/>
  <c r="Q14" i="1"/>
  <c r="M14" i="1"/>
  <c r="K14" i="1"/>
  <c r="I14" i="1"/>
  <c r="G14" i="1"/>
  <c r="E14" i="1"/>
  <c r="C14" i="1"/>
  <c r="Q13" i="1"/>
  <c r="M13" i="1"/>
  <c r="K13" i="1"/>
  <c r="I13" i="1"/>
  <c r="G13" i="1"/>
  <c r="E13" i="1"/>
  <c r="C13" i="1"/>
  <c r="Q12" i="1"/>
  <c r="M12" i="1"/>
  <c r="K12" i="1"/>
  <c r="I12" i="1"/>
  <c r="G12" i="1"/>
  <c r="E12" i="1"/>
  <c r="C12" i="1"/>
  <c r="Q11" i="1"/>
  <c r="M11" i="1"/>
  <c r="K11" i="1"/>
  <c r="I11" i="1"/>
  <c r="G11" i="1"/>
  <c r="E11" i="1"/>
  <c r="C11" i="1"/>
  <c r="Q10" i="1"/>
  <c r="M10" i="1"/>
  <c r="K10" i="1"/>
  <c r="I10" i="1"/>
  <c r="G10" i="1"/>
  <c r="E10" i="1"/>
  <c r="C10" i="1"/>
  <c r="Q9" i="1"/>
  <c r="M9" i="1"/>
  <c r="K9" i="1"/>
  <c r="I9" i="1"/>
  <c r="G9" i="1"/>
  <c r="E9" i="1"/>
  <c r="C9" i="1"/>
  <c r="Q8" i="1"/>
  <c r="M8" i="1"/>
  <c r="K8" i="1"/>
  <c r="I8" i="1"/>
  <c r="G8" i="1"/>
  <c r="E8" i="1"/>
  <c r="C8" i="1"/>
  <c r="Q7" i="1"/>
  <c r="M7" i="1"/>
  <c r="K7" i="1"/>
  <c r="I7" i="1"/>
  <c r="G7" i="1"/>
  <c r="E7" i="1"/>
  <c r="C7" i="1"/>
  <c r="Q6" i="1"/>
  <c r="M6" i="1"/>
  <c r="K6" i="1"/>
  <c r="I6" i="1"/>
  <c r="G6" i="1"/>
  <c r="E6" i="1"/>
  <c r="C6" i="1"/>
  <c r="I5" i="1"/>
  <c r="G5" i="1"/>
  <c r="C5" i="1"/>
  <c r="I4" i="1"/>
  <c r="G4" i="1"/>
  <c r="C4" i="1"/>
  <c r="I3" i="1"/>
  <c r="G3" i="1"/>
  <c r="C3" i="1"/>
</calcChain>
</file>

<file path=xl/sharedStrings.xml><?xml version="1.0" encoding="utf-8"?>
<sst xmlns="http://schemas.openxmlformats.org/spreadsheetml/2006/main" count="474" uniqueCount="362">
  <si>
    <t>Smets and Wouters(2007), Poledna et al.(2022)에서는 Compensation of Employees(피용자보수)로 활용. 한국 피용자보수는 연간 자료로만 존재함+linear detrending</t>
  </si>
  <si>
    <t>Smets and Wouters 모형을 미국용으로 할 때는 총 근로시간을, 유럽용으로 할 때는 취업자 수(Poledna et al.에서도 취업자 수로 함)로 함</t>
  </si>
  <si>
    <t>Smets and Wouters(2007), Poledna et al.(2022)에서는 Compensation of Employees(피용자보수)로 활용. 한국 피용자보수는 연간 자료로만 존재함</t>
  </si>
  <si>
    <t>HoursWork_5m</t>
  </si>
  <si>
    <t>실업률(계절조정, 천 명)</t>
  </si>
  <si>
    <t>전년동기 대비로 변화율 계산</t>
  </si>
  <si>
    <t>GDPdeflator_yoy</t>
  </si>
  <si>
    <t>FixedAsset_sa</t>
  </si>
  <si>
    <t>HoursWork_10m</t>
  </si>
  <si>
    <t>dFixedAsset_sa</t>
  </si>
  <si>
    <t>NonWageEmp_raw</t>
  </si>
  <si>
    <t>Earnings_10m</t>
  </si>
  <si>
    <t>dRGDP_raw_yoy</t>
  </si>
  <si>
    <t>FixedAsset_raw</t>
  </si>
  <si>
    <t>dFixedAsset_raw</t>
  </si>
  <si>
    <t>전기동기 대비로 변화율 계산</t>
  </si>
  <si>
    <t>Private_Cons_sa</t>
  </si>
  <si>
    <t>경활률(계절조정, 천 명)</t>
  </si>
  <si>
    <t>취업자 수 자체 계절조정</t>
  </si>
  <si>
    <t>moel_wage_10m</t>
  </si>
  <si>
    <t>매월노동통계, 고용노동부</t>
  </si>
  <si>
    <t>고용률(계절조정, 천 명)</t>
  </si>
  <si>
    <t>DaysWork_10m</t>
  </si>
  <si>
    <t>dEmp_raw_yoy</t>
  </si>
  <si>
    <t>dPrivate_Cons_raw</t>
  </si>
  <si>
    <t>dWageEmp_raw_yoy</t>
  </si>
  <si>
    <t>총취업자 수(계절조정, 천 명)</t>
  </si>
  <si>
    <t>경제활동인구(계절조정, 천 명)</t>
  </si>
  <si>
    <t>임금근로자 수(원계열, 천 명)</t>
  </si>
  <si>
    <t>월 총 근로시간(원계열, 시간)</t>
  </si>
  <si>
    <t>월 총 근로일수(원계열, 일)</t>
  </si>
  <si>
    <t>실업자 수(계절조정, 천 명)</t>
  </si>
  <si>
    <t>dPrivate_Cons_sa</t>
  </si>
  <si>
    <t>Private_Cons_raw</t>
  </si>
  <si>
    <t>총취업자 수(원계열, 천 명)</t>
  </si>
  <si>
    <t>1960 1분기~2023년 1분기</t>
  </si>
  <si>
    <t>비경제활동인구(계절조정, 천 명)</t>
  </si>
  <si>
    <t>1993년 1분기~(10인 이상)</t>
  </si>
  <si>
    <t>1999년 1분기~(5인 이상)</t>
  </si>
  <si>
    <t>dNonWageEmp_raw_yoy</t>
  </si>
  <si>
    <t>소비자물가지수(2020=100)</t>
  </si>
  <si>
    <t>경제활동인구조사</t>
  </si>
  <si>
    <t>Pop15m_sa</t>
  </si>
  <si>
    <t>통계청 소비자물가지수</t>
  </si>
  <si>
    <t>dRGDP_sa</t>
  </si>
  <si>
    <t>RGDP_raw</t>
  </si>
  <si>
    <t>dRGDP_yoy</t>
  </si>
  <si>
    <t>1965년 1분기~</t>
  </si>
  <si>
    <t>1999년 3분기~</t>
  </si>
  <si>
    <t>GDPdeflator</t>
  </si>
  <si>
    <t>1966년 1분기~</t>
  </si>
  <si>
    <t>실질GDP(십억원)</t>
  </si>
  <si>
    <t>DaysWork</t>
  </si>
  <si>
    <t>WageEmp_raw</t>
  </si>
  <si>
    <t>한국은행 국민계정</t>
  </si>
  <si>
    <t>LfSrate_sa</t>
  </si>
  <si>
    <t>Earnings_5m</t>
  </si>
  <si>
    <t>HoursWork</t>
  </si>
  <si>
    <t>EMPrate_sa</t>
  </si>
  <si>
    <t>Urate_sa</t>
  </si>
  <si>
    <t>사업체노동력조사</t>
  </si>
  <si>
    <t>한국은행 기준금리</t>
  </si>
  <si>
    <t>BOK_irate</t>
  </si>
  <si>
    <t>DaysWork_5m</t>
  </si>
  <si>
    <t>CallRate</t>
  </si>
  <si>
    <t>한국은행 ECOS</t>
  </si>
  <si>
    <t>Emp_sa_3x9</t>
  </si>
  <si>
    <t>비임금근로자수(=자영업자+무급가족종사자, 원계열, 천 명)</t>
  </si>
  <si>
    <t>x-12/x-13 ARIMA 등으로 계절조정 필요함</t>
  </si>
  <si>
    <t>raw</t>
  </si>
  <si>
    <t>원계열</t>
  </si>
  <si>
    <t>시점</t>
  </si>
  <si>
    <t>CPI</t>
  </si>
  <si>
    <t>sa</t>
  </si>
  <si>
    <t>변수명</t>
  </si>
  <si>
    <t>기간</t>
  </si>
  <si>
    <t>비고</t>
  </si>
  <si>
    <t>CD</t>
  </si>
  <si>
    <t>임금총액(원): 5인 이상 사업체, 1999Q1~</t>
  </si>
  <si>
    <t>Corr(기준금리,무담보콜금리)=0.9937</t>
  </si>
  <si>
    <t>자료출처</t>
  </si>
  <si>
    <t>한국은행</t>
  </si>
  <si>
    <t>Emp_raw</t>
  </si>
  <si>
    <t>KORIBOR</t>
  </si>
  <si>
    <t>NLF_sa</t>
  </si>
  <si>
    <t>Emp_sa</t>
  </si>
  <si>
    <t>무담보콜금리</t>
  </si>
  <si>
    <t>CD 금리</t>
  </si>
  <si>
    <t>Ump_sa</t>
  </si>
  <si>
    <t>LFS_sa</t>
  </si>
  <si>
    <t>1961/Q2</t>
  </si>
  <si>
    <t>1961/Q3</t>
  </si>
  <si>
    <t>1960/Q4</t>
  </si>
  <si>
    <t>1968/Q1</t>
  </si>
  <si>
    <t>1970/Q2</t>
  </si>
  <si>
    <t>1962/Q3</t>
  </si>
  <si>
    <t>1963/Q2</t>
  </si>
  <si>
    <t>1961/Q1</t>
  </si>
  <si>
    <t>1962/Q2</t>
  </si>
  <si>
    <t>1961/Q4</t>
  </si>
  <si>
    <t>1962/Q4</t>
  </si>
  <si>
    <t>1964/Q1</t>
  </si>
  <si>
    <t>1963/Q4</t>
  </si>
  <si>
    <t>1960/Q2</t>
  </si>
  <si>
    <t>1963/Q3</t>
  </si>
  <si>
    <t>1960/Q1</t>
  </si>
  <si>
    <t>1962/Q1</t>
  </si>
  <si>
    <t>1964/Q2</t>
  </si>
  <si>
    <t>RGDP_sa</t>
  </si>
  <si>
    <t>1960/Q3</t>
  </si>
  <si>
    <t>1963/Q1</t>
  </si>
  <si>
    <t>1966/Q1</t>
  </si>
  <si>
    <t>1966/Q4</t>
  </si>
  <si>
    <t>1972/Q1</t>
  </si>
  <si>
    <t>1969/Q1</t>
  </si>
  <si>
    <t>1964/Q3</t>
  </si>
  <si>
    <t>1970/Q1</t>
  </si>
  <si>
    <t>1965/Q4</t>
  </si>
  <si>
    <t>1966/Q2</t>
  </si>
  <si>
    <t>1970/Q4</t>
  </si>
  <si>
    <t>1967/Q3</t>
  </si>
  <si>
    <t>1967/Q2</t>
  </si>
  <si>
    <t>1967/Q4</t>
  </si>
  <si>
    <t>1969/Q2</t>
  </si>
  <si>
    <t>1971/Q1</t>
  </si>
  <si>
    <t>1969/Q3</t>
  </si>
  <si>
    <t>1966/Q3</t>
  </si>
  <si>
    <t>1971/Q4</t>
  </si>
  <si>
    <t>1964/Q4</t>
  </si>
  <si>
    <t>1965/Q1</t>
  </si>
  <si>
    <t>1972/Q2</t>
  </si>
  <si>
    <t>1970/Q3</t>
  </si>
  <si>
    <t>1974/Q2</t>
  </si>
  <si>
    <t>1973/Q1</t>
  </si>
  <si>
    <t>1968/Q3</t>
  </si>
  <si>
    <t>1965/Q3</t>
  </si>
  <si>
    <t>1968/Q2</t>
  </si>
  <si>
    <t>1965/Q2</t>
  </si>
  <si>
    <t>1967/Q1</t>
  </si>
  <si>
    <t>1971/Q2</t>
  </si>
  <si>
    <t>1969/Q4</t>
  </si>
  <si>
    <t>1971/Q3</t>
  </si>
  <si>
    <t>1968/Q4</t>
  </si>
  <si>
    <t>1977/Q4</t>
  </si>
  <si>
    <t>1979/Q1</t>
  </si>
  <si>
    <t>1972/Q3</t>
  </si>
  <si>
    <t>1975/Q4</t>
  </si>
  <si>
    <t>1977/Q2</t>
  </si>
  <si>
    <t>1978/Q4</t>
  </si>
  <si>
    <t>1980/Q1</t>
  </si>
  <si>
    <t>1984/Q3</t>
  </si>
  <si>
    <t>1983/Q2</t>
  </si>
  <si>
    <t>1976/Q4</t>
  </si>
  <si>
    <t>1977/Q1</t>
  </si>
  <si>
    <t>1975/Q3</t>
  </si>
  <si>
    <t>1979/Q3</t>
  </si>
  <si>
    <t>1974/Q3</t>
  </si>
  <si>
    <t>1980/Q2</t>
  </si>
  <si>
    <t>1973/Q2</t>
  </si>
  <si>
    <t>1978/Q3</t>
  </si>
  <si>
    <t>1974/Q1</t>
  </si>
  <si>
    <t>1978/Q2</t>
  </si>
  <si>
    <t>1973/Q4</t>
  </si>
  <si>
    <t>1976/Q3</t>
  </si>
  <si>
    <t>1972/Q4</t>
  </si>
  <si>
    <t>1978/Q1</t>
  </si>
  <si>
    <t>1975/Q1</t>
  </si>
  <si>
    <t>1977/Q3</t>
  </si>
  <si>
    <t>1976/Q2</t>
  </si>
  <si>
    <t>1979/Q2</t>
  </si>
  <si>
    <t>1976/Q1</t>
  </si>
  <si>
    <t>1974/Q4</t>
  </si>
  <si>
    <t>1973/Q3</t>
  </si>
  <si>
    <t>1975/Q2</t>
  </si>
  <si>
    <t>1979/Q4</t>
  </si>
  <si>
    <t>1986/Q3</t>
  </si>
  <si>
    <t>1987/Q4</t>
  </si>
  <si>
    <t>1988/Q2</t>
  </si>
  <si>
    <t>1983/Q3</t>
  </si>
  <si>
    <t>1980/Q4</t>
  </si>
  <si>
    <t>1981/Q4</t>
  </si>
  <si>
    <t>1987/Q2</t>
  </si>
  <si>
    <t>1980/Q3</t>
  </si>
  <si>
    <t>1986/Q2</t>
  </si>
  <si>
    <t>1985/Q1</t>
  </si>
  <si>
    <t>1989/Q3</t>
  </si>
  <si>
    <t>1988/Q4</t>
  </si>
  <si>
    <t>1987/Q1</t>
  </si>
  <si>
    <t>1981/Q3</t>
  </si>
  <si>
    <t>1984/Q4</t>
  </si>
  <si>
    <t>1982/Q1</t>
  </si>
  <si>
    <t>1983/Q4</t>
  </si>
  <si>
    <t>1985/Q4</t>
  </si>
  <si>
    <t>1982/Q3</t>
  </si>
  <si>
    <t>1982/Q2</t>
  </si>
  <si>
    <t>1981/Q2</t>
  </si>
  <si>
    <t>1981/Q1</t>
  </si>
  <si>
    <t>1986/Q4</t>
  </si>
  <si>
    <t>1988/Q1</t>
  </si>
  <si>
    <t>1982/Q4</t>
  </si>
  <si>
    <t>1985/Q3</t>
  </si>
  <si>
    <t>1983/Q1</t>
  </si>
  <si>
    <t>1987/Q3</t>
  </si>
  <si>
    <t>1984/Q2</t>
  </si>
  <si>
    <t>1984/Q1</t>
  </si>
  <si>
    <t>1986/Q1</t>
  </si>
  <si>
    <t>1985/Q2</t>
  </si>
  <si>
    <t>1993/Q3</t>
  </si>
  <si>
    <t>1994/Q1</t>
  </si>
  <si>
    <t>1989/Q4</t>
  </si>
  <si>
    <t>1989/Q1</t>
  </si>
  <si>
    <t>1996/Q1</t>
  </si>
  <si>
    <t>1992/Q1</t>
  </si>
  <si>
    <t>1994/Q4</t>
  </si>
  <si>
    <t>1991/Q3</t>
  </si>
  <si>
    <t>1988/Q3</t>
  </si>
  <si>
    <t>1993/Q4</t>
  </si>
  <si>
    <t>1991/Q4</t>
  </si>
  <si>
    <t>1995/Q1</t>
  </si>
  <si>
    <t>1992/Q4</t>
  </si>
  <si>
    <t>1991/Q1</t>
  </si>
  <si>
    <t>1990/Q1</t>
  </si>
  <si>
    <t>1995/Q2</t>
  </si>
  <si>
    <t>1990/Q4</t>
  </si>
  <si>
    <t>1990/Q2</t>
  </si>
  <si>
    <t>1995/Q3</t>
  </si>
  <si>
    <t>1994/Q2</t>
  </si>
  <si>
    <t>1996/Q2</t>
  </si>
  <si>
    <t>1989/Q2</t>
  </si>
  <si>
    <t>1991/Q2</t>
  </si>
  <si>
    <t>1992/Q2</t>
  </si>
  <si>
    <t>1995/Q4</t>
  </si>
  <si>
    <t>1990/Q3</t>
  </si>
  <si>
    <t>1993/Q2</t>
  </si>
  <si>
    <t>1992/Q3</t>
  </si>
  <si>
    <t>1993/Q1</t>
  </si>
  <si>
    <t>1998/Q4</t>
  </si>
  <si>
    <t>1997/Q2</t>
  </si>
  <si>
    <t>1994/Q3</t>
  </si>
  <si>
    <t>2000/Q4</t>
  </si>
  <si>
    <t>1999/Q3</t>
  </si>
  <si>
    <t>1997/Q1</t>
  </si>
  <si>
    <t>1999/Q1</t>
  </si>
  <si>
    <t>1996/Q3</t>
  </si>
  <si>
    <t>1999/Q2</t>
  </si>
  <si>
    <t>2009/Q4</t>
  </si>
  <si>
    <t>2009/Q3</t>
  </si>
  <si>
    <t>2002/Q1</t>
  </si>
  <si>
    <t>1998/Q2</t>
  </si>
  <si>
    <t>2001/Q3</t>
  </si>
  <si>
    <t>1996/Q4</t>
  </si>
  <si>
    <t>2000/Q2</t>
  </si>
  <si>
    <t>1999/Q4</t>
  </si>
  <si>
    <t>2002/Q4</t>
  </si>
  <si>
    <t>2001/Q2</t>
  </si>
  <si>
    <t>2003/Q1</t>
  </si>
  <si>
    <t>2002/Q2</t>
  </si>
  <si>
    <t>2003/Q2</t>
  </si>
  <si>
    <t>1997/Q3</t>
  </si>
  <si>
    <t>1997/Q4</t>
  </si>
  <si>
    <t>2003/Q3</t>
  </si>
  <si>
    <t>1998/Q3</t>
  </si>
  <si>
    <t>2000/Q3</t>
  </si>
  <si>
    <t>2004/Q1</t>
  </si>
  <si>
    <t>2004/Q2</t>
  </si>
  <si>
    <t>2001/Q1</t>
  </si>
  <si>
    <t>2001/Q4</t>
  </si>
  <si>
    <t>2002/Q3</t>
  </si>
  <si>
    <t>2003/Q4</t>
  </si>
  <si>
    <t>2000/Q1</t>
  </si>
  <si>
    <t>1998/Q1</t>
  </si>
  <si>
    <t>2009/Q1</t>
  </si>
  <si>
    <t>2011/Q3</t>
  </si>
  <si>
    <t>2011/Q4</t>
  </si>
  <si>
    <t>2012/Q1</t>
  </si>
  <si>
    <t>2008/Q3</t>
  </si>
  <si>
    <t>2006/Q3</t>
  </si>
  <si>
    <t>2017/Q3</t>
  </si>
  <si>
    <t>2007/Q2</t>
  </si>
  <si>
    <t>2013/Q1</t>
  </si>
  <si>
    <t>2005/Q3</t>
  </si>
  <si>
    <t>2006/Q4</t>
  </si>
  <si>
    <t>2007/Q4</t>
  </si>
  <si>
    <t>2010/Q4</t>
  </si>
  <si>
    <t>2006/Q1</t>
  </si>
  <si>
    <t>2006/Q2</t>
  </si>
  <si>
    <t>2010/Q1</t>
  </si>
  <si>
    <t>2012/Q2</t>
  </si>
  <si>
    <t>2011/Q1</t>
  </si>
  <si>
    <t>2010/Q3</t>
  </si>
  <si>
    <t>2005/Q4</t>
  </si>
  <si>
    <t>2008/Q4</t>
  </si>
  <si>
    <t>2009/Q2</t>
  </si>
  <si>
    <t>2005/Q1</t>
  </si>
  <si>
    <t>2005/Q2</t>
  </si>
  <si>
    <t>2008/Q2</t>
  </si>
  <si>
    <t>2010/Q2</t>
  </si>
  <si>
    <t>2011/Q2</t>
  </si>
  <si>
    <t>2008/Q1</t>
  </si>
  <si>
    <t>2004/Q3</t>
  </si>
  <si>
    <t>2007/Q3</t>
  </si>
  <si>
    <t>2004/Q4</t>
  </si>
  <si>
    <t>2007/Q1</t>
  </si>
  <si>
    <t>2019/Q2</t>
  </si>
  <si>
    <t>2013/Q4</t>
  </si>
  <si>
    <t>2018/Q1</t>
  </si>
  <si>
    <t>2020/Q2</t>
  </si>
  <si>
    <t>2016/Q1</t>
  </si>
  <si>
    <t>2015/Q3</t>
  </si>
  <si>
    <t>2016/Q4</t>
  </si>
  <si>
    <t>2012/Q4</t>
  </si>
  <si>
    <t>2014/Q1</t>
  </si>
  <si>
    <t>2020/Q1</t>
  </si>
  <si>
    <t>2013/Q3</t>
  </si>
  <si>
    <t>2018/Q3</t>
  </si>
  <si>
    <t>2016/Q3</t>
  </si>
  <si>
    <t>2015/Q4</t>
  </si>
  <si>
    <t>2017/Q2</t>
  </si>
  <si>
    <t>2014/Q2</t>
  </si>
  <si>
    <t>2017/Q4</t>
  </si>
  <si>
    <t>2015/Q2</t>
  </si>
  <si>
    <t>2016/Q2</t>
  </si>
  <si>
    <t>2020/Q4</t>
  </si>
  <si>
    <t>2021/Q4</t>
  </si>
  <si>
    <t>2014/Q3</t>
  </si>
  <si>
    <t>2014/Q4</t>
  </si>
  <si>
    <t>2013/Q2</t>
  </si>
  <si>
    <t>2018/Q2</t>
  </si>
  <si>
    <t>2017/Q1</t>
  </si>
  <si>
    <t>2019/Q3</t>
  </si>
  <si>
    <t>2018/Q4</t>
  </si>
  <si>
    <t>2012/Q3</t>
  </si>
  <si>
    <t>2019/Q4</t>
  </si>
  <si>
    <t>2019/Q1</t>
  </si>
  <si>
    <t>2015/Q1</t>
  </si>
  <si>
    <t>계절조정</t>
  </si>
  <si>
    <t>설명(단위)</t>
  </si>
  <si>
    <t>2022/Q4</t>
  </si>
  <si>
    <t>2022/Q1</t>
  </si>
  <si>
    <t>CPI_yoy</t>
  </si>
  <si>
    <t>2022/Q3</t>
  </si>
  <si>
    <t>2021/Q1</t>
  </si>
  <si>
    <t>2023/Q1</t>
  </si>
  <si>
    <t>RGDP</t>
  </si>
  <si>
    <t>2020/Q3</t>
  </si>
  <si>
    <t>2021/Q3</t>
  </si>
  <si>
    <t>2022/Q2</t>
  </si>
  <si>
    <t>2021/Q2</t>
  </si>
  <si>
    <t>계절조정 실질 민간 최종소비지출 전기대비 증가율(%)</t>
  </si>
  <si>
    <t>계절조정 실질 최종고정자본형성 전기대비 증가율(%)</t>
  </si>
  <si>
    <t>임금총액(원): 10인 이상 사업체, 1993Q1~</t>
  </si>
  <si>
    <t>매월노동통계 활용해서 사업체노동력조사 10인 이상과 결합</t>
  </si>
  <si>
    <t>Corr(기준금리,CD금리)=0.9613</t>
  </si>
  <si>
    <t>실질 민간 최종소비지출(계절조정, 십억원)</t>
  </si>
  <si>
    <t>인플레이션은 GDP deflator로 계산</t>
  </si>
  <si>
    <t>실질 총고정자본형성(계절조정, 십억원)</t>
  </si>
  <si>
    <t>원계열 실질GDP 전년동기대비 성장률(%)</t>
  </si>
  <si>
    <t>Corr(기준금리,KORIBOR)=0.97</t>
  </si>
  <si>
    <t>계절조정 실질GDP 전기대비 성장률(%)</t>
  </si>
  <si>
    <t>15세 이상 인구(계절조정, 천 명)</t>
  </si>
  <si>
    <t>Earnings_10m_Eviews_sa</t>
  </si>
  <si>
    <t>dw_eviews_sa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</si>
</sst>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00_ "/>
  </numFmts>
  <fonts count="4">
    <font>
      <sz val="11"/>
      <color rgb="FF000000"/>
      <name val="맑은 고딕"/>
    </font>
    <font>
      <sz val="10"/>
      <color rgb="FF000000"/>
      <name val="Tahoma"/>
    </font>
    <font>
      <sz val="10.5"/>
      <color rgb="FF555555"/>
      <name val="Noto Sans K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/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>
      <alignment vertical="center"/>
    </xf>
    <xf numFmtId="0" fontId="0" fillId="0" borderId="0" xfId="0" applyNumberFormat="1" applyFont="1" applyAlignment="1"/>
    <xf numFmtId="0" fontId="0" fillId="0" borderId="0" xfId="0" applyNumberFormat="1" applyBorder="1" applyAlignment="1"/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49" fontId="2" fillId="0" borderId="0" xfId="1" applyNumberFormat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176" fontId="0" fillId="0" borderId="0" xfId="0" applyNumberFormat="1" applyBorder="1" applyAlignment="1"/>
    <xf numFmtId="176" fontId="0" fillId="0" borderId="0" xfId="0" applyNumberFormat="1" applyBorder="1" applyAlignment="1">
      <alignment horizontal="right"/>
    </xf>
    <xf numFmtId="176" fontId="0" fillId="0" borderId="0" xfId="0" applyNumberFormat="1" applyBorder="1">
      <alignment vertical="center"/>
    </xf>
    <xf numFmtId="176" fontId="0" fillId="0" borderId="0" xfId="0" applyNumberFormat="1" applyFont="1" applyFill="1" applyBorder="1" applyAlignment="1" applyProtection="1">
      <alignment horizontal="right"/>
    </xf>
    <xf numFmtId="176" fontId="2" fillId="0" borderId="0" xfId="0" applyNumberFormat="1" applyFont="1" applyBorder="1" applyAlignment="1">
      <alignment horizontal="center" vertical="center"/>
    </xf>
    <xf numFmtId="176" fontId="1" fillId="0" borderId="0" xfId="1" applyNumberFormat="1" applyBorder="1" applyAlignment="1">
      <alignment horizontal="right"/>
    </xf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>
      <alignment vertical="center"/>
    </xf>
    <xf numFmtId="177" fontId="0" fillId="0" borderId="0" xfId="0" applyNumberFormat="1" applyFont="1" applyFill="1" applyBorder="1" applyAlignment="1" applyProtection="1">
      <alignment horizontal="right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254"/>
  <sheetViews>
    <sheetView tabSelected="1" zoomScaleNormal="100" zoomScaleSheetLayoutView="75" workbookViewId="0">
      <pane xSplit="1" ySplit="1" topLeftCell="X118" activePane="bottomRight" state="frozen"/>
      <selection pane="topRight"/>
      <selection pane="bottomLeft"/>
      <selection pane="bottomRight" activeCell="AH133" sqref="AH133"/>
    </sheetView>
  </sheetViews>
  <sheetFormatPr defaultColWidth="9" defaultRowHeight="16.5"/>
  <cols>
    <col min="1" max="1" width="9" style="9"/>
    <col min="2" max="2" width="18.75" style="8" bestFit="1" customWidth="1"/>
    <col min="3" max="3" width="12.75" style="8" bestFit="1" customWidth="1"/>
    <col min="4" max="4" width="9" style="9"/>
    <col min="5" max="5" width="11.375" style="8" bestFit="1" customWidth="1"/>
    <col min="6" max="6" width="15.25" style="8" bestFit="1" customWidth="1"/>
    <col min="7" max="7" width="16.5" style="8" bestFit="1" customWidth="1"/>
    <col min="8" max="8" width="13" style="8" bestFit="1" customWidth="1"/>
    <col min="9" max="9" width="14.25" style="8" bestFit="1" customWidth="1"/>
    <col min="10" max="10" width="16.625" style="8" bestFit="1" customWidth="1"/>
    <col min="11" max="11" width="17.875" style="8" bestFit="1" customWidth="1"/>
    <col min="12" max="12" width="14.375" style="8" bestFit="1" customWidth="1"/>
    <col min="13" max="13" width="15.625" style="8" bestFit="1" customWidth="1"/>
    <col min="14" max="15" width="9" style="9"/>
    <col min="16" max="16" width="12.25" style="8" bestFit="1" customWidth="1"/>
    <col min="17" max="17" width="16.25" style="8" bestFit="1" customWidth="1"/>
    <col min="18" max="18" width="9" style="9"/>
    <col min="19" max="19" width="11.5" style="9" bestFit="1" customWidth="1"/>
    <col min="20" max="20" width="13.5" style="9" bestFit="1" customWidth="1"/>
    <col min="21" max="21" width="9" style="9"/>
    <col min="22" max="22" width="17.25" style="9" bestFit="1" customWidth="1"/>
    <col min="23" max="23" width="22" style="9" bestFit="1" customWidth="1"/>
    <col min="24" max="25" width="9" style="9"/>
    <col min="26" max="26" width="10.625" style="9" bestFit="1" customWidth="1"/>
    <col min="27" max="30" width="9" style="9"/>
    <col min="31" max="31" width="10.75" style="9" bestFit="1" customWidth="1"/>
    <col min="32" max="32" width="12.75" style="9" bestFit="1" customWidth="1"/>
    <col min="33" max="33" width="23.125" style="9" bestFit="1" customWidth="1"/>
    <col min="34" max="34" width="23.125" style="9" customWidth="1"/>
    <col min="35" max="35" width="11.75" style="9" bestFit="1" customWidth="1"/>
    <col min="36" max="43" width="9" style="9"/>
    <col min="44" max="44" width="11.5" style="9" bestFit="1" customWidth="1"/>
    <col min="45" max="45" width="16" style="9" bestFit="1" customWidth="1"/>
    <col min="46" max="46" width="12.75" style="9" bestFit="1" customWidth="1"/>
    <col min="47" max="16384" width="9" style="9"/>
  </cols>
  <sheetData>
    <row r="1" spans="1:45">
      <c r="A1" s="8" t="s">
        <v>71</v>
      </c>
      <c r="B1" s="8" t="s">
        <v>108</v>
      </c>
      <c r="C1" s="8" t="s">
        <v>44</v>
      </c>
      <c r="D1" s="8" t="s">
        <v>45</v>
      </c>
      <c r="E1" s="8" t="s">
        <v>46</v>
      </c>
      <c r="F1" s="8" t="s">
        <v>16</v>
      </c>
      <c r="G1" s="8" t="s">
        <v>32</v>
      </c>
      <c r="H1" s="8" t="s">
        <v>7</v>
      </c>
      <c r="I1" s="8" t="s">
        <v>9</v>
      </c>
      <c r="J1" s="8" t="s">
        <v>33</v>
      </c>
      <c r="K1" s="8" t="s">
        <v>24</v>
      </c>
      <c r="L1" s="8" t="s">
        <v>13</v>
      </c>
      <c r="M1" s="8" t="s">
        <v>14</v>
      </c>
      <c r="N1" s="8" t="s">
        <v>72</v>
      </c>
      <c r="O1" s="8" t="s">
        <v>339</v>
      </c>
      <c r="P1" s="8" t="s">
        <v>49</v>
      </c>
      <c r="Q1" s="8" t="s">
        <v>6</v>
      </c>
      <c r="R1" s="9" t="s">
        <v>82</v>
      </c>
      <c r="S1" s="9" t="s">
        <v>23</v>
      </c>
      <c r="T1" s="9" t="s">
        <v>53</v>
      </c>
      <c r="U1" s="9" t="s">
        <v>25</v>
      </c>
      <c r="V1" s="9" t="s">
        <v>10</v>
      </c>
      <c r="W1" s="9" t="s">
        <v>39</v>
      </c>
      <c r="X1" s="9" t="s">
        <v>85</v>
      </c>
      <c r="Y1" s="9" t="s">
        <v>89</v>
      </c>
      <c r="Z1" s="9" t="s">
        <v>42</v>
      </c>
      <c r="AA1" s="9" t="s">
        <v>88</v>
      </c>
      <c r="AB1" s="9" t="s">
        <v>84</v>
      </c>
      <c r="AC1" s="9" t="s">
        <v>55</v>
      </c>
      <c r="AD1" s="9" t="s">
        <v>59</v>
      </c>
      <c r="AE1" s="9" t="s">
        <v>58</v>
      </c>
      <c r="AF1" s="9" t="s">
        <v>11</v>
      </c>
      <c r="AG1" s="9" t="s">
        <v>360</v>
      </c>
      <c r="AH1" s="22" t="s">
        <v>361</v>
      </c>
      <c r="AI1" s="9" t="s">
        <v>56</v>
      </c>
      <c r="AJ1" s="9" t="s">
        <v>22</v>
      </c>
      <c r="AK1" s="9" t="s">
        <v>8</v>
      </c>
      <c r="AL1" s="9" t="s">
        <v>63</v>
      </c>
      <c r="AM1" s="9" t="s">
        <v>3</v>
      </c>
      <c r="AN1" s="10" t="s">
        <v>62</v>
      </c>
      <c r="AO1" s="10" t="s">
        <v>64</v>
      </c>
      <c r="AP1" s="10" t="s">
        <v>83</v>
      </c>
      <c r="AQ1" s="10" t="s">
        <v>77</v>
      </c>
      <c r="AR1" s="10" t="s">
        <v>66</v>
      </c>
      <c r="AS1" s="10" t="s">
        <v>19</v>
      </c>
    </row>
    <row r="2" spans="1:45">
      <c r="A2" s="11" t="s">
        <v>105</v>
      </c>
      <c r="B2" s="12">
        <v>7059.6</v>
      </c>
      <c r="C2" s="13"/>
      <c r="D2" s="12">
        <v>6585.4</v>
      </c>
      <c r="E2" s="13"/>
      <c r="F2" s="14">
        <v>7263.9</v>
      </c>
      <c r="G2" s="13"/>
      <c r="H2" s="14">
        <v>445</v>
      </c>
      <c r="I2" s="13"/>
      <c r="J2" s="14">
        <v>8478.9</v>
      </c>
      <c r="K2" s="13"/>
      <c r="L2" s="14">
        <v>358.8</v>
      </c>
      <c r="M2" s="13"/>
      <c r="N2" s="15"/>
      <c r="O2" s="15"/>
      <c r="P2" s="14">
        <v>0.7</v>
      </c>
      <c r="Q2" s="13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>
      <c r="A3" s="11" t="s">
        <v>103</v>
      </c>
      <c r="B3" s="12">
        <v>7377</v>
      </c>
      <c r="C3" s="13">
        <f>100*(B3-B2)/B2</f>
        <v>4.4960054394016602</v>
      </c>
      <c r="D3" s="12">
        <v>7595.9</v>
      </c>
      <c r="E3" s="13"/>
      <c r="F3" s="14">
        <v>7655</v>
      </c>
      <c r="G3" s="13">
        <f>100*(F3-F2)/F2</f>
        <v>5.3841600242294136</v>
      </c>
      <c r="H3" s="14">
        <v>473.6</v>
      </c>
      <c r="I3" s="13">
        <f>100*(H3-H2)/H2</f>
        <v>6.4269662921348365</v>
      </c>
      <c r="J3" s="14">
        <v>6619.2</v>
      </c>
      <c r="K3" s="13"/>
      <c r="L3" s="14">
        <v>582.20000000000005</v>
      </c>
      <c r="M3" s="13"/>
      <c r="N3" s="15"/>
      <c r="O3" s="15"/>
      <c r="P3" s="14">
        <v>0.9</v>
      </c>
      <c r="Q3" s="13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>
      <c r="A4" s="11" t="s">
        <v>109</v>
      </c>
      <c r="B4" s="12">
        <v>7295</v>
      </c>
      <c r="C4" s="13">
        <f t="shared" ref="C4:C67" si="0">100*(B4-B3)/B3</f>
        <v>-1.1115629659753288</v>
      </c>
      <c r="D4" s="12">
        <v>6652.8</v>
      </c>
      <c r="E4" s="13"/>
      <c r="F4" s="14">
        <v>7348.7</v>
      </c>
      <c r="G4" s="13">
        <f t="shared" ref="G4:G67" si="1">100*(F4-F3)/F3</f>
        <v>-4.0013063357282848</v>
      </c>
      <c r="H4" s="14">
        <v>400.1</v>
      </c>
      <c r="I4" s="13">
        <f t="shared" ref="I4:I67" si="2">100*(H4-H3)/H3</f>
        <v>-15.519425675675675</v>
      </c>
      <c r="J4" s="14">
        <v>6076.4</v>
      </c>
      <c r="K4" s="13"/>
      <c r="L4" s="14">
        <v>382.8</v>
      </c>
      <c r="M4" s="13"/>
      <c r="N4" s="15"/>
      <c r="O4" s="15"/>
      <c r="P4" s="14">
        <v>0.9</v>
      </c>
      <c r="Q4" s="13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>
      <c r="A5" s="11" t="s">
        <v>92</v>
      </c>
      <c r="B5" s="12">
        <v>7338.5</v>
      </c>
      <c r="C5" s="13">
        <f t="shared" si="0"/>
        <v>0.59629883481836876</v>
      </c>
      <c r="D5" s="12">
        <v>8236</v>
      </c>
      <c r="E5" s="13"/>
      <c r="F5" s="14">
        <v>7637.7</v>
      </c>
      <c r="G5" s="13">
        <f t="shared" si="1"/>
        <v>3.9326683631118429</v>
      </c>
      <c r="H5" s="14">
        <v>376</v>
      </c>
      <c r="I5" s="13">
        <f t="shared" si="2"/>
        <v>-6.0234941264683881</v>
      </c>
      <c r="J5" s="14">
        <v>8730.7000000000007</v>
      </c>
      <c r="K5" s="13"/>
      <c r="L5" s="14">
        <v>371</v>
      </c>
      <c r="M5" s="13"/>
      <c r="N5" s="15"/>
      <c r="O5" s="15"/>
      <c r="P5" s="14">
        <v>0.9</v>
      </c>
      <c r="Q5" s="1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>
      <c r="A6" s="11" t="s">
        <v>97</v>
      </c>
      <c r="B6" s="12">
        <v>7573.4</v>
      </c>
      <c r="C6" s="13">
        <f t="shared" si="0"/>
        <v>3.2009266198814421</v>
      </c>
      <c r="D6" s="12">
        <v>7000.7</v>
      </c>
      <c r="E6" s="13">
        <f>100*(D6-D2)/D2</f>
        <v>6.3063747076867038</v>
      </c>
      <c r="F6" s="14">
        <v>7704.9</v>
      </c>
      <c r="G6" s="13">
        <f t="shared" si="1"/>
        <v>0.87984602694528224</v>
      </c>
      <c r="H6" s="14">
        <v>438.8</v>
      </c>
      <c r="I6" s="13">
        <f t="shared" si="2"/>
        <v>16.702127659574469</v>
      </c>
      <c r="J6" s="14">
        <v>8957.5</v>
      </c>
      <c r="K6" s="13">
        <f>100*(J6-J2)/J2</f>
        <v>5.644600125016221</v>
      </c>
      <c r="L6" s="14">
        <v>356</v>
      </c>
      <c r="M6" s="13">
        <f>100*(L6-L2)/L2</f>
        <v>-0.78037904124860957</v>
      </c>
      <c r="N6" s="15"/>
      <c r="O6" s="15"/>
      <c r="P6" s="14">
        <v>0.9</v>
      </c>
      <c r="Q6" s="13">
        <f>100*(P6-P2)/P2</f>
        <v>28.571428571428584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>
      <c r="A7" s="11" t="s">
        <v>90</v>
      </c>
      <c r="B7" s="12">
        <v>7900.3</v>
      </c>
      <c r="C7" s="13">
        <f t="shared" si="0"/>
        <v>4.3164232709219181</v>
      </c>
      <c r="D7" s="12">
        <v>8141.3</v>
      </c>
      <c r="E7" s="13">
        <f t="shared" ref="E7:E70" si="3">100*(D7-D3)/D3</f>
        <v>7.1801893126555196</v>
      </c>
      <c r="F7" s="14">
        <v>7626.4</v>
      </c>
      <c r="G7" s="13">
        <f t="shared" si="1"/>
        <v>-1.0188321717348701</v>
      </c>
      <c r="H7" s="14">
        <v>448.7</v>
      </c>
      <c r="I7" s="13">
        <f t="shared" si="2"/>
        <v>2.2561531449407424</v>
      </c>
      <c r="J7" s="14">
        <v>6593.8</v>
      </c>
      <c r="K7" s="13">
        <f t="shared" ref="K7:K70" si="4">100*(J7-J3)/J3</f>
        <v>-0.38373217307226909</v>
      </c>
      <c r="L7" s="14">
        <v>555.5</v>
      </c>
      <c r="M7" s="13">
        <f t="shared" ref="M7:M70" si="5">100*(L7-L3)/L3</f>
        <v>-4.5860529027825567</v>
      </c>
      <c r="N7" s="15"/>
      <c r="O7" s="15"/>
      <c r="P7" s="14">
        <v>1</v>
      </c>
      <c r="Q7" s="13">
        <f t="shared" ref="Q7:Q70" si="6">100*(P7-P3)/P3</f>
        <v>11.111111111111109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>
      <c r="A8" s="11" t="s">
        <v>91</v>
      </c>
      <c r="B8" s="12">
        <v>7756.1</v>
      </c>
      <c r="C8" s="13">
        <f t="shared" si="0"/>
        <v>-1.825247142513573</v>
      </c>
      <c r="D8" s="12">
        <v>6970.2</v>
      </c>
      <c r="E8" s="13">
        <f t="shared" si="3"/>
        <v>4.7709235209235157</v>
      </c>
      <c r="F8" s="14">
        <v>7619.6</v>
      </c>
      <c r="G8" s="13">
        <f t="shared" si="1"/>
        <v>-8.9163956781696113E-2</v>
      </c>
      <c r="H8" s="14">
        <v>439.4</v>
      </c>
      <c r="I8" s="13">
        <f t="shared" si="2"/>
        <v>-2.0726543347448207</v>
      </c>
      <c r="J8" s="14">
        <v>6308.6</v>
      </c>
      <c r="K8" s="13">
        <f t="shared" si="4"/>
        <v>3.8213415838325444</v>
      </c>
      <c r="L8" s="14">
        <v>424.3</v>
      </c>
      <c r="M8" s="13">
        <f t="shared" si="5"/>
        <v>10.841170323928944</v>
      </c>
      <c r="N8" s="15"/>
      <c r="O8" s="15"/>
      <c r="P8" s="14">
        <v>1</v>
      </c>
      <c r="Q8" s="13">
        <f t="shared" si="6"/>
        <v>11.111111111111109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>
      <c r="A9" s="11" t="s">
        <v>99</v>
      </c>
      <c r="B9" s="12">
        <v>7856.7</v>
      </c>
      <c r="C9" s="13">
        <f t="shared" si="0"/>
        <v>1.2970436172818742</v>
      </c>
      <c r="D9" s="12">
        <v>8974.2000000000007</v>
      </c>
      <c r="E9" s="13">
        <f t="shared" si="3"/>
        <v>8.9630888780961726</v>
      </c>
      <c r="F9" s="14">
        <v>7649.4</v>
      </c>
      <c r="G9" s="13">
        <f t="shared" si="1"/>
        <v>0.39109664549319217</v>
      </c>
      <c r="H9" s="14">
        <v>481.9</v>
      </c>
      <c r="I9" s="13">
        <f t="shared" si="2"/>
        <v>9.6722803823395544</v>
      </c>
      <c r="J9" s="14">
        <v>8740.5</v>
      </c>
      <c r="K9" s="13">
        <f t="shared" si="4"/>
        <v>0.11224758610419865</v>
      </c>
      <c r="L9" s="14">
        <v>473</v>
      </c>
      <c r="M9" s="13">
        <f t="shared" si="5"/>
        <v>27.493261455525605</v>
      </c>
      <c r="N9" s="15"/>
      <c r="O9" s="15"/>
      <c r="P9" s="14">
        <v>1</v>
      </c>
      <c r="Q9" s="13">
        <f t="shared" si="6"/>
        <v>11.111111111111109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>
      <c r="A10" s="11" t="s">
        <v>106</v>
      </c>
      <c r="B10" s="12">
        <v>8013.2</v>
      </c>
      <c r="C10" s="13">
        <f t="shared" si="0"/>
        <v>1.9919304542619676</v>
      </c>
      <c r="D10" s="12">
        <v>7444.8</v>
      </c>
      <c r="E10" s="13">
        <f t="shared" si="3"/>
        <v>6.3436513491508046</v>
      </c>
      <c r="F10" s="14">
        <v>8370.7000000000007</v>
      </c>
      <c r="G10" s="13">
        <f t="shared" si="1"/>
        <v>9.4294977383847254</v>
      </c>
      <c r="H10" s="14">
        <v>494.9</v>
      </c>
      <c r="I10" s="13">
        <f t="shared" si="2"/>
        <v>2.6976551151691224</v>
      </c>
      <c r="J10" s="14">
        <v>9670.7999999999993</v>
      </c>
      <c r="K10" s="13">
        <f t="shared" si="4"/>
        <v>7.9631593636617275</v>
      </c>
      <c r="L10" s="14">
        <v>404.7</v>
      </c>
      <c r="M10" s="13">
        <f t="shared" si="5"/>
        <v>13.679775280898873</v>
      </c>
      <c r="N10" s="15"/>
      <c r="O10" s="15"/>
      <c r="P10" s="14">
        <v>1</v>
      </c>
      <c r="Q10" s="13">
        <f t="shared" si="6"/>
        <v>11.111111111111109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>
      <c r="A11" s="11" t="s">
        <v>98</v>
      </c>
      <c r="B11" s="12">
        <v>7863.5</v>
      </c>
      <c r="C11" s="13">
        <f t="shared" si="0"/>
        <v>-1.8681675235860806</v>
      </c>
      <c r="D11" s="12">
        <v>8009.8</v>
      </c>
      <c r="E11" s="13">
        <f t="shared" si="3"/>
        <v>-1.6152211563263852</v>
      </c>
      <c r="F11" s="14">
        <v>8412.7000000000007</v>
      </c>
      <c r="G11" s="13">
        <f t="shared" si="1"/>
        <v>0.50175015231701048</v>
      </c>
      <c r="H11" s="14">
        <v>524.5</v>
      </c>
      <c r="I11" s="13">
        <f t="shared" si="2"/>
        <v>5.9810062638917003</v>
      </c>
      <c r="J11" s="14">
        <v>7299.9</v>
      </c>
      <c r="K11" s="13">
        <f t="shared" si="4"/>
        <v>10.708544390184709</v>
      </c>
      <c r="L11" s="14">
        <v>633.4</v>
      </c>
      <c r="M11" s="13">
        <f t="shared" si="5"/>
        <v>14.02340234023402</v>
      </c>
      <c r="N11" s="15"/>
      <c r="O11" s="15"/>
      <c r="P11" s="14">
        <v>1.2</v>
      </c>
      <c r="Q11" s="13">
        <f t="shared" si="6"/>
        <v>19.999999999999996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 spans="1:45">
      <c r="A12" s="11" t="s">
        <v>95</v>
      </c>
      <c r="B12" s="12">
        <v>8093.7</v>
      </c>
      <c r="C12" s="13">
        <f t="shared" si="0"/>
        <v>2.9274496089527542</v>
      </c>
      <c r="D12" s="12">
        <v>7469.7</v>
      </c>
      <c r="E12" s="13">
        <f t="shared" si="3"/>
        <v>7.1662219161573555</v>
      </c>
      <c r="F12" s="14">
        <v>8384.7000000000007</v>
      </c>
      <c r="G12" s="13">
        <f t="shared" si="1"/>
        <v>-0.33283012588110827</v>
      </c>
      <c r="H12" s="14">
        <v>640.9</v>
      </c>
      <c r="I12" s="13">
        <f t="shared" si="2"/>
        <v>22.192564346997138</v>
      </c>
      <c r="J12" s="14">
        <v>6978.5</v>
      </c>
      <c r="K12" s="13">
        <f t="shared" si="4"/>
        <v>10.618837777002817</v>
      </c>
      <c r="L12" s="14">
        <v>630.4</v>
      </c>
      <c r="M12" s="13">
        <f t="shared" si="5"/>
        <v>48.574122083431526</v>
      </c>
      <c r="N12" s="15"/>
      <c r="O12" s="15"/>
      <c r="P12" s="14">
        <v>1.1000000000000001</v>
      </c>
      <c r="Q12" s="13">
        <f t="shared" si="6"/>
        <v>10.000000000000009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1:45">
      <c r="A13" s="11" t="s">
        <v>100</v>
      </c>
      <c r="B13" s="12">
        <v>8326.7999999999993</v>
      </c>
      <c r="C13" s="13">
        <f t="shared" si="0"/>
        <v>2.8800177916156944</v>
      </c>
      <c r="D13" s="12">
        <v>9373</v>
      </c>
      <c r="E13" s="13">
        <f t="shared" si="3"/>
        <v>4.4438501482026167</v>
      </c>
      <c r="F13" s="14">
        <v>8414.2000000000007</v>
      </c>
      <c r="G13" s="13">
        <f t="shared" si="1"/>
        <v>0.35183131179410115</v>
      </c>
      <c r="H13" s="14">
        <v>683.2</v>
      </c>
      <c r="I13" s="13">
        <f t="shared" si="2"/>
        <v>6.6000936183492076</v>
      </c>
      <c r="J13" s="14">
        <v>9633.1</v>
      </c>
      <c r="K13" s="13">
        <f t="shared" si="4"/>
        <v>10.212230421600598</v>
      </c>
      <c r="L13" s="14">
        <v>674.9</v>
      </c>
      <c r="M13" s="13">
        <f t="shared" si="5"/>
        <v>42.684989429175467</v>
      </c>
      <c r="N13" s="15"/>
      <c r="O13" s="15"/>
      <c r="P13" s="14">
        <v>1.2</v>
      </c>
      <c r="Q13" s="13">
        <f t="shared" si="6"/>
        <v>19.999999999999996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 spans="1:45">
      <c r="A14" s="11" t="s">
        <v>110</v>
      </c>
      <c r="B14" s="12">
        <v>8814.7000000000007</v>
      </c>
      <c r="C14" s="13">
        <f t="shared" si="0"/>
        <v>5.8593937647115517</v>
      </c>
      <c r="D14" s="12">
        <v>8197.4</v>
      </c>
      <c r="E14" s="13">
        <f t="shared" si="3"/>
        <v>10.109069417580049</v>
      </c>
      <c r="F14" s="14">
        <v>8221.6</v>
      </c>
      <c r="G14" s="13">
        <f t="shared" si="1"/>
        <v>-2.2889876637113491</v>
      </c>
      <c r="H14" s="14">
        <v>751.3</v>
      </c>
      <c r="I14" s="13">
        <f t="shared" si="2"/>
        <v>9.9677985948477605</v>
      </c>
      <c r="J14" s="14">
        <v>9415.6</v>
      </c>
      <c r="K14" s="13">
        <f t="shared" si="4"/>
        <v>-2.6388716548785927</v>
      </c>
      <c r="L14" s="14">
        <v>611.6</v>
      </c>
      <c r="M14" s="13">
        <f t="shared" si="5"/>
        <v>51.124289597232526</v>
      </c>
      <c r="N14" s="15"/>
      <c r="O14" s="15"/>
      <c r="P14" s="14">
        <v>1.2</v>
      </c>
      <c r="Q14" s="13">
        <f t="shared" si="6"/>
        <v>19.999999999999996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spans="1:45">
      <c r="A15" s="11" t="s">
        <v>96</v>
      </c>
      <c r="B15" s="12">
        <v>8606.7999999999993</v>
      </c>
      <c r="C15" s="13">
        <f t="shared" si="0"/>
        <v>-2.3585601325059438</v>
      </c>
      <c r="D15" s="12">
        <v>8704.1</v>
      </c>
      <c r="E15" s="13">
        <f t="shared" si="3"/>
        <v>8.668131538864893</v>
      </c>
      <c r="F15" s="14">
        <v>8800.7999999999993</v>
      </c>
      <c r="G15" s="13">
        <f t="shared" si="1"/>
        <v>7.0448574486717774</v>
      </c>
      <c r="H15" s="14">
        <v>716.4</v>
      </c>
      <c r="I15" s="13">
        <f t="shared" si="2"/>
        <v>-4.6452815120457842</v>
      </c>
      <c r="J15" s="14">
        <v>7677</v>
      </c>
      <c r="K15" s="13">
        <f t="shared" si="4"/>
        <v>5.1658241893724623</v>
      </c>
      <c r="L15" s="14">
        <v>863.1</v>
      </c>
      <c r="M15" s="13">
        <f t="shared" si="5"/>
        <v>36.264603725923592</v>
      </c>
      <c r="N15" s="15"/>
      <c r="O15" s="15"/>
      <c r="P15" s="14">
        <v>1.6</v>
      </c>
      <c r="Q15" s="13">
        <f t="shared" si="6"/>
        <v>33.33333333333335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spans="1:45">
      <c r="A16" s="11" t="s">
        <v>104</v>
      </c>
      <c r="B16" s="12">
        <v>8890.4</v>
      </c>
      <c r="C16" s="13">
        <f t="shared" si="0"/>
        <v>3.2950690151972903</v>
      </c>
      <c r="D16" s="12">
        <v>8192.7000000000007</v>
      </c>
      <c r="E16" s="13">
        <f t="shared" si="3"/>
        <v>9.6791035784569779</v>
      </c>
      <c r="F16" s="14">
        <v>8810.4</v>
      </c>
      <c r="G16" s="13">
        <f t="shared" si="1"/>
        <v>0.10908099263703713</v>
      </c>
      <c r="H16" s="14">
        <v>741.2</v>
      </c>
      <c r="I16" s="13">
        <f t="shared" si="2"/>
        <v>3.4617532104969388</v>
      </c>
      <c r="J16" s="14">
        <v>7390.6</v>
      </c>
      <c r="K16" s="13">
        <f t="shared" si="4"/>
        <v>5.9052805044063961</v>
      </c>
      <c r="L16" s="14">
        <v>743.1</v>
      </c>
      <c r="M16" s="13">
        <f t="shared" si="5"/>
        <v>17.877538071065995</v>
      </c>
      <c r="N16" s="15"/>
      <c r="O16" s="15"/>
      <c r="P16" s="14">
        <v>1.5</v>
      </c>
      <c r="Q16" s="13">
        <f t="shared" si="6"/>
        <v>36.363636363636353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spans="1:45">
      <c r="A17" s="11" t="s">
        <v>102</v>
      </c>
      <c r="B17" s="12">
        <v>8898.7000000000007</v>
      </c>
      <c r="C17" s="13">
        <f t="shared" si="0"/>
        <v>9.3359128948091105E-2</v>
      </c>
      <c r="D17" s="12">
        <v>10116.6</v>
      </c>
      <c r="E17" s="13">
        <f t="shared" si="3"/>
        <v>7.9334257975034701</v>
      </c>
      <c r="F17" s="14">
        <v>9205.2999999999993</v>
      </c>
      <c r="G17" s="13">
        <f t="shared" si="1"/>
        <v>4.4822028511758791</v>
      </c>
      <c r="H17" s="14">
        <v>730.5</v>
      </c>
      <c r="I17" s="13">
        <f t="shared" si="2"/>
        <v>-1.4436049649217546</v>
      </c>
      <c r="J17" s="14">
        <v>10554.8</v>
      </c>
      <c r="K17" s="13">
        <f t="shared" si="4"/>
        <v>9.5680518213243797</v>
      </c>
      <c r="L17" s="14">
        <v>721.5</v>
      </c>
      <c r="M17" s="13">
        <f t="shared" si="5"/>
        <v>6.9047266261668421</v>
      </c>
      <c r="N17" s="15"/>
      <c r="O17" s="15"/>
      <c r="P17" s="14">
        <v>1.6</v>
      </c>
      <c r="Q17" s="13">
        <f t="shared" si="6"/>
        <v>33.33333333333335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</row>
    <row r="18" spans="1:45">
      <c r="A18" s="11" t="s">
        <v>101</v>
      </c>
      <c r="B18" s="12">
        <v>9430</v>
      </c>
      <c r="C18" s="13">
        <f t="shared" si="0"/>
        <v>5.9705350219694928</v>
      </c>
      <c r="D18" s="12">
        <v>8584.9</v>
      </c>
      <c r="E18" s="13">
        <f t="shared" si="3"/>
        <v>4.7271085954083008</v>
      </c>
      <c r="F18" s="14">
        <v>9339.9</v>
      </c>
      <c r="G18" s="13">
        <f t="shared" si="1"/>
        <v>1.4622011232659486</v>
      </c>
      <c r="H18" s="14">
        <v>722.4</v>
      </c>
      <c r="I18" s="13">
        <f t="shared" si="2"/>
        <v>-1.1088295687885041</v>
      </c>
      <c r="J18" s="14">
        <v>10552.4</v>
      </c>
      <c r="K18" s="13">
        <f t="shared" si="4"/>
        <v>12.073580016143413</v>
      </c>
      <c r="L18" s="14">
        <v>576</v>
      </c>
      <c r="M18" s="13">
        <f t="shared" si="5"/>
        <v>-5.8207979071288456</v>
      </c>
      <c r="N18" s="15"/>
      <c r="O18" s="15"/>
      <c r="P18" s="14">
        <v>1.5</v>
      </c>
      <c r="Q18" s="13">
        <f t="shared" si="6"/>
        <v>25.000000000000004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 spans="1:45">
      <c r="A19" s="11" t="s">
        <v>107</v>
      </c>
      <c r="B19" s="12">
        <v>9158.9</v>
      </c>
      <c r="C19" s="13">
        <f t="shared" si="0"/>
        <v>-2.8748674443266209</v>
      </c>
      <c r="D19" s="12">
        <v>9201.5</v>
      </c>
      <c r="E19" s="13">
        <f t="shared" si="3"/>
        <v>5.7145483163107</v>
      </c>
      <c r="F19" s="14">
        <v>9446.7999999999993</v>
      </c>
      <c r="G19" s="13">
        <f t="shared" si="1"/>
        <v>1.1445518688636884</v>
      </c>
      <c r="H19" s="14">
        <v>696.4</v>
      </c>
      <c r="I19" s="13">
        <f t="shared" si="2"/>
        <v>-3.5991140642303434</v>
      </c>
      <c r="J19" s="14">
        <v>8281.2999999999993</v>
      </c>
      <c r="K19" s="13">
        <f t="shared" si="4"/>
        <v>7.8715644131822229</v>
      </c>
      <c r="L19" s="14">
        <v>845.6</v>
      </c>
      <c r="M19" s="13">
        <f t="shared" si="5"/>
        <v>-2.0275750202757501</v>
      </c>
      <c r="N19" s="15"/>
      <c r="O19" s="15"/>
      <c r="P19" s="14">
        <v>2.2000000000000002</v>
      </c>
      <c r="Q19" s="13">
        <f t="shared" si="6"/>
        <v>37.5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 spans="1:45">
      <c r="A20" s="11" t="s">
        <v>115</v>
      </c>
      <c r="B20" s="12">
        <v>9782.2000000000007</v>
      </c>
      <c r="C20" s="13">
        <f t="shared" si="0"/>
        <v>6.8054023954841858</v>
      </c>
      <c r="D20" s="12">
        <v>8861.2999999999993</v>
      </c>
      <c r="E20" s="13">
        <f t="shared" si="3"/>
        <v>8.1609237491913351</v>
      </c>
      <c r="F20" s="14">
        <v>9523.6</v>
      </c>
      <c r="G20" s="13">
        <f t="shared" si="1"/>
        <v>0.8129737053817282</v>
      </c>
      <c r="H20" s="14">
        <v>664.6</v>
      </c>
      <c r="I20" s="13">
        <f t="shared" si="2"/>
        <v>-4.5663411832280234</v>
      </c>
      <c r="J20" s="14">
        <v>8060.2</v>
      </c>
      <c r="K20" s="13">
        <f t="shared" si="4"/>
        <v>9.0601574973615051</v>
      </c>
      <c r="L20" s="14">
        <v>674.7</v>
      </c>
      <c r="M20" s="13">
        <f t="shared" si="5"/>
        <v>-9.2046830843762582</v>
      </c>
      <c r="N20" s="15"/>
      <c r="O20" s="15"/>
      <c r="P20" s="14">
        <v>2</v>
      </c>
      <c r="Q20" s="13">
        <f t="shared" si="6"/>
        <v>33.333333333333336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</row>
    <row r="21" spans="1:45">
      <c r="A21" s="11" t="s">
        <v>128</v>
      </c>
      <c r="B21" s="12">
        <v>10175.4</v>
      </c>
      <c r="C21" s="13">
        <f t="shared" si="0"/>
        <v>4.019545705465017</v>
      </c>
      <c r="D21" s="12">
        <v>11898.8</v>
      </c>
      <c r="E21" s="13">
        <f t="shared" si="3"/>
        <v>17.616590554138732</v>
      </c>
      <c r="F21" s="14">
        <v>9721.6</v>
      </c>
      <c r="G21" s="13">
        <f t="shared" si="1"/>
        <v>2.0790457390062582</v>
      </c>
      <c r="H21" s="14">
        <v>673.5</v>
      </c>
      <c r="I21" s="13">
        <f t="shared" si="2"/>
        <v>1.3391513692446551</v>
      </c>
      <c r="J21" s="14">
        <v>11138.1</v>
      </c>
      <c r="K21" s="13">
        <f t="shared" si="4"/>
        <v>5.5263955735779087</v>
      </c>
      <c r="L21" s="14">
        <v>660.7</v>
      </c>
      <c r="M21" s="13">
        <f t="shared" si="5"/>
        <v>-8.4268884268884214</v>
      </c>
      <c r="N21" s="15"/>
      <c r="O21" s="15"/>
      <c r="P21" s="14">
        <v>2</v>
      </c>
      <c r="Q21" s="13">
        <f t="shared" si="6"/>
        <v>24.999999999999993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 spans="1:45">
      <c r="A22" s="11" t="s">
        <v>129</v>
      </c>
      <c r="B22" s="12">
        <v>10305.5</v>
      </c>
      <c r="C22" s="13">
        <f t="shared" si="0"/>
        <v>1.2785738152799926</v>
      </c>
      <c r="D22" s="12">
        <v>9293.1</v>
      </c>
      <c r="E22" s="13">
        <f t="shared" si="3"/>
        <v>8.2493680765064337</v>
      </c>
      <c r="F22" s="14">
        <v>9936.7999999999993</v>
      </c>
      <c r="G22" s="13">
        <f t="shared" si="1"/>
        <v>2.2136273864384348</v>
      </c>
      <c r="H22" s="14">
        <v>805</v>
      </c>
      <c r="I22" s="13">
        <f t="shared" si="2"/>
        <v>19.524870081662954</v>
      </c>
      <c r="J22" s="14">
        <v>11065.8</v>
      </c>
      <c r="K22" s="13">
        <f t="shared" si="4"/>
        <v>4.8652439255524778</v>
      </c>
      <c r="L22" s="14">
        <v>626.70000000000005</v>
      </c>
      <c r="M22" s="13">
        <f t="shared" si="5"/>
        <v>8.802083333333341</v>
      </c>
      <c r="N22" s="14">
        <v>2.5310000000000001</v>
      </c>
      <c r="O22" s="15"/>
      <c r="P22" s="14">
        <v>1.7</v>
      </c>
      <c r="Q22" s="13">
        <f t="shared" si="6"/>
        <v>13.33333333333333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3" spans="1:45">
      <c r="A23" s="11" t="s">
        <v>137</v>
      </c>
      <c r="B23" s="12">
        <v>10328.799999999999</v>
      </c>
      <c r="C23" s="13">
        <f t="shared" si="0"/>
        <v>0.22609286303429502</v>
      </c>
      <c r="D23" s="12">
        <v>10471.799999999999</v>
      </c>
      <c r="E23" s="13">
        <f t="shared" si="3"/>
        <v>13.805357822094216</v>
      </c>
      <c r="F23" s="14">
        <v>10048.6</v>
      </c>
      <c r="G23" s="13">
        <f t="shared" si="1"/>
        <v>1.1251106996216196</v>
      </c>
      <c r="H23" s="14">
        <v>837.8</v>
      </c>
      <c r="I23" s="13">
        <f t="shared" si="2"/>
        <v>4.0745341614906776</v>
      </c>
      <c r="J23" s="14">
        <v>8888.9</v>
      </c>
      <c r="K23" s="13">
        <f t="shared" si="4"/>
        <v>7.3370123048313722</v>
      </c>
      <c r="L23" s="14">
        <v>1011.1</v>
      </c>
      <c r="M23" s="13">
        <f t="shared" si="5"/>
        <v>19.571901608325447</v>
      </c>
      <c r="N23" s="14">
        <v>2.62</v>
      </c>
      <c r="O23" s="15"/>
      <c r="P23" s="14">
        <v>2.2000000000000002</v>
      </c>
      <c r="Q23" s="13">
        <f t="shared" si="6"/>
        <v>0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spans="1:45">
      <c r="A24" s="11" t="s">
        <v>135</v>
      </c>
      <c r="B24" s="12">
        <v>10247.1</v>
      </c>
      <c r="C24" s="13">
        <f t="shared" si="0"/>
        <v>-0.79099217721321857</v>
      </c>
      <c r="D24" s="12">
        <v>9513.2000000000007</v>
      </c>
      <c r="E24" s="13">
        <f t="shared" si="3"/>
        <v>7.3567083836457572</v>
      </c>
      <c r="F24" s="14">
        <v>10231.200000000001</v>
      </c>
      <c r="G24" s="13">
        <f t="shared" si="1"/>
        <v>1.817168560794542</v>
      </c>
      <c r="H24" s="14">
        <v>932.2</v>
      </c>
      <c r="I24" s="13">
        <f t="shared" si="2"/>
        <v>11.267605633802829</v>
      </c>
      <c r="J24" s="14">
        <v>8768.6</v>
      </c>
      <c r="K24" s="13">
        <f t="shared" si="4"/>
        <v>8.7888637999057178</v>
      </c>
      <c r="L24" s="14">
        <v>949.3</v>
      </c>
      <c r="M24" s="13">
        <f t="shared" si="5"/>
        <v>40.699570179338949</v>
      </c>
      <c r="N24" s="14">
        <v>2.6680000000000001</v>
      </c>
      <c r="O24" s="15"/>
      <c r="P24" s="14">
        <v>2.1</v>
      </c>
      <c r="Q24" s="13">
        <f t="shared" si="6"/>
        <v>5.0000000000000044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spans="1:45">
      <c r="A25" s="11" t="s">
        <v>117</v>
      </c>
      <c r="B25" s="12">
        <v>10486.1</v>
      </c>
      <c r="C25" s="13">
        <f t="shared" si="0"/>
        <v>2.3323672063315475</v>
      </c>
      <c r="D25" s="12">
        <v>12089.4</v>
      </c>
      <c r="E25" s="13">
        <f t="shared" si="3"/>
        <v>1.6018422025750527</v>
      </c>
      <c r="F25" s="14">
        <v>10431.700000000001</v>
      </c>
      <c r="G25" s="13">
        <f t="shared" si="1"/>
        <v>1.9596919227461098</v>
      </c>
      <c r="H25" s="14">
        <v>977.5</v>
      </c>
      <c r="I25" s="13">
        <f t="shared" si="2"/>
        <v>4.8594722162625992</v>
      </c>
      <c r="J25" s="14">
        <v>11925</v>
      </c>
      <c r="K25" s="13">
        <f t="shared" si="4"/>
        <v>7.0649392625313086</v>
      </c>
      <c r="L25" s="14">
        <v>965.5</v>
      </c>
      <c r="M25" s="13">
        <f t="shared" si="5"/>
        <v>46.132889359769933</v>
      </c>
      <c r="N25" s="14">
        <v>2.625</v>
      </c>
      <c r="O25" s="15"/>
      <c r="P25" s="14">
        <v>2</v>
      </c>
      <c r="Q25" s="13">
        <f t="shared" si="6"/>
        <v>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 spans="1:45">
      <c r="A26" s="11" t="s">
        <v>111</v>
      </c>
      <c r="B26" s="12">
        <v>11128.8</v>
      </c>
      <c r="C26" s="13">
        <f t="shared" si="0"/>
        <v>6.1290660970236681</v>
      </c>
      <c r="D26" s="12">
        <v>10048.700000000001</v>
      </c>
      <c r="E26" s="13">
        <f t="shared" si="3"/>
        <v>8.1307636848844869</v>
      </c>
      <c r="F26" s="14">
        <v>10566.1</v>
      </c>
      <c r="G26" s="13">
        <f t="shared" si="1"/>
        <v>1.2883806091049361</v>
      </c>
      <c r="H26" s="14">
        <v>1142.2</v>
      </c>
      <c r="I26" s="13">
        <f t="shared" si="2"/>
        <v>16.849104859335043</v>
      </c>
      <c r="J26" s="14">
        <v>11564</v>
      </c>
      <c r="K26" s="13">
        <f t="shared" si="4"/>
        <v>4.5021598076957901</v>
      </c>
      <c r="L26" s="14">
        <v>860.7</v>
      </c>
      <c r="M26" s="13">
        <f t="shared" si="5"/>
        <v>37.338439444710382</v>
      </c>
      <c r="N26" s="14">
        <v>2.7429999999999999</v>
      </c>
      <c r="O26" s="13">
        <f>100*(N26-N22)/N22</f>
        <v>8.3761359146582279</v>
      </c>
      <c r="P26" s="14">
        <v>2</v>
      </c>
      <c r="Q26" s="13">
        <f t="shared" si="6"/>
        <v>17.647058823529413</v>
      </c>
      <c r="R26" s="16">
        <v>7897</v>
      </c>
      <c r="S26" s="15"/>
      <c r="T26" s="16">
        <v>2619</v>
      </c>
      <c r="U26" s="15"/>
      <c r="V26" s="16">
        <v>5274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>
        <v>8418.3079736315303</v>
      </c>
      <c r="AS26" s="15"/>
    </row>
    <row r="27" spans="1:45">
      <c r="A27" s="11" t="s">
        <v>118</v>
      </c>
      <c r="B27" s="12">
        <v>11818.1</v>
      </c>
      <c r="C27" s="13">
        <f t="shared" si="0"/>
        <v>6.1938394076630114</v>
      </c>
      <c r="D27" s="12">
        <v>11907.4</v>
      </c>
      <c r="E27" s="13">
        <f t="shared" si="3"/>
        <v>13.709199946523047</v>
      </c>
      <c r="F27" s="14">
        <v>10692.8</v>
      </c>
      <c r="G27" s="13">
        <f t="shared" si="1"/>
        <v>1.1991179337693085</v>
      </c>
      <c r="H27" s="14">
        <v>1486.1</v>
      </c>
      <c r="I27" s="13">
        <f t="shared" si="2"/>
        <v>30.108562423393437</v>
      </c>
      <c r="J27" s="14">
        <v>9567.2000000000007</v>
      </c>
      <c r="K27" s="13">
        <f t="shared" si="4"/>
        <v>7.6308654614181863</v>
      </c>
      <c r="L27" s="14">
        <v>1727.2</v>
      </c>
      <c r="M27" s="13">
        <f t="shared" si="5"/>
        <v>70.823855207200083</v>
      </c>
      <c r="N27" s="14">
        <v>2.8809999999999998</v>
      </c>
      <c r="O27" s="13">
        <f t="shared" ref="O27:O90" si="7">100*(N27-N23)/N23</f>
        <v>9.961832061068689</v>
      </c>
      <c r="P27" s="14">
        <v>2.5</v>
      </c>
      <c r="Q27" s="13">
        <f t="shared" si="6"/>
        <v>13.636363636363628</v>
      </c>
      <c r="R27" s="16">
        <v>9965</v>
      </c>
      <c r="S27" s="15"/>
      <c r="T27" s="16">
        <v>3022</v>
      </c>
      <c r="U27" s="15"/>
      <c r="V27" s="16">
        <v>6940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>
        <v>8647.20503916286</v>
      </c>
      <c r="AS27" s="15"/>
    </row>
    <row r="28" spans="1:45">
      <c r="A28" s="11" t="s">
        <v>126</v>
      </c>
      <c r="B28" s="12">
        <v>11613.8</v>
      </c>
      <c r="C28" s="13">
        <f t="shared" si="0"/>
        <v>-1.7287042756449944</v>
      </c>
      <c r="D28" s="12">
        <v>11020</v>
      </c>
      <c r="E28" s="13">
        <f t="shared" si="3"/>
        <v>15.839044695791104</v>
      </c>
      <c r="F28" s="14">
        <v>10690.7</v>
      </c>
      <c r="G28" s="13">
        <f t="shared" si="1"/>
        <v>-1.9639383510385914E-2</v>
      </c>
      <c r="H28" s="14">
        <v>1444.8</v>
      </c>
      <c r="I28" s="13">
        <f t="shared" si="2"/>
        <v>-2.7790861987753153</v>
      </c>
      <c r="J28" s="14">
        <v>9284</v>
      </c>
      <c r="K28" s="13">
        <f t="shared" si="4"/>
        <v>5.8777912095431386</v>
      </c>
      <c r="L28" s="14">
        <v>1446.2</v>
      </c>
      <c r="M28" s="13">
        <f t="shared" si="5"/>
        <v>52.343832297482365</v>
      </c>
      <c r="N28" s="14">
        <v>2.9550000000000001</v>
      </c>
      <c r="O28" s="13">
        <f t="shared" si="7"/>
        <v>10.757121439280356</v>
      </c>
      <c r="P28" s="14">
        <v>2.5</v>
      </c>
      <c r="Q28" s="13">
        <f t="shared" si="6"/>
        <v>19.047619047619044</v>
      </c>
      <c r="R28" s="16">
        <v>8742</v>
      </c>
      <c r="S28" s="15"/>
      <c r="T28" s="16">
        <v>2725</v>
      </c>
      <c r="U28" s="15"/>
      <c r="V28" s="16">
        <v>6015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>
        <v>8113.5005757066701</v>
      </c>
      <c r="AS28" s="15"/>
    </row>
    <row r="29" spans="1:45">
      <c r="A29" s="11" t="s">
        <v>112</v>
      </c>
      <c r="B29" s="12">
        <v>11768.4</v>
      </c>
      <c r="C29" s="13">
        <f t="shared" si="0"/>
        <v>1.331174981487544</v>
      </c>
      <c r="D29" s="12">
        <v>13353</v>
      </c>
      <c r="E29" s="13">
        <f t="shared" si="3"/>
        <v>10.45213161943521</v>
      </c>
      <c r="F29" s="14">
        <v>11374.3</v>
      </c>
      <c r="G29" s="13">
        <f t="shared" si="1"/>
        <v>6.3943427464992801</v>
      </c>
      <c r="H29" s="14">
        <v>1528.4</v>
      </c>
      <c r="I29" s="13">
        <f t="shared" si="2"/>
        <v>5.7862679955703316</v>
      </c>
      <c r="J29" s="14">
        <v>12908.7</v>
      </c>
      <c r="K29" s="13">
        <f t="shared" si="4"/>
        <v>8.2490566037735906</v>
      </c>
      <c r="L29" s="14">
        <v>1567.4</v>
      </c>
      <c r="M29" s="13">
        <f t="shared" si="5"/>
        <v>62.340756084930092</v>
      </c>
      <c r="N29" s="14">
        <v>3.0390000000000001</v>
      </c>
      <c r="O29" s="13">
        <f t="shared" si="7"/>
        <v>15.771428571428576</v>
      </c>
      <c r="P29" s="14">
        <v>2.2999999999999998</v>
      </c>
      <c r="Q29" s="13">
        <f t="shared" si="6"/>
        <v>14.999999999999991</v>
      </c>
      <c r="R29" s="16">
        <v>6697</v>
      </c>
      <c r="S29" s="15"/>
      <c r="T29" s="16">
        <v>2753</v>
      </c>
      <c r="U29" s="15"/>
      <c r="V29" s="16">
        <v>3941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>
        <v>8051.3568167860903</v>
      </c>
      <c r="AS29" s="15"/>
    </row>
    <row r="30" spans="1:45">
      <c r="A30" s="11" t="s">
        <v>138</v>
      </c>
      <c r="B30" s="12">
        <v>12165</v>
      </c>
      <c r="C30" s="13">
        <f t="shared" si="0"/>
        <v>3.3700418068726452</v>
      </c>
      <c r="D30" s="12">
        <v>10998.6</v>
      </c>
      <c r="E30" s="13">
        <f t="shared" si="3"/>
        <v>9.4529640650034299</v>
      </c>
      <c r="F30" s="14">
        <v>11410.6</v>
      </c>
      <c r="G30" s="13">
        <f t="shared" si="1"/>
        <v>0.3191405185374141</v>
      </c>
      <c r="H30" s="14">
        <v>1554.2</v>
      </c>
      <c r="I30" s="13">
        <f t="shared" si="2"/>
        <v>1.6880397801622582</v>
      </c>
      <c r="J30" s="14">
        <v>12301.9</v>
      </c>
      <c r="K30" s="13">
        <f t="shared" si="4"/>
        <v>6.381010031131094</v>
      </c>
      <c r="L30" s="14">
        <v>1170.2</v>
      </c>
      <c r="M30" s="13">
        <f t="shared" si="5"/>
        <v>35.959103055652371</v>
      </c>
      <c r="N30" s="14">
        <v>3.0739999999999998</v>
      </c>
      <c r="O30" s="13">
        <f t="shared" si="7"/>
        <v>12.067079839591687</v>
      </c>
      <c r="P30" s="14">
        <v>2.2000000000000002</v>
      </c>
      <c r="Q30" s="13">
        <f t="shared" si="6"/>
        <v>10.000000000000009</v>
      </c>
      <c r="R30" s="16">
        <v>7958</v>
      </c>
      <c r="S30" s="15">
        <f>100*(R30-R26)/R26</f>
        <v>0.77244523236672158</v>
      </c>
      <c r="T30" s="16">
        <v>2774</v>
      </c>
      <c r="U30" s="15">
        <f>100*(T30-T26)/T26</f>
        <v>5.9182894234440626</v>
      </c>
      <c r="V30" s="16">
        <v>5182</v>
      </c>
      <c r="W30" s="15">
        <f>100*(V30-V26)/V26</f>
        <v>-1.7444065225635192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>
        <v>8473.4645612490203</v>
      </c>
      <c r="AS30" s="15"/>
    </row>
    <row r="31" spans="1:45">
      <c r="A31" s="11" t="s">
        <v>121</v>
      </c>
      <c r="B31" s="12">
        <v>12419</v>
      </c>
      <c r="C31" s="13">
        <f t="shared" si="0"/>
        <v>2.0879572544184133</v>
      </c>
      <c r="D31" s="12">
        <v>12509.7</v>
      </c>
      <c r="E31" s="13">
        <f t="shared" si="3"/>
        <v>5.058199103078767</v>
      </c>
      <c r="F31" s="14">
        <v>11641</v>
      </c>
      <c r="G31" s="13">
        <f t="shared" si="1"/>
        <v>2.0191751529279758</v>
      </c>
      <c r="H31" s="14">
        <v>1676.4</v>
      </c>
      <c r="I31" s="13">
        <f t="shared" si="2"/>
        <v>7.8625659503281451</v>
      </c>
      <c r="J31" s="14">
        <v>10591.2</v>
      </c>
      <c r="K31" s="13">
        <f t="shared" si="4"/>
        <v>10.703236056526464</v>
      </c>
      <c r="L31" s="14">
        <v>1948.4</v>
      </c>
      <c r="M31" s="13">
        <f t="shared" si="5"/>
        <v>12.806855025474759</v>
      </c>
      <c r="N31" s="14">
        <v>3.21</v>
      </c>
      <c r="O31" s="13">
        <f t="shared" si="7"/>
        <v>11.419645956265194</v>
      </c>
      <c r="P31" s="14">
        <v>2.8</v>
      </c>
      <c r="Q31" s="13">
        <f t="shared" si="6"/>
        <v>11.999999999999993</v>
      </c>
      <c r="R31" s="16">
        <v>9999</v>
      </c>
      <c r="S31" s="15">
        <f t="shared" ref="S31:S254" si="8">100*(R31-R27)/R27</f>
        <v>0.34119417962870047</v>
      </c>
      <c r="T31" s="16">
        <v>3073</v>
      </c>
      <c r="U31" s="15">
        <f t="shared" ref="U31:U254" si="9">100*(T31-T27)/T27</f>
        <v>1.6876240900066182</v>
      </c>
      <c r="V31" s="16">
        <v>6923</v>
      </c>
      <c r="W31" s="15">
        <f t="shared" ref="W31:W254" si="10">100*(V31-V27)/V27</f>
        <v>-0.24495677233429394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>
        <v>8687.4561036861596</v>
      </c>
      <c r="AS31" s="15"/>
    </row>
    <row r="32" spans="1:45">
      <c r="A32" s="11" t="s">
        <v>120</v>
      </c>
      <c r="B32" s="12">
        <v>12933.1</v>
      </c>
      <c r="C32" s="13">
        <f t="shared" si="0"/>
        <v>4.1396247684998819</v>
      </c>
      <c r="D32" s="12">
        <v>12570.8</v>
      </c>
      <c r="E32" s="13">
        <f t="shared" si="3"/>
        <v>14.072595281306709</v>
      </c>
      <c r="F32" s="14">
        <v>11782.3</v>
      </c>
      <c r="G32" s="13">
        <f t="shared" si="1"/>
        <v>1.2138132462846771</v>
      </c>
      <c r="H32" s="14">
        <v>1814.9</v>
      </c>
      <c r="I32" s="13">
        <f t="shared" si="2"/>
        <v>8.2617513719875912</v>
      </c>
      <c r="J32" s="14">
        <v>10410.6</v>
      </c>
      <c r="K32" s="13">
        <f t="shared" si="4"/>
        <v>12.134855665661355</v>
      </c>
      <c r="L32" s="14">
        <v>1847.8</v>
      </c>
      <c r="M32" s="13">
        <f t="shared" si="5"/>
        <v>27.769326510856029</v>
      </c>
      <c r="N32" s="14">
        <v>3.2440000000000002</v>
      </c>
      <c r="O32" s="13">
        <f t="shared" si="7"/>
        <v>9.7800338409475511</v>
      </c>
      <c r="P32" s="14">
        <v>2.7</v>
      </c>
      <c r="Q32" s="13">
        <f t="shared" si="6"/>
        <v>8.0000000000000071</v>
      </c>
      <c r="R32" s="16">
        <v>9443</v>
      </c>
      <c r="S32" s="15">
        <f t="shared" si="8"/>
        <v>8.0187600091512241</v>
      </c>
      <c r="T32" s="16">
        <v>3056</v>
      </c>
      <c r="U32" s="15">
        <f t="shared" si="9"/>
        <v>12.146788990825687</v>
      </c>
      <c r="V32" s="16">
        <v>6383</v>
      </c>
      <c r="W32" s="15">
        <f t="shared" si="10"/>
        <v>6.1180382377389861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>
        <v>8765.6944610609808</v>
      </c>
      <c r="AS32" s="15"/>
    </row>
    <row r="33" spans="1:45">
      <c r="A33" s="11" t="s">
        <v>122</v>
      </c>
      <c r="B33" s="12">
        <v>13018.5</v>
      </c>
      <c r="C33" s="13">
        <f t="shared" si="0"/>
        <v>0.66032119136169698</v>
      </c>
      <c r="D33" s="12">
        <v>14456.6</v>
      </c>
      <c r="E33" s="13">
        <f t="shared" si="3"/>
        <v>8.2648094061259663</v>
      </c>
      <c r="F33" s="14">
        <v>12281</v>
      </c>
      <c r="G33" s="13">
        <f t="shared" si="1"/>
        <v>4.2326201166156077</v>
      </c>
      <c r="H33" s="14">
        <v>2022.9</v>
      </c>
      <c r="I33" s="13">
        <f t="shared" si="2"/>
        <v>11.460686539203261</v>
      </c>
      <c r="J33" s="14">
        <v>13811.2</v>
      </c>
      <c r="K33" s="13">
        <f t="shared" si="4"/>
        <v>6.9914088947763906</v>
      </c>
      <c r="L33" s="14">
        <v>2101.9</v>
      </c>
      <c r="M33" s="13">
        <f t="shared" si="5"/>
        <v>34.101059078729101</v>
      </c>
      <c r="N33" s="14">
        <v>3.3570000000000002</v>
      </c>
      <c r="O33" s="13">
        <f t="shared" si="7"/>
        <v>10.463968410661403</v>
      </c>
      <c r="P33" s="14">
        <v>2.6</v>
      </c>
      <c r="Q33" s="13">
        <f t="shared" si="6"/>
        <v>13.043478260869579</v>
      </c>
      <c r="R33" s="16">
        <v>7097</v>
      </c>
      <c r="S33" s="15">
        <f t="shared" si="8"/>
        <v>5.9728236523816634</v>
      </c>
      <c r="T33" s="16">
        <v>3253</v>
      </c>
      <c r="U33" s="15">
        <f t="shared" si="9"/>
        <v>18.162005085361425</v>
      </c>
      <c r="V33" s="16">
        <v>3841</v>
      </c>
      <c r="W33" s="15">
        <f t="shared" si="10"/>
        <v>-2.5374270489723418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>
        <v>8523.2189868612895</v>
      </c>
      <c r="AS33" s="15"/>
    </row>
    <row r="34" spans="1:45">
      <c r="A34" s="11" t="s">
        <v>93</v>
      </c>
      <c r="B34" s="12">
        <v>13846.9</v>
      </c>
      <c r="C34" s="13">
        <f t="shared" si="0"/>
        <v>6.363252294811228</v>
      </c>
      <c r="D34" s="12">
        <v>12488.7</v>
      </c>
      <c r="E34" s="13">
        <f t="shared" si="3"/>
        <v>13.548087938464898</v>
      </c>
      <c r="F34" s="14">
        <v>12523</v>
      </c>
      <c r="G34" s="13">
        <f t="shared" si="1"/>
        <v>1.9705235729989414</v>
      </c>
      <c r="H34" s="14">
        <v>2015.6</v>
      </c>
      <c r="I34" s="13">
        <f t="shared" si="2"/>
        <v>-0.36086806070493754</v>
      </c>
      <c r="J34" s="14">
        <v>13342.3</v>
      </c>
      <c r="K34" s="13">
        <f t="shared" si="4"/>
        <v>8.4572301839553212</v>
      </c>
      <c r="L34" s="14">
        <v>1443</v>
      </c>
      <c r="M34" s="13">
        <f t="shared" si="5"/>
        <v>23.312254315501619</v>
      </c>
      <c r="N34" s="14">
        <v>3.4750000000000001</v>
      </c>
      <c r="O34" s="13">
        <f t="shared" si="7"/>
        <v>13.044892648015622</v>
      </c>
      <c r="P34" s="14">
        <v>2.7</v>
      </c>
      <c r="Q34" s="13">
        <f t="shared" si="6"/>
        <v>22.727272727272727</v>
      </c>
      <c r="R34" s="16">
        <v>8222</v>
      </c>
      <c r="S34" s="15">
        <f t="shared" si="8"/>
        <v>3.3174164362905252</v>
      </c>
      <c r="T34" s="16">
        <v>3129</v>
      </c>
      <c r="U34" s="15">
        <f t="shared" si="9"/>
        <v>12.797404470079307</v>
      </c>
      <c r="V34" s="16">
        <v>5089</v>
      </c>
      <c r="W34" s="15">
        <f t="shared" si="10"/>
        <v>-1.7946738710922423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>
        <v>8741.9702181122502</v>
      </c>
      <c r="AS34" s="15"/>
    </row>
    <row r="35" spans="1:45">
      <c r="A35" s="11" t="s">
        <v>136</v>
      </c>
      <c r="B35" s="12">
        <v>14050.7</v>
      </c>
      <c r="C35" s="13">
        <f t="shared" si="0"/>
        <v>1.4718095747062598</v>
      </c>
      <c r="D35" s="12">
        <v>14207.7</v>
      </c>
      <c r="E35" s="13">
        <f t="shared" si="3"/>
        <v>13.573466989616056</v>
      </c>
      <c r="F35" s="14">
        <v>12926</v>
      </c>
      <c r="G35" s="13">
        <f t="shared" si="1"/>
        <v>3.2180787351273659</v>
      </c>
      <c r="H35" s="14">
        <v>2468.6999999999998</v>
      </c>
      <c r="I35" s="13">
        <f t="shared" si="2"/>
        <v>22.479658662433021</v>
      </c>
      <c r="J35" s="14">
        <v>11970</v>
      </c>
      <c r="K35" s="13">
        <f t="shared" si="4"/>
        <v>13.018354860639015</v>
      </c>
      <c r="L35" s="14">
        <v>2870.8</v>
      </c>
      <c r="M35" s="13">
        <f t="shared" si="5"/>
        <v>47.341408335044143</v>
      </c>
      <c r="N35" s="14">
        <v>3.5230000000000001</v>
      </c>
      <c r="O35" s="13">
        <f t="shared" si="7"/>
        <v>9.7507788161993822</v>
      </c>
      <c r="P35" s="14">
        <v>3.3</v>
      </c>
      <c r="Q35" s="13">
        <f t="shared" si="6"/>
        <v>17.857142857142858</v>
      </c>
      <c r="R35" s="16">
        <v>10488</v>
      </c>
      <c r="S35" s="15">
        <f t="shared" si="8"/>
        <v>4.8904890489048904</v>
      </c>
      <c r="T35" s="16">
        <v>3457</v>
      </c>
      <c r="U35" s="15">
        <f t="shared" si="9"/>
        <v>12.495932313699967</v>
      </c>
      <c r="V35" s="16">
        <v>7027</v>
      </c>
      <c r="W35" s="15">
        <f t="shared" si="10"/>
        <v>1.5022389137657086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>
        <v>9126.25456230284</v>
      </c>
      <c r="AS35" s="15"/>
    </row>
    <row r="36" spans="1:45">
      <c r="A36" s="11" t="s">
        <v>134</v>
      </c>
      <c r="B36" s="12">
        <v>14771.8</v>
      </c>
      <c r="C36" s="13">
        <f t="shared" si="0"/>
        <v>5.1321286483947315</v>
      </c>
      <c r="D36" s="12">
        <v>14542.2</v>
      </c>
      <c r="E36" s="13">
        <f t="shared" si="3"/>
        <v>15.682375027842314</v>
      </c>
      <c r="F36" s="14">
        <v>13181.1</v>
      </c>
      <c r="G36" s="13">
        <f t="shared" si="1"/>
        <v>1.9735416989014418</v>
      </c>
      <c r="H36" s="14">
        <v>2570.6</v>
      </c>
      <c r="I36" s="13">
        <f t="shared" si="2"/>
        <v>4.1276785352614773</v>
      </c>
      <c r="J36" s="14">
        <v>11859.7</v>
      </c>
      <c r="K36" s="13">
        <f t="shared" si="4"/>
        <v>13.919466697404571</v>
      </c>
      <c r="L36" s="14">
        <v>2620.8000000000002</v>
      </c>
      <c r="M36" s="13">
        <f t="shared" si="5"/>
        <v>41.833531767507324</v>
      </c>
      <c r="N36" s="14">
        <v>3.5539999999999998</v>
      </c>
      <c r="O36" s="13">
        <f t="shared" si="7"/>
        <v>9.5561035758322923</v>
      </c>
      <c r="P36" s="14">
        <v>3</v>
      </c>
      <c r="Q36" s="13">
        <f t="shared" si="6"/>
        <v>11.111111111111104</v>
      </c>
      <c r="R36" s="16">
        <v>9807</v>
      </c>
      <c r="S36" s="15">
        <f t="shared" si="8"/>
        <v>3.85470719051149</v>
      </c>
      <c r="T36" s="16">
        <v>3353</v>
      </c>
      <c r="U36" s="15">
        <f t="shared" si="9"/>
        <v>9.7185863874345557</v>
      </c>
      <c r="V36" s="16">
        <v>6451</v>
      </c>
      <c r="W36" s="15">
        <f t="shared" si="10"/>
        <v>1.0653297822340593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>
        <v>9110.4586306240199</v>
      </c>
      <c r="AS36" s="15"/>
    </row>
    <row r="37" spans="1:45">
      <c r="A37" s="11" t="s">
        <v>142</v>
      </c>
      <c r="B37" s="12">
        <v>14519.7</v>
      </c>
      <c r="C37" s="13">
        <f t="shared" si="0"/>
        <v>-1.7066302007879781</v>
      </c>
      <c r="D37" s="12">
        <v>15950.4</v>
      </c>
      <c r="E37" s="13">
        <f t="shared" si="3"/>
        <v>10.332996693551729</v>
      </c>
      <c r="F37" s="14">
        <v>13454.4</v>
      </c>
      <c r="G37" s="13">
        <f t="shared" si="1"/>
        <v>2.0734233106493334</v>
      </c>
      <c r="H37" s="14">
        <v>2842.4</v>
      </c>
      <c r="I37" s="13">
        <f t="shared" si="2"/>
        <v>10.573406986695721</v>
      </c>
      <c r="J37" s="14">
        <v>14912.6</v>
      </c>
      <c r="K37" s="13">
        <f t="shared" si="4"/>
        <v>7.9746872103799786</v>
      </c>
      <c r="L37" s="14">
        <v>2962.9</v>
      </c>
      <c r="M37" s="13">
        <f t="shared" si="5"/>
        <v>40.962938293924545</v>
      </c>
      <c r="N37" s="14">
        <v>3.72</v>
      </c>
      <c r="O37" s="13">
        <f t="shared" si="7"/>
        <v>10.813226094727433</v>
      </c>
      <c r="P37" s="14">
        <v>2.9</v>
      </c>
      <c r="Q37" s="13">
        <f t="shared" si="6"/>
        <v>11.538461538461531</v>
      </c>
      <c r="R37" s="16">
        <v>7728</v>
      </c>
      <c r="S37" s="15">
        <f t="shared" si="8"/>
        <v>8.8910807383401433</v>
      </c>
      <c r="T37" s="16">
        <v>3659</v>
      </c>
      <c r="U37" s="15">
        <f t="shared" si="9"/>
        <v>12.480786965877652</v>
      </c>
      <c r="V37" s="16">
        <v>4069</v>
      </c>
      <c r="W37" s="15">
        <f t="shared" si="10"/>
        <v>5.9359541785993235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>
        <v>9271.2718471662702</v>
      </c>
      <c r="AS37" s="15"/>
    </row>
    <row r="38" spans="1:45">
      <c r="A38" s="11" t="s">
        <v>114</v>
      </c>
      <c r="B38" s="12">
        <v>15261.8</v>
      </c>
      <c r="C38" s="13">
        <f t="shared" si="0"/>
        <v>5.1109871416075983</v>
      </c>
      <c r="D38" s="12">
        <v>13616.2</v>
      </c>
      <c r="E38" s="13">
        <f t="shared" si="3"/>
        <v>9.0281614579579941</v>
      </c>
      <c r="F38" s="14">
        <v>13875.2</v>
      </c>
      <c r="G38" s="13">
        <f t="shared" si="1"/>
        <v>3.1276013794743811</v>
      </c>
      <c r="H38" s="14">
        <v>2531.8000000000002</v>
      </c>
      <c r="I38" s="13">
        <f t="shared" si="2"/>
        <v>-10.927385308190258</v>
      </c>
      <c r="J38" s="14">
        <v>14664.5</v>
      </c>
      <c r="K38" s="13">
        <f t="shared" si="4"/>
        <v>9.9098356355351083</v>
      </c>
      <c r="L38" s="14">
        <v>1775</v>
      </c>
      <c r="M38" s="13">
        <f t="shared" si="5"/>
        <v>23.007623007623007</v>
      </c>
      <c r="N38" s="14">
        <v>3.855</v>
      </c>
      <c r="O38" s="13">
        <f t="shared" si="7"/>
        <v>10.935251798561147</v>
      </c>
      <c r="P38" s="14">
        <v>2.9</v>
      </c>
      <c r="Q38" s="13">
        <f t="shared" si="6"/>
        <v>7.4074074074073968</v>
      </c>
      <c r="R38" s="16">
        <v>8490</v>
      </c>
      <c r="S38" s="15">
        <f t="shared" si="8"/>
        <v>3.2595475553393336</v>
      </c>
      <c r="T38" s="16">
        <v>3238</v>
      </c>
      <c r="U38" s="15">
        <f t="shared" si="9"/>
        <v>3.4835410674336851</v>
      </c>
      <c r="V38" s="16">
        <v>5251</v>
      </c>
      <c r="W38" s="15">
        <f t="shared" si="10"/>
        <v>3.1833366083709964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>
        <v>9005.2218424619696</v>
      </c>
      <c r="AS38" s="15"/>
    </row>
    <row r="39" spans="1:45">
      <c r="A39" s="11" t="s">
        <v>123</v>
      </c>
      <c r="B39" s="12">
        <v>15788.7</v>
      </c>
      <c r="C39" s="13">
        <f t="shared" si="0"/>
        <v>3.4524105937700762</v>
      </c>
      <c r="D39" s="12">
        <v>16006.2</v>
      </c>
      <c r="E39" s="13">
        <f t="shared" si="3"/>
        <v>12.658628771722375</v>
      </c>
      <c r="F39" s="14">
        <v>14316.4</v>
      </c>
      <c r="G39" s="13">
        <f t="shared" si="1"/>
        <v>3.1797739852398443</v>
      </c>
      <c r="H39" s="14">
        <v>3156.4</v>
      </c>
      <c r="I39" s="13">
        <f t="shared" si="2"/>
        <v>24.670195118097791</v>
      </c>
      <c r="J39" s="14">
        <v>13450.5</v>
      </c>
      <c r="K39" s="13">
        <f t="shared" si="4"/>
        <v>12.368421052631579</v>
      </c>
      <c r="L39" s="14">
        <v>3618.4</v>
      </c>
      <c r="M39" s="13">
        <f t="shared" si="5"/>
        <v>26.041521527100453</v>
      </c>
      <c r="N39" s="14">
        <v>3.9239999999999999</v>
      </c>
      <c r="O39" s="13">
        <f t="shared" si="7"/>
        <v>11.38234459267669</v>
      </c>
      <c r="P39" s="14">
        <v>3.6</v>
      </c>
      <c r="Q39" s="13">
        <f t="shared" si="6"/>
        <v>9.0909090909091006</v>
      </c>
      <c r="R39" s="16">
        <v>10566</v>
      </c>
      <c r="S39" s="15">
        <f t="shared" si="8"/>
        <v>0.74370709382151035</v>
      </c>
      <c r="T39" s="16">
        <v>3500</v>
      </c>
      <c r="U39" s="15">
        <f t="shared" si="9"/>
        <v>1.2438530517789992</v>
      </c>
      <c r="V39" s="16">
        <v>7064</v>
      </c>
      <c r="W39" s="15">
        <f t="shared" si="10"/>
        <v>0.52654048669417963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>
        <v>9210.9816736534704</v>
      </c>
      <c r="AS39" s="15"/>
    </row>
    <row r="40" spans="1:45">
      <c r="A40" s="11" t="s">
        <v>125</v>
      </c>
      <c r="B40" s="12">
        <v>17061.5</v>
      </c>
      <c r="C40" s="13">
        <f t="shared" si="0"/>
        <v>8.0614616782888984</v>
      </c>
      <c r="D40" s="12">
        <v>16613.3</v>
      </c>
      <c r="E40" s="13">
        <f t="shared" si="3"/>
        <v>14.241999147309199</v>
      </c>
      <c r="F40" s="14">
        <v>14645.8</v>
      </c>
      <c r="G40" s="13">
        <f t="shared" si="1"/>
        <v>2.3008577575368085</v>
      </c>
      <c r="H40" s="14">
        <v>3524.7</v>
      </c>
      <c r="I40" s="13">
        <f t="shared" si="2"/>
        <v>11.668356355341519</v>
      </c>
      <c r="J40" s="14">
        <v>13383.3</v>
      </c>
      <c r="K40" s="13">
        <f t="shared" si="4"/>
        <v>12.846867964619666</v>
      </c>
      <c r="L40" s="14">
        <v>3648.7</v>
      </c>
      <c r="M40" s="13">
        <f t="shared" si="5"/>
        <v>39.22084859584858</v>
      </c>
      <c r="N40" s="14">
        <v>3.9980000000000002</v>
      </c>
      <c r="O40" s="13">
        <f t="shared" si="7"/>
        <v>12.492965672481724</v>
      </c>
      <c r="P40" s="14">
        <v>3.6</v>
      </c>
      <c r="Q40" s="13">
        <f t="shared" si="6"/>
        <v>20.000000000000004</v>
      </c>
      <c r="R40" s="16">
        <v>10116</v>
      </c>
      <c r="S40" s="15">
        <f t="shared" si="8"/>
        <v>3.1508106454573266</v>
      </c>
      <c r="T40" s="16">
        <v>3645</v>
      </c>
      <c r="U40" s="15">
        <f t="shared" si="9"/>
        <v>8.7086191470325076</v>
      </c>
      <c r="V40" s="16">
        <v>6470</v>
      </c>
      <c r="W40" s="15">
        <f t="shared" si="10"/>
        <v>0.29452798015811504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>
        <v>9410.2400356195303</v>
      </c>
      <c r="AS40" s="15"/>
    </row>
    <row r="41" spans="1:45">
      <c r="A41" s="11" t="s">
        <v>140</v>
      </c>
      <c r="B41" s="12">
        <v>17404.599999999999</v>
      </c>
      <c r="C41" s="13">
        <f t="shared" si="0"/>
        <v>2.0109603493244941</v>
      </c>
      <c r="D41" s="12">
        <v>19280.8</v>
      </c>
      <c r="E41" s="13">
        <f t="shared" si="3"/>
        <v>20.879727154177949</v>
      </c>
      <c r="F41" s="14">
        <v>14814.4</v>
      </c>
      <c r="G41" s="13">
        <f t="shared" si="1"/>
        <v>1.1511832743858332</v>
      </c>
      <c r="H41" s="14">
        <v>3236.6</v>
      </c>
      <c r="I41" s="13">
        <f t="shared" si="2"/>
        <v>-8.1737452832865198</v>
      </c>
      <c r="J41" s="14">
        <v>16153.5</v>
      </c>
      <c r="K41" s="13">
        <f t="shared" si="4"/>
        <v>8.3211512412322453</v>
      </c>
      <c r="L41" s="14">
        <v>3407.4</v>
      </c>
      <c r="M41" s="13">
        <f t="shared" si="5"/>
        <v>15.002193796618178</v>
      </c>
      <c r="N41" s="14">
        <v>4.2629999999999999</v>
      </c>
      <c r="O41" s="13">
        <f t="shared" si="7"/>
        <v>14.596774193548377</v>
      </c>
      <c r="P41" s="14">
        <v>3.4</v>
      </c>
      <c r="Q41" s="13">
        <f t="shared" si="6"/>
        <v>17.241379310344829</v>
      </c>
      <c r="R41" s="16">
        <v>7967</v>
      </c>
      <c r="S41" s="15">
        <f t="shared" si="8"/>
        <v>3.0926501035196687</v>
      </c>
      <c r="T41" s="16">
        <v>3803</v>
      </c>
      <c r="U41" s="15">
        <f t="shared" si="9"/>
        <v>3.9355015031429352</v>
      </c>
      <c r="V41" s="16">
        <v>4160</v>
      </c>
      <c r="W41" s="15">
        <f t="shared" si="10"/>
        <v>2.2364217252396168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>
        <v>9546.8987422598002</v>
      </c>
      <c r="AS41" s="15"/>
    </row>
    <row r="42" spans="1:45">
      <c r="A42" s="11" t="s">
        <v>116</v>
      </c>
      <c r="B42" s="12">
        <v>17109.7</v>
      </c>
      <c r="C42" s="13">
        <f t="shared" si="0"/>
        <v>-1.6943796467600396</v>
      </c>
      <c r="D42" s="12">
        <v>15052.7</v>
      </c>
      <c r="E42" s="13">
        <f t="shared" si="3"/>
        <v>10.549933167844186</v>
      </c>
      <c r="F42" s="14">
        <v>15310.1</v>
      </c>
      <c r="G42" s="13">
        <f t="shared" si="1"/>
        <v>3.3460686899233227</v>
      </c>
      <c r="H42" s="14">
        <v>3232.2</v>
      </c>
      <c r="I42" s="13">
        <f t="shared" si="2"/>
        <v>-0.13594512760304303</v>
      </c>
      <c r="J42" s="14">
        <v>16123.5</v>
      </c>
      <c r="K42" s="13">
        <f t="shared" si="4"/>
        <v>9.949197040471887</v>
      </c>
      <c r="L42" s="14">
        <v>2209.3000000000002</v>
      </c>
      <c r="M42" s="13">
        <f t="shared" si="5"/>
        <v>24.467605633802826</v>
      </c>
      <c r="N42" s="14">
        <v>4.4909999999999997</v>
      </c>
      <c r="O42" s="13">
        <f t="shared" si="7"/>
        <v>16.498054474708162</v>
      </c>
      <c r="P42" s="14">
        <v>3.6</v>
      </c>
      <c r="Q42" s="13">
        <f t="shared" si="6"/>
        <v>24.137931034482765</v>
      </c>
      <c r="R42" s="16">
        <v>8903</v>
      </c>
      <c r="S42" s="15">
        <f t="shared" si="8"/>
        <v>4.8645465253239104</v>
      </c>
      <c r="T42" s="16">
        <v>3583</v>
      </c>
      <c r="U42" s="15">
        <f t="shared" si="9"/>
        <v>10.654725138974676</v>
      </c>
      <c r="V42" s="16">
        <v>5319</v>
      </c>
      <c r="W42" s="15">
        <f t="shared" si="10"/>
        <v>1.2949914302037706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>
        <v>9409.1646206127207</v>
      </c>
      <c r="AS42" s="13">
        <v>16054</v>
      </c>
    </row>
    <row r="43" spans="1:45">
      <c r="A43" s="11" t="s">
        <v>94</v>
      </c>
      <c r="B43" s="12">
        <v>17797.7</v>
      </c>
      <c r="C43" s="13">
        <f t="shared" si="0"/>
        <v>4.0211108318673032</v>
      </c>
      <c r="D43" s="12">
        <v>18205.599999999999</v>
      </c>
      <c r="E43" s="13">
        <f t="shared" si="3"/>
        <v>13.740925391410814</v>
      </c>
      <c r="F43" s="14">
        <v>15857.6</v>
      </c>
      <c r="G43" s="13">
        <f t="shared" si="1"/>
        <v>3.5760706984278352</v>
      </c>
      <c r="H43" s="14">
        <v>3309.8</v>
      </c>
      <c r="I43" s="13">
        <f t="shared" si="2"/>
        <v>2.400841532083422</v>
      </c>
      <c r="J43" s="14">
        <v>15074.1</v>
      </c>
      <c r="K43" s="13">
        <f t="shared" si="4"/>
        <v>12.07092673134828</v>
      </c>
      <c r="L43" s="14">
        <v>3838.3</v>
      </c>
      <c r="M43" s="13">
        <f t="shared" si="5"/>
        <v>6.077271722308204</v>
      </c>
      <c r="N43" s="14">
        <v>4.62</v>
      </c>
      <c r="O43" s="13">
        <f t="shared" si="7"/>
        <v>17.73700305810398</v>
      </c>
      <c r="P43" s="14">
        <v>3.9</v>
      </c>
      <c r="Q43" s="13">
        <f t="shared" si="6"/>
        <v>8.3333333333333286</v>
      </c>
      <c r="R43" s="16">
        <v>10794</v>
      </c>
      <c r="S43" s="15">
        <f t="shared" si="8"/>
        <v>2.1578648495173196</v>
      </c>
      <c r="T43" s="16">
        <v>3604</v>
      </c>
      <c r="U43" s="15">
        <f t="shared" si="9"/>
        <v>2.9714285714285715</v>
      </c>
      <c r="V43" s="16">
        <v>7190</v>
      </c>
      <c r="W43" s="15">
        <f t="shared" si="10"/>
        <v>1.7836919592298981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>
        <v>9434.6949555236806</v>
      </c>
      <c r="AS43" s="13">
        <v>16284</v>
      </c>
    </row>
    <row r="44" spans="1:45">
      <c r="A44" s="11" t="s">
        <v>131</v>
      </c>
      <c r="B44" s="12">
        <v>17907.8</v>
      </c>
      <c r="C44" s="13">
        <f t="shared" si="0"/>
        <v>0.6186192597919874</v>
      </c>
      <c r="D44" s="12">
        <v>17405.900000000001</v>
      </c>
      <c r="E44" s="13">
        <f t="shared" si="3"/>
        <v>4.7708763460600974</v>
      </c>
      <c r="F44" s="14">
        <v>16361.2</v>
      </c>
      <c r="G44" s="13">
        <f t="shared" si="1"/>
        <v>3.1757643022903865</v>
      </c>
      <c r="H44" s="14">
        <v>3440</v>
      </c>
      <c r="I44" s="13">
        <f t="shared" si="2"/>
        <v>3.9337724333796547</v>
      </c>
      <c r="J44" s="14">
        <v>15129.5</v>
      </c>
      <c r="K44" s="13">
        <f t="shared" si="4"/>
        <v>13.047604103621683</v>
      </c>
      <c r="L44" s="14">
        <v>3669.2</v>
      </c>
      <c r="M44" s="13">
        <f t="shared" si="5"/>
        <v>0.56184394441856012</v>
      </c>
      <c r="N44" s="14">
        <v>4.63</v>
      </c>
      <c r="O44" s="13">
        <f t="shared" si="7"/>
        <v>15.807903951975979</v>
      </c>
      <c r="P44" s="14">
        <v>4.2</v>
      </c>
      <c r="Q44" s="13">
        <f t="shared" si="6"/>
        <v>16.666666666666668</v>
      </c>
      <c r="R44" s="16">
        <v>10546</v>
      </c>
      <c r="S44" s="15">
        <f t="shared" si="8"/>
        <v>4.2506919731119019</v>
      </c>
      <c r="T44" s="16">
        <v>3836</v>
      </c>
      <c r="U44" s="15">
        <f t="shared" si="9"/>
        <v>5.2400548696844993</v>
      </c>
      <c r="V44" s="16">
        <v>6710</v>
      </c>
      <c r="W44" s="15">
        <f t="shared" si="10"/>
        <v>3.7094281298299845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>
        <v>9827.2585334012201</v>
      </c>
      <c r="AS44" s="13">
        <v>18272</v>
      </c>
    </row>
    <row r="45" spans="1:45">
      <c r="A45" s="11" t="s">
        <v>119</v>
      </c>
      <c r="B45" s="12">
        <v>19287.5</v>
      </c>
      <c r="C45" s="13">
        <f t="shared" si="0"/>
        <v>7.7044639765912093</v>
      </c>
      <c r="D45" s="12">
        <v>21438.5</v>
      </c>
      <c r="E45" s="13">
        <f t="shared" si="3"/>
        <v>11.190925687730804</v>
      </c>
      <c r="F45" s="14">
        <v>16198.8</v>
      </c>
      <c r="G45" s="13">
        <f t="shared" si="1"/>
        <v>-0.9925922303987571</v>
      </c>
      <c r="H45" s="14">
        <v>3543.9</v>
      </c>
      <c r="I45" s="13">
        <f t="shared" si="2"/>
        <v>3.0203488372093048</v>
      </c>
      <c r="J45" s="14">
        <v>17400.599999999999</v>
      </c>
      <c r="K45" s="13">
        <f t="shared" si="4"/>
        <v>7.7203082923205404</v>
      </c>
      <c r="L45" s="14">
        <v>3809.2</v>
      </c>
      <c r="M45" s="13">
        <f t="shared" si="5"/>
        <v>11.791982156482939</v>
      </c>
      <c r="N45" s="14">
        <v>4.859</v>
      </c>
      <c r="O45" s="13">
        <f t="shared" si="7"/>
        <v>13.980764719680979</v>
      </c>
      <c r="P45" s="14">
        <v>3.8</v>
      </c>
      <c r="Q45" s="13">
        <f t="shared" si="6"/>
        <v>11.76470588235294</v>
      </c>
      <c r="R45" s="16">
        <v>8224</v>
      </c>
      <c r="S45" s="15">
        <f t="shared" si="8"/>
        <v>3.225806451612903</v>
      </c>
      <c r="T45" s="16">
        <v>3959</v>
      </c>
      <c r="U45" s="15">
        <f t="shared" si="9"/>
        <v>4.1020247173284252</v>
      </c>
      <c r="V45" s="16">
        <v>4266</v>
      </c>
      <c r="W45" s="15">
        <f t="shared" si="10"/>
        <v>2.5480769230769229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>
        <v>9839.3050288295908</v>
      </c>
      <c r="AS45" s="13">
        <v>18842.666666666701</v>
      </c>
    </row>
    <row r="46" spans="1:45">
      <c r="A46" s="11" t="s">
        <v>124</v>
      </c>
      <c r="B46" s="12">
        <v>19395.7</v>
      </c>
      <c r="C46" s="13">
        <f t="shared" si="0"/>
        <v>0.56098509397278407</v>
      </c>
      <c r="D46" s="12">
        <v>16974.8</v>
      </c>
      <c r="E46" s="13">
        <f t="shared" si="3"/>
        <v>12.76913776266051</v>
      </c>
      <c r="F46" s="14">
        <v>16875.7</v>
      </c>
      <c r="G46" s="13">
        <f t="shared" si="1"/>
        <v>4.178704595402138</v>
      </c>
      <c r="H46" s="14">
        <v>3594.4</v>
      </c>
      <c r="I46" s="13">
        <f t="shared" si="2"/>
        <v>1.4249837749372161</v>
      </c>
      <c r="J46" s="14">
        <v>17775.5</v>
      </c>
      <c r="K46" s="13">
        <f t="shared" si="4"/>
        <v>10.245914348621577</v>
      </c>
      <c r="L46" s="14">
        <v>2462.9</v>
      </c>
      <c r="M46" s="13">
        <f t="shared" si="5"/>
        <v>11.478748924998865</v>
      </c>
      <c r="N46" s="14">
        <v>5.1980000000000004</v>
      </c>
      <c r="O46" s="13">
        <f t="shared" si="7"/>
        <v>15.742596303718566</v>
      </c>
      <c r="P46" s="14">
        <v>4</v>
      </c>
      <c r="Q46" s="13">
        <f t="shared" si="6"/>
        <v>11.111111111111109</v>
      </c>
      <c r="R46" s="16">
        <v>9228</v>
      </c>
      <c r="S46" s="15">
        <f t="shared" si="8"/>
        <v>3.6504549028417386</v>
      </c>
      <c r="T46" s="16">
        <v>3706</v>
      </c>
      <c r="U46" s="15">
        <f t="shared" si="9"/>
        <v>3.4328774769746024</v>
      </c>
      <c r="V46" s="16">
        <v>5521</v>
      </c>
      <c r="W46" s="15">
        <f t="shared" si="10"/>
        <v>3.7977063357774017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>
        <v>9707.1553088353794</v>
      </c>
      <c r="AS46" s="13">
        <v>19517.333333333299</v>
      </c>
    </row>
    <row r="47" spans="1:45">
      <c r="A47" s="11" t="s">
        <v>139</v>
      </c>
      <c r="B47" s="12">
        <v>20027.5</v>
      </c>
      <c r="C47" s="13">
        <f t="shared" si="0"/>
        <v>3.2574230370649127</v>
      </c>
      <c r="D47" s="12">
        <v>20607.8</v>
      </c>
      <c r="E47" s="13">
        <f t="shared" si="3"/>
        <v>13.19484114777871</v>
      </c>
      <c r="F47" s="14">
        <v>17408.900000000001</v>
      </c>
      <c r="G47" s="13">
        <f t="shared" si="1"/>
        <v>3.1595726399497543</v>
      </c>
      <c r="H47" s="14">
        <v>3762.1</v>
      </c>
      <c r="I47" s="13">
        <f t="shared" si="2"/>
        <v>4.6655909192076512</v>
      </c>
      <c r="J47" s="14">
        <v>16655.2</v>
      </c>
      <c r="K47" s="13">
        <f t="shared" si="4"/>
        <v>10.488851739075635</v>
      </c>
      <c r="L47" s="14">
        <v>4301.8</v>
      </c>
      <c r="M47" s="13">
        <f t="shared" si="5"/>
        <v>12.075658494646067</v>
      </c>
      <c r="N47" s="14">
        <v>5.2089999999999996</v>
      </c>
      <c r="O47" s="13">
        <f t="shared" si="7"/>
        <v>12.748917748917737</v>
      </c>
      <c r="P47" s="14">
        <v>4.5</v>
      </c>
      <c r="Q47" s="13">
        <f t="shared" si="6"/>
        <v>15.384615384615387</v>
      </c>
      <c r="R47" s="16">
        <v>11257</v>
      </c>
      <c r="S47" s="15">
        <f t="shared" si="8"/>
        <v>4.2894200481749118</v>
      </c>
      <c r="T47" s="16">
        <v>3981</v>
      </c>
      <c r="U47" s="15">
        <f t="shared" si="9"/>
        <v>10.460599334073253</v>
      </c>
      <c r="V47" s="16">
        <v>7276</v>
      </c>
      <c r="W47" s="15">
        <f t="shared" si="10"/>
        <v>1.1961057023643951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>
        <v>9872.4671419264596</v>
      </c>
      <c r="AS47" s="13">
        <v>20760.333333333299</v>
      </c>
    </row>
    <row r="48" spans="1:45">
      <c r="A48" s="11" t="s">
        <v>141</v>
      </c>
      <c r="B48" s="12">
        <v>20066.2</v>
      </c>
      <c r="C48" s="13">
        <f t="shared" si="0"/>
        <v>0.19323430283360743</v>
      </c>
      <c r="D48" s="12">
        <v>19382.400000000001</v>
      </c>
      <c r="E48" s="13">
        <f t="shared" si="3"/>
        <v>11.355345026686352</v>
      </c>
      <c r="F48" s="14">
        <v>17731.5</v>
      </c>
      <c r="G48" s="13">
        <f t="shared" si="1"/>
        <v>1.8530751512157488</v>
      </c>
      <c r="H48" s="14">
        <v>3922.6</v>
      </c>
      <c r="I48" s="13">
        <f t="shared" si="2"/>
        <v>4.2662342840434864</v>
      </c>
      <c r="J48" s="14">
        <v>16521</v>
      </c>
      <c r="K48" s="13">
        <f t="shared" si="4"/>
        <v>9.197263624045739</v>
      </c>
      <c r="L48" s="14">
        <v>4261.8</v>
      </c>
      <c r="M48" s="13">
        <f t="shared" si="5"/>
        <v>16.150659544314848</v>
      </c>
      <c r="N48" s="14">
        <v>5.3250000000000002</v>
      </c>
      <c r="O48" s="13">
        <f t="shared" si="7"/>
        <v>15.010799136069121</v>
      </c>
      <c r="P48" s="14">
        <v>4.5</v>
      </c>
      <c r="Q48" s="13">
        <f t="shared" si="6"/>
        <v>7.1428571428571379</v>
      </c>
      <c r="R48" s="16">
        <v>10806</v>
      </c>
      <c r="S48" s="15">
        <f t="shared" si="8"/>
        <v>2.4653897212213161</v>
      </c>
      <c r="T48" s="16">
        <v>3977</v>
      </c>
      <c r="U48" s="15">
        <f t="shared" si="9"/>
        <v>3.6757038581856101</v>
      </c>
      <c r="V48" s="16">
        <v>6830</v>
      </c>
      <c r="W48" s="15">
        <f t="shared" si="10"/>
        <v>1.7883755588673622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>
        <v>10093.7215084823</v>
      </c>
      <c r="AS48" s="13">
        <v>21553.333333333299</v>
      </c>
    </row>
    <row r="49" spans="1:45">
      <c r="A49" s="11" t="s">
        <v>127</v>
      </c>
      <c r="B49" s="12">
        <v>20216.900000000001</v>
      </c>
      <c r="C49" s="13">
        <f t="shared" si="0"/>
        <v>0.75101414318605775</v>
      </c>
      <c r="D49" s="12">
        <v>22741.3</v>
      </c>
      <c r="E49" s="13">
        <f t="shared" si="3"/>
        <v>6.0769176948014056</v>
      </c>
      <c r="F49" s="14">
        <v>17822.400000000001</v>
      </c>
      <c r="G49" s="13">
        <f t="shared" si="1"/>
        <v>0.51264698418070354</v>
      </c>
      <c r="H49" s="14">
        <v>3093.3</v>
      </c>
      <c r="I49" s="13">
        <f t="shared" si="2"/>
        <v>-21.141589761892615</v>
      </c>
      <c r="J49" s="14">
        <v>18886.900000000001</v>
      </c>
      <c r="K49" s="13">
        <f t="shared" si="4"/>
        <v>8.5416594830063506</v>
      </c>
      <c r="L49" s="14">
        <v>3345.9</v>
      </c>
      <c r="M49" s="13">
        <f t="shared" si="5"/>
        <v>-12.162658826000204</v>
      </c>
      <c r="N49" s="14">
        <v>5.38</v>
      </c>
      <c r="O49" s="13">
        <f t="shared" si="7"/>
        <v>10.722370858201275</v>
      </c>
      <c r="P49" s="14">
        <v>4.2</v>
      </c>
      <c r="Q49" s="13">
        <f t="shared" si="6"/>
        <v>10.526315789473694</v>
      </c>
      <c r="R49" s="16">
        <v>8495</v>
      </c>
      <c r="S49" s="15">
        <f t="shared" si="8"/>
        <v>3.2952334630350193</v>
      </c>
      <c r="T49" s="16">
        <v>4028</v>
      </c>
      <c r="U49" s="15">
        <f t="shared" si="9"/>
        <v>1.7428643596867897</v>
      </c>
      <c r="V49" s="16">
        <v>4468</v>
      </c>
      <c r="W49" s="15">
        <f t="shared" si="10"/>
        <v>4.7351148616971406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>
        <v>10139.651938557001</v>
      </c>
      <c r="AS49" s="13">
        <v>22162.333333333299</v>
      </c>
    </row>
    <row r="50" spans="1:45">
      <c r="A50" s="11" t="s">
        <v>113</v>
      </c>
      <c r="B50" s="12">
        <v>20507.5</v>
      </c>
      <c r="C50" s="13">
        <f t="shared" si="0"/>
        <v>1.4374112747255936</v>
      </c>
      <c r="D50" s="12">
        <v>17900.2</v>
      </c>
      <c r="E50" s="13">
        <f t="shared" si="3"/>
        <v>5.4516106228055792</v>
      </c>
      <c r="F50" s="14">
        <v>18066.8</v>
      </c>
      <c r="G50" s="13">
        <f t="shared" si="1"/>
        <v>1.3713080168776248</v>
      </c>
      <c r="H50" s="14">
        <v>3337.8</v>
      </c>
      <c r="I50" s="13">
        <f t="shared" si="2"/>
        <v>7.9041800019396753</v>
      </c>
      <c r="J50" s="14">
        <v>19068.7</v>
      </c>
      <c r="K50" s="13">
        <f t="shared" si="4"/>
        <v>7.275182132710758</v>
      </c>
      <c r="L50" s="14">
        <v>2342.4</v>
      </c>
      <c r="M50" s="13">
        <f t="shared" si="5"/>
        <v>-4.8926062771529493</v>
      </c>
      <c r="N50" s="14">
        <v>5.6710000000000003</v>
      </c>
      <c r="O50" s="13">
        <f t="shared" si="7"/>
        <v>9.0996537129665214</v>
      </c>
      <c r="P50" s="14">
        <v>4.5</v>
      </c>
      <c r="Q50" s="13">
        <f t="shared" si="6"/>
        <v>12.5</v>
      </c>
      <c r="R50" s="16">
        <v>9599</v>
      </c>
      <c r="S50" s="15">
        <f t="shared" si="8"/>
        <v>4.0203727785002163</v>
      </c>
      <c r="T50" s="16">
        <v>3696</v>
      </c>
      <c r="U50" s="15">
        <f t="shared" si="9"/>
        <v>-0.26983270372369134</v>
      </c>
      <c r="V50" s="16">
        <v>5904</v>
      </c>
      <c r="W50" s="15">
        <f t="shared" si="10"/>
        <v>6.9371490671979714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>
        <v>10043.6270818167</v>
      </c>
      <c r="AS50" s="13">
        <v>21861.333333333299</v>
      </c>
    </row>
    <row r="51" spans="1:45">
      <c r="A51" s="11" t="s">
        <v>130</v>
      </c>
      <c r="B51" s="12">
        <v>21113.599999999999</v>
      </c>
      <c r="C51" s="13">
        <f t="shared" si="0"/>
        <v>2.9555040838717472</v>
      </c>
      <c r="D51" s="12">
        <v>21674.799999999999</v>
      </c>
      <c r="E51" s="13">
        <f t="shared" si="3"/>
        <v>5.1776511806209298</v>
      </c>
      <c r="F51" s="14">
        <v>18289.2</v>
      </c>
      <c r="G51" s="13">
        <f t="shared" si="1"/>
        <v>1.2309872251865381</v>
      </c>
      <c r="H51" s="14">
        <v>3201.3</v>
      </c>
      <c r="I51" s="13">
        <f t="shared" si="2"/>
        <v>-4.0895200431421896</v>
      </c>
      <c r="J51" s="14">
        <v>17539</v>
      </c>
      <c r="K51" s="13">
        <f t="shared" si="4"/>
        <v>5.3064508381766613</v>
      </c>
      <c r="L51" s="14">
        <v>3511.9</v>
      </c>
      <c r="M51" s="13">
        <f t="shared" si="5"/>
        <v>-18.362080989353295</v>
      </c>
      <c r="N51" s="14">
        <v>5.9009999999999998</v>
      </c>
      <c r="O51" s="13">
        <f t="shared" si="7"/>
        <v>13.284699558456522</v>
      </c>
      <c r="P51" s="14">
        <v>5.2</v>
      </c>
      <c r="Q51" s="13">
        <f t="shared" si="6"/>
        <v>15.555555555555559</v>
      </c>
      <c r="R51" s="16">
        <v>11790</v>
      </c>
      <c r="S51" s="15">
        <f t="shared" si="8"/>
        <v>4.7348316603002578</v>
      </c>
      <c r="T51" s="16">
        <v>4197</v>
      </c>
      <c r="U51" s="15">
        <f t="shared" si="9"/>
        <v>5.4257724189902037</v>
      </c>
      <c r="V51" s="16">
        <v>7595</v>
      </c>
      <c r="W51" s="15">
        <f t="shared" si="10"/>
        <v>4.384277075316108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>
        <v>10384.0783056644</v>
      </c>
      <c r="AS51" s="13">
        <v>22650.333333333299</v>
      </c>
    </row>
    <row r="52" spans="1:45">
      <c r="A52" s="11" t="s">
        <v>145</v>
      </c>
      <c r="B52" s="12">
        <v>21461.599999999999</v>
      </c>
      <c r="C52" s="13">
        <f t="shared" si="0"/>
        <v>1.648226735374356</v>
      </c>
      <c r="D52" s="12">
        <v>20608.7</v>
      </c>
      <c r="E52" s="13">
        <f t="shared" si="3"/>
        <v>6.3268738649496408</v>
      </c>
      <c r="F52" s="14">
        <v>18474.400000000001</v>
      </c>
      <c r="G52" s="13">
        <f t="shared" si="1"/>
        <v>1.012619469413647</v>
      </c>
      <c r="H52" s="14">
        <v>3652.9</v>
      </c>
      <c r="I52" s="13">
        <f t="shared" si="2"/>
        <v>14.106769125042948</v>
      </c>
      <c r="J52" s="14">
        <v>17280.7</v>
      </c>
      <c r="K52" s="13">
        <f t="shared" si="4"/>
        <v>4.5983899279704659</v>
      </c>
      <c r="L52" s="14">
        <v>3983.3</v>
      </c>
      <c r="M52" s="13">
        <f t="shared" si="5"/>
        <v>-6.5347975034023182</v>
      </c>
      <c r="N52" s="14">
        <v>6.0570000000000004</v>
      </c>
      <c r="O52" s="13">
        <f t="shared" si="7"/>
        <v>13.74647887323944</v>
      </c>
      <c r="P52" s="14">
        <v>5.3</v>
      </c>
      <c r="Q52" s="13">
        <f t="shared" si="6"/>
        <v>17.777777777777775</v>
      </c>
      <c r="R52" s="16">
        <v>11249</v>
      </c>
      <c r="S52" s="15">
        <f t="shared" si="8"/>
        <v>4.0995743105682028</v>
      </c>
      <c r="T52" s="16">
        <v>3913</v>
      </c>
      <c r="U52" s="15">
        <f t="shared" si="9"/>
        <v>-1.6092532059341211</v>
      </c>
      <c r="V52" s="16">
        <v>7335</v>
      </c>
      <c r="W52" s="15">
        <f t="shared" si="10"/>
        <v>7.3938506588579793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>
        <v>10530.0504814294</v>
      </c>
      <c r="AS52" s="13">
        <v>23608</v>
      </c>
    </row>
    <row r="53" spans="1:45">
      <c r="A53" s="11" t="s">
        <v>164</v>
      </c>
      <c r="B53" s="12">
        <v>22374</v>
      </c>
      <c r="C53" s="13">
        <f t="shared" si="0"/>
        <v>4.251313974726961</v>
      </c>
      <c r="D53" s="12">
        <v>25272.799999999999</v>
      </c>
      <c r="E53" s="13">
        <f t="shared" si="3"/>
        <v>11.131729496554726</v>
      </c>
      <c r="F53" s="14">
        <v>18931</v>
      </c>
      <c r="G53" s="13">
        <f t="shared" si="1"/>
        <v>2.4715281687091246</v>
      </c>
      <c r="H53" s="14">
        <v>4550.8999999999996</v>
      </c>
      <c r="I53" s="13">
        <f t="shared" si="2"/>
        <v>24.583207862246422</v>
      </c>
      <c r="J53" s="14">
        <v>19873</v>
      </c>
      <c r="K53" s="13">
        <f t="shared" si="4"/>
        <v>5.2210791606880882</v>
      </c>
      <c r="L53" s="14">
        <v>4905.3999999999996</v>
      </c>
      <c r="M53" s="13">
        <f t="shared" si="5"/>
        <v>46.609283003078374</v>
      </c>
      <c r="N53" s="14">
        <v>5.9489999999999998</v>
      </c>
      <c r="O53" s="13">
        <f t="shared" si="7"/>
        <v>10.576208178438661</v>
      </c>
      <c r="P53" s="14">
        <v>4.9000000000000004</v>
      </c>
      <c r="Q53" s="13">
        <f t="shared" si="6"/>
        <v>16.666666666666668</v>
      </c>
      <c r="R53" s="16">
        <v>8882</v>
      </c>
      <c r="S53" s="15">
        <f t="shared" si="8"/>
        <v>4.5556209535020598</v>
      </c>
      <c r="T53" s="16">
        <v>4211</v>
      </c>
      <c r="U53" s="15">
        <f t="shared" si="9"/>
        <v>4.5431976166832175</v>
      </c>
      <c r="V53" s="16">
        <v>4671</v>
      </c>
      <c r="W53" s="15">
        <f t="shared" si="10"/>
        <v>4.5434198746642789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>
        <v>10578.3736504306</v>
      </c>
      <c r="AS53" s="13">
        <v>24467</v>
      </c>
    </row>
    <row r="54" spans="1:45">
      <c r="A54" s="11" t="s">
        <v>133</v>
      </c>
      <c r="B54" s="12">
        <v>23114</v>
      </c>
      <c r="C54" s="13">
        <f t="shared" si="0"/>
        <v>3.3074103870564047</v>
      </c>
      <c r="D54" s="12">
        <v>20174.900000000001</v>
      </c>
      <c r="E54" s="13">
        <f t="shared" si="3"/>
        <v>12.707679243807334</v>
      </c>
      <c r="F54" s="14">
        <v>19529.400000000001</v>
      </c>
      <c r="G54" s="13">
        <f t="shared" si="1"/>
        <v>3.1609529343405076</v>
      </c>
      <c r="H54" s="14">
        <v>3902.8</v>
      </c>
      <c r="I54" s="13">
        <f t="shared" si="2"/>
        <v>-14.241139115339811</v>
      </c>
      <c r="J54" s="14">
        <v>20674.7</v>
      </c>
      <c r="K54" s="13">
        <f t="shared" si="4"/>
        <v>8.4221787536643813</v>
      </c>
      <c r="L54" s="14">
        <v>2764.6</v>
      </c>
      <c r="M54" s="13">
        <f t="shared" si="5"/>
        <v>18.024248633879775</v>
      </c>
      <c r="N54" s="14">
        <v>5.9489999999999998</v>
      </c>
      <c r="O54" s="13">
        <f t="shared" si="7"/>
        <v>4.9021336624933802</v>
      </c>
      <c r="P54" s="14">
        <v>5.2</v>
      </c>
      <c r="Q54" s="13">
        <f t="shared" si="6"/>
        <v>15.555555555555559</v>
      </c>
      <c r="R54" s="16">
        <v>10227</v>
      </c>
      <c r="S54" s="15">
        <f t="shared" si="8"/>
        <v>6.5423481612667986</v>
      </c>
      <c r="T54" s="16">
        <v>3918</v>
      </c>
      <c r="U54" s="15">
        <f t="shared" si="9"/>
        <v>6.0064935064935066</v>
      </c>
      <c r="V54" s="16">
        <v>6307</v>
      </c>
      <c r="W54" s="15">
        <f t="shared" si="10"/>
        <v>6.825880758807588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>
        <v>10636.4289231188</v>
      </c>
      <c r="AS54" s="13">
        <v>25136.666666666701</v>
      </c>
    </row>
    <row r="55" spans="1:45">
      <c r="A55" s="11" t="s">
        <v>158</v>
      </c>
      <c r="B55" s="12">
        <v>24085.3</v>
      </c>
      <c r="C55" s="13">
        <f t="shared" si="0"/>
        <v>4.2022151077269152</v>
      </c>
      <c r="D55" s="12">
        <v>24604.5</v>
      </c>
      <c r="E55" s="13">
        <f t="shared" si="3"/>
        <v>13.516618377101523</v>
      </c>
      <c r="F55" s="14">
        <v>19917.2</v>
      </c>
      <c r="G55" s="13">
        <f t="shared" si="1"/>
        <v>1.9857240877855913</v>
      </c>
      <c r="H55" s="14">
        <v>4591.5</v>
      </c>
      <c r="I55" s="13">
        <f t="shared" si="2"/>
        <v>17.646305216767445</v>
      </c>
      <c r="J55" s="14">
        <v>19105.7</v>
      </c>
      <c r="K55" s="13">
        <f t="shared" si="4"/>
        <v>8.9326643480244066</v>
      </c>
      <c r="L55" s="14">
        <v>4905.8999999999996</v>
      </c>
      <c r="M55" s="13">
        <f t="shared" si="5"/>
        <v>39.69361314388221</v>
      </c>
      <c r="N55" s="14">
        <v>6.0110000000000001</v>
      </c>
      <c r="O55" s="13">
        <f t="shared" si="7"/>
        <v>1.8640908320623677</v>
      </c>
      <c r="P55" s="14">
        <v>5.7</v>
      </c>
      <c r="Q55" s="13">
        <f t="shared" si="6"/>
        <v>9.615384615384615</v>
      </c>
      <c r="R55" s="16">
        <v>12351</v>
      </c>
      <c r="S55" s="15">
        <f t="shared" si="8"/>
        <v>4.7582697201017812</v>
      </c>
      <c r="T55" s="16">
        <v>4459</v>
      </c>
      <c r="U55" s="15">
        <f t="shared" si="9"/>
        <v>6.2425542053847991</v>
      </c>
      <c r="V55" s="16">
        <v>7892</v>
      </c>
      <c r="W55" s="15">
        <f t="shared" si="10"/>
        <v>3.9104674127715602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>
        <v>10928.975763558899</v>
      </c>
      <c r="AS55" s="13">
        <v>25852.333333333299</v>
      </c>
    </row>
    <row r="56" spans="1:45">
      <c r="A56" s="11" t="s">
        <v>172</v>
      </c>
      <c r="B56" s="12">
        <v>25311.3</v>
      </c>
      <c r="C56" s="13">
        <f t="shared" si="0"/>
        <v>5.090241765724322</v>
      </c>
      <c r="D56" s="12">
        <v>24372.9</v>
      </c>
      <c r="E56" s="13">
        <f t="shared" si="3"/>
        <v>18.265101631835101</v>
      </c>
      <c r="F56" s="14">
        <v>20393.3</v>
      </c>
      <c r="G56" s="13">
        <f t="shared" si="1"/>
        <v>2.3903962404353951</v>
      </c>
      <c r="H56" s="14">
        <v>5112.8</v>
      </c>
      <c r="I56" s="13">
        <f t="shared" si="2"/>
        <v>11.353588152020039</v>
      </c>
      <c r="J56" s="14">
        <v>19142.8</v>
      </c>
      <c r="K56" s="13">
        <f t="shared" si="4"/>
        <v>10.775605154883763</v>
      </c>
      <c r="L56" s="14">
        <v>5555.1</v>
      </c>
      <c r="M56" s="13">
        <f t="shared" si="5"/>
        <v>39.459744433007813</v>
      </c>
      <c r="N56" s="14">
        <v>6.1029999999999998</v>
      </c>
      <c r="O56" s="13">
        <f t="shared" si="7"/>
        <v>0.75945187386493929</v>
      </c>
      <c r="P56" s="14">
        <v>5.9</v>
      </c>
      <c r="Q56" s="13">
        <f t="shared" si="6"/>
        <v>11.320754716981144</v>
      </c>
      <c r="R56" s="16">
        <v>11828</v>
      </c>
      <c r="S56" s="15">
        <f t="shared" si="8"/>
        <v>5.1471241888167834</v>
      </c>
      <c r="T56" s="16">
        <v>4146</v>
      </c>
      <c r="U56" s="15">
        <f t="shared" si="9"/>
        <v>5.9545106056733967</v>
      </c>
      <c r="V56" s="16">
        <v>7682</v>
      </c>
      <c r="W56" s="15">
        <f t="shared" si="10"/>
        <v>4.7307430129516019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>
        <v>11099.9077430243</v>
      </c>
      <c r="AS56" s="13">
        <v>27424</v>
      </c>
    </row>
    <row r="57" spans="1:45">
      <c r="A57" s="11" t="s">
        <v>162</v>
      </c>
      <c r="B57" s="12">
        <v>25677.599999999999</v>
      </c>
      <c r="C57" s="13">
        <f t="shared" si="0"/>
        <v>1.4471797181495982</v>
      </c>
      <c r="D57" s="12">
        <v>29035.8</v>
      </c>
      <c r="E57" s="13">
        <f t="shared" si="3"/>
        <v>14.889525497768352</v>
      </c>
      <c r="F57" s="14">
        <v>20613.400000000001</v>
      </c>
      <c r="G57" s="13">
        <f t="shared" si="1"/>
        <v>1.0792760367375667</v>
      </c>
      <c r="H57" s="14">
        <v>4983.2</v>
      </c>
      <c r="I57" s="13">
        <f t="shared" si="2"/>
        <v>-2.534814583007361</v>
      </c>
      <c r="J57" s="14">
        <v>21530</v>
      </c>
      <c r="K57" s="13">
        <f t="shared" si="4"/>
        <v>8.3379459568258447</v>
      </c>
      <c r="L57" s="14">
        <v>5364.6</v>
      </c>
      <c r="M57" s="13">
        <f t="shared" si="5"/>
        <v>9.3611122436498704</v>
      </c>
      <c r="N57" s="14">
        <v>6.2750000000000004</v>
      </c>
      <c r="O57" s="13">
        <f t="shared" si="7"/>
        <v>5.4799125903513284</v>
      </c>
      <c r="P57" s="14">
        <v>5.6</v>
      </c>
      <c r="Q57" s="13">
        <f t="shared" si="6"/>
        <v>14.28571428571427</v>
      </c>
      <c r="R57" s="16">
        <v>9361</v>
      </c>
      <c r="S57" s="15">
        <f t="shared" si="8"/>
        <v>5.392929520378293</v>
      </c>
      <c r="T57" s="16">
        <v>4089</v>
      </c>
      <c r="U57" s="15">
        <f t="shared" si="9"/>
        <v>-2.8971740679173594</v>
      </c>
      <c r="V57" s="16">
        <v>5272</v>
      </c>
      <c r="W57" s="15">
        <f t="shared" si="10"/>
        <v>12.866623849282808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>
        <v>11119.342131048301</v>
      </c>
      <c r="AS57" s="13">
        <v>29298.333333333299</v>
      </c>
    </row>
    <row r="58" spans="1:45">
      <c r="A58" s="11" t="s">
        <v>160</v>
      </c>
      <c r="B58" s="12">
        <v>26749.7</v>
      </c>
      <c r="C58" s="13">
        <f t="shared" si="0"/>
        <v>4.175234445586824</v>
      </c>
      <c r="D58" s="12">
        <v>23304.2</v>
      </c>
      <c r="E58" s="13">
        <f t="shared" si="3"/>
        <v>15.510857550718958</v>
      </c>
      <c r="F58" s="14">
        <v>21255.3</v>
      </c>
      <c r="G58" s="13">
        <f t="shared" si="1"/>
        <v>3.1139938098518329</v>
      </c>
      <c r="H58" s="14">
        <v>4814.1000000000004</v>
      </c>
      <c r="I58" s="13">
        <f t="shared" si="2"/>
        <v>-3.393401830149291</v>
      </c>
      <c r="J58" s="14">
        <v>22526</v>
      </c>
      <c r="K58" s="13">
        <f t="shared" si="4"/>
        <v>8.9544225551035783</v>
      </c>
      <c r="L58" s="14">
        <v>3303.6</v>
      </c>
      <c r="M58" s="13">
        <f t="shared" si="5"/>
        <v>19.496491354988063</v>
      </c>
      <c r="N58" s="14">
        <v>7.016</v>
      </c>
      <c r="O58" s="13">
        <f t="shared" si="7"/>
        <v>17.935787527315519</v>
      </c>
      <c r="P58" s="14">
        <v>6.6</v>
      </c>
      <c r="Q58" s="13">
        <f t="shared" si="6"/>
        <v>26.923076923076913</v>
      </c>
      <c r="R58" s="16">
        <v>11048</v>
      </c>
      <c r="S58" s="15">
        <f t="shared" si="8"/>
        <v>8.0277696294123402</v>
      </c>
      <c r="T58" s="16">
        <v>4217</v>
      </c>
      <c r="U58" s="15">
        <f t="shared" si="9"/>
        <v>7.6314446145992854</v>
      </c>
      <c r="V58" s="16">
        <v>6830</v>
      </c>
      <c r="W58" s="15">
        <f t="shared" si="10"/>
        <v>8.2923735531948637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>
        <v>11418.415949210001</v>
      </c>
      <c r="AS58" s="13">
        <v>30062.666666666701</v>
      </c>
    </row>
    <row r="59" spans="1:45">
      <c r="A59" s="11" t="s">
        <v>132</v>
      </c>
      <c r="B59" s="12">
        <v>26679.200000000001</v>
      </c>
      <c r="C59" s="13">
        <f t="shared" si="0"/>
        <v>-0.26355435761896395</v>
      </c>
      <c r="D59" s="12">
        <v>27269.1</v>
      </c>
      <c r="E59" s="13">
        <f t="shared" si="3"/>
        <v>10.829726269584826</v>
      </c>
      <c r="F59" s="14">
        <v>21703</v>
      </c>
      <c r="G59" s="13">
        <f t="shared" si="1"/>
        <v>2.1062981938622403</v>
      </c>
      <c r="H59" s="14">
        <v>5111.5</v>
      </c>
      <c r="I59" s="13">
        <f t="shared" si="2"/>
        <v>6.1776863795932702</v>
      </c>
      <c r="J59" s="14">
        <v>20787.8</v>
      </c>
      <c r="K59" s="13">
        <f t="shared" si="4"/>
        <v>8.8041788576183997</v>
      </c>
      <c r="L59" s="14">
        <v>5470.5</v>
      </c>
      <c r="M59" s="13">
        <f t="shared" si="5"/>
        <v>11.508591695713333</v>
      </c>
      <c r="N59" s="14">
        <v>7.452</v>
      </c>
      <c r="O59" s="13">
        <f t="shared" si="7"/>
        <v>23.972716686075525</v>
      </c>
      <c r="P59" s="14">
        <v>7.4</v>
      </c>
      <c r="Q59" s="13">
        <f t="shared" si="6"/>
        <v>29.824561403508778</v>
      </c>
      <c r="R59" s="16">
        <v>12902</v>
      </c>
      <c r="S59" s="15">
        <f t="shared" si="8"/>
        <v>4.4611772326127443</v>
      </c>
      <c r="T59" s="16">
        <v>4756</v>
      </c>
      <c r="U59" s="15">
        <f t="shared" si="9"/>
        <v>6.6606862525229875</v>
      </c>
      <c r="V59" s="16">
        <v>8147</v>
      </c>
      <c r="W59" s="15">
        <f t="shared" si="10"/>
        <v>3.2311201216421694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>
        <v>11475.7911843198</v>
      </c>
      <c r="AS59" s="13">
        <v>33782.333333333299</v>
      </c>
    </row>
    <row r="60" spans="1:45">
      <c r="A60" s="11" t="s">
        <v>156</v>
      </c>
      <c r="B60" s="12">
        <v>27095.599999999999</v>
      </c>
      <c r="C60" s="13">
        <f t="shared" si="0"/>
        <v>1.5607664397732983</v>
      </c>
      <c r="D60" s="12">
        <v>26234.9</v>
      </c>
      <c r="E60" s="13">
        <f t="shared" si="3"/>
        <v>7.639632542701114</v>
      </c>
      <c r="F60" s="14">
        <v>21893.1</v>
      </c>
      <c r="G60" s="13">
        <f t="shared" si="1"/>
        <v>0.87591577201307902</v>
      </c>
      <c r="H60" s="14">
        <v>5490.8</v>
      </c>
      <c r="I60" s="13">
        <f t="shared" si="2"/>
        <v>7.4205223515602103</v>
      </c>
      <c r="J60" s="14">
        <v>20561.8</v>
      </c>
      <c r="K60" s="13">
        <f t="shared" si="4"/>
        <v>7.41270869465282</v>
      </c>
      <c r="L60" s="14">
        <v>6003</v>
      </c>
      <c r="M60" s="13">
        <f t="shared" si="5"/>
        <v>8.0628611546146711</v>
      </c>
      <c r="N60" s="14">
        <v>7.7910000000000004</v>
      </c>
      <c r="O60" s="13">
        <f t="shared" si="7"/>
        <v>27.658528592495507</v>
      </c>
      <c r="P60" s="14">
        <v>7.6</v>
      </c>
      <c r="Q60" s="13">
        <f t="shared" si="6"/>
        <v>28.813559322033885</v>
      </c>
      <c r="R60" s="16">
        <v>12009</v>
      </c>
      <c r="S60" s="15">
        <f t="shared" si="8"/>
        <v>1.530267162664863</v>
      </c>
      <c r="T60" s="16">
        <v>4329</v>
      </c>
      <c r="U60" s="15">
        <f t="shared" si="9"/>
        <v>4.4138929088277861</v>
      </c>
      <c r="V60" s="16">
        <v>7683</v>
      </c>
      <c r="W60" s="15">
        <f t="shared" si="10"/>
        <v>1.3017443374121323E-2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>
        <v>11298.690234981501</v>
      </c>
      <c r="AS60" s="13">
        <v>36350</v>
      </c>
    </row>
    <row r="61" spans="1:45">
      <c r="A61" s="11" t="s">
        <v>171</v>
      </c>
      <c r="B61" s="12">
        <v>27003.200000000001</v>
      </c>
      <c r="C61" s="13">
        <f t="shared" si="0"/>
        <v>-0.34101477730700858</v>
      </c>
      <c r="D61" s="12">
        <v>30719.4</v>
      </c>
      <c r="E61" s="13">
        <f t="shared" si="3"/>
        <v>5.7983592668361208</v>
      </c>
      <c r="F61" s="14">
        <v>21633.3</v>
      </c>
      <c r="G61" s="13">
        <f t="shared" si="1"/>
        <v>-1.1866752538470993</v>
      </c>
      <c r="H61" s="14">
        <v>5859.8</v>
      </c>
      <c r="I61" s="13">
        <f t="shared" si="2"/>
        <v>6.7203321920303054</v>
      </c>
      <c r="J61" s="14">
        <v>22609.1</v>
      </c>
      <c r="K61" s="13">
        <f t="shared" si="4"/>
        <v>5.0120761727821579</v>
      </c>
      <c r="L61" s="14">
        <v>6499</v>
      </c>
      <c r="M61" s="13">
        <f t="shared" si="5"/>
        <v>21.146031390970428</v>
      </c>
      <c r="N61" s="14">
        <v>7.9950000000000001</v>
      </c>
      <c r="O61" s="13">
        <f t="shared" si="7"/>
        <v>27.410358565737045</v>
      </c>
      <c r="P61" s="14">
        <v>7.6</v>
      </c>
      <c r="Q61" s="13">
        <f t="shared" si="6"/>
        <v>35.714285714285715</v>
      </c>
      <c r="R61" s="16">
        <v>9726</v>
      </c>
      <c r="S61" s="15">
        <f t="shared" si="8"/>
        <v>3.8991560730691166</v>
      </c>
      <c r="T61" s="16">
        <v>4470</v>
      </c>
      <c r="U61" s="15">
        <f t="shared" si="9"/>
        <v>9.317681584739546</v>
      </c>
      <c r="V61" s="16">
        <v>5255</v>
      </c>
      <c r="W61" s="15">
        <f t="shared" si="10"/>
        <v>-0.32245827010622152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>
        <v>11514.0323675076</v>
      </c>
      <c r="AS61" s="13">
        <v>40979.666666666701</v>
      </c>
    </row>
    <row r="62" spans="1:45">
      <c r="A62" s="11" t="s">
        <v>166</v>
      </c>
      <c r="B62" s="12">
        <v>27385.200000000001</v>
      </c>
      <c r="C62" s="13">
        <f t="shared" si="0"/>
        <v>1.4146471529300231</v>
      </c>
      <c r="D62" s="12">
        <v>23805.9</v>
      </c>
      <c r="E62" s="13">
        <f t="shared" si="3"/>
        <v>2.1528308201955042</v>
      </c>
      <c r="F62" s="14">
        <v>22458.799999999999</v>
      </c>
      <c r="G62" s="13">
        <f t="shared" si="1"/>
        <v>3.8158764497325883</v>
      </c>
      <c r="H62" s="14">
        <v>6352.6</v>
      </c>
      <c r="I62" s="13">
        <f t="shared" si="2"/>
        <v>8.4098433393631211</v>
      </c>
      <c r="J62" s="14">
        <v>23725.9</v>
      </c>
      <c r="K62" s="13">
        <f t="shared" si="4"/>
        <v>5.3267335523395252</v>
      </c>
      <c r="L62" s="14">
        <v>4568.3</v>
      </c>
      <c r="M62" s="13">
        <f t="shared" si="5"/>
        <v>38.282479719094333</v>
      </c>
      <c r="N62" s="14">
        <v>8.5489999999999995</v>
      </c>
      <c r="O62" s="13">
        <f t="shared" si="7"/>
        <v>21.850057012542752</v>
      </c>
      <c r="P62" s="14">
        <v>8.4</v>
      </c>
      <c r="Q62" s="13">
        <f t="shared" si="6"/>
        <v>27.272727272727284</v>
      </c>
      <c r="R62" s="16">
        <v>11372</v>
      </c>
      <c r="S62" s="15">
        <f t="shared" si="8"/>
        <v>2.9326574945691526</v>
      </c>
      <c r="T62" s="16">
        <v>4716</v>
      </c>
      <c r="U62" s="15">
        <f t="shared" si="9"/>
        <v>11.833056675361631</v>
      </c>
      <c r="V62" s="16">
        <v>6656</v>
      </c>
      <c r="W62" s="15">
        <f t="shared" si="10"/>
        <v>-2.5475841874084919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>
        <v>11680.233136995101</v>
      </c>
      <c r="AS62" s="13">
        <v>40536.333333333299</v>
      </c>
    </row>
    <row r="63" spans="1:45">
      <c r="A63" s="11" t="s">
        <v>173</v>
      </c>
      <c r="B63" s="12">
        <v>28674.5</v>
      </c>
      <c r="C63" s="13">
        <f t="shared" si="0"/>
        <v>4.7080174692899783</v>
      </c>
      <c r="D63" s="12">
        <v>29061.599999999999</v>
      </c>
      <c r="E63" s="13">
        <f t="shared" si="3"/>
        <v>6.5733742587764175</v>
      </c>
      <c r="F63" s="14">
        <v>22853.200000000001</v>
      </c>
      <c r="G63" s="13">
        <f t="shared" si="1"/>
        <v>1.7561045113719409</v>
      </c>
      <c r="H63" s="14">
        <v>5976.8</v>
      </c>
      <c r="I63" s="13">
        <f t="shared" si="2"/>
        <v>-5.9156880647294043</v>
      </c>
      <c r="J63" s="14">
        <v>21830.7</v>
      </c>
      <c r="K63" s="13">
        <f t="shared" si="4"/>
        <v>5.0168849036454146</v>
      </c>
      <c r="L63" s="14">
        <v>6497.4</v>
      </c>
      <c r="M63" s="13">
        <f t="shared" si="5"/>
        <v>18.771593090211127</v>
      </c>
      <c r="N63" s="14">
        <v>9.2379999999999995</v>
      </c>
      <c r="O63" s="13">
        <f t="shared" si="7"/>
        <v>23.966720343531932</v>
      </c>
      <c r="P63" s="14">
        <v>9.5</v>
      </c>
      <c r="Q63" s="13">
        <f t="shared" si="6"/>
        <v>28.378378378378372</v>
      </c>
      <c r="R63" s="16">
        <v>13102</v>
      </c>
      <c r="S63" s="15">
        <f t="shared" si="8"/>
        <v>1.5501472639900791</v>
      </c>
      <c r="T63" s="16">
        <v>4962</v>
      </c>
      <c r="U63" s="15">
        <f t="shared" si="9"/>
        <v>4.3313708999158953</v>
      </c>
      <c r="V63" s="16">
        <v>8139</v>
      </c>
      <c r="W63" s="15">
        <f t="shared" si="10"/>
        <v>-9.8195654842273231E-2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>
        <v>11724.206307788399</v>
      </c>
      <c r="AS63" s="13">
        <v>43179.333333333299</v>
      </c>
    </row>
    <row r="64" spans="1:45">
      <c r="A64" s="11" t="s">
        <v>154</v>
      </c>
      <c r="B64" s="12">
        <v>29494</v>
      </c>
      <c r="C64" s="13">
        <f t="shared" si="0"/>
        <v>2.8579399815166786</v>
      </c>
      <c r="D64" s="12">
        <v>28373.599999999999</v>
      </c>
      <c r="E64" s="13">
        <f t="shared" si="3"/>
        <v>8.1521179802476738</v>
      </c>
      <c r="F64" s="14">
        <v>23158.3</v>
      </c>
      <c r="G64" s="13">
        <f t="shared" si="1"/>
        <v>1.3350427948821109</v>
      </c>
      <c r="H64" s="14">
        <v>4786.8</v>
      </c>
      <c r="I64" s="13">
        <f t="shared" si="2"/>
        <v>-19.910319903627357</v>
      </c>
      <c r="J64" s="14">
        <v>21762.6</v>
      </c>
      <c r="K64" s="13">
        <f t="shared" si="4"/>
        <v>5.8399556459064836</v>
      </c>
      <c r="L64" s="14">
        <v>5278.8</v>
      </c>
      <c r="M64" s="13">
        <f t="shared" si="5"/>
        <v>-12.063968015992002</v>
      </c>
      <c r="N64" s="14">
        <v>9.8510000000000009</v>
      </c>
      <c r="O64" s="13">
        <f t="shared" si="7"/>
        <v>26.440764985239383</v>
      </c>
      <c r="P64" s="14">
        <v>9.4</v>
      </c>
      <c r="Q64" s="13">
        <f t="shared" si="6"/>
        <v>23.684210526315798</v>
      </c>
      <c r="R64" s="16">
        <v>12484</v>
      </c>
      <c r="S64" s="15">
        <f t="shared" si="8"/>
        <v>3.9553668082271631</v>
      </c>
      <c r="T64" s="16">
        <v>4679</v>
      </c>
      <c r="U64" s="15">
        <f t="shared" si="9"/>
        <v>8.0850080850080843</v>
      </c>
      <c r="V64" s="16">
        <v>7804</v>
      </c>
      <c r="W64" s="15">
        <f t="shared" si="10"/>
        <v>1.5749056358193414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>
        <v>11772.447437799399</v>
      </c>
      <c r="AS64" s="13">
        <v>47651</v>
      </c>
    </row>
    <row r="65" spans="1:45">
      <c r="A65" s="11" t="s">
        <v>146</v>
      </c>
      <c r="B65" s="12">
        <v>30404.1</v>
      </c>
      <c r="C65" s="13">
        <f t="shared" si="0"/>
        <v>3.0857123482742201</v>
      </c>
      <c r="D65" s="12">
        <v>34716.800000000003</v>
      </c>
      <c r="E65" s="13">
        <f t="shared" si="3"/>
        <v>13.012623944478085</v>
      </c>
      <c r="F65" s="14">
        <v>22960.400000000001</v>
      </c>
      <c r="G65" s="13">
        <f t="shared" si="1"/>
        <v>-0.85455322713669757</v>
      </c>
      <c r="H65" s="14">
        <v>6349.6</v>
      </c>
      <c r="I65" s="13">
        <f t="shared" si="2"/>
        <v>32.648115651374617</v>
      </c>
      <c r="J65" s="14">
        <v>24111.599999999999</v>
      </c>
      <c r="K65" s="13">
        <f t="shared" si="4"/>
        <v>6.645554223741768</v>
      </c>
      <c r="L65" s="14">
        <v>7121.4</v>
      </c>
      <c r="M65" s="13">
        <f t="shared" si="5"/>
        <v>9.5768579781504783</v>
      </c>
      <c r="N65" s="14">
        <v>10.255000000000001</v>
      </c>
      <c r="O65" s="13">
        <f t="shared" si="7"/>
        <v>28.267667292057542</v>
      </c>
      <c r="P65" s="14">
        <v>8.9</v>
      </c>
      <c r="Q65" s="13">
        <f t="shared" si="6"/>
        <v>17.105263157894743</v>
      </c>
      <c r="R65" s="16">
        <v>9806</v>
      </c>
      <c r="S65" s="15">
        <f t="shared" si="8"/>
        <v>0.82253752827472748</v>
      </c>
      <c r="T65" s="16">
        <v>4644</v>
      </c>
      <c r="U65" s="15">
        <f t="shared" si="9"/>
        <v>3.8926174496644297</v>
      </c>
      <c r="V65" s="16">
        <v>5161</v>
      </c>
      <c r="W65" s="15">
        <f t="shared" si="10"/>
        <v>-1.7887725975261655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>
        <v>11555.4960583026</v>
      </c>
      <c r="AS65" s="13">
        <v>52163</v>
      </c>
    </row>
    <row r="66" spans="1:45">
      <c r="A66" s="11" t="s">
        <v>170</v>
      </c>
      <c r="B66" s="12">
        <v>31282.400000000001</v>
      </c>
      <c r="C66" s="13">
        <f t="shared" si="0"/>
        <v>2.8887551349982501</v>
      </c>
      <c r="D66" s="12">
        <v>26745</v>
      </c>
      <c r="E66" s="13">
        <f t="shared" si="3"/>
        <v>12.346099076279405</v>
      </c>
      <c r="F66" s="14">
        <v>24412.6</v>
      </c>
      <c r="G66" s="13">
        <f t="shared" si="1"/>
        <v>6.3248027037856351</v>
      </c>
      <c r="H66" s="14">
        <v>6475.6</v>
      </c>
      <c r="I66" s="13">
        <f t="shared" si="2"/>
        <v>1.9843769686279449</v>
      </c>
      <c r="J66" s="14">
        <v>25602.799999999999</v>
      </c>
      <c r="K66" s="13">
        <f t="shared" si="4"/>
        <v>7.9107641859739672</v>
      </c>
      <c r="L66" s="14">
        <v>4689.3999999999996</v>
      </c>
      <c r="M66" s="13">
        <f t="shared" si="5"/>
        <v>2.6508766937372643</v>
      </c>
      <c r="N66" s="14">
        <v>10.464</v>
      </c>
      <c r="O66" s="13">
        <f t="shared" si="7"/>
        <v>22.400280734588851</v>
      </c>
      <c r="P66" s="14">
        <v>10.5</v>
      </c>
      <c r="Q66" s="13">
        <f t="shared" si="6"/>
        <v>24.999999999999996</v>
      </c>
      <c r="R66" s="16">
        <v>12084</v>
      </c>
      <c r="S66" s="15">
        <f t="shared" si="8"/>
        <v>6.2609919099542735</v>
      </c>
      <c r="T66" s="16">
        <v>4871</v>
      </c>
      <c r="U66" s="15">
        <f t="shared" si="9"/>
        <v>3.2866836301950806</v>
      </c>
      <c r="V66" s="16">
        <v>7214</v>
      </c>
      <c r="W66" s="15">
        <f t="shared" si="10"/>
        <v>8.3834134615384617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>
        <v>12343.1836974947</v>
      </c>
      <c r="AS66" s="13">
        <v>53670.666666666701</v>
      </c>
    </row>
    <row r="67" spans="1:45">
      <c r="A67" s="11" t="s">
        <v>168</v>
      </c>
      <c r="B67" s="12">
        <v>32786.199999999997</v>
      </c>
      <c r="C67" s="13">
        <f t="shared" si="0"/>
        <v>4.8071759200061237</v>
      </c>
      <c r="D67" s="12">
        <v>33298.5</v>
      </c>
      <c r="E67" s="13">
        <f t="shared" si="3"/>
        <v>14.579032124865806</v>
      </c>
      <c r="F67" s="14">
        <v>24541.599999999999</v>
      </c>
      <c r="G67" s="13">
        <f t="shared" si="1"/>
        <v>0.52841565421134995</v>
      </c>
      <c r="H67" s="14">
        <v>7560.4</v>
      </c>
      <c r="I67" s="13">
        <f t="shared" si="2"/>
        <v>16.752115634072506</v>
      </c>
      <c r="J67" s="14">
        <v>23411.200000000001</v>
      </c>
      <c r="K67" s="13">
        <f t="shared" si="4"/>
        <v>7.2398044955040373</v>
      </c>
      <c r="L67" s="14">
        <v>8042.9</v>
      </c>
      <c r="M67" s="13">
        <f t="shared" si="5"/>
        <v>23.786437651983871</v>
      </c>
      <c r="N67" s="14">
        <v>10.814</v>
      </c>
      <c r="O67" s="13">
        <f t="shared" si="7"/>
        <v>17.059969690409186</v>
      </c>
      <c r="P67" s="14">
        <v>11.5</v>
      </c>
      <c r="Q67" s="13">
        <f t="shared" si="6"/>
        <v>21.05263157894737</v>
      </c>
      <c r="R67" s="16">
        <v>13840</v>
      </c>
      <c r="S67" s="15">
        <f t="shared" si="8"/>
        <v>5.6327278278125474</v>
      </c>
      <c r="T67" s="16">
        <v>5394</v>
      </c>
      <c r="U67" s="15">
        <f t="shared" si="9"/>
        <v>8.7061668681983075</v>
      </c>
      <c r="V67" s="16">
        <v>8445</v>
      </c>
      <c r="W67" s="15">
        <f t="shared" si="10"/>
        <v>3.7596756358274974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>
        <v>12470.775936346299</v>
      </c>
      <c r="AS67" s="13">
        <v>58568</v>
      </c>
    </row>
    <row r="68" spans="1:45">
      <c r="A68" s="11" t="s">
        <v>163</v>
      </c>
      <c r="B68" s="12">
        <v>33422.300000000003</v>
      </c>
      <c r="C68" s="13">
        <f t="shared" ref="C68:C131" si="11">100*(B68-B67)/B67</f>
        <v>1.940145549041993</v>
      </c>
      <c r="D68" s="12">
        <v>32227.1</v>
      </c>
      <c r="E68" s="13">
        <f t="shared" si="3"/>
        <v>13.581286830010997</v>
      </c>
      <c r="F68" s="14">
        <v>24964.1</v>
      </c>
      <c r="G68" s="13">
        <f t="shared" ref="G68:G131" si="12">100*(F68-F67)/F67</f>
        <v>1.7215666460214494</v>
      </c>
      <c r="H68" s="14">
        <v>7728.6</v>
      </c>
      <c r="I68" s="13">
        <f t="shared" ref="I68:I131" si="13">100*(H68-H67)/H67</f>
        <v>2.224750013226823</v>
      </c>
      <c r="J68" s="14">
        <v>23448</v>
      </c>
      <c r="K68" s="13">
        <f t="shared" si="4"/>
        <v>7.7444790604063929</v>
      </c>
      <c r="L68" s="14">
        <v>8169.2</v>
      </c>
      <c r="M68" s="13">
        <f t="shared" si="5"/>
        <v>54.754868530726668</v>
      </c>
      <c r="N68" s="14">
        <v>11.218999999999999</v>
      </c>
      <c r="O68" s="13">
        <f t="shared" si="7"/>
        <v>13.886915034006682</v>
      </c>
      <c r="P68" s="14">
        <v>11.5</v>
      </c>
      <c r="Q68" s="13">
        <f t="shared" si="6"/>
        <v>22.340425531914889</v>
      </c>
      <c r="R68" s="16">
        <v>13217</v>
      </c>
      <c r="S68" s="15">
        <f t="shared" si="8"/>
        <v>5.8715155398910603</v>
      </c>
      <c r="T68" s="16">
        <v>5142</v>
      </c>
      <c r="U68" s="15">
        <f t="shared" si="9"/>
        <v>9.8952767685402865</v>
      </c>
      <c r="V68" s="16">
        <v>8075</v>
      </c>
      <c r="W68" s="15">
        <f t="shared" si="10"/>
        <v>3.4725781650435672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>
        <v>12483.099190704799</v>
      </c>
      <c r="AS68" s="13">
        <v>65906.333333333299</v>
      </c>
    </row>
    <row r="69" spans="1:45">
      <c r="A69" s="11" t="s">
        <v>152</v>
      </c>
      <c r="B69" s="12">
        <v>33798.199999999997</v>
      </c>
      <c r="C69" s="13">
        <f t="shared" si="11"/>
        <v>1.1246981805560783</v>
      </c>
      <c r="D69" s="12">
        <v>39018.5</v>
      </c>
      <c r="E69" s="13">
        <f t="shared" si="3"/>
        <v>12.39083095216148</v>
      </c>
      <c r="F69" s="14">
        <v>25202.1</v>
      </c>
      <c r="G69" s="13">
        <f t="shared" si="12"/>
        <v>0.95336903793847971</v>
      </c>
      <c r="H69" s="14">
        <v>8162.9</v>
      </c>
      <c r="I69" s="13">
        <f t="shared" si="13"/>
        <v>5.6193877286960028</v>
      </c>
      <c r="J69" s="14">
        <v>26658.2</v>
      </c>
      <c r="K69" s="13">
        <f t="shared" si="4"/>
        <v>10.561721329152784</v>
      </c>
      <c r="L69" s="14">
        <v>9025.9</v>
      </c>
      <c r="M69" s="13">
        <f t="shared" si="5"/>
        <v>26.743336984300843</v>
      </c>
      <c r="N69" s="14">
        <v>11.206</v>
      </c>
      <c r="O69" s="13">
        <f t="shared" si="7"/>
        <v>9.2735251097025717</v>
      </c>
      <c r="P69" s="14">
        <v>10.6</v>
      </c>
      <c r="Q69" s="13">
        <f t="shared" si="6"/>
        <v>19.101123595505612</v>
      </c>
      <c r="R69" s="16">
        <v>10508</v>
      </c>
      <c r="S69" s="15">
        <f t="shared" si="8"/>
        <v>7.1588823169488069</v>
      </c>
      <c r="T69" s="16">
        <v>5153</v>
      </c>
      <c r="U69" s="15">
        <f t="shared" si="9"/>
        <v>10.960378983634797</v>
      </c>
      <c r="V69" s="16">
        <v>5354</v>
      </c>
      <c r="W69" s="15">
        <f t="shared" si="10"/>
        <v>3.7395853516760318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>
        <v>12314.3640955667</v>
      </c>
      <c r="AS69" s="13">
        <v>70603</v>
      </c>
    </row>
    <row r="70" spans="1:45">
      <c r="A70" s="11" t="s">
        <v>153</v>
      </c>
      <c r="B70" s="12">
        <v>34136.5</v>
      </c>
      <c r="C70" s="13">
        <f t="shared" si="11"/>
        <v>1.0009408785083316</v>
      </c>
      <c r="D70" s="12">
        <v>29210.400000000001</v>
      </c>
      <c r="E70" s="13">
        <f t="shared" si="3"/>
        <v>9.2181716208637177</v>
      </c>
      <c r="F70" s="14">
        <v>25173.3</v>
      </c>
      <c r="G70" s="13">
        <f t="shared" si="12"/>
        <v>-0.11427619126977226</v>
      </c>
      <c r="H70" s="14">
        <v>7863.2</v>
      </c>
      <c r="I70" s="13">
        <f t="shared" si="13"/>
        <v>-3.6714892991461348</v>
      </c>
      <c r="J70" s="14">
        <v>26135.9</v>
      </c>
      <c r="K70" s="13">
        <f t="shared" si="4"/>
        <v>2.0821941350164912</v>
      </c>
      <c r="L70" s="14">
        <v>5799.2</v>
      </c>
      <c r="M70" s="13">
        <f t="shared" si="5"/>
        <v>23.666140657653436</v>
      </c>
      <c r="N70" s="14">
        <v>11.561999999999999</v>
      </c>
      <c r="O70" s="13">
        <f t="shared" si="7"/>
        <v>10.493119266055036</v>
      </c>
      <c r="P70" s="14">
        <v>12.2</v>
      </c>
      <c r="Q70" s="13">
        <f t="shared" si="6"/>
        <v>16.190476190476186</v>
      </c>
      <c r="R70" s="16">
        <v>12468</v>
      </c>
      <c r="S70" s="15">
        <f t="shared" si="8"/>
        <v>3.1777557100297913</v>
      </c>
      <c r="T70" s="16">
        <v>5510</v>
      </c>
      <c r="U70" s="15">
        <f t="shared" si="9"/>
        <v>13.118456169164443</v>
      </c>
      <c r="V70" s="16">
        <v>6956</v>
      </c>
      <c r="W70" s="15">
        <f t="shared" si="10"/>
        <v>-3.5763792625450512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>
        <v>12672.9122446331</v>
      </c>
      <c r="AS70" s="13">
        <v>70603.333333333299</v>
      </c>
    </row>
    <row r="71" spans="1:45">
      <c r="A71" s="11" t="s">
        <v>147</v>
      </c>
      <c r="B71" s="12">
        <v>35868.300000000003</v>
      </c>
      <c r="C71" s="13">
        <f t="shared" si="11"/>
        <v>5.0731621578076336</v>
      </c>
      <c r="D71" s="12">
        <v>36235.5</v>
      </c>
      <c r="E71" s="13">
        <f t="shared" ref="E71:E134" si="14">100*(D71-D67)/D67</f>
        <v>8.8202171268976084</v>
      </c>
      <c r="F71" s="14">
        <v>25427.8</v>
      </c>
      <c r="G71" s="13">
        <f t="shared" si="12"/>
        <v>1.0109918048090636</v>
      </c>
      <c r="H71" s="14">
        <v>10072.200000000001</v>
      </c>
      <c r="I71" s="13">
        <f t="shared" si="13"/>
        <v>28.092888391494569</v>
      </c>
      <c r="J71" s="14">
        <v>24256.799999999999</v>
      </c>
      <c r="K71" s="13">
        <f t="shared" ref="K71:K134" si="15">100*(J71-J67)/J67</f>
        <v>3.6119464188080856</v>
      </c>
      <c r="L71" s="14">
        <v>10481.799999999999</v>
      </c>
      <c r="M71" s="13">
        <f t="shared" ref="M71:M134" si="16">100*(L71-L67)/L67</f>
        <v>30.323639483270956</v>
      </c>
      <c r="N71" s="14">
        <v>11.888</v>
      </c>
      <c r="O71" s="13">
        <f t="shared" si="7"/>
        <v>9.9315701867948931</v>
      </c>
      <c r="P71" s="14">
        <v>12.9</v>
      </c>
      <c r="Q71" s="13">
        <f t="shared" ref="Q71:Q134" si="17">100*(P71-P67)/P67</f>
        <v>12.173913043478263</v>
      </c>
      <c r="R71" s="16">
        <v>14216</v>
      </c>
      <c r="S71" s="15">
        <f t="shared" si="8"/>
        <v>2.7167630057803467</v>
      </c>
      <c r="T71" s="16">
        <v>6136</v>
      </c>
      <c r="U71" s="15">
        <f t="shared" si="9"/>
        <v>13.756025213199852</v>
      </c>
      <c r="V71" s="16">
        <v>8080</v>
      </c>
      <c r="W71" s="15">
        <f t="shared" si="10"/>
        <v>-4.3220840734162227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>
        <v>12908.452723087999</v>
      </c>
      <c r="AS71" s="13">
        <v>78187.666666666701</v>
      </c>
    </row>
    <row r="72" spans="1:45">
      <c r="A72" s="11" t="s">
        <v>167</v>
      </c>
      <c r="B72" s="12">
        <v>38023.699999999997</v>
      </c>
      <c r="C72" s="13">
        <f t="shared" si="11"/>
        <v>6.0092059004747762</v>
      </c>
      <c r="D72" s="12">
        <v>36593.5</v>
      </c>
      <c r="E72" s="13">
        <f t="shared" si="14"/>
        <v>13.548845536830807</v>
      </c>
      <c r="F72" s="14">
        <v>26172.400000000001</v>
      </c>
      <c r="G72" s="13">
        <f t="shared" si="12"/>
        <v>2.9282910829879194</v>
      </c>
      <c r="H72" s="14">
        <v>9769.6</v>
      </c>
      <c r="I72" s="13">
        <f t="shared" si="13"/>
        <v>-3.0043088898155355</v>
      </c>
      <c r="J72" s="14">
        <v>24577.5</v>
      </c>
      <c r="K72" s="13">
        <f t="shared" si="15"/>
        <v>4.8170419651995902</v>
      </c>
      <c r="L72" s="14">
        <v>10190.799999999999</v>
      </c>
      <c r="M72" s="13">
        <f t="shared" si="16"/>
        <v>24.746609215100616</v>
      </c>
      <c r="N72" s="14">
        <v>12.276999999999999</v>
      </c>
      <c r="O72" s="13">
        <f t="shared" si="7"/>
        <v>9.4304305196541574</v>
      </c>
      <c r="P72" s="14">
        <v>13</v>
      </c>
      <c r="Q72" s="13">
        <f t="shared" si="17"/>
        <v>13.043478260869565</v>
      </c>
      <c r="R72" s="16">
        <v>13547</v>
      </c>
      <c r="S72" s="15">
        <f t="shared" si="8"/>
        <v>2.4967844442763107</v>
      </c>
      <c r="T72" s="16">
        <v>5683</v>
      </c>
      <c r="U72" s="15">
        <f t="shared" si="9"/>
        <v>10.521197977440684</v>
      </c>
      <c r="V72" s="16">
        <v>7863</v>
      </c>
      <c r="W72" s="15">
        <f t="shared" si="10"/>
        <v>-2.6253869969040249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>
        <v>12822.349555130701</v>
      </c>
      <c r="AS72" s="13">
        <v>85964.666666666701</v>
      </c>
    </row>
    <row r="73" spans="1:45">
      <c r="A73" s="11" t="s">
        <v>143</v>
      </c>
      <c r="B73" s="12">
        <v>39456.5</v>
      </c>
      <c r="C73" s="13">
        <f t="shared" si="11"/>
        <v>3.7681761638136293</v>
      </c>
      <c r="D73" s="12">
        <v>45445.5</v>
      </c>
      <c r="E73" s="13">
        <f t="shared" si="14"/>
        <v>16.471673693248075</v>
      </c>
      <c r="F73" s="14">
        <v>27851.200000000001</v>
      </c>
      <c r="G73" s="13">
        <f t="shared" si="12"/>
        <v>6.4143907322217268</v>
      </c>
      <c r="H73" s="14">
        <v>11941</v>
      </c>
      <c r="I73" s="13">
        <f t="shared" si="13"/>
        <v>22.226089092695705</v>
      </c>
      <c r="J73" s="14">
        <v>29654.5</v>
      </c>
      <c r="K73" s="13">
        <f t="shared" si="15"/>
        <v>11.239693602718861</v>
      </c>
      <c r="L73" s="14">
        <v>13174.2</v>
      </c>
      <c r="M73" s="13">
        <f t="shared" si="16"/>
        <v>45.959959671611713</v>
      </c>
      <c r="N73" s="14">
        <v>12.387</v>
      </c>
      <c r="O73" s="13">
        <f t="shared" si="7"/>
        <v>10.538996965911128</v>
      </c>
      <c r="P73" s="14">
        <v>12.3</v>
      </c>
      <c r="Q73" s="13">
        <f t="shared" si="17"/>
        <v>16.037735849056617</v>
      </c>
      <c r="R73" s="16">
        <v>11019</v>
      </c>
      <c r="S73" s="15">
        <f t="shared" si="8"/>
        <v>4.862961553102398</v>
      </c>
      <c r="T73" s="16">
        <v>5524</v>
      </c>
      <c r="U73" s="15">
        <f t="shared" si="9"/>
        <v>7.1996895012614015</v>
      </c>
      <c r="V73" s="16">
        <v>5493</v>
      </c>
      <c r="W73" s="15">
        <f t="shared" si="10"/>
        <v>2.596189764661935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>
        <v>12786.325284742799</v>
      </c>
      <c r="AS73" s="13">
        <v>93409.666666666701</v>
      </c>
    </row>
    <row r="74" spans="1:45">
      <c r="A74" s="11" t="s">
        <v>165</v>
      </c>
      <c r="B74" s="12">
        <v>39137.1</v>
      </c>
      <c r="C74" s="13">
        <f t="shared" si="11"/>
        <v>-0.8094990685945318</v>
      </c>
      <c r="D74" s="12">
        <v>33621.599999999999</v>
      </c>
      <c r="E74" s="13">
        <f t="shared" si="14"/>
        <v>15.101470709062514</v>
      </c>
      <c r="F74" s="14">
        <v>26879</v>
      </c>
      <c r="G74" s="13">
        <f t="shared" si="12"/>
        <v>-3.4906933992072182</v>
      </c>
      <c r="H74" s="14">
        <v>11660.7</v>
      </c>
      <c r="I74" s="13">
        <f t="shared" si="13"/>
        <v>-2.3473745917427289</v>
      </c>
      <c r="J74" s="14">
        <v>27662</v>
      </c>
      <c r="K74" s="13">
        <f t="shared" si="15"/>
        <v>5.8390948848136031</v>
      </c>
      <c r="L74" s="14">
        <v>8591.9</v>
      </c>
      <c r="M74" s="13">
        <f t="shared" si="16"/>
        <v>48.156642295489036</v>
      </c>
      <c r="N74" s="14">
        <v>13.071999999999999</v>
      </c>
      <c r="O74" s="13">
        <f t="shared" si="7"/>
        <v>13.060024217263447</v>
      </c>
      <c r="P74" s="14">
        <v>14.3</v>
      </c>
      <c r="Q74" s="13">
        <f t="shared" si="17"/>
        <v>17.213114754098374</v>
      </c>
      <c r="R74" s="16">
        <v>13313</v>
      </c>
      <c r="S74" s="15">
        <f t="shared" si="8"/>
        <v>6.7773500160410647</v>
      </c>
      <c r="T74" s="16">
        <v>6266</v>
      </c>
      <c r="U74" s="15">
        <f t="shared" si="9"/>
        <v>13.720508166969147</v>
      </c>
      <c r="V74" s="16">
        <v>7046</v>
      </c>
      <c r="W74" s="15">
        <f t="shared" si="10"/>
        <v>1.2938470385278895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>
        <v>13517.481002463701</v>
      </c>
      <c r="AS74" s="13">
        <v>92572</v>
      </c>
    </row>
    <row r="75" spans="1:45">
      <c r="A75" s="11" t="s">
        <v>161</v>
      </c>
      <c r="B75" s="12">
        <v>40343.4</v>
      </c>
      <c r="C75" s="13">
        <f t="shared" si="11"/>
        <v>3.0822416581708989</v>
      </c>
      <c r="D75" s="12">
        <v>40978.1</v>
      </c>
      <c r="E75" s="13">
        <f t="shared" si="14"/>
        <v>13.088269790674888</v>
      </c>
      <c r="F75" s="14">
        <v>28000.5</v>
      </c>
      <c r="G75" s="13">
        <f t="shared" si="12"/>
        <v>4.1724022471074074</v>
      </c>
      <c r="H75" s="14">
        <v>13011</v>
      </c>
      <c r="I75" s="13">
        <f t="shared" si="13"/>
        <v>11.579922303120734</v>
      </c>
      <c r="J75" s="14">
        <v>26791.4</v>
      </c>
      <c r="K75" s="13">
        <f t="shared" si="15"/>
        <v>10.449028725965512</v>
      </c>
      <c r="L75" s="14">
        <v>13860.9</v>
      </c>
      <c r="M75" s="13">
        <f t="shared" si="16"/>
        <v>32.237783586788538</v>
      </c>
      <c r="N75" s="14">
        <v>13.467000000000001</v>
      </c>
      <c r="O75" s="13">
        <f t="shared" si="7"/>
        <v>13.282301480484527</v>
      </c>
      <c r="P75" s="14">
        <v>15.4</v>
      </c>
      <c r="Q75" s="13">
        <f t="shared" si="17"/>
        <v>19.379844961240309</v>
      </c>
      <c r="R75" s="16">
        <v>14733</v>
      </c>
      <c r="S75" s="15">
        <f t="shared" si="8"/>
        <v>3.6367473269555433</v>
      </c>
      <c r="T75" s="16">
        <v>6515</v>
      </c>
      <c r="U75" s="15">
        <f t="shared" si="9"/>
        <v>6.1766623207301175</v>
      </c>
      <c r="V75" s="16">
        <v>8217</v>
      </c>
      <c r="W75" s="15">
        <f t="shared" si="10"/>
        <v>1.6955445544554455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>
        <v>13471.7396244177</v>
      </c>
      <c r="AS75" s="13">
        <v>105347.33333333299</v>
      </c>
    </row>
    <row r="76" spans="1:45">
      <c r="A76" s="11" t="s">
        <v>159</v>
      </c>
      <c r="B76" s="12">
        <v>41093.5</v>
      </c>
      <c r="C76" s="13">
        <f t="shared" si="11"/>
        <v>1.859288012413427</v>
      </c>
      <c r="D76" s="12">
        <v>40176</v>
      </c>
      <c r="E76" s="13">
        <f t="shared" si="14"/>
        <v>9.7899900255509866</v>
      </c>
      <c r="F76" s="14">
        <v>28333.3</v>
      </c>
      <c r="G76" s="13">
        <f t="shared" si="12"/>
        <v>1.188550204460632</v>
      </c>
      <c r="H76" s="14">
        <v>14082</v>
      </c>
      <c r="I76" s="13">
        <f t="shared" si="13"/>
        <v>8.2314964261009909</v>
      </c>
      <c r="J76" s="14">
        <v>26648.9</v>
      </c>
      <c r="K76" s="13">
        <f t="shared" si="15"/>
        <v>8.4280337707252624</v>
      </c>
      <c r="L76" s="14">
        <v>14499.7</v>
      </c>
      <c r="M76" s="13">
        <f t="shared" si="16"/>
        <v>42.282254582564683</v>
      </c>
      <c r="N76" s="14">
        <v>14.07</v>
      </c>
      <c r="O76" s="13">
        <f t="shared" si="7"/>
        <v>14.604545084303991</v>
      </c>
      <c r="P76" s="14">
        <v>16.3</v>
      </c>
      <c r="Q76" s="13">
        <f t="shared" si="17"/>
        <v>25.38461538461539</v>
      </c>
      <c r="R76" s="16">
        <v>14001</v>
      </c>
      <c r="S76" s="15">
        <f t="shared" si="8"/>
        <v>3.3512954897763341</v>
      </c>
      <c r="T76" s="16">
        <v>6131</v>
      </c>
      <c r="U76" s="15">
        <f t="shared" si="9"/>
        <v>7.8831603026570471</v>
      </c>
      <c r="V76" s="16">
        <v>7870</v>
      </c>
      <c r="W76" s="15">
        <f t="shared" si="10"/>
        <v>8.9024545338929159E-2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>
        <v>13286.407220003801</v>
      </c>
      <c r="AS76" s="13">
        <v>117216.66666666701</v>
      </c>
    </row>
    <row r="77" spans="1:45">
      <c r="A77" s="11" t="s">
        <v>148</v>
      </c>
      <c r="B77" s="12">
        <v>43064.9</v>
      </c>
      <c r="C77" s="13">
        <f t="shared" si="11"/>
        <v>4.7973523793300679</v>
      </c>
      <c r="D77" s="12">
        <v>48863.199999999997</v>
      </c>
      <c r="E77" s="13">
        <f t="shared" si="14"/>
        <v>7.5204365668768025</v>
      </c>
      <c r="F77" s="14">
        <v>30336.9</v>
      </c>
      <c r="G77" s="13">
        <f t="shared" si="12"/>
        <v>7.0715377312208689</v>
      </c>
      <c r="H77" s="14">
        <v>14845</v>
      </c>
      <c r="I77" s="13">
        <f t="shared" si="13"/>
        <v>5.4182644510722913</v>
      </c>
      <c r="J77" s="14">
        <v>32447.4</v>
      </c>
      <c r="K77" s="13">
        <f t="shared" si="15"/>
        <v>9.4181321553221302</v>
      </c>
      <c r="L77" s="14">
        <v>16646.3</v>
      </c>
      <c r="M77" s="13">
        <f t="shared" si="16"/>
        <v>26.355300511606007</v>
      </c>
      <c r="N77" s="14">
        <v>14.461</v>
      </c>
      <c r="O77" s="13">
        <f t="shared" si="7"/>
        <v>16.743359974166463</v>
      </c>
      <c r="P77" s="14">
        <v>15.3</v>
      </c>
      <c r="Q77" s="13">
        <f t="shared" si="17"/>
        <v>24.390243902439025</v>
      </c>
      <c r="R77" s="16">
        <v>11603</v>
      </c>
      <c r="S77" s="15">
        <f t="shared" si="8"/>
        <v>5.2999364733641894</v>
      </c>
      <c r="T77" s="16">
        <v>6052</v>
      </c>
      <c r="U77" s="15">
        <f t="shared" si="9"/>
        <v>9.5582910934105723</v>
      </c>
      <c r="V77" s="16">
        <v>5551</v>
      </c>
      <c r="W77" s="15">
        <f t="shared" si="10"/>
        <v>1.0558893136719461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>
        <v>13284.886913057</v>
      </c>
      <c r="AS77" s="13">
        <v>128773.33333333299</v>
      </c>
    </row>
    <row r="78" spans="1:45">
      <c r="A78" s="11" t="s">
        <v>144</v>
      </c>
      <c r="B78" s="12">
        <v>44996.800000000003</v>
      </c>
      <c r="C78" s="13">
        <f t="shared" si="11"/>
        <v>4.4860199373503749</v>
      </c>
      <c r="D78" s="12">
        <v>38544</v>
      </c>
      <c r="E78" s="13">
        <f t="shared" si="14"/>
        <v>14.640588193304309</v>
      </c>
      <c r="F78" s="14">
        <v>30250.799999999999</v>
      </c>
      <c r="G78" s="13">
        <f t="shared" si="12"/>
        <v>-0.28381278245305941</v>
      </c>
      <c r="H78" s="14">
        <v>14166.9</v>
      </c>
      <c r="I78" s="13">
        <f t="shared" si="13"/>
        <v>-4.5678679690131379</v>
      </c>
      <c r="J78" s="14">
        <v>30926.400000000001</v>
      </c>
      <c r="K78" s="13">
        <f t="shared" si="15"/>
        <v>11.801026679198905</v>
      </c>
      <c r="L78" s="14">
        <v>10729</v>
      </c>
      <c r="M78" s="13">
        <f t="shared" si="16"/>
        <v>24.873427297803751</v>
      </c>
      <c r="N78" s="14">
        <v>15.081</v>
      </c>
      <c r="O78" s="13">
        <f t="shared" si="7"/>
        <v>15.368727050183603</v>
      </c>
      <c r="P78" s="14">
        <v>17.2</v>
      </c>
      <c r="Q78" s="13">
        <f t="shared" si="17"/>
        <v>20.279720279720269</v>
      </c>
      <c r="R78" s="16">
        <v>13374</v>
      </c>
      <c r="S78" s="15">
        <f t="shared" si="8"/>
        <v>0.45819875309847519</v>
      </c>
      <c r="T78" s="16">
        <v>6511</v>
      </c>
      <c r="U78" s="15">
        <f t="shared" si="9"/>
        <v>3.909990424513246</v>
      </c>
      <c r="V78" s="16">
        <v>6863</v>
      </c>
      <c r="W78" s="15">
        <f t="shared" si="10"/>
        <v>-2.5972182798751065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>
        <v>13612.603332479501</v>
      </c>
      <c r="AS78" s="13">
        <v>125289.33333333299</v>
      </c>
    </row>
    <row r="79" spans="1:45">
      <c r="A79" s="11" t="s">
        <v>169</v>
      </c>
      <c r="B79" s="12">
        <v>45336.9</v>
      </c>
      <c r="C79" s="13">
        <f t="shared" si="11"/>
        <v>0.75583152579738677</v>
      </c>
      <c r="D79" s="12">
        <v>45718.2</v>
      </c>
      <c r="E79" s="13">
        <f t="shared" si="14"/>
        <v>11.567398195621561</v>
      </c>
      <c r="F79" s="14">
        <v>30367.5</v>
      </c>
      <c r="G79" s="13">
        <f t="shared" si="12"/>
        <v>0.38577492165496691</v>
      </c>
      <c r="H79" s="14">
        <v>15697</v>
      </c>
      <c r="I79" s="13">
        <f t="shared" si="13"/>
        <v>10.800527991303674</v>
      </c>
      <c r="J79" s="14">
        <v>29128</v>
      </c>
      <c r="K79" s="13">
        <f t="shared" si="15"/>
        <v>8.7214553924020333</v>
      </c>
      <c r="L79" s="14">
        <v>16748.900000000001</v>
      </c>
      <c r="M79" s="13">
        <f t="shared" si="16"/>
        <v>20.835587876689118</v>
      </c>
      <c r="N79" s="14">
        <v>16.193000000000001</v>
      </c>
      <c r="O79" s="13">
        <f t="shared" si="7"/>
        <v>20.242073216009508</v>
      </c>
      <c r="P79" s="14">
        <v>18</v>
      </c>
      <c r="Q79" s="13">
        <f t="shared" si="17"/>
        <v>16.88311688311688</v>
      </c>
      <c r="R79" s="16">
        <v>14764</v>
      </c>
      <c r="S79" s="15">
        <f t="shared" si="8"/>
        <v>0.21041200027149937</v>
      </c>
      <c r="T79" s="16">
        <v>6634</v>
      </c>
      <c r="U79" s="15">
        <f t="shared" si="9"/>
        <v>1.8265541059094397</v>
      </c>
      <c r="V79" s="16">
        <v>8130</v>
      </c>
      <c r="W79" s="15">
        <f t="shared" si="10"/>
        <v>-1.058780576852866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>
        <v>13583.570800355301</v>
      </c>
      <c r="AS79" s="13">
        <v>136149.33333333299</v>
      </c>
    </row>
    <row r="80" spans="1:45">
      <c r="A80" s="11" t="s">
        <v>155</v>
      </c>
      <c r="B80" s="12">
        <v>44082.1</v>
      </c>
      <c r="C80" s="13">
        <f t="shared" si="11"/>
        <v>-2.767723421760206</v>
      </c>
      <c r="D80" s="12">
        <v>43297.4</v>
      </c>
      <c r="E80" s="13">
        <f t="shared" si="14"/>
        <v>7.7693150139386731</v>
      </c>
      <c r="F80" s="14">
        <v>30872.5</v>
      </c>
      <c r="G80" s="13">
        <f t="shared" si="12"/>
        <v>1.6629620482423644</v>
      </c>
      <c r="H80" s="14">
        <v>14720.8</v>
      </c>
      <c r="I80" s="13">
        <f t="shared" si="13"/>
        <v>-6.2190227431993419</v>
      </c>
      <c r="J80" s="14">
        <v>29145.599999999999</v>
      </c>
      <c r="K80" s="13">
        <f t="shared" si="15"/>
        <v>9.3688670076438321</v>
      </c>
      <c r="L80" s="14">
        <v>15285.5</v>
      </c>
      <c r="M80" s="13">
        <f t="shared" si="16"/>
        <v>5.4194224708097352</v>
      </c>
      <c r="N80" s="14">
        <v>16.646999999999998</v>
      </c>
      <c r="O80" s="13">
        <f t="shared" si="7"/>
        <v>18.315565031982928</v>
      </c>
      <c r="P80" s="14">
        <v>19.3</v>
      </c>
      <c r="Q80" s="13">
        <f t="shared" si="17"/>
        <v>18.404907975460123</v>
      </c>
      <c r="R80" s="16">
        <v>14320</v>
      </c>
      <c r="S80" s="15">
        <f t="shared" si="8"/>
        <v>2.2784086850939218</v>
      </c>
      <c r="T80" s="16">
        <v>6444</v>
      </c>
      <c r="U80" s="15">
        <f t="shared" si="9"/>
        <v>5.1052030663839503</v>
      </c>
      <c r="V80" s="16">
        <v>7875</v>
      </c>
      <c r="W80" s="15">
        <f t="shared" si="10"/>
        <v>6.353240152477764E-2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>
        <v>13635.378969110099</v>
      </c>
      <c r="AS80" s="13">
        <v>148255.33333333299</v>
      </c>
    </row>
    <row r="81" spans="1:45">
      <c r="A81" s="11" t="s">
        <v>174</v>
      </c>
      <c r="B81" s="12">
        <v>43412.6</v>
      </c>
      <c r="C81" s="13">
        <f t="shared" si="11"/>
        <v>-1.5187570465109421</v>
      </c>
      <c r="D81" s="12">
        <v>50268.800000000003</v>
      </c>
      <c r="E81" s="13">
        <f t="shared" si="14"/>
        <v>2.8766024329147619</v>
      </c>
      <c r="F81" s="14">
        <v>31975</v>
      </c>
      <c r="G81" s="13">
        <f t="shared" si="12"/>
        <v>3.5711393635112154</v>
      </c>
      <c r="H81" s="14">
        <v>14100.8</v>
      </c>
      <c r="I81" s="13">
        <f t="shared" si="13"/>
        <v>-4.2117276234987235</v>
      </c>
      <c r="J81" s="14">
        <v>34265.800000000003</v>
      </c>
      <c r="K81" s="13">
        <f t="shared" si="15"/>
        <v>5.6041470194838459</v>
      </c>
      <c r="L81" s="14">
        <v>15922.1</v>
      </c>
      <c r="M81" s="13">
        <f t="shared" si="16"/>
        <v>-4.3505163309564221</v>
      </c>
      <c r="N81" s="14">
        <v>17.241</v>
      </c>
      <c r="O81" s="13">
        <f t="shared" si="7"/>
        <v>19.224120047023025</v>
      </c>
      <c r="P81" s="14">
        <v>18.3</v>
      </c>
      <c r="Q81" s="13">
        <f t="shared" si="17"/>
        <v>19.6078431372549</v>
      </c>
      <c r="R81" s="16">
        <v>11950</v>
      </c>
      <c r="S81" s="15">
        <f t="shared" si="8"/>
        <v>2.9906058777902267</v>
      </c>
      <c r="T81" s="16">
        <v>6326</v>
      </c>
      <c r="U81" s="15">
        <f t="shared" si="9"/>
        <v>4.5274289491077333</v>
      </c>
      <c r="V81" s="16">
        <v>5625</v>
      </c>
      <c r="W81" s="15">
        <f t="shared" si="10"/>
        <v>1.3330931363718248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>
        <v>13450.3171765675</v>
      </c>
      <c r="AS81" s="13">
        <v>161827</v>
      </c>
    </row>
    <row r="82" spans="1:45">
      <c r="A82" s="11" t="s">
        <v>149</v>
      </c>
      <c r="B82" s="12">
        <v>43797.3</v>
      </c>
      <c r="C82" s="13">
        <f t="shared" si="11"/>
        <v>0.88614826110392919</v>
      </c>
      <c r="D82" s="12">
        <v>38624.400000000001</v>
      </c>
      <c r="E82" s="13">
        <f t="shared" si="14"/>
        <v>0.20859277708593155</v>
      </c>
      <c r="F82" s="14">
        <v>30550.1</v>
      </c>
      <c r="G82" s="13">
        <f t="shared" si="12"/>
        <v>-4.4562939796716234</v>
      </c>
      <c r="H82" s="14">
        <v>14013</v>
      </c>
      <c r="I82" s="13">
        <f t="shared" si="13"/>
        <v>-0.62265970725064734</v>
      </c>
      <c r="J82" s="14">
        <v>31037.7</v>
      </c>
      <c r="K82" s="13">
        <f t="shared" si="15"/>
        <v>0.35988669874281931</v>
      </c>
      <c r="L82" s="14">
        <v>10719.2</v>
      </c>
      <c r="M82" s="13">
        <f t="shared" si="16"/>
        <v>-9.1341224718047093E-2</v>
      </c>
      <c r="N82" s="14">
        <v>19.135999999999999</v>
      </c>
      <c r="O82" s="13">
        <f t="shared" si="7"/>
        <v>26.888137391419669</v>
      </c>
      <c r="P82" s="14">
        <v>21.4</v>
      </c>
      <c r="Q82" s="13">
        <f t="shared" si="17"/>
        <v>24.418604651162788</v>
      </c>
      <c r="R82" s="16">
        <v>13760</v>
      </c>
      <c r="S82" s="15">
        <f t="shared" si="8"/>
        <v>2.8861970988485122</v>
      </c>
      <c r="T82" s="16">
        <v>6467</v>
      </c>
      <c r="U82" s="15">
        <f t="shared" si="9"/>
        <v>-0.6757794501612655</v>
      </c>
      <c r="V82" s="16">
        <v>7293</v>
      </c>
      <c r="W82" s="15">
        <f t="shared" si="10"/>
        <v>6.2654815678274804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>
        <v>14093.7018178167</v>
      </c>
      <c r="AS82" s="13">
        <v>154985.33333333299</v>
      </c>
    </row>
    <row r="83" spans="1:45">
      <c r="A83" s="11" t="s">
        <v>157</v>
      </c>
      <c r="B83" s="12">
        <v>43561</v>
      </c>
      <c r="C83" s="13">
        <f t="shared" si="11"/>
        <v>-0.53953097565375696</v>
      </c>
      <c r="D83" s="12">
        <v>44131.8</v>
      </c>
      <c r="E83" s="13">
        <f t="shared" si="14"/>
        <v>-3.4699528852841852</v>
      </c>
      <c r="F83" s="14">
        <v>30670.400000000001</v>
      </c>
      <c r="G83" s="13">
        <f t="shared" si="12"/>
        <v>0.39377939843078391</v>
      </c>
      <c r="H83" s="14">
        <v>12757.5</v>
      </c>
      <c r="I83" s="13">
        <f t="shared" si="13"/>
        <v>-8.9595375722543356</v>
      </c>
      <c r="J83" s="14">
        <v>29521.599999999999</v>
      </c>
      <c r="K83" s="13">
        <f t="shared" si="15"/>
        <v>1.351277121669866</v>
      </c>
      <c r="L83" s="14">
        <v>13913.7</v>
      </c>
      <c r="M83" s="13">
        <f t="shared" si="16"/>
        <v>-16.927678832639756</v>
      </c>
      <c r="N83" s="14">
        <v>20.526</v>
      </c>
      <c r="O83" s="13">
        <f t="shared" si="7"/>
        <v>26.758475884641499</v>
      </c>
      <c r="P83" s="14">
        <v>22.7</v>
      </c>
      <c r="Q83" s="13">
        <f t="shared" si="17"/>
        <v>26.111111111111107</v>
      </c>
      <c r="R83" s="16">
        <v>14736</v>
      </c>
      <c r="S83" s="15">
        <f t="shared" si="8"/>
        <v>-0.18965050121918178</v>
      </c>
      <c r="T83" s="16">
        <v>6500</v>
      </c>
      <c r="U83" s="15">
        <f t="shared" si="9"/>
        <v>-2.0198974977389206</v>
      </c>
      <c r="V83" s="16">
        <v>8236</v>
      </c>
      <c r="W83" s="15">
        <f t="shared" si="10"/>
        <v>1.3038130381303814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>
        <v>13628.9372762651</v>
      </c>
      <c r="AS83" s="13">
        <v>170262</v>
      </c>
    </row>
    <row r="84" spans="1:45">
      <c r="A84" s="11" t="s">
        <v>182</v>
      </c>
      <c r="B84" s="12">
        <v>44385.599999999999</v>
      </c>
      <c r="C84" s="13">
        <f t="shared" si="11"/>
        <v>1.892977663506344</v>
      </c>
      <c r="D84" s="12">
        <v>44290.8</v>
      </c>
      <c r="E84" s="13">
        <f t="shared" si="14"/>
        <v>2.2943640957655691</v>
      </c>
      <c r="F84" s="14">
        <v>31083.599999999999</v>
      </c>
      <c r="G84" s="13">
        <f t="shared" si="12"/>
        <v>1.3472272940685386</v>
      </c>
      <c r="H84" s="14">
        <v>12896.2</v>
      </c>
      <c r="I84" s="13">
        <f t="shared" si="13"/>
        <v>1.0872036057221299</v>
      </c>
      <c r="J84" s="14">
        <v>29561.3</v>
      </c>
      <c r="K84" s="13">
        <f t="shared" si="15"/>
        <v>1.426287329819941</v>
      </c>
      <c r="L84" s="14">
        <v>13420.1</v>
      </c>
      <c r="M84" s="13">
        <f t="shared" si="16"/>
        <v>-12.203722482090869</v>
      </c>
      <c r="N84" s="14">
        <v>21.443000000000001</v>
      </c>
      <c r="O84" s="13">
        <f t="shared" si="7"/>
        <v>28.809995795038166</v>
      </c>
      <c r="P84" s="14">
        <v>23.4</v>
      </c>
      <c r="Q84" s="13">
        <f t="shared" si="17"/>
        <v>21.243523316062163</v>
      </c>
      <c r="R84" s="16">
        <v>14361</v>
      </c>
      <c r="S84" s="15">
        <f t="shared" si="8"/>
        <v>0.28631284916201116</v>
      </c>
      <c r="T84" s="16">
        <v>6488</v>
      </c>
      <c r="U84" s="15">
        <f t="shared" si="9"/>
        <v>0.68280571073867158</v>
      </c>
      <c r="V84" s="16">
        <v>7873</v>
      </c>
      <c r="W84" s="15">
        <f t="shared" si="10"/>
        <v>-2.5396825396825397E-2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>
        <v>13715.837145465901</v>
      </c>
      <c r="AS84" s="13">
        <v>187958.33333333299</v>
      </c>
    </row>
    <row r="85" spans="1:45">
      <c r="A85" s="11" t="s">
        <v>179</v>
      </c>
      <c r="B85" s="12">
        <v>43158</v>
      </c>
      <c r="C85" s="13">
        <f t="shared" si="11"/>
        <v>-2.7657618687141743</v>
      </c>
      <c r="D85" s="12">
        <v>47854.9</v>
      </c>
      <c r="E85" s="13">
        <f t="shared" si="14"/>
        <v>-4.8019845311604836</v>
      </c>
      <c r="F85" s="14">
        <v>31157.4</v>
      </c>
      <c r="G85" s="13">
        <f t="shared" si="12"/>
        <v>0.23742423657492348</v>
      </c>
      <c r="H85" s="14">
        <v>12512</v>
      </c>
      <c r="I85" s="13">
        <f t="shared" si="13"/>
        <v>-2.9791721592407119</v>
      </c>
      <c r="J85" s="14">
        <v>33340.800000000003</v>
      </c>
      <c r="K85" s="13">
        <f t="shared" si="15"/>
        <v>-2.6994846173152238</v>
      </c>
      <c r="L85" s="14">
        <v>14125.8</v>
      </c>
      <c r="M85" s="13">
        <f t="shared" si="16"/>
        <v>-11.281803279718135</v>
      </c>
      <c r="N85" s="14">
        <v>22.756</v>
      </c>
      <c r="O85" s="13">
        <f t="shared" si="7"/>
        <v>31.98770372948205</v>
      </c>
      <c r="P85" s="14">
        <v>23.2</v>
      </c>
      <c r="Q85" s="13">
        <f t="shared" si="17"/>
        <v>26.775956284152997</v>
      </c>
      <c r="R85" s="16">
        <v>11876</v>
      </c>
      <c r="S85" s="15">
        <f t="shared" si="8"/>
        <v>-0.61924686192468614</v>
      </c>
      <c r="T85" s="16">
        <v>6401</v>
      </c>
      <c r="U85" s="15">
        <f t="shared" si="9"/>
        <v>1.1855833069870376</v>
      </c>
      <c r="V85" s="16">
        <v>5475</v>
      </c>
      <c r="W85" s="15">
        <f t="shared" si="10"/>
        <v>-2.6666666666666665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>
        <v>13136.537160933</v>
      </c>
      <c r="AS85" s="13">
        <v>192195.33333333299</v>
      </c>
    </row>
    <row r="86" spans="1:45">
      <c r="A86" s="11" t="s">
        <v>196</v>
      </c>
      <c r="B86" s="12">
        <v>44934</v>
      </c>
      <c r="C86" s="13">
        <f t="shared" si="11"/>
        <v>4.1151119143611847</v>
      </c>
      <c r="D86" s="12">
        <v>40088.1</v>
      </c>
      <c r="E86" s="13">
        <f t="shared" si="14"/>
        <v>3.7895734302668704</v>
      </c>
      <c r="F86" s="14">
        <v>31641.5</v>
      </c>
      <c r="G86" s="13">
        <f t="shared" si="12"/>
        <v>1.5537239949418069</v>
      </c>
      <c r="H86" s="14">
        <v>13248.7</v>
      </c>
      <c r="I86" s="13">
        <f t="shared" si="13"/>
        <v>5.8879475703324866</v>
      </c>
      <c r="J86" s="14">
        <v>31907.8</v>
      </c>
      <c r="K86" s="13">
        <f t="shared" si="15"/>
        <v>2.8033649400567651</v>
      </c>
      <c r="L86" s="14">
        <v>10201.1</v>
      </c>
      <c r="M86" s="13">
        <f t="shared" si="16"/>
        <v>-4.8333830882901738</v>
      </c>
      <c r="N86" s="14">
        <v>23.931000000000001</v>
      </c>
      <c r="O86" s="13">
        <f t="shared" si="7"/>
        <v>25.057483277591984</v>
      </c>
      <c r="P86" s="14">
        <v>25.7</v>
      </c>
      <c r="Q86" s="13">
        <f t="shared" si="17"/>
        <v>20.093457943925237</v>
      </c>
      <c r="R86" s="16">
        <v>13827</v>
      </c>
      <c r="S86" s="15">
        <f t="shared" si="8"/>
        <v>0.48691860465116277</v>
      </c>
      <c r="T86" s="16">
        <v>6532</v>
      </c>
      <c r="U86" s="15">
        <f t="shared" si="9"/>
        <v>1.0051028297510438</v>
      </c>
      <c r="V86" s="16">
        <v>7295</v>
      </c>
      <c r="W86" s="15">
        <f t="shared" si="10"/>
        <v>2.7423556835321543E-2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>
        <v>14264.090199128599</v>
      </c>
      <c r="AS86" s="13">
        <v>188757</v>
      </c>
    </row>
    <row r="87" spans="1:45">
      <c r="A87" s="11" t="s">
        <v>195</v>
      </c>
      <c r="B87" s="12">
        <v>46019.4</v>
      </c>
      <c r="C87" s="13">
        <f t="shared" si="11"/>
        <v>2.4155427961009512</v>
      </c>
      <c r="D87" s="12">
        <v>45837.1</v>
      </c>
      <c r="E87" s="13">
        <f t="shared" si="14"/>
        <v>3.864107061121449</v>
      </c>
      <c r="F87" s="14">
        <v>32362.799999999999</v>
      </c>
      <c r="G87" s="13">
        <f t="shared" si="12"/>
        <v>2.2796011567087504</v>
      </c>
      <c r="H87" s="14">
        <v>12475.8</v>
      </c>
      <c r="I87" s="13">
        <f t="shared" si="13"/>
        <v>-5.8337799180297045</v>
      </c>
      <c r="J87" s="14">
        <v>31244.6</v>
      </c>
      <c r="K87" s="13">
        <f t="shared" si="15"/>
        <v>5.8364045309197339</v>
      </c>
      <c r="L87" s="14">
        <v>13494.3</v>
      </c>
      <c r="M87" s="13">
        <f t="shared" si="16"/>
        <v>-3.0142952629422903</v>
      </c>
      <c r="N87" s="14">
        <v>25.103999999999999</v>
      </c>
      <c r="O87" s="13">
        <f t="shared" si="7"/>
        <v>22.303420052616193</v>
      </c>
      <c r="P87" s="14">
        <v>27.3</v>
      </c>
      <c r="Q87" s="13">
        <f t="shared" si="17"/>
        <v>20.264317180616747</v>
      </c>
      <c r="R87" s="16">
        <v>15118</v>
      </c>
      <c r="S87" s="15">
        <f t="shared" si="8"/>
        <v>2.5922909880564604</v>
      </c>
      <c r="T87" s="16">
        <v>6723</v>
      </c>
      <c r="U87" s="15">
        <f t="shared" si="9"/>
        <v>3.4307692307692306</v>
      </c>
      <c r="V87" s="16">
        <v>8395</v>
      </c>
      <c r="W87" s="15">
        <f t="shared" si="10"/>
        <v>1.9305488101019912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>
        <v>14056.5009573877</v>
      </c>
      <c r="AS87" s="13">
        <v>204647.33333333299</v>
      </c>
    </row>
    <row r="88" spans="1:45">
      <c r="A88" s="11" t="s">
        <v>188</v>
      </c>
      <c r="B88" s="12">
        <v>47935.1</v>
      </c>
      <c r="C88" s="13">
        <f t="shared" si="11"/>
        <v>4.1628095976914024</v>
      </c>
      <c r="D88" s="12">
        <v>47772.4</v>
      </c>
      <c r="E88" s="13">
        <f t="shared" si="14"/>
        <v>7.8607746981314373</v>
      </c>
      <c r="F88" s="14">
        <v>32599.599999999999</v>
      </c>
      <c r="G88" s="13">
        <f t="shared" si="12"/>
        <v>0.73170430247073581</v>
      </c>
      <c r="H88" s="14">
        <v>12138.4</v>
      </c>
      <c r="I88" s="13">
        <f t="shared" si="13"/>
        <v>-2.7044357876849552</v>
      </c>
      <c r="J88" s="14">
        <v>31214.400000000001</v>
      </c>
      <c r="K88" s="13">
        <f t="shared" si="15"/>
        <v>5.5921086014485235</v>
      </c>
      <c r="L88" s="14">
        <v>12617</v>
      </c>
      <c r="M88" s="13">
        <f t="shared" si="16"/>
        <v>-5.9843071214074435</v>
      </c>
      <c r="N88" s="14">
        <v>26.292999999999999</v>
      </c>
      <c r="O88" s="13">
        <f t="shared" si="7"/>
        <v>22.618103810101186</v>
      </c>
      <c r="P88" s="14">
        <v>27.1</v>
      </c>
      <c r="Q88" s="13">
        <f t="shared" si="17"/>
        <v>15.811965811965825</v>
      </c>
      <c r="R88" s="16">
        <v>14760</v>
      </c>
      <c r="S88" s="15">
        <f t="shared" si="8"/>
        <v>2.778358053060372</v>
      </c>
      <c r="T88" s="16">
        <v>6554</v>
      </c>
      <c r="U88" s="15">
        <f t="shared" si="9"/>
        <v>1.0172626387176325</v>
      </c>
      <c r="V88" s="16">
        <v>8206</v>
      </c>
      <c r="W88" s="15">
        <f t="shared" si="10"/>
        <v>4.2296456242855331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>
        <v>14137.3498363501</v>
      </c>
      <c r="AS88" s="13">
        <v>224674.66666666701</v>
      </c>
    </row>
    <row r="89" spans="1:45">
      <c r="A89" s="11" t="s">
        <v>180</v>
      </c>
      <c r="B89" s="12">
        <v>48687.1</v>
      </c>
      <c r="C89" s="13">
        <f t="shared" si="11"/>
        <v>1.5687877985025587</v>
      </c>
      <c r="D89" s="12">
        <v>53877.9</v>
      </c>
      <c r="E89" s="13">
        <f t="shared" si="14"/>
        <v>12.585962983936859</v>
      </c>
      <c r="F89" s="14">
        <v>33547.1</v>
      </c>
      <c r="G89" s="13">
        <f t="shared" si="12"/>
        <v>2.9064773800905535</v>
      </c>
      <c r="H89" s="14">
        <v>13195.4</v>
      </c>
      <c r="I89" s="13">
        <f t="shared" si="13"/>
        <v>8.7079021946879323</v>
      </c>
      <c r="J89" s="14">
        <v>35784.199999999997</v>
      </c>
      <c r="K89" s="13">
        <f t="shared" si="15"/>
        <v>7.3285584029177286</v>
      </c>
      <c r="L89" s="14">
        <v>14746</v>
      </c>
      <c r="M89" s="13">
        <f t="shared" si="16"/>
        <v>4.3905477919834679</v>
      </c>
      <c r="N89" s="14">
        <v>26.44</v>
      </c>
      <c r="O89" s="13">
        <f t="shared" si="7"/>
        <v>16.189136930919322</v>
      </c>
      <c r="P89" s="14">
        <v>25.9</v>
      </c>
      <c r="Q89" s="13">
        <f t="shared" si="17"/>
        <v>11.637931034482756</v>
      </c>
      <c r="R89" s="16">
        <v>12387</v>
      </c>
      <c r="S89" s="15">
        <f t="shared" si="8"/>
        <v>4.3027955540586058</v>
      </c>
      <c r="T89" s="16">
        <v>6605</v>
      </c>
      <c r="U89" s="15">
        <f t="shared" si="9"/>
        <v>3.1870020309326668</v>
      </c>
      <c r="V89" s="16">
        <v>5782</v>
      </c>
      <c r="W89" s="15">
        <f t="shared" si="10"/>
        <v>5.6073059360730593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>
        <v>13462.070035017299</v>
      </c>
      <c r="AS89" s="13">
        <v>231397.33333333299</v>
      </c>
    </row>
    <row r="90" spans="1:45">
      <c r="A90" s="11" t="s">
        <v>190</v>
      </c>
      <c r="B90" s="12">
        <v>49017.5</v>
      </c>
      <c r="C90" s="13">
        <f t="shared" si="11"/>
        <v>0.6786191824939285</v>
      </c>
      <c r="D90" s="12">
        <v>43697.7</v>
      </c>
      <c r="E90" s="13">
        <f t="shared" si="14"/>
        <v>9.0041683192767898</v>
      </c>
      <c r="F90" s="14">
        <v>33895.4</v>
      </c>
      <c r="G90" s="13">
        <f t="shared" si="12"/>
        <v>1.03824175562121</v>
      </c>
      <c r="H90" s="14">
        <v>13685.3</v>
      </c>
      <c r="I90" s="13">
        <f t="shared" si="13"/>
        <v>3.7126574412295166</v>
      </c>
      <c r="J90" s="14">
        <v>33938.400000000001</v>
      </c>
      <c r="K90" s="13">
        <f t="shared" si="15"/>
        <v>6.3639611631011928</v>
      </c>
      <c r="L90" s="14">
        <v>10574.7</v>
      </c>
      <c r="M90" s="13">
        <f t="shared" si="16"/>
        <v>3.6623501387105346</v>
      </c>
      <c r="N90" s="14">
        <v>26.754000000000001</v>
      </c>
      <c r="O90" s="13">
        <f t="shared" si="7"/>
        <v>11.796414692240193</v>
      </c>
      <c r="P90" s="14">
        <v>28.4</v>
      </c>
      <c r="Q90" s="13">
        <f t="shared" si="17"/>
        <v>10.505836575875485</v>
      </c>
      <c r="R90" s="16">
        <v>14079</v>
      </c>
      <c r="S90" s="15">
        <f t="shared" si="8"/>
        <v>1.8225211542633977</v>
      </c>
      <c r="T90" s="16">
        <v>6579</v>
      </c>
      <c r="U90" s="15">
        <f t="shared" si="9"/>
        <v>0.71953459889773419</v>
      </c>
      <c r="V90" s="16">
        <v>7500</v>
      </c>
      <c r="W90" s="15">
        <f t="shared" si="10"/>
        <v>2.8101439342015078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>
        <v>14638.973667956599</v>
      </c>
      <c r="AS90" s="13">
        <v>223720.33333333299</v>
      </c>
    </row>
    <row r="91" spans="1:45">
      <c r="A91" s="11" t="s">
        <v>194</v>
      </c>
      <c r="B91" s="12">
        <v>50168.6</v>
      </c>
      <c r="C91" s="13">
        <f t="shared" si="11"/>
        <v>2.3483449788340871</v>
      </c>
      <c r="D91" s="12">
        <v>49821.5</v>
      </c>
      <c r="E91" s="13">
        <f t="shared" si="14"/>
        <v>8.6925219963741185</v>
      </c>
      <c r="F91" s="14">
        <v>34736.699999999997</v>
      </c>
      <c r="G91" s="13">
        <f t="shared" si="12"/>
        <v>2.4820477114888617</v>
      </c>
      <c r="H91" s="14">
        <v>13595.3</v>
      </c>
      <c r="I91" s="13">
        <f t="shared" si="13"/>
        <v>-0.65763994943479498</v>
      </c>
      <c r="J91" s="14">
        <v>33681.699999999997</v>
      </c>
      <c r="K91" s="13">
        <f t="shared" si="15"/>
        <v>7.8000678517247737</v>
      </c>
      <c r="L91" s="14">
        <v>14633.3</v>
      </c>
      <c r="M91" s="13">
        <f t="shared" si="16"/>
        <v>8.440600846283246</v>
      </c>
      <c r="N91" s="14">
        <v>27.202000000000002</v>
      </c>
      <c r="O91" s="13">
        <f t="shared" ref="O91:O154" si="18">100*(N91-N87)/N87</f>
        <v>8.3572339069471102</v>
      </c>
      <c r="P91" s="14">
        <v>28.8</v>
      </c>
      <c r="Q91" s="13">
        <f t="shared" si="17"/>
        <v>5.4945054945054945</v>
      </c>
      <c r="R91" s="16">
        <v>15339</v>
      </c>
      <c r="S91" s="15">
        <f t="shared" si="8"/>
        <v>1.461833575869824</v>
      </c>
      <c r="T91" s="16">
        <v>6957</v>
      </c>
      <c r="U91" s="15">
        <f t="shared" si="9"/>
        <v>3.4805890227576977</v>
      </c>
      <c r="V91" s="16">
        <v>8381</v>
      </c>
      <c r="W91" s="15">
        <f t="shared" si="10"/>
        <v>-0.16676593210244192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>
        <v>14337.359171377801</v>
      </c>
      <c r="AS91" s="13">
        <v>234974</v>
      </c>
    </row>
    <row r="92" spans="1:45">
      <c r="A92" s="11" t="s">
        <v>193</v>
      </c>
      <c r="B92" s="12">
        <v>51209.1</v>
      </c>
      <c r="C92" s="13">
        <f t="shared" si="11"/>
        <v>2.0740064502497577</v>
      </c>
      <c r="D92" s="12">
        <v>51668.2</v>
      </c>
      <c r="E92" s="13">
        <f t="shared" si="14"/>
        <v>8.1549179023871421</v>
      </c>
      <c r="F92" s="14">
        <v>35476.699999999997</v>
      </c>
      <c r="G92" s="13">
        <f t="shared" si="12"/>
        <v>2.1303117452147156</v>
      </c>
      <c r="H92" s="14">
        <v>14653.2</v>
      </c>
      <c r="I92" s="13">
        <f t="shared" si="13"/>
        <v>7.7813656190006952</v>
      </c>
      <c r="J92" s="14">
        <v>34259.800000000003</v>
      </c>
      <c r="K92" s="13">
        <f t="shared" si="15"/>
        <v>9.7563944845968553</v>
      </c>
      <c r="L92" s="14">
        <v>15130.1</v>
      </c>
      <c r="M92" s="13">
        <f t="shared" si="16"/>
        <v>19.918364111912503</v>
      </c>
      <c r="N92" s="14">
        <v>27.544</v>
      </c>
      <c r="O92" s="13">
        <f t="shared" si="18"/>
        <v>4.7579203590309254</v>
      </c>
      <c r="P92" s="14">
        <v>28.6</v>
      </c>
      <c r="Q92" s="13">
        <f t="shared" si="17"/>
        <v>5.5350553505535052</v>
      </c>
      <c r="R92" s="16">
        <v>14960</v>
      </c>
      <c r="S92" s="15">
        <f t="shared" si="8"/>
        <v>1.3550135501355014</v>
      </c>
      <c r="T92" s="16">
        <v>6845</v>
      </c>
      <c r="U92" s="15">
        <f t="shared" si="9"/>
        <v>4.4400366188587119</v>
      </c>
      <c r="V92" s="16">
        <v>8116</v>
      </c>
      <c r="W92" s="15">
        <f t="shared" si="10"/>
        <v>-1.0967584694126249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>
        <v>14363.6487235114</v>
      </c>
      <c r="AS92" s="13">
        <v>259418.66666666701</v>
      </c>
    </row>
    <row r="93" spans="1:45">
      <c r="A93" s="11" t="s">
        <v>199</v>
      </c>
      <c r="B93" s="12">
        <v>52820.6</v>
      </c>
      <c r="C93" s="13">
        <f t="shared" si="11"/>
        <v>3.1469016249065107</v>
      </c>
      <c r="D93" s="12">
        <v>58028.4</v>
      </c>
      <c r="E93" s="13">
        <f t="shared" si="14"/>
        <v>7.7035296475920552</v>
      </c>
      <c r="F93" s="14">
        <v>35854.9</v>
      </c>
      <c r="G93" s="13">
        <f t="shared" si="12"/>
        <v>1.0660518030143853</v>
      </c>
      <c r="H93" s="14">
        <v>15081.8</v>
      </c>
      <c r="I93" s="13">
        <f t="shared" si="13"/>
        <v>2.9249583708677869</v>
      </c>
      <c r="J93" s="14">
        <v>38083.800000000003</v>
      </c>
      <c r="K93" s="13">
        <f t="shared" si="15"/>
        <v>6.4262998753640046</v>
      </c>
      <c r="L93" s="14">
        <v>16677.5</v>
      </c>
      <c r="M93" s="13">
        <f t="shared" si="16"/>
        <v>13.098467380984674</v>
      </c>
      <c r="N93" s="14">
        <v>27.585000000000001</v>
      </c>
      <c r="O93" s="13">
        <f t="shared" si="18"/>
        <v>4.3305597579425097</v>
      </c>
      <c r="P93" s="14">
        <v>27.2</v>
      </c>
      <c r="Q93" s="13">
        <f t="shared" si="17"/>
        <v>5.0193050193050217</v>
      </c>
      <c r="R93" s="16">
        <v>14144</v>
      </c>
      <c r="S93" s="15">
        <f t="shared" si="8"/>
        <v>14.184225397594252</v>
      </c>
      <c r="T93" s="16">
        <v>6939</v>
      </c>
      <c r="U93" s="15">
        <f t="shared" si="9"/>
        <v>5.056775170325511</v>
      </c>
      <c r="V93" s="16">
        <v>7204</v>
      </c>
      <c r="W93" s="15">
        <f t="shared" si="10"/>
        <v>24.593566240055345</v>
      </c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>
        <v>15117.766447439</v>
      </c>
      <c r="AS93" s="13">
        <v>265940</v>
      </c>
    </row>
    <row r="94" spans="1:45">
      <c r="A94" s="11" t="s">
        <v>201</v>
      </c>
      <c r="B94" s="12">
        <v>55160.800000000003</v>
      </c>
      <c r="C94" s="13">
        <f t="shared" si="11"/>
        <v>4.4304684157317498</v>
      </c>
      <c r="D94" s="12">
        <v>49699.1</v>
      </c>
      <c r="E94" s="13">
        <f t="shared" si="14"/>
        <v>13.733903615064412</v>
      </c>
      <c r="F94" s="14">
        <v>36965.199999999997</v>
      </c>
      <c r="G94" s="13">
        <f t="shared" si="12"/>
        <v>3.0966478779748252</v>
      </c>
      <c r="H94" s="14">
        <v>15492</v>
      </c>
      <c r="I94" s="13">
        <f t="shared" si="13"/>
        <v>2.7198345025129678</v>
      </c>
      <c r="J94" s="14">
        <v>36814.5</v>
      </c>
      <c r="K94" s="13">
        <f t="shared" si="15"/>
        <v>8.4744713952337136</v>
      </c>
      <c r="L94" s="14">
        <v>11929.7</v>
      </c>
      <c r="M94" s="13">
        <f t="shared" si="16"/>
        <v>12.813602277133157</v>
      </c>
      <c r="N94" s="14">
        <v>28.11</v>
      </c>
      <c r="O94" s="13">
        <f t="shared" si="18"/>
        <v>5.0684009867683262</v>
      </c>
      <c r="P94" s="14">
        <v>30</v>
      </c>
      <c r="Q94" s="13">
        <f t="shared" si="17"/>
        <v>5.6338028169014134</v>
      </c>
      <c r="R94" s="16">
        <v>13041</v>
      </c>
      <c r="S94" s="15">
        <f t="shared" si="8"/>
        <v>-7.372682718943107</v>
      </c>
      <c r="T94" s="16">
        <v>6763</v>
      </c>
      <c r="U94" s="15">
        <f t="shared" si="9"/>
        <v>2.7967776257789936</v>
      </c>
      <c r="V94" s="16">
        <v>6277</v>
      </c>
      <c r="W94" s="15">
        <f t="shared" si="10"/>
        <v>-16.306666666666668</v>
      </c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>
        <v>13660.558329248601</v>
      </c>
      <c r="AS94" s="13">
        <v>253204.66666666701</v>
      </c>
    </row>
    <row r="95" spans="1:45">
      <c r="A95" s="11" t="s">
        <v>151</v>
      </c>
      <c r="B95" s="12">
        <v>56864</v>
      </c>
      <c r="C95" s="13">
        <f t="shared" si="11"/>
        <v>3.0876999608417517</v>
      </c>
      <c r="D95" s="12">
        <v>56472.800000000003</v>
      </c>
      <c r="E95" s="13">
        <f t="shared" si="14"/>
        <v>13.350260429734156</v>
      </c>
      <c r="F95" s="14">
        <v>37881.199999999997</v>
      </c>
      <c r="G95" s="13">
        <f t="shared" si="12"/>
        <v>2.4780063410991962</v>
      </c>
      <c r="H95" s="14">
        <v>16558.900000000001</v>
      </c>
      <c r="I95" s="13">
        <f t="shared" si="13"/>
        <v>6.8867802736896557</v>
      </c>
      <c r="J95" s="14">
        <v>36851</v>
      </c>
      <c r="K95" s="13">
        <f t="shared" si="15"/>
        <v>9.4095606813195385</v>
      </c>
      <c r="L95" s="14">
        <v>17720</v>
      </c>
      <c r="M95" s="13">
        <f t="shared" si="16"/>
        <v>21.093669917243552</v>
      </c>
      <c r="N95" s="14">
        <v>28.207999999999998</v>
      </c>
      <c r="O95" s="13">
        <f t="shared" si="18"/>
        <v>3.6982574810675559</v>
      </c>
      <c r="P95" s="14">
        <v>29.8</v>
      </c>
      <c r="Q95" s="13">
        <f t="shared" si="17"/>
        <v>3.4722222222222223</v>
      </c>
      <c r="R95" s="16">
        <v>15275</v>
      </c>
      <c r="S95" s="15">
        <f t="shared" si="8"/>
        <v>-0.41723710802529501</v>
      </c>
      <c r="T95" s="16">
        <v>7254</v>
      </c>
      <c r="U95" s="15">
        <f t="shared" si="9"/>
        <v>4.2690815006468306</v>
      </c>
      <c r="V95" s="16">
        <v>8021</v>
      </c>
      <c r="W95" s="15">
        <f t="shared" si="10"/>
        <v>-4.2954301396014793</v>
      </c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>
        <v>14355.4362883417</v>
      </c>
      <c r="AS95" s="13">
        <v>263689.33333333302</v>
      </c>
    </row>
    <row r="96" spans="1:45">
      <c r="A96" s="11" t="s">
        <v>178</v>
      </c>
      <c r="B96" s="12">
        <v>58975.7</v>
      </c>
      <c r="C96" s="13">
        <f t="shared" si="11"/>
        <v>3.7135973550928481</v>
      </c>
      <c r="D96" s="12">
        <v>59963.1</v>
      </c>
      <c r="E96" s="13">
        <f t="shared" si="14"/>
        <v>16.054168714992979</v>
      </c>
      <c r="F96" s="14">
        <v>38680.1</v>
      </c>
      <c r="G96" s="13">
        <f t="shared" si="12"/>
        <v>2.1089617013188642</v>
      </c>
      <c r="H96" s="14">
        <v>16844.099999999999</v>
      </c>
      <c r="I96" s="13">
        <f t="shared" si="13"/>
        <v>1.7223366286407735</v>
      </c>
      <c r="J96" s="14">
        <v>37559.599999999999</v>
      </c>
      <c r="K96" s="13">
        <f t="shared" si="15"/>
        <v>9.6316966240316493</v>
      </c>
      <c r="L96" s="14">
        <v>17498.8</v>
      </c>
      <c r="M96" s="13">
        <f t="shared" si="16"/>
        <v>15.655547550908446</v>
      </c>
      <c r="N96" s="14">
        <v>28.248999999999999</v>
      </c>
      <c r="O96" s="13">
        <f t="shared" si="18"/>
        <v>2.5595410978797499</v>
      </c>
      <c r="P96" s="14">
        <v>29.8</v>
      </c>
      <c r="Q96" s="13">
        <f t="shared" si="17"/>
        <v>4.1958041958041932</v>
      </c>
      <c r="R96" s="16">
        <v>15360</v>
      </c>
      <c r="S96" s="15">
        <f t="shared" si="8"/>
        <v>2.6737967914438503</v>
      </c>
      <c r="T96" s="16">
        <v>7275</v>
      </c>
      <c r="U96" s="15">
        <f t="shared" si="9"/>
        <v>6.281957633308985</v>
      </c>
      <c r="V96" s="16">
        <v>8085</v>
      </c>
      <c r="W96" s="15">
        <f t="shared" si="10"/>
        <v>-0.38196155741744703</v>
      </c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>
        <v>14778.1665058407</v>
      </c>
      <c r="AS96" s="13">
        <v>284367.33333333302</v>
      </c>
    </row>
    <row r="97" spans="1:45">
      <c r="A97" s="11" t="s">
        <v>191</v>
      </c>
      <c r="B97" s="12">
        <v>59397.9</v>
      </c>
      <c r="C97" s="13">
        <f t="shared" si="11"/>
        <v>0.71588806915391323</v>
      </c>
      <c r="D97" s="12">
        <v>64263.3</v>
      </c>
      <c r="E97" s="13">
        <f t="shared" si="14"/>
        <v>10.744566453667517</v>
      </c>
      <c r="F97" s="14">
        <v>39391.199999999997</v>
      </c>
      <c r="G97" s="13">
        <f t="shared" si="12"/>
        <v>1.8384130340924625</v>
      </c>
      <c r="H97" s="14">
        <v>17308.7</v>
      </c>
      <c r="I97" s="13">
        <f t="shared" si="13"/>
        <v>2.7582358214449108</v>
      </c>
      <c r="J97" s="14">
        <v>41692.6</v>
      </c>
      <c r="K97" s="13">
        <f t="shared" si="15"/>
        <v>9.4759451525320344</v>
      </c>
      <c r="L97" s="14">
        <v>19055.2</v>
      </c>
      <c r="M97" s="13">
        <f t="shared" si="16"/>
        <v>14.256932993554193</v>
      </c>
      <c r="N97" s="14">
        <v>28.248999999999999</v>
      </c>
      <c r="O97" s="13">
        <f t="shared" si="18"/>
        <v>2.4071053108573426</v>
      </c>
      <c r="P97" s="14">
        <v>28.8</v>
      </c>
      <c r="Q97" s="13">
        <f t="shared" si="17"/>
        <v>5.8823529411764763</v>
      </c>
      <c r="R97" s="16">
        <v>14343</v>
      </c>
      <c r="S97" s="15">
        <f t="shared" si="8"/>
        <v>1.4069570135746607</v>
      </c>
      <c r="T97" s="16">
        <v>7388</v>
      </c>
      <c r="U97" s="15">
        <f t="shared" si="9"/>
        <v>6.4706730076379886</v>
      </c>
      <c r="V97" s="16">
        <v>6954</v>
      </c>
      <c r="W97" s="15">
        <f t="shared" si="10"/>
        <v>-3.470294280955025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>
        <v>15097.626382513699</v>
      </c>
      <c r="AS97" s="13">
        <v>290387.66666666698</v>
      </c>
    </row>
    <row r="98" spans="1:45">
      <c r="A98" s="11" t="s">
        <v>204</v>
      </c>
      <c r="B98" s="12">
        <v>62000.3</v>
      </c>
      <c r="C98" s="13">
        <f t="shared" si="11"/>
        <v>4.3812996755777585</v>
      </c>
      <c r="D98" s="12">
        <v>56557.1</v>
      </c>
      <c r="E98" s="13">
        <f t="shared" si="14"/>
        <v>13.79904263859909</v>
      </c>
      <c r="F98" s="14">
        <v>40047.699999999997</v>
      </c>
      <c r="G98" s="13">
        <f t="shared" si="12"/>
        <v>1.6666158939052378</v>
      </c>
      <c r="H98" s="14">
        <v>17585.400000000001</v>
      </c>
      <c r="I98" s="13">
        <f t="shared" si="13"/>
        <v>1.5986180360165738</v>
      </c>
      <c r="J98" s="14">
        <v>39735</v>
      </c>
      <c r="K98" s="13">
        <f t="shared" si="15"/>
        <v>7.9330155237745998</v>
      </c>
      <c r="L98" s="14">
        <v>13685.5</v>
      </c>
      <c r="M98" s="13">
        <f t="shared" si="16"/>
        <v>14.717888966193613</v>
      </c>
      <c r="N98" s="14">
        <v>28.655000000000001</v>
      </c>
      <c r="O98" s="13">
        <f t="shared" si="18"/>
        <v>1.9388118107435137</v>
      </c>
      <c r="P98" s="14">
        <v>30.5</v>
      </c>
      <c r="Q98" s="13">
        <f t="shared" si="17"/>
        <v>1.6666666666666667</v>
      </c>
      <c r="R98" s="16">
        <v>12738</v>
      </c>
      <c r="S98" s="15">
        <f t="shared" si="8"/>
        <v>-2.3234414538762365</v>
      </c>
      <c r="T98" s="16">
        <v>7143</v>
      </c>
      <c r="U98" s="15">
        <f t="shared" si="9"/>
        <v>5.6188082212036079</v>
      </c>
      <c r="V98" s="16">
        <v>5594</v>
      </c>
      <c r="W98" s="15">
        <f t="shared" si="10"/>
        <v>-10.880994105464394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>
        <v>13436.0660225435</v>
      </c>
      <c r="AS98" s="13">
        <v>280210</v>
      </c>
    </row>
    <row r="99" spans="1:45">
      <c r="A99" s="11" t="s">
        <v>203</v>
      </c>
      <c r="B99" s="12">
        <v>63554.3</v>
      </c>
      <c r="C99" s="13">
        <f t="shared" si="11"/>
        <v>2.5064394849702341</v>
      </c>
      <c r="D99" s="12">
        <v>63361.7</v>
      </c>
      <c r="E99" s="13">
        <f t="shared" si="14"/>
        <v>12.198615970874464</v>
      </c>
      <c r="F99" s="14">
        <v>40803.800000000003</v>
      </c>
      <c r="G99" s="13">
        <f t="shared" si="12"/>
        <v>1.8879985617151693</v>
      </c>
      <c r="H99" s="14">
        <v>19121</v>
      </c>
      <c r="I99" s="13">
        <f t="shared" si="13"/>
        <v>8.7322437931465782</v>
      </c>
      <c r="J99" s="14">
        <v>39815.800000000003</v>
      </c>
      <c r="K99" s="13">
        <f t="shared" si="15"/>
        <v>8.0453719030691246</v>
      </c>
      <c r="L99" s="14">
        <v>20401.400000000001</v>
      </c>
      <c r="M99" s="13">
        <f t="shared" si="16"/>
        <v>15.132054176072241</v>
      </c>
      <c r="N99" s="14">
        <v>28.815999999999999</v>
      </c>
      <c r="O99" s="13">
        <f t="shared" si="18"/>
        <v>2.1554169030062416</v>
      </c>
      <c r="P99" s="14">
        <v>30.7</v>
      </c>
      <c r="Q99" s="13">
        <f t="shared" si="17"/>
        <v>3.0201342281879144</v>
      </c>
      <c r="R99" s="16">
        <v>15189</v>
      </c>
      <c r="S99" s="15">
        <f t="shared" si="8"/>
        <v>-0.56301145662847796</v>
      </c>
      <c r="T99" s="16">
        <v>7678</v>
      </c>
      <c r="U99" s="15">
        <f t="shared" si="9"/>
        <v>5.845051006341329</v>
      </c>
      <c r="V99" s="16">
        <v>7511</v>
      </c>
      <c r="W99" s="15">
        <f t="shared" si="10"/>
        <v>-6.3583094377259695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>
        <v>14340.439406101499</v>
      </c>
      <c r="AS99" s="13">
        <v>282551.66666666698</v>
      </c>
    </row>
    <row r="100" spans="1:45">
      <c r="A100" s="11" t="s">
        <v>150</v>
      </c>
      <c r="B100" s="12">
        <v>64420.7</v>
      </c>
      <c r="C100" s="13">
        <f t="shared" si="11"/>
        <v>1.3632437144300136</v>
      </c>
      <c r="D100" s="12">
        <v>65688.5</v>
      </c>
      <c r="E100" s="13">
        <f t="shared" si="14"/>
        <v>9.5482054797033538</v>
      </c>
      <c r="F100" s="14">
        <v>41833.699999999997</v>
      </c>
      <c r="G100" s="13">
        <f t="shared" si="12"/>
        <v>2.5240296246918033</v>
      </c>
      <c r="H100" s="14">
        <v>18657.8</v>
      </c>
      <c r="I100" s="13">
        <f t="shared" si="13"/>
        <v>-2.4224674441713336</v>
      </c>
      <c r="J100" s="14">
        <v>40820.800000000003</v>
      </c>
      <c r="K100" s="13">
        <f t="shared" si="15"/>
        <v>8.6827335754374513</v>
      </c>
      <c r="L100" s="14">
        <v>19428.3</v>
      </c>
      <c r="M100" s="13">
        <f t="shared" si="16"/>
        <v>11.026470386540792</v>
      </c>
      <c r="N100" s="14">
        <v>28.913</v>
      </c>
      <c r="O100" s="13">
        <f t="shared" si="18"/>
        <v>2.3505256823250433</v>
      </c>
      <c r="P100" s="14">
        <v>31.6</v>
      </c>
      <c r="Q100" s="13">
        <f t="shared" si="17"/>
        <v>6.0402684563758404</v>
      </c>
      <c r="R100" s="16">
        <v>15210</v>
      </c>
      <c r="S100" s="15">
        <f t="shared" si="8"/>
        <v>-0.9765625</v>
      </c>
      <c r="T100" s="16">
        <v>7798</v>
      </c>
      <c r="U100" s="15">
        <f t="shared" si="9"/>
        <v>7.1890034364261171</v>
      </c>
      <c r="V100" s="16">
        <v>7411</v>
      </c>
      <c r="W100" s="15">
        <f t="shared" si="10"/>
        <v>-8.3364254792826227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>
        <v>14675.780347588599</v>
      </c>
      <c r="AS100" s="13">
        <v>307136</v>
      </c>
    </row>
    <row r="101" spans="1:45">
      <c r="A101" s="11" t="s">
        <v>189</v>
      </c>
      <c r="B101" s="12">
        <v>64733.8</v>
      </c>
      <c r="C101" s="13">
        <f t="shared" si="11"/>
        <v>0.48602390225502956</v>
      </c>
      <c r="D101" s="12">
        <v>69101.8</v>
      </c>
      <c r="E101" s="13">
        <f t="shared" si="14"/>
        <v>7.5291807299033815</v>
      </c>
      <c r="F101" s="14">
        <v>42014.7</v>
      </c>
      <c r="G101" s="13">
        <f t="shared" si="12"/>
        <v>0.43266553042164574</v>
      </c>
      <c r="H101" s="14">
        <v>18532.8</v>
      </c>
      <c r="I101" s="13">
        <f t="shared" si="13"/>
        <v>-0.66996108865997062</v>
      </c>
      <c r="J101" s="14">
        <v>44328.3</v>
      </c>
      <c r="K101" s="13">
        <f t="shared" si="15"/>
        <v>6.3217453456968498</v>
      </c>
      <c r="L101" s="14">
        <v>20381.8</v>
      </c>
      <c r="M101" s="13">
        <f t="shared" si="16"/>
        <v>6.9618791720895006</v>
      </c>
      <c r="N101" s="14">
        <v>28.997</v>
      </c>
      <c r="O101" s="13">
        <f t="shared" si="18"/>
        <v>2.6478813409324262</v>
      </c>
      <c r="P101" s="14">
        <v>30.6</v>
      </c>
      <c r="Q101" s="13">
        <f t="shared" si="17"/>
        <v>6.2500000000000018</v>
      </c>
      <c r="R101" s="16">
        <v>14579</v>
      </c>
      <c r="S101" s="15">
        <f t="shared" si="8"/>
        <v>1.645401938227707</v>
      </c>
      <c r="T101" s="16">
        <v>7906</v>
      </c>
      <c r="U101" s="15">
        <f t="shared" si="9"/>
        <v>7.0113697888467783</v>
      </c>
      <c r="V101" s="16">
        <v>6673</v>
      </c>
      <c r="W101" s="15">
        <f t="shared" si="10"/>
        <v>-4.0408398044291056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>
        <v>15126.801749095799</v>
      </c>
      <c r="AS101" s="13">
        <v>318070</v>
      </c>
    </row>
    <row r="102" spans="1:45">
      <c r="A102" s="11" t="s">
        <v>184</v>
      </c>
      <c r="B102" s="12">
        <v>66553.399999999994</v>
      </c>
      <c r="C102" s="13">
        <f t="shared" si="11"/>
        <v>2.8108963169163421</v>
      </c>
      <c r="D102" s="12">
        <v>60797.599999999999</v>
      </c>
      <c r="E102" s="13">
        <f t="shared" si="14"/>
        <v>7.4977323801962976</v>
      </c>
      <c r="F102" s="14">
        <v>42683.1</v>
      </c>
      <c r="G102" s="13">
        <f t="shared" si="12"/>
        <v>1.5908717663103664</v>
      </c>
      <c r="H102" s="14">
        <v>19502.8</v>
      </c>
      <c r="I102" s="13">
        <f t="shared" si="13"/>
        <v>5.2339635672969012</v>
      </c>
      <c r="J102" s="14">
        <v>42258.9</v>
      </c>
      <c r="K102" s="13">
        <f t="shared" si="15"/>
        <v>6.3518308795772027</v>
      </c>
      <c r="L102" s="14">
        <v>15367.5</v>
      </c>
      <c r="M102" s="13">
        <f t="shared" si="16"/>
        <v>12.29038032954587</v>
      </c>
      <c r="N102" s="14">
        <v>29.2</v>
      </c>
      <c r="O102" s="13">
        <f t="shared" si="18"/>
        <v>1.9019368347583254</v>
      </c>
      <c r="P102" s="14">
        <v>31.6</v>
      </c>
      <c r="Q102" s="13">
        <f t="shared" si="17"/>
        <v>3.6065573770491848</v>
      </c>
      <c r="R102" s="16">
        <v>13431</v>
      </c>
      <c r="S102" s="15">
        <f t="shared" si="8"/>
        <v>5.4404145077720205</v>
      </c>
      <c r="T102" s="16">
        <v>7677</v>
      </c>
      <c r="U102" s="15">
        <f t="shared" si="9"/>
        <v>7.4758504829903405</v>
      </c>
      <c r="V102" s="16">
        <v>5754</v>
      </c>
      <c r="W102" s="15">
        <f t="shared" si="10"/>
        <v>2.8602073650339648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>
        <v>14256.0994772054</v>
      </c>
      <c r="AS102" s="13">
        <v>300893.33333333302</v>
      </c>
    </row>
    <row r="103" spans="1:45">
      <c r="A103" s="11" t="s">
        <v>206</v>
      </c>
      <c r="B103" s="12">
        <v>68156.600000000006</v>
      </c>
      <c r="C103" s="13">
        <f t="shared" si="11"/>
        <v>2.4088927087121195</v>
      </c>
      <c r="D103" s="12">
        <v>67581.3</v>
      </c>
      <c r="E103" s="13">
        <f t="shared" si="14"/>
        <v>6.6595435412875696</v>
      </c>
      <c r="F103" s="14">
        <v>43705.5</v>
      </c>
      <c r="G103" s="13">
        <f t="shared" si="12"/>
        <v>2.3953274246715948</v>
      </c>
      <c r="H103" s="14">
        <v>18618.2</v>
      </c>
      <c r="I103" s="13">
        <f t="shared" si="13"/>
        <v>-4.5357589679430577</v>
      </c>
      <c r="J103" s="14">
        <v>42763.8</v>
      </c>
      <c r="K103" s="13">
        <f t="shared" si="15"/>
        <v>7.4040958614419399</v>
      </c>
      <c r="L103" s="14">
        <v>19831.8</v>
      </c>
      <c r="M103" s="13">
        <f t="shared" si="16"/>
        <v>-2.7919652572862752</v>
      </c>
      <c r="N103" s="14">
        <v>29.466999999999999</v>
      </c>
      <c r="O103" s="13">
        <f t="shared" si="18"/>
        <v>2.2591615769017208</v>
      </c>
      <c r="P103" s="14">
        <v>32</v>
      </c>
      <c r="Q103" s="13">
        <f t="shared" si="17"/>
        <v>4.2345276872964188</v>
      </c>
      <c r="R103" s="16">
        <v>15732</v>
      </c>
      <c r="S103" s="15">
        <f t="shared" si="8"/>
        <v>3.5749555599446969</v>
      </c>
      <c r="T103" s="16">
        <v>8258</v>
      </c>
      <c r="U103" s="15">
        <f t="shared" si="9"/>
        <v>7.5540505339932276</v>
      </c>
      <c r="V103" s="16">
        <v>7473</v>
      </c>
      <c r="W103" s="15">
        <f t="shared" si="10"/>
        <v>-0.50592464385567837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>
        <v>14910.3315383923</v>
      </c>
      <c r="AS103" s="13">
        <v>309411.33333333302</v>
      </c>
    </row>
    <row r="104" spans="1:45">
      <c r="A104" s="11" t="s">
        <v>200</v>
      </c>
      <c r="B104" s="12">
        <v>68932</v>
      </c>
      <c r="C104" s="13">
        <f t="shared" si="11"/>
        <v>1.1376741210682371</v>
      </c>
      <c r="D104" s="12">
        <v>70487.5</v>
      </c>
      <c r="E104" s="13">
        <f t="shared" si="14"/>
        <v>7.3056927772745608</v>
      </c>
      <c r="F104" s="14">
        <v>44810.9</v>
      </c>
      <c r="G104" s="13">
        <f t="shared" si="12"/>
        <v>2.5292011302925292</v>
      </c>
      <c r="H104" s="14">
        <v>19862.3</v>
      </c>
      <c r="I104" s="13">
        <f t="shared" si="13"/>
        <v>6.682171208817171</v>
      </c>
      <c r="J104" s="14">
        <v>43786.400000000001</v>
      </c>
      <c r="K104" s="13">
        <f t="shared" si="15"/>
        <v>7.264923764355423</v>
      </c>
      <c r="L104" s="14">
        <v>20809.3</v>
      </c>
      <c r="M104" s="13">
        <f t="shared" si="16"/>
        <v>7.1081875408553508</v>
      </c>
      <c r="N104" s="14">
        <v>29.702999999999999</v>
      </c>
      <c r="O104" s="13">
        <f t="shared" si="18"/>
        <v>2.7323349358420059</v>
      </c>
      <c r="P104" s="14">
        <v>32.9</v>
      </c>
      <c r="Q104" s="13">
        <f t="shared" si="17"/>
        <v>4.1139240506329022</v>
      </c>
      <c r="R104" s="16">
        <v>15624</v>
      </c>
      <c r="S104" s="15">
        <f t="shared" si="8"/>
        <v>2.7218934911242605</v>
      </c>
      <c r="T104" s="16">
        <v>8156</v>
      </c>
      <c r="U104" s="15">
        <f t="shared" si="9"/>
        <v>4.5909207489099773</v>
      </c>
      <c r="V104" s="16">
        <v>7469</v>
      </c>
      <c r="W104" s="15">
        <f t="shared" si="10"/>
        <v>0.78262042909189045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>
        <v>15130.4557861659</v>
      </c>
      <c r="AS104" s="13">
        <v>340165.33333333302</v>
      </c>
    </row>
    <row r="105" spans="1:45">
      <c r="A105" s="11" t="s">
        <v>192</v>
      </c>
      <c r="B105" s="12">
        <v>71033.5</v>
      </c>
      <c r="C105" s="13">
        <f t="shared" si="11"/>
        <v>3.0486566471305054</v>
      </c>
      <c r="D105" s="12">
        <v>75809</v>
      </c>
      <c r="E105" s="13">
        <f t="shared" si="14"/>
        <v>9.7062594606797461</v>
      </c>
      <c r="F105" s="14">
        <v>45531.6</v>
      </c>
      <c r="G105" s="13">
        <f t="shared" si="12"/>
        <v>1.6083140485908496</v>
      </c>
      <c r="H105" s="14">
        <v>20596.599999999999</v>
      </c>
      <c r="I105" s="13">
        <f t="shared" si="13"/>
        <v>3.6969535250197576</v>
      </c>
      <c r="J105" s="14">
        <v>47922</v>
      </c>
      <c r="K105" s="13">
        <f t="shared" si="15"/>
        <v>8.1070106455695274</v>
      </c>
      <c r="L105" s="14">
        <v>22571.200000000001</v>
      </c>
      <c r="M105" s="13">
        <f t="shared" si="16"/>
        <v>10.741936433484783</v>
      </c>
      <c r="N105" s="14">
        <v>29.850999999999999</v>
      </c>
      <c r="O105" s="13">
        <f t="shared" si="18"/>
        <v>2.9451322550608658</v>
      </c>
      <c r="P105" s="14">
        <v>31.8</v>
      </c>
      <c r="Q105" s="13">
        <f t="shared" si="17"/>
        <v>3.921568627450978</v>
      </c>
      <c r="R105" s="16">
        <v>15093</v>
      </c>
      <c r="S105" s="15">
        <f t="shared" si="8"/>
        <v>3.5256190410864945</v>
      </c>
      <c r="T105" s="16">
        <v>8326</v>
      </c>
      <c r="U105" s="15">
        <f t="shared" si="9"/>
        <v>5.3124209461168732</v>
      </c>
      <c r="V105" s="16">
        <v>6768</v>
      </c>
      <c r="W105" s="15">
        <f t="shared" si="10"/>
        <v>1.4236475348419002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>
        <v>15450.729731523101</v>
      </c>
      <c r="AS105" s="13">
        <v>347229.66666666698</v>
      </c>
    </row>
    <row r="106" spans="1:45">
      <c r="A106" s="11" t="s">
        <v>205</v>
      </c>
      <c r="B106" s="12">
        <v>72401.2</v>
      </c>
      <c r="C106" s="13">
        <f t="shared" si="11"/>
        <v>1.9254295508457235</v>
      </c>
      <c r="D106" s="12">
        <v>66339.3</v>
      </c>
      <c r="E106" s="13">
        <f t="shared" si="14"/>
        <v>9.1149979604458142</v>
      </c>
      <c r="F106" s="14">
        <v>46475.9</v>
      </c>
      <c r="G106" s="13">
        <f t="shared" si="12"/>
        <v>2.0739442497079015</v>
      </c>
      <c r="H106" s="14">
        <v>21450.799999999999</v>
      </c>
      <c r="I106" s="13">
        <f t="shared" si="13"/>
        <v>4.1472864453356415</v>
      </c>
      <c r="J106" s="14">
        <v>45987.1</v>
      </c>
      <c r="K106" s="13">
        <f t="shared" si="15"/>
        <v>8.8222835899656573</v>
      </c>
      <c r="L106" s="14">
        <v>17266.900000000001</v>
      </c>
      <c r="M106" s="13">
        <f t="shared" si="16"/>
        <v>12.359850333496023</v>
      </c>
      <c r="N106" s="14">
        <v>30.254000000000001</v>
      </c>
      <c r="O106" s="13">
        <f t="shared" si="18"/>
        <v>3.6095890410958975</v>
      </c>
      <c r="P106" s="14">
        <v>33.9</v>
      </c>
      <c r="Q106" s="13">
        <f t="shared" si="17"/>
        <v>7.2784810126582187</v>
      </c>
      <c r="R106" s="16">
        <v>13870</v>
      </c>
      <c r="S106" s="15">
        <f t="shared" si="8"/>
        <v>3.2685578140123597</v>
      </c>
      <c r="T106" s="16">
        <v>7953</v>
      </c>
      <c r="U106" s="15">
        <f t="shared" si="9"/>
        <v>3.5951543571707698</v>
      </c>
      <c r="V106" s="16">
        <v>5917</v>
      </c>
      <c r="W106" s="15">
        <f t="shared" si="10"/>
        <v>2.832811956899548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>
        <v>14805.367045004899</v>
      </c>
      <c r="AS106" s="13">
        <v>326739.33333333302</v>
      </c>
    </row>
    <row r="107" spans="1:45">
      <c r="A107" s="11" t="s">
        <v>183</v>
      </c>
      <c r="B107" s="12">
        <v>75222.8</v>
      </c>
      <c r="C107" s="13">
        <f t="shared" si="11"/>
        <v>3.8971729750335711</v>
      </c>
      <c r="D107" s="12">
        <v>74470.3</v>
      </c>
      <c r="E107" s="13">
        <f t="shared" si="14"/>
        <v>10.193648242931106</v>
      </c>
      <c r="F107" s="14">
        <v>47668.1</v>
      </c>
      <c r="G107" s="13">
        <f t="shared" si="12"/>
        <v>2.5652004587323689</v>
      </c>
      <c r="H107" s="14">
        <v>22507.3</v>
      </c>
      <c r="I107" s="13">
        <f t="shared" si="13"/>
        <v>4.9252242340612007</v>
      </c>
      <c r="J107" s="14">
        <v>46774</v>
      </c>
      <c r="K107" s="13">
        <f t="shared" si="15"/>
        <v>9.3775576539035281</v>
      </c>
      <c r="L107" s="14">
        <v>23674.1</v>
      </c>
      <c r="M107" s="13">
        <f t="shared" si="16"/>
        <v>19.374439032261314</v>
      </c>
      <c r="N107" s="14">
        <v>30.422000000000001</v>
      </c>
      <c r="O107" s="13">
        <f t="shared" si="18"/>
        <v>3.2409135643262017</v>
      </c>
      <c r="P107" s="14">
        <v>33.6</v>
      </c>
      <c r="Q107" s="13">
        <f t="shared" si="17"/>
        <v>5.0000000000000044</v>
      </c>
      <c r="R107" s="16">
        <v>16123</v>
      </c>
      <c r="S107" s="15">
        <f t="shared" si="8"/>
        <v>2.4853801169590644</v>
      </c>
      <c r="T107" s="16">
        <v>8523</v>
      </c>
      <c r="U107" s="15">
        <f t="shared" si="9"/>
        <v>3.2090094453862923</v>
      </c>
      <c r="V107" s="16">
        <v>7599</v>
      </c>
      <c r="W107" s="15">
        <f t="shared" si="10"/>
        <v>1.686069851465275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>
        <v>15332.1208036148</v>
      </c>
      <c r="AS107" s="13">
        <v>339423</v>
      </c>
    </row>
    <row r="108" spans="1:45">
      <c r="A108" s="11" t="s">
        <v>175</v>
      </c>
      <c r="B108" s="12">
        <v>78470.3</v>
      </c>
      <c r="C108" s="13">
        <f t="shared" si="11"/>
        <v>4.3171751118012089</v>
      </c>
      <c r="D108" s="12">
        <v>80269.2</v>
      </c>
      <c r="E108" s="13">
        <f t="shared" si="14"/>
        <v>13.877212271679372</v>
      </c>
      <c r="F108" s="14">
        <v>49008.9</v>
      </c>
      <c r="G108" s="13">
        <f t="shared" si="12"/>
        <v>2.8127825526924775</v>
      </c>
      <c r="H108" s="14">
        <v>22734.9</v>
      </c>
      <c r="I108" s="13">
        <f t="shared" si="13"/>
        <v>1.0112274684213665</v>
      </c>
      <c r="J108" s="14">
        <v>47897.1</v>
      </c>
      <c r="K108" s="13">
        <f t="shared" si="15"/>
        <v>9.3880748360221364</v>
      </c>
      <c r="L108" s="14">
        <v>23635.4</v>
      </c>
      <c r="M108" s="13">
        <f t="shared" si="16"/>
        <v>13.580946980436643</v>
      </c>
      <c r="N108" s="14">
        <v>30.510999999999999</v>
      </c>
      <c r="O108" s="13">
        <f t="shared" si="18"/>
        <v>2.7202639464027198</v>
      </c>
      <c r="P108" s="14">
        <v>33.700000000000003</v>
      </c>
      <c r="Q108" s="13">
        <f t="shared" si="17"/>
        <v>2.4316109422492533</v>
      </c>
      <c r="R108" s="16">
        <v>16228</v>
      </c>
      <c r="S108" s="15">
        <f t="shared" si="8"/>
        <v>3.8658474142345112</v>
      </c>
      <c r="T108" s="16">
        <v>8575</v>
      </c>
      <c r="U108" s="15">
        <f t="shared" si="9"/>
        <v>5.1373222167729278</v>
      </c>
      <c r="V108" s="16">
        <v>7653</v>
      </c>
      <c r="W108" s="15">
        <f t="shared" si="10"/>
        <v>2.4635158655777212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>
        <v>15761.0212098961</v>
      </c>
      <c r="AS108" s="13">
        <v>364851.66666666698</v>
      </c>
    </row>
    <row r="109" spans="1:45">
      <c r="A109" s="11" t="s">
        <v>197</v>
      </c>
      <c r="B109" s="12">
        <v>79694.3</v>
      </c>
      <c r="C109" s="13">
        <f t="shared" si="11"/>
        <v>1.5598258194501613</v>
      </c>
      <c r="D109" s="12">
        <v>84709.8</v>
      </c>
      <c r="E109" s="13">
        <f t="shared" si="14"/>
        <v>11.741086150720895</v>
      </c>
      <c r="F109" s="14">
        <v>50083.4</v>
      </c>
      <c r="G109" s="13">
        <f t="shared" si="12"/>
        <v>2.1924589207266436</v>
      </c>
      <c r="H109" s="14">
        <v>23151.8</v>
      </c>
      <c r="I109" s="13">
        <f t="shared" si="13"/>
        <v>1.833744595313803</v>
      </c>
      <c r="J109" s="14">
        <v>52578.2</v>
      </c>
      <c r="K109" s="13">
        <f t="shared" si="15"/>
        <v>9.7162055006051435</v>
      </c>
      <c r="L109" s="14">
        <v>25268.400000000001</v>
      </c>
      <c r="M109" s="13">
        <f t="shared" si="16"/>
        <v>11.949741263202668</v>
      </c>
      <c r="N109" s="14">
        <v>30.283999999999999</v>
      </c>
      <c r="O109" s="13">
        <f t="shared" si="18"/>
        <v>1.4505376704298008</v>
      </c>
      <c r="P109" s="14">
        <v>33.5</v>
      </c>
      <c r="Q109" s="13">
        <f t="shared" si="17"/>
        <v>5.345911949685533</v>
      </c>
      <c r="R109" s="16">
        <v>15798</v>
      </c>
      <c r="S109" s="15">
        <f t="shared" si="8"/>
        <v>4.671039554760485</v>
      </c>
      <c r="T109" s="16">
        <v>8679</v>
      </c>
      <c r="U109" s="15">
        <f t="shared" si="9"/>
        <v>4.2397309632476583</v>
      </c>
      <c r="V109" s="16">
        <v>7118</v>
      </c>
      <c r="W109" s="15">
        <f t="shared" si="10"/>
        <v>5.1713947990543732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>
        <v>16017.2905301387</v>
      </c>
      <c r="AS109" s="13">
        <v>371849</v>
      </c>
    </row>
    <row r="110" spans="1:45">
      <c r="A110" s="11" t="s">
        <v>187</v>
      </c>
      <c r="B110" s="12">
        <v>82253.7</v>
      </c>
      <c r="C110" s="13">
        <f t="shared" si="11"/>
        <v>3.2115220285515953</v>
      </c>
      <c r="D110" s="12">
        <v>76258.2</v>
      </c>
      <c r="E110" s="13">
        <f t="shared" si="14"/>
        <v>14.951770669874408</v>
      </c>
      <c r="F110" s="14">
        <v>50622.8</v>
      </c>
      <c r="G110" s="13">
        <f t="shared" si="12"/>
        <v>1.0770035580651502</v>
      </c>
      <c r="H110" s="14">
        <v>24624.1</v>
      </c>
      <c r="I110" s="13">
        <f t="shared" si="13"/>
        <v>6.3593327516650948</v>
      </c>
      <c r="J110" s="14">
        <v>50179.7</v>
      </c>
      <c r="K110" s="13">
        <f t="shared" si="15"/>
        <v>9.1169045232249886</v>
      </c>
      <c r="L110" s="14">
        <v>19977.599999999999</v>
      </c>
      <c r="M110" s="13">
        <f t="shared" si="16"/>
        <v>15.698822602783341</v>
      </c>
      <c r="N110" s="14">
        <v>30.5</v>
      </c>
      <c r="O110" s="13">
        <f t="shared" si="18"/>
        <v>0.81311562107489477</v>
      </c>
      <c r="P110" s="14">
        <v>34.700000000000003</v>
      </c>
      <c r="Q110" s="13">
        <f t="shared" si="17"/>
        <v>2.3598820058997179</v>
      </c>
      <c r="R110" s="16">
        <v>14987</v>
      </c>
      <c r="S110" s="15">
        <f t="shared" si="8"/>
        <v>8.0533525594808939</v>
      </c>
      <c r="T110" s="16">
        <v>8608</v>
      </c>
      <c r="U110" s="15">
        <f t="shared" si="9"/>
        <v>8.2358858292468256</v>
      </c>
      <c r="V110" s="16">
        <v>6379</v>
      </c>
      <c r="W110" s="15">
        <f t="shared" si="10"/>
        <v>7.8080108162920396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>
        <v>16029.573511352701</v>
      </c>
      <c r="AS110" s="13">
        <v>351064</v>
      </c>
    </row>
    <row r="111" spans="1:45">
      <c r="A111" s="11" t="s">
        <v>181</v>
      </c>
      <c r="B111" s="12">
        <v>86327.9</v>
      </c>
      <c r="C111" s="13">
        <f t="shared" si="11"/>
        <v>4.9532118312002948</v>
      </c>
      <c r="D111" s="12">
        <v>85822</v>
      </c>
      <c r="E111" s="13">
        <f t="shared" si="14"/>
        <v>15.243258050524837</v>
      </c>
      <c r="F111" s="14">
        <v>52067.4</v>
      </c>
      <c r="G111" s="13">
        <f t="shared" si="12"/>
        <v>2.8536548748785102</v>
      </c>
      <c r="H111" s="14">
        <v>26097.5</v>
      </c>
      <c r="I111" s="13">
        <f t="shared" si="13"/>
        <v>5.9835689426212593</v>
      </c>
      <c r="J111" s="14">
        <v>51223.7</v>
      </c>
      <c r="K111" s="13">
        <f t="shared" si="15"/>
        <v>9.5131910890665701</v>
      </c>
      <c r="L111" s="14">
        <v>27132.1</v>
      </c>
      <c r="M111" s="13">
        <f t="shared" si="16"/>
        <v>14.606679873786122</v>
      </c>
      <c r="N111" s="14">
        <v>31.16</v>
      </c>
      <c r="O111" s="13">
        <f t="shared" si="18"/>
        <v>2.4258760107816695</v>
      </c>
      <c r="P111" s="14">
        <v>34.700000000000003</v>
      </c>
      <c r="Q111" s="13">
        <f t="shared" si="17"/>
        <v>3.2738095238095277</v>
      </c>
      <c r="R111" s="16">
        <v>16983</v>
      </c>
      <c r="S111" s="15">
        <f t="shared" si="8"/>
        <v>5.3339949140978726</v>
      </c>
      <c r="T111" s="16">
        <v>9316</v>
      </c>
      <c r="U111" s="15">
        <f t="shared" si="9"/>
        <v>9.3042355977942037</v>
      </c>
      <c r="V111" s="16">
        <v>7667</v>
      </c>
      <c r="W111" s="15">
        <f t="shared" si="10"/>
        <v>0.89485458612975388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>
        <v>16218.2994985272</v>
      </c>
      <c r="AS111" s="13">
        <v>361923.33333333302</v>
      </c>
    </row>
    <row r="112" spans="1:45">
      <c r="A112" s="11" t="s">
        <v>202</v>
      </c>
      <c r="B112" s="12">
        <v>87170.2</v>
      </c>
      <c r="C112" s="13">
        <f t="shared" si="11"/>
        <v>0.97569847059873227</v>
      </c>
      <c r="D112" s="12">
        <v>88911</v>
      </c>
      <c r="E112" s="13">
        <f t="shared" si="14"/>
        <v>10.766022334843255</v>
      </c>
      <c r="F112" s="14">
        <v>52862.400000000001</v>
      </c>
      <c r="G112" s="13">
        <f t="shared" si="12"/>
        <v>1.526867099182982</v>
      </c>
      <c r="H112" s="14">
        <v>27300.3</v>
      </c>
      <c r="I112" s="13">
        <f t="shared" si="13"/>
        <v>4.6088705814733189</v>
      </c>
      <c r="J112" s="14">
        <v>51593.9</v>
      </c>
      <c r="K112" s="13">
        <f t="shared" si="15"/>
        <v>7.718212584895543</v>
      </c>
      <c r="L112" s="14">
        <v>28332.9</v>
      </c>
      <c r="M112" s="13">
        <f t="shared" si="16"/>
        <v>19.8748487438334</v>
      </c>
      <c r="N112" s="14">
        <v>31.574000000000002</v>
      </c>
      <c r="O112" s="13">
        <f t="shared" si="18"/>
        <v>3.4839893808790352</v>
      </c>
      <c r="P112" s="14">
        <v>35.4</v>
      </c>
      <c r="Q112" s="13">
        <f t="shared" si="17"/>
        <v>5.0445103857566638</v>
      </c>
      <c r="R112" s="16">
        <v>16955</v>
      </c>
      <c r="S112" s="15">
        <f t="shared" si="8"/>
        <v>4.4799112644811441</v>
      </c>
      <c r="T112" s="16">
        <v>9373</v>
      </c>
      <c r="U112" s="15">
        <f t="shared" si="9"/>
        <v>9.3061224489795915</v>
      </c>
      <c r="V112" s="16">
        <v>7582</v>
      </c>
      <c r="W112" s="15">
        <f t="shared" si="10"/>
        <v>-0.92774075525937538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>
        <v>16499.520749199499</v>
      </c>
      <c r="AS112" s="13">
        <v>391284.66666666698</v>
      </c>
    </row>
    <row r="113" spans="1:45">
      <c r="A113" s="11" t="s">
        <v>176</v>
      </c>
      <c r="B113" s="12">
        <v>88944.4</v>
      </c>
      <c r="C113" s="13">
        <f t="shared" si="11"/>
        <v>2.0353285870630069</v>
      </c>
      <c r="D113" s="12">
        <v>93704.9</v>
      </c>
      <c r="E113" s="13">
        <f t="shared" si="14"/>
        <v>10.618724161785284</v>
      </c>
      <c r="F113" s="14">
        <v>54286.400000000001</v>
      </c>
      <c r="G113" s="13">
        <f t="shared" si="12"/>
        <v>2.6937861315415113</v>
      </c>
      <c r="H113" s="14">
        <v>28386.9</v>
      </c>
      <c r="I113" s="13">
        <f t="shared" si="13"/>
        <v>3.9801760420215242</v>
      </c>
      <c r="J113" s="14">
        <v>56841.599999999999</v>
      </c>
      <c r="K113" s="13">
        <f t="shared" si="15"/>
        <v>8.1086838271374848</v>
      </c>
      <c r="L113" s="14">
        <v>30966.3</v>
      </c>
      <c r="M113" s="13">
        <f t="shared" si="16"/>
        <v>22.549508476991015</v>
      </c>
      <c r="N113" s="14">
        <v>31.939</v>
      </c>
      <c r="O113" s="13">
        <f t="shared" si="18"/>
        <v>5.4649319772817373</v>
      </c>
      <c r="P113" s="14">
        <v>36.200000000000003</v>
      </c>
      <c r="Q113" s="13">
        <f t="shared" si="17"/>
        <v>8.0597014925373216</v>
      </c>
      <c r="R113" s="16">
        <v>16491</v>
      </c>
      <c r="S113" s="15">
        <f t="shared" si="8"/>
        <v>4.3866312191416634</v>
      </c>
      <c r="T113" s="16">
        <v>9465</v>
      </c>
      <c r="U113" s="15">
        <f t="shared" si="9"/>
        <v>9.0563428966470791</v>
      </c>
      <c r="V113" s="16">
        <v>7026</v>
      </c>
      <c r="W113" s="15">
        <f t="shared" si="10"/>
        <v>-1.2924978926664794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>
        <v>16615.915617913601</v>
      </c>
      <c r="AS113" s="13">
        <v>440858.66666666698</v>
      </c>
    </row>
    <row r="114" spans="1:45">
      <c r="A114" s="11" t="s">
        <v>198</v>
      </c>
      <c r="B114" s="12">
        <v>95796</v>
      </c>
      <c r="C114" s="13">
        <f t="shared" si="11"/>
        <v>7.7032393270402704</v>
      </c>
      <c r="D114" s="12">
        <v>88855.4</v>
      </c>
      <c r="E114" s="13">
        <f t="shared" si="14"/>
        <v>16.519141548056467</v>
      </c>
      <c r="F114" s="14">
        <v>55198.1</v>
      </c>
      <c r="G114" s="13">
        <f t="shared" si="12"/>
        <v>1.6794261546169889</v>
      </c>
      <c r="H114" s="14">
        <v>28863</v>
      </c>
      <c r="I114" s="13">
        <f t="shared" si="13"/>
        <v>1.677182080466689</v>
      </c>
      <c r="J114" s="14">
        <v>54892.3</v>
      </c>
      <c r="K114" s="13">
        <f t="shared" si="15"/>
        <v>9.3914471389825085</v>
      </c>
      <c r="L114" s="14">
        <v>23751.3</v>
      </c>
      <c r="M114" s="13">
        <f t="shared" si="16"/>
        <v>18.889656415185012</v>
      </c>
      <c r="N114" s="14">
        <v>32.786000000000001</v>
      </c>
      <c r="O114" s="13">
        <f t="shared" si="18"/>
        <v>7.4950819672131193</v>
      </c>
      <c r="P114" s="14">
        <v>37</v>
      </c>
      <c r="Q114" s="13">
        <f t="shared" si="17"/>
        <v>6.6282420749279449</v>
      </c>
      <c r="R114" s="16">
        <v>15671</v>
      </c>
      <c r="S114" s="15">
        <f t="shared" si="8"/>
        <v>4.5639554280376329</v>
      </c>
      <c r="T114" s="16">
        <v>9351</v>
      </c>
      <c r="U114" s="15">
        <f t="shared" si="9"/>
        <v>8.6315055762081787</v>
      </c>
      <c r="V114" s="16">
        <v>6320</v>
      </c>
      <c r="W114" s="15">
        <f t="shared" si="10"/>
        <v>-0.92490986047969903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>
        <v>16741.283187723599</v>
      </c>
      <c r="AS114" s="13">
        <v>404871</v>
      </c>
    </row>
    <row r="115" spans="1:45">
      <c r="A115" s="11" t="s">
        <v>177</v>
      </c>
      <c r="B115" s="12">
        <v>93726.1</v>
      </c>
      <c r="C115" s="13">
        <f t="shared" si="11"/>
        <v>-2.1607374003089839</v>
      </c>
      <c r="D115" s="12">
        <v>93021.9</v>
      </c>
      <c r="E115" s="13">
        <f t="shared" si="14"/>
        <v>8.3893407284845303</v>
      </c>
      <c r="F115" s="14">
        <v>56608.6</v>
      </c>
      <c r="G115" s="13">
        <f t="shared" si="12"/>
        <v>2.5553415787862264</v>
      </c>
      <c r="H115" s="14">
        <v>29189</v>
      </c>
      <c r="I115" s="13">
        <f t="shared" si="13"/>
        <v>1.1294737206804559</v>
      </c>
      <c r="J115" s="14">
        <v>55794.7</v>
      </c>
      <c r="K115" s="13">
        <f t="shared" si="15"/>
        <v>8.9236037224956419</v>
      </c>
      <c r="L115" s="14">
        <v>30349.1</v>
      </c>
      <c r="M115" s="13">
        <f t="shared" si="16"/>
        <v>11.856804301915444</v>
      </c>
      <c r="N115" s="14">
        <v>33.406999999999996</v>
      </c>
      <c r="O115" s="13">
        <f t="shared" si="18"/>
        <v>7.2111681643132108</v>
      </c>
      <c r="P115" s="14">
        <v>37.700000000000003</v>
      </c>
      <c r="Q115" s="13">
        <f t="shared" si="17"/>
        <v>8.6455331412103735</v>
      </c>
      <c r="R115" s="16">
        <v>17358</v>
      </c>
      <c r="S115" s="15">
        <f t="shared" si="8"/>
        <v>2.208090443384561</v>
      </c>
      <c r="T115" s="16">
        <v>9710</v>
      </c>
      <c r="U115" s="15">
        <f t="shared" si="9"/>
        <v>4.2292829540575356</v>
      </c>
      <c r="V115" s="16">
        <v>7649</v>
      </c>
      <c r="W115" s="15">
        <f t="shared" si="10"/>
        <v>-0.23477240119994783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>
        <v>16656.975705430199</v>
      </c>
      <c r="AS115" s="13">
        <v>420335.66666666698</v>
      </c>
    </row>
    <row r="116" spans="1:45">
      <c r="A116" s="11" t="s">
        <v>215</v>
      </c>
      <c r="B116" s="12">
        <v>96674.4</v>
      </c>
      <c r="C116" s="13">
        <f t="shared" si="11"/>
        <v>3.1456552657157273</v>
      </c>
      <c r="D116" s="12">
        <v>98341</v>
      </c>
      <c r="E116" s="13">
        <f t="shared" si="14"/>
        <v>10.606111729707235</v>
      </c>
      <c r="F116" s="14">
        <v>58165.3</v>
      </c>
      <c r="G116" s="13">
        <f t="shared" si="12"/>
        <v>2.7499355221644848</v>
      </c>
      <c r="H116" s="14">
        <v>31381.5</v>
      </c>
      <c r="I116" s="13">
        <f t="shared" si="13"/>
        <v>7.5113912775360578</v>
      </c>
      <c r="J116" s="14">
        <v>56683</v>
      </c>
      <c r="K116" s="13">
        <f t="shared" si="15"/>
        <v>9.8637629642263889</v>
      </c>
      <c r="L116" s="14">
        <v>32435.7</v>
      </c>
      <c r="M116" s="13">
        <f t="shared" si="16"/>
        <v>14.480692057643232</v>
      </c>
      <c r="N116" s="14">
        <v>33.811</v>
      </c>
      <c r="O116" s="13">
        <f t="shared" si="18"/>
        <v>7.0849433077848802</v>
      </c>
      <c r="P116" s="14">
        <v>38.1</v>
      </c>
      <c r="Q116" s="13">
        <f t="shared" si="17"/>
        <v>7.6271186440678047</v>
      </c>
      <c r="R116" s="16">
        <v>17400</v>
      </c>
      <c r="S116" s="15">
        <f t="shared" si="8"/>
        <v>2.6245945148923622</v>
      </c>
      <c r="T116" s="16">
        <v>9553</v>
      </c>
      <c r="U116" s="15">
        <f t="shared" si="9"/>
        <v>1.9204096873999787</v>
      </c>
      <c r="V116" s="16">
        <v>7847</v>
      </c>
      <c r="W116" s="15">
        <f t="shared" si="10"/>
        <v>3.4951200211026117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>
        <v>16948.789737255302</v>
      </c>
      <c r="AS116" s="13">
        <v>476955.33333333302</v>
      </c>
    </row>
    <row r="117" spans="1:45">
      <c r="A117" s="11" t="s">
        <v>186</v>
      </c>
      <c r="B117" s="12">
        <v>99820.800000000003</v>
      </c>
      <c r="C117" s="13">
        <f t="shared" si="11"/>
        <v>3.2546361808296806</v>
      </c>
      <c r="D117" s="12">
        <v>105799.2</v>
      </c>
      <c r="E117" s="13">
        <f t="shared" si="14"/>
        <v>12.90679569584942</v>
      </c>
      <c r="F117" s="14">
        <v>59553.599999999999</v>
      </c>
      <c r="G117" s="13">
        <f t="shared" si="12"/>
        <v>2.3868182576209449</v>
      </c>
      <c r="H117" s="14">
        <v>31922.3</v>
      </c>
      <c r="I117" s="13">
        <f t="shared" si="13"/>
        <v>1.7233083185953484</v>
      </c>
      <c r="J117" s="14">
        <v>62155.7</v>
      </c>
      <c r="K117" s="13">
        <f t="shared" si="15"/>
        <v>9.3489627315205741</v>
      </c>
      <c r="L117" s="14">
        <v>34819.699999999997</v>
      </c>
      <c r="M117" s="13">
        <f t="shared" si="16"/>
        <v>12.443850250110597</v>
      </c>
      <c r="N117" s="14">
        <v>34.116</v>
      </c>
      <c r="O117" s="13">
        <f t="shared" si="18"/>
        <v>6.8161182253671049</v>
      </c>
      <c r="P117" s="14">
        <v>38.4</v>
      </c>
      <c r="Q117" s="13">
        <f t="shared" si="17"/>
        <v>6.0773480662983301</v>
      </c>
      <c r="R117" s="16">
        <v>17048</v>
      </c>
      <c r="S117" s="15">
        <f t="shared" si="8"/>
        <v>3.3775999029773818</v>
      </c>
      <c r="T117" s="16">
        <v>9824</v>
      </c>
      <c r="U117" s="15">
        <f t="shared" si="9"/>
        <v>3.7929212889593238</v>
      </c>
      <c r="V117" s="16">
        <v>7225</v>
      </c>
      <c r="W117" s="15">
        <f t="shared" si="10"/>
        <v>2.8323370338741816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>
        <v>17129.243104865101</v>
      </c>
      <c r="AS117" s="13">
        <v>483981.33333333302</v>
      </c>
    </row>
    <row r="118" spans="1:45">
      <c r="A118" s="11" t="s">
        <v>210</v>
      </c>
      <c r="B118" s="12">
        <v>99864</v>
      </c>
      <c r="C118" s="13">
        <f t="shared" si="11"/>
        <v>4.3277553375646247E-2</v>
      </c>
      <c r="D118" s="12">
        <v>93280.1</v>
      </c>
      <c r="E118" s="13">
        <f t="shared" si="14"/>
        <v>4.9796635882568889</v>
      </c>
      <c r="F118" s="14">
        <v>61264</v>
      </c>
      <c r="G118" s="13">
        <f t="shared" si="12"/>
        <v>2.8720346041213318</v>
      </c>
      <c r="H118" s="14">
        <v>31997.5</v>
      </c>
      <c r="I118" s="13">
        <f t="shared" si="13"/>
        <v>0.23557199825827316</v>
      </c>
      <c r="J118" s="14">
        <v>61185.3</v>
      </c>
      <c r="K118" s="13">
        <f t="shared" si="15"/>
        <v>11.464267301606965</v>
      </c>
      <c r="L118" s="14">
        <v>26393.4</v>
      </c>
      <c r="M118" s="13">
        <f t="shared" si="16"/>
        <v>11.12402268507409</v>
      </c>
      <c r="N118" s="14">
        <v>34.618000000000002</v>
      </c>
      <c r="O118" s="13">
        <f t="shared" si="18"/>
        <v>5.5877508692734725</v>
      </c>
      <c r="P118" s="14">
        <v>39.700000000000003</v>
      </c>
      <c r="Q118" s="13">
        <f t="shared" si="17"/>
        <v>7.2972972972973054</v>
      </c>
      <c r="R118" s="16">
        <v>16251</v>
      </c>
      <c r="S118" s="15">
        <f t="shared" si="8"/>
        <v>3.7011039499712846</v>
      </c>
      <c r="T118" s="16">
        <v>9892</v>
      </c>
      <c r="U118" s="15">
        <f t="shared" si="9"/>
        <v>5.7854774890386054</v>
      </c>
      <c r="V118" s="16">
        <v>6358</v>
      </c>
      <c r="W118" s="15">
        <f t="shared" si="10"/>
        <v>0.60126582278481011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>
        <v>17283.420159182398</v>
      </c>
      <c r="AS118" s="13">
        <v>467201</v>
      </c>
    </row>
    <row r="119" spans="1:45">
      <c r="A119" s="11" t="s">
        <v>228</v>
      </c>
      <c r="B119" s="12">
        <v>101322.6</v>
      </c>
      <c r="C119" s="13">
        <f t="shared" si="11"/>
        <v>1.4605863975006066</v>
      </c>
      <c r="D119" s="12">
        <v>100298.3</v>
      </c>
      <c r="E119" s="13">
        <f t="shared" si="14"/>
        <v>7.8222440092064449</v>
      </c>
      <c r="F119" s="14">
        <v>62744.2</v>
      </c>
      <c r="G119" s="13">
        <f t="shared" si="12"/>
        <v>2.4161008096108598</v>
      </c>
      <c r="H119" s="14">
        <v>33771.5</v>
      </c>
      <c r="I119" s="13">
        <f t="shared" si="13"/>
        <v>5.5441831393077585</v>
      </c>
      <c r="J119" s="14">
        <v>61898.2</v>
      </c>
      <c r="K119" s="13">
        <f t="shared" si="15"/>
        <v>10.939211072019386</v>
      </c>
      <c r="L119" s="14">
        <v>34910.300000000003</v>
      </c>
      <c r="M119" s="13">
        <f t="shared" si="16"/>
        <v>15.029111242178532</v>
      </c>
      <c r="N119" s="14">
        <v>35.279000000000003</v>
      </c>
      <c r="O119" s="13">
        <f t="shared" si="18"/>
        <v>5.6036160086209694</v>
      </c>
      <c r="P119" s="14">
        <v>39.9</v>
      </c>
      <c r="Q119" s="13">
        <f t="shared" si="17"/>
        <v>5.8355437665782377</v>
      </c>
      <c r="R119" s="16">
        <v>18081</v>
      </c>
      <c r="S119" s="15">
        <f t="shared" si="8"/>
        <v>4.1652264085724164</v>
      </c>
      <c r="T119" s="16">
        <v>10462</v>
      </c>
      <c r="U119" s="15">
        <f t="shared" si="9"/>
        <v>7.7445932028836255</v>
      </c>
      <c r="V119" s="16">
        <v>7619</v>
      </c>
      <c r="W119" s="15">
        <f t="shared" si="10"/>
        <v>-0.39220813178193226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>
        <v>17444.839447175302</v>
      </c>
      <c r="AS119" s="13">
        <v>515068.66666666698</v>
      </c>
    </row>
    <row r="120" spans="1:45">
      <c r="A120" s="11" t="s">
        <v>185</v>
      </c>
      <c r="B120" s="12">
        <v>103920.9</v>
      </c>
      <c r="C120" s="13">
        <f t="shared" si="11"/>
        <v>2.5643834643011414</v>
      </c>
      <c r="D120" s="12">
        <v>105160.7</v>
      </c>
      <c r="E120" s="13">
        <f t="shared" si="14"/>
        <v>6.9347474603674941</v>
      </c>
      <c r="F120" s="14">
        <v>64326.6</v>
      </c>
      <c r="G120" s="13">
        <f t="shared" si="12"/>
        <v>2.5219860959260005</v>
      </c>
      <c r="H120" s="14">
        <v>36706.400000000001</v>
      </c>
      <c r="I120" s="13">
        <f t="shared" si="13"/>
        <v>8.6904638526568299</v>
      </c>
      <c r="J120" s="14">
        <v>62571</v>
      </c>
      <c r="K120" s="13">
        <f t="shared" si="15"/>
        <v>10.387594164035072</v>
      </c>
      <c r="L120" s="14">
        <v>37707.1</v>
      </c>
      <c r="M120" s="13">
        <f t="shared" si="16"/>
        <v>16.251845959852872</v>
      </c>
      <c r="N120" s="14">
        <v>35.722000000000001</v>
      </c>
      <c r="O120" s="13">
        <f t="shared" si="18"/>
        <v>5.6520067433675472</v>
      </c>
      <c r="P120" s="14">
        <v>40.1</v>
      </c>
      <c r="Q120" s="13">
        <f t="shared" si="17"/>
        <v>5.2493438320209975</v>
      </c>
      <c r="R120" s="16">
        <v>18108</v>
      </c>
      <c r="S120" s="15">
        <f t="shared" si="8"/>
        <v>4.068965517241379</v>
      </c>
      <c r="T120" s="16">
        <v>10542</v>
      </c>
      <c r="U120" s="15">
        <f t="shared" si="9"/>
        <v>10.352768763739139</v>
      </c>
      <c r="V120" s="16">
        <v>7566</v>
      </c>
      <c r="W120" s="15">
        <f t="shared" si="10"/>
        <v>-3.5809863642156237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>
        <v>17659.1255887712</v>
      </c>
      <c r="AS120" s="13">
        <v>583310.66666666698</v>
      </c>
    </row>
    <row r="121" spans="1:45">
      <c r="A121" s="11" t="s">
        <v>209</v>
      </c>
      <c r="B121" s="12">
        <v>108212.6</v>
      </c>
      <c r="C121" s="13">
        <f t="shared" si="11"/>
        <v>4.1297756274243316</v>
      </c>
      <c r="D121" s="12">
        <v>114580.9</v>
      </c>
      <c r="E121" s="13">
        <f t="shared" si="14"/>
        <v>8.3003463164182705</v>
      </c>
      <c r="F121" s="14">
        <v>66018.2</v>
      </c>
      <c r="G121" s="13">
        <f t="shared" si="12"/>
        <v>2.629705285216378</v>
      </c>
      <c r="H121" s="14">
        <v>38439.800000000003</v>
      </c>
      <c r="I121" s="13">
        <f t="shared" si="13"/>
        <v>4.7223372490900806</v>
      </c>
      <c r="J121" s="14">
        <v>68698.5</v>
      </c>
      <c r="K121" s="13">
        <f t="shared" si="15"/>
        <v>10.526468208064591</v>
      </c>
      <c r="L121" s="14">
        <v>41904.400000000001</v>
      </c>
      <c r="M121" s="13">
        <f t="shared" si="16"/>
        <v>20.346815164978462</v>
      </c>
      <c r="N121" s="14">
        <v>36.146000000000001</v>
      </c>
      <c r="O121" s="13">
        <f t="shared" si="18"/>
        <v>5.950287255246808</v>
      </c>
      <c r="P121" s="14">
        <v>40.6</v>
      </c>
      <c r="Q121" s="13">
        <f t="shared" si="17"/>
        <v>5.7291666666666741</v>
      </c>
      <c r="R121" s="16">
        <v>17802</v>
      </c>
      <c r="S121" s="15">
        <f t="shared" si="8"/>
        <v>4.4228061942749886</v>
      </c>
      <c r="T121" s="16">
        <v>10663</v>
      </c>
      <c r="U121" s="15">
        <f t="shared" si="9"/>
        <v>8.5403094462540725</v>
      </c>
      <c r="V121" s="16">
        <v>7139</v>
      </c>
      <c r="W121" s="15">
        <f t="shared" si="10"/>
        <v>-1.1903114186851211</v>
      </c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>
        <v>17850.070369598601</v>
      </c>
      <c r="AS121" s="13">
        <v>595641.66666666698</v>
      </c>
    </row>
    <row r="122" spans="1:45">
      <c r="A122" s="11" t="s">
        <v>221</v>
      </c>
      <c r="B122" s="12">
        <v>109314.8</v>
      </c>
      <c r="C122" s="13">
        <f t="shared" si="11"/>
        <v>1.0185505199948961</v>
      </c>
      <c r="D122" s="12">
        <v>102643.4</v>
      </c>
      <c r="E122" s="13">
        <f t="shared" si="14"/>
        <v>10.03783229220379</v>
      </c>
      <c r="F122" s="14">
        <v>67730.3</v>
      </c>
      <c r="G122" s="13">
        <f t="shared" si="12"/>
        <v>2.5933757660766363</v>
      </c>
      <c r="H122" s="14">
        <v>41118.6</v>
      </c>
      <c r="I122" s="13">
        <f t="shared" si="13"/>
        <v>6.9688187763723928</v>
      </c>
      <c r="J122" s="14">
        <v>67957.8</v>
      </c>
      <c r="K122" s="13">
        <f t="shared" si="15"/>
        <v>11.068835161386803</v>
      </c>
      <c r="L122" s="14">
        <v>33773.199999999997</v>
      </c>
      <c r="M122" s="13">
        <f t="shared" si="16"/>
        <v>27.960778073306187</v>
      </c>
      <c r="N122" s="14">
        <v>37.264000000000003</v>
      </c>
      <c r="O122" s="13">
        <f t="shared" si="18"/>
        <v>7.643422496966898</v>
      </c>
      <c r="P122" s="14">
        <v>42.9</v>
      </c>
      <c r="Q122" s="13">
        <f t="shared" si="17"/>
        <v>8.060453400503766</v>
      </c>
      <c r="R122" s="16">
        <v>16910</v>
      </c>
      <c r="S122" s="15">
        <f t="shared" si="8"/>
        <v>4.055135068611162</v>
      </c>
      <c r="T122" s="16">
        <v>10609</v>
      </c>
      <c r="U122" s="15">
        <f t="shared" si="9"/>
        <v>7.2482814395471085</v>
      </c>
      <c r="V122" s="16">
        <v>6300</v>
      </c>
      <c r="W122" s="15">
        <f t="shared" si="10"/>
        <v>-0.91223655237496071</v>
      </c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>
        <v>17895.640748625399</v>
      </c>
      <c r="AS122" s="13">
        <v>580133.66666666698</v>
      </c>
    </row>
    <row r="123" spans="1:45">
      <c r="A123" s="11" t="s">
        <v>224</v>
      </c>
      <c r="B123" s="12">
        <v>111753.2</v>
      </c>
      <c r="C123" s="13">
        <f t="shared" si="11"/>
        <v>2.2306220200741294</v>
      </c>
      <c r="D123" s="12">
        <v>111261.3</v>
      </c>
      <c r="E123" s="13">
        <f t="shared" si="14"/>
        <v>10.930394632810327</v>
      </c>
      <c r="F123" s="14">
        <v>69240.2</v>
      </c>
      <c r="G123" s="13">
        <f t="shared" si="12"/>
        <v>2.2292829058781582</v>
      </c>
      <c r="H123" s="14">
        <v>42497.599999999999</v>
      </c>
      <c r="I123" s="13">
        <f t="shared" si="13"/>
        <v>3.3537134046392629</v>
      </c>
      <c r="J123" s="14">
        <v>68355.199999999997</v>
      </c>
      <c r="K123" s="13">
        <f t="shared" si="15"/>
        <v>10.43164421582534</v>
      </c>
      <c r="L123" s="14">
        <v>44372.7</v>
      </c>
      <c r="M123" s="13">
        <f t="shared" si="16"/>
        <v>27.104894544017075</v>
      </c>
      <c r="N123" s="14">
        <v>38.368000000000002</v>
      </c>
      <c r="O123" s="13">
        <f t="shared" si="18"/>
        <v>8.7559171178321336</v>
      </c>
      <c r="P123" s="14">
        <v>43.7</v>
      </c>
      <c r="Q123" s="13">
        <f t="shared" si="17"/>
        <v>9.5238095238095362</v>
      </c>
      <c r="R123" s="16">
        <v>18545</v>
      </c>
      <c r="S123" s="15">
        <f t="shared" si="8"/>
        <v>2.5662297439300925</v>
      </c>
      <c r="T123" s="16">
        <v>10981</v>
      </c>
      <c r="U123" s="15">
        <f t="shared" si="9"/>
        <v>4.9608105524756256</v>
      </c>
      <c r="V123" s="16">
        <v>7564</v>
      </c>
      <c r="W123" s="15">
        <f t="shared" si="10"/>
        <v>-0.72187951174694842</v>
      </c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>
        <v>17981.221952076499</v>
      </c>
      <c r="AS123" s="13">
        <v>604800.66666666698</v>
      </c>
    </row>
    <row r="124" spans="1:45">
      <c r="A124" s="11" t="s">
        <v>232</v>
      </c>
      <c r="B124" s="12">
        <v>115366.1</v>
      </c>
      <c r="C124" s="13">
        <f t="shared" si="11"/>
        <v>3.2329275582265287</v>
      </c>
      <c r="D124" s="12">
        <v>116241.4</v>
      </c>
      <c r="E124" s="13">
        <f t="shared" si="14"/>
        <v>10.536921112164523</v>
      </c>
      <c r="F124" s="14">
        <v>70678.899999999994</v>
      </c>
      <c r="G124" s="13">
        <f t="shared" si="12"/>
        <v>2.0778391743524676</v>
      </c>
      <c r="H124" s="14">
        <v>45637</v>
      </c>
      <c r="I124" s="13">
        <f t="shared" si="13"/>
        <v>7.3872406912390378</v>
      </c>
      <c r="J124" s="14">
        <v>68610.8</v>
      </c>
      <c r="K124" s="13">
        <f t="shared" si="15"/>
        <v>9.6527145163094765</v>
      </c>
      <c r="L124" s="14">
        <v>46845.2</v>
      </c>
      <c r="M124" s="13">
        <f t="shared" si="16"/>
        <v>24.234427998971015</v>
      </c>
      <c r="N124" s="14">
        <v>38.932000000000002</v>
      </c>
      <c r="O124" s="13">
        <f t="shared" si="18"/>
        <v>8.9860590112535714</v>
      </c>
      <c r="P124" s="14">
        <v>45.1</v>
      </c>
      <c r="Q124" s="13">
        <f t="shared" si="17"/>
        <v>12.468827930174562</v>
      </c>
      <c r="R124" s="16">
        <v>18602</v>
      </c>
      <c r="S124" s="15">
        <f t="shared" si="8"/>
        <v>2.7280759885133641</v>
      </c>
      <c r="T124" s="16">
        <v>11057</v>
      </c>
      <c r="U124" s="15">
        <f t="shared" si="9"/>
        <v>4.8852210206791877</v>
      </c>
      <c r="V124" s="16">
        <v>7545</v>
      </c>
      <c r="W124" s="15">
        <f t="shared" si="10"/>
        <v>-0.27755749405233943</v>
      </c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>
        <v>18164.050783615301</v>
      </c>
      <c r="AS124" s="13">
        <v>685101.33333333302</v>
      </c>
    </row>
    <row r="125" spans="1:45">
      <c r="A125" s="11" t="s">
        <v>223</v>
      </c>
      <c r="B125" s="12">
        <v>117711.8</v>
      </c>
      <c r="C125" s="13">
        <f t="shared" si="11"/>
        <v>2.0332662714610246</v>
      </c>
      <c r="D125" s="12">
        <v>123999.9</v>
      </c>
      <c r="E125" s="13">
        <f t="shared" si="14"/>
        <v>8.2203927530679195</v>
      </c>
      <c r="F125" s="14">
        <v>72274.7</v>
      </c>
      <c r="G125" s="13">
        <f t="shared" si="12"/>
        <v>2.2578166892806806</v>
      </c>
      <c r="H125" s="14">
        <v>46348.4</v>
      </c>
      <c r="I125" s="13">
        <f t="shared" si="13"/>
        <v>1.5588228849398547</v>
      </c>
      <c r="J125" s="14">
        <v>75000.3</v>
      </c>
      <c r="K125" s="13">
        <f t="shared" si="15"/>
        <v>9.1731260507871379</v>
      </c>
      <c r="L125" s="14">
        <v>50610.400000000001</v>
      </c>
      <c r="M125" s="13">
        <f t="shared" si="16"/>
        <v>20.775861246074395</v>
      </c>
      <c r="N125" s="14">
        <v>39.354999999999997</v>
      </c>
      <c r="O125" s="13">
        <f t="shared" si="18"/>
        <v>8.8778841365572845</v>
      </c>
      <c r="P125" s="14">
        <v>44.7</v>
      </c>
      <c r="Q125" s="13">
        <f t="shared" si="17"/>
        <v>10.098522167487687</v>
      </c>
      <c r="R125" s="16">
        <v>18283</v>
      </c>
      <c r="S125" s="15">
        <f t="shared" si="8"/>
        <v>2.7019436018424896</v>
      </c>
      <c r="T125" s="16">
        <v>11152</v>
      </c>
      <c r="U125" s="15">
        <f t="shared" si="9"/>
        <v>4.5859514208009005</v>
      </c>
      <c r="V125" s="16">
        <v>7130</v>
      </c>
      <c r="W125" s="15">
        <f t="shared" si="10"/>
        <v>-0.12606807676145118</v>
      </c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>
        <v>18307.735189892701</v>
      </c>
      <c r="AS125" s="13">
        <v>701158.66666666698</v>
      </c>
    </row>
    <row r="126" spans="1:45">
      <c r="A126" s="11" t="s">
        <v>220</v>
      </c>
      <c r="B126" s="12">
        <v>122126.2</v>
      </c>
      <c r="C126" s="13">
        <f t="shared" si="11"/>
        <v>3.7501762779942149</v>
      </c>
      <c r="D126" s="12">
        <v>114343.2</v>
      </c>
      <c r="E126" s="13">
        <f t="shared" si="14"/>
        <v>11.398492255712499</v>
      </c>
      <c r="F126" s="14">
        <v>73458.2</v>
      </c>
      <c r="G126" s="13">
        <f t="shared" si="12"/>
        <v>1.6375024732029329</v>
      </c>
      <c r="H126" s="14">
        <v>48094.400000000001</v>
      </c>
      <c r="I126" s="13">
        <f t="shared" si="13"/>
        <v>3.7671203320934485</v>
      </c>
      <c r="J126" s="14">
        <v>74121.899999999994</v>
      </c>
      <c r="K126" s="13">
        <f t="shared" si="15"/>
        <v>9.0704819755789483</v>
      </c>
      <c r="L126" s="14">
        <v>39795.5</v>
      </c>
      <c r="M126" s="13">
        <f t="shared" si="16"/>
        <v>17.831594281856628</v>
      </c>
      <c r="N126" s="14">
        <v>40.893999999999998</v>
      </c>
      <c r="O126" s="13">
        <f t="shared" si="18"/>
        <v>9.7413052812365688</v>
      </c>
      <c r="P126" s="14">
        <v>46.8</v>
      </c>
      <c r="Q126" s="13">
        <f t="shared" si="17"/>
        <v>9.0909090909090882</v>
      </c>
      <c r="R126" s="16">
        <v>17560</v>
      </c>
      <c r="S126" s="15">
        <f t="shared" si="8"/>
        <v>3.8438793613246598</v>
      </c>
      <c r="T126" s="16">
        <v>11434</v>
      </c>
      <c r="U126" s="15">
        <f t="shared" si="9"/>
        <v>7.7764162503534733</v>
      </c>
      <c r="V126" s="16">
        <v>6126</v>
      </c>
      <c r="W126" s="15">
        <f t="shared" si="10"/>
        <v>-2.7619047619047619</v>
      </c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7">
        <v>14.3</v>
      </c>
      <c r="AP126" s="17"/>
      <c r="AQ126" s="17">
        <v>17.600000000000001</v>
      </c>
      <c r="AR126" s="15">
        <v>18488.225892070601</v>
      </c>
      <c r="AS126" s="13">
        <v>671744.33333333302</v>
      </c>
    </row>
    <row r="127" spans="1:45">
      <c r="A127" s="11" t="s">
        <v>229</v>
      </c>
      <c r="B127" s="12">
        <v>124155.3</v>
      </c>
      <c r="C127" s="13">
        <f t="shared" si="11"/>
        <v>1.6614780448421436</v>
      </c>
      <c r="D127" s="12">
        <v>124393.3</v>
      </c>
      <c r="E127" s="13">
        <f t="shared" si="14"/>
        <v>11.802846092936178</v>
      </c>
      <c r="F127" s="14">
        <v>75278.3</v>
      </c>
      <c r="G127" s="13">
        <f t="shared" si="12"/>
        <v>2.4777356374101269</v>
      </c>
      <c r="H127" s="14">
        <v>50174.6</v>
      </c>
      <c r="I127" s="13">
        <f t="shared" si="13"/>
        <v>4.3252436874147451</v>
      </c>
      <c r="J127" s="14">
        <v>74321.3</v>
      </c>
      <c r="K127" s="13">
        <f t="shared" si="15"/>
        <v>8.7280850615607974</v>
      </c>
      <c r="L127" s="14">
        <v>52354.7</v>
      </c>
      <c r="M127" s="13">
        <f t="shared" si="16"/>
        <v>17.988537997462405</v>
      </c>
      <c r="N127" s="14">
        <v>41.765999999999998</v>
      </c>
      <c r="O127" s="13">
        <f t="shared" si="18"/>
        <v>8.8563386155129162</v>
      </c>
      <c r="P127" s="14">
        <v>47.7</v>
      </c>
      <c r="Q127" s="13">
        <f t="shared" si="17"/>
        <v>9.1533180778032026</v>
      </c>
      <c r="R127" s="16">
        <v>19001</v>
      </c>
      <c r="S127" s="15">
        <f t="shared" si="8"/>
        <v>2.4588837961714747</v>
      </c>
      <c r="T127" s="16">
        <v>11697</v>
      </c>
      <c r="U127" s="15">
        <f t="shared" si="9"/>
        <v>6.5203533375830984</v>
      </c>
      <c r="V127" s="16">
        <v>7305</v>
      </c>
      <c r="W127" s="15">
        <f t="shared" si="10"/>
        <v>-3.4241142252776311</v>
      </c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7">
        <v>16.84</v>
      </c>
      <c r="AP127" s="17"/>
      <c r="AQ127" s="17">
        <v>18.89</v>
      </c>
      <c r="AR127" s="15">
        <v>18505.124994433201</v>
      </c>
      <c r="AS127" s="13">
        <v>713986.33333333302</v>
      </c>
    </row>
    <row r="128" spans="1:45">
      <c r="A128" s="11" t="s">
        <v>214</v>
      </c>
      <c r="B128" s="12">
        <v>126818.8</v>
      </c>
      <c r="C128" s="13">
        <f t="shared" si="11"/>
        <v>2.14529705940866</v>
      </c>
      <c r="D128" s="12">
        <v>127579.9</v>
      </c>
      <c r="E128" s="13">
        <f t="shared" si="14"/>
        <v>9.754269993307032</v>
      </c>
      <c r="F128" s="14">
        <v>77555.100000000006</v>
      </c>
      <c r="G128" s="13">
        <f t="shared" si="12"/>
        <v>3.0245103834704063</v>
      </c>
      <c r="H128" s="14">
        <v>50073</v>
      </c>
      <c r="I128" s="13">
        <f t="shared" si="13"/>
        <v>-0.20249289481131599</v>
      </c>
      <c r="J128" s="14">
        <v>75117.2</v>
      </c>
      <c r="K128" s="13">
        <f t="shared" si="15"/>
        <v>9.4830551458370902</v>
      </c>
      <c r="L128" s="14">
        <v>51176.3</v>
      </c>
      <c r="M128" s="13">
        <f t="shared" si="16"/>
        <v>9.2455577092210213</v>
      </c>
      <c r="N128" s="14">
        <v>42.561999999999998</v>
      </c>
      <c r="O128" s="13">
        <f t="shared" si="18"/>
        <v>9.3239494503236298</v>
      </c>
      <c r="P128" s="14">
        <v>49</v>
      </c>
      <c r="Q128" s="13">
        <f t="shared" si="17"/>
        <v>8.6474501108647424</v>
      </c>
      <c r="R128" s="16">
        <v>19105</v>
      </c>
      <c r="S128" s="15">
        <f t="shared" si="8"/>
        <v>2.7040103214708098</v>
      </c>
      <c r="T128" s="16">
        <v>11795</v>
      </c>
      <c r="U128" s="15">
        <f t="shared" si="9"/>
        <v>6.6745048385638057</v>
      </c>
      <c r="V128" s="16">
        <v>7309</v>
      </c>
      <c r="W128" s="15">
        <f t="shared" si="10"/>
        <v>-3.1278992710404241</v>
      </c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7">
        <v>19.100000000000001</v>
      </c>
      <c r="AP128" s="17"/>
      <c r="AQ128" s="17">
        <v>18.62</v>
      </c>
      <c r="AR128" s="15">
        <v>18682.848017412802</v>
      </c>
      <c r="AS128" s="13">
        <v>806104</v>
      </c>
    </row>
    <row r="129" spans="1:45">
      <c r="A129" s="11" t="s">
        <v>217</v>
      </c>
      <c r="B129" s="12">
        <v>129993.8</v>
      </c>
      <c r="C129" s="13">
        <f t="shared" si="11"/>
        <v>2.5035720255987282</v>
      </c>
      <c r="D129" s="12">
        <v>136777.60000000001</v>
      </c>
      <c r="E129" s="13">
        <f t="shared" si="14"/>
        <v>10.304605084358949</v>
      </c>
      <c r="F129" s="14">
        <v>78987.8</v>
      </c>
      <c r="G129" s="13">
        <f t="shared" si="12"/>
        <v>1.847331767994622</v>
      </c>
      <c r="H129" s="14">
        <v>52415.5</v>
      </c>
      <c r="I129" s="13">
        <f t="shared" si="13"/>
        <v>4.6781698719868992</v>
      </c>
      <c r="J129" s="14">
        <v>81719.100000000006</v>
      </c>
      <c r="K129" s="13">
        <f t="shared" si="15"/>
        <v>8.9583641665433369</v>
      </c>
      <c r="L129" s="14">
        <v>57431</v>
      </c>
      <c r="M129" s="13">
        <f t="shared" si="16"/>
        <v>13.476676730474367</v>
      </c>
      <c r="N129" s="14">
        <v>43.061999999999998</v>
      </c>
      <c r="O129" s="13">
        <f t="shared" si="18"/>
        <v>9.4193876254605531</v>
      </c>
      <c r="P129" s="14">
        <v>49.1</v>
      </c>
      <c r="Q129" s="13">
        <f t="shared" si="17"/>
        <v>9.8434004474272907</v>
      </c>
      <c r="R129" s="16">
        <v>18929</v>
      </c>
      <c r="S129" s="15">
        <f t="shared" si="8"/>
        <v>3.5333369797079253</v>
      </c>
      <c r="T129" s="16">
        <v>11869</v>
      </c>
      <c r="U129" s="15">
        <f t="shared" si="9"/>
        <v>6.4293400286944049</v>
      </c>
      <c r="V129" s="16">
        <v>7060</v>
      </c>
      <c r="W129" s="15">
        <f t="shared" si="10"/>
        <v>-0.98176718092566617</v>
      </c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7">
        <v>18.05</v>
      </c>
      <c r="AP129" s="17"/>
      <c r="AQ129" s="17">
        <v>18.43</v>
      </c>
      <c r="AR129" s="15">
        <v>18932.436220885498</v>
      </c>
      <c r="AS129" s="13">
        <v>829269</v>
      </c>
    </row>
    <row r="130" spans="1:45">
      <c r="A130" s="11" t="s">
        <v>212</v>
      </c>
      <c r="B130" s="12">
        <v>132308.20000000001</v>
      </c>
      <c r="C130" s="13">
        <f t="shared" si="11"/>
        <v>1.7803926033395505</v>
      </c>
      <c r="D130" s="12">
        <v>124223.3</v>
      </c>
      <c r="E130" s="13">
        <f t="shared" si="14"/>
        <v>8.6407412071727983</v>
      </c>
      <c r="F130" s="14">
        <v>79845</v>
      </c>
      <c r="G130" s="13">
        <f t="shared" si="12"/>
        <v>1.0852308837567284</v>
      </c>
      <c r="H130" s="14">
        <v>53704.5</v>
      </c>
      <c r="I130" s="13">
        <f t="shared" si="13"/>
        <v>2.4591962301227692</v>
      </c>
      <c r="J130" s="14">
        <v>81089</v>
      </c>
      <c r="K130" s="13">
        <f t="shared" si="15"/>
        <v>9.3995162023639516</v>
      </c>
      <c r="L130" s="14">
        <v>44918.7</v>
      </c>
      <c r="M130" s="13">
        <f t="shared" si="16"/>
        <v>12.873817391413596</v>
      </c>
      <c r="N130" s="14">
        <v>43.819000000000003</v>
      </c>
      <c r="O130" s="13">
        <f t="shared" si="18"/>
        <v>7.152638528879554</v>
      </c>
      <c r="P130" s="14">
        <v>50.7</v>
      </c>
      <c r="Q130" s="13">
        <f t="shared" si="17"/>
        <v>8.3333333333333464</v>
      </c>
      <c r="R130" s="16">
        <v>18177</v>
      </c>
      <c r="S130" s="15">
        <f t="shared" si="8"/>
        <v>3.5136674259681095</v>
      </c>
      <c r="T130" s="16">
        <v>11749</v>
      </c>
      <c r="U130" s="15">
        <f t="shared" si="9"/>
        <v>2.7549414028336541</v>
      </c>
      <c r="V130" s="16">
        <v>6428</v>
      </c>
      <c r="W130" s="15">
        <f t="shared" si="10"/>
        <v>4.9298073783872018</v>
      </c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7">
        <v>14.81</v>
      </c>
      <c r="AP130" s="17"/>
      <c r="AQ130" s="17">
        <v>16.84</v>
      </c>
      <c r="AR130" s="15">
        <v>19049.9556050465</v>
      </c>
      <c r="AS130" s="13">
        <v>812611.33333333302</v>
      </c>
    </row>
    <row r="131" spans="1:45">
      <c r="A131" s="11" t="s">
        <v>230</v>
      </c>
      <c r="B131" s="12">
        <v>133236.6</v>
      </c>
      <c r="C131" s="13">
        <f t="shared" si="11"/>
        <v>0.70169498186808832</v>
      </c>
      <c r="D131" s="12">
        <v>133976.79999999999</v>
      </c>
      <c r="E131" s="13">
        <f t="shared" si="14"/>
        <v>7.7041930714917815</v>
      </c>
      <c r="F131" s="14">
        <v>81123.8</v>
      </c>
      <c r="G131" s="13">
        <f t="shared" si="12"/>
        <v>1.6016031060179134</v>
      </c>
      <c r="H131" s="14">
        <v>51615</v>
      </c>
      <c r="I131" s="13">
        <f t="shared" si="13"/>
        <v>-3.8907354132335281</v>
      </c>
      <c r="J131" s="14">
        <v>80056.399999999994</v>
      </c>
      <c r="K131" s="13">
        <f t="shared" si="15"/>
        <v>7.7166303603408313</v>
      </c>
      <c r="L131" s="14">
        <v>54091.9</v>
      </c>
      <c r="M131" s="13">
        <f t="shared" si="16"/>
        <v>3.3181357165641376</v>
      </c>
      <c r="N131" s="14">
        <v>44.692</v>
      </c>
      <c r="O131" s="13">
        <f t="shared" si="18"/>
        <v>7.0056984149786956</v>
      </c>
      <c r="P131" s="14">
        <v>51.7</v>
      </c>
      <c r="Q131" s="13">
        <f t="shared" si="17"/>
        <v>8.3857442348008373</v>
      </c>
      <c r="R131" s="16">
        <v>19388</v>
      </c>
      <c r="S131" s="15">
        <f t="shared" si="8"/>
        <v>2.0367349086890165</v>
      </c>
      <c r="T131" s="16">
        <v>12026</v>
      </c>
      <c r="U131" s="15">
        <f t="shared" si="9"/>
        <v>2.8126870137642133</v>
      </c>
      <c r="V131" s="16">
        <v>7362</v>
      </c>
      <c r="W131" s="15">
        <f t="shared" si="10"/>
        <v>0.78028747433264889</v>
      </c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7">
        <v>14.91</v>
      </c>
      <c r="AP131" s="17"/>
      <c r="AQ131" s="17">
        <v>17.38</v>
      </c>
      <c r="AR131" s="15">
        <v>18949.839756879799</v>
      </c>
      <c r="AS131" s="13">
        <v>816655</v>
      </c>
    </row>
    <row r="132" spans="1:45">
      <c r="A132" s="11" t="s">
        <v>234</v>
      </c>
      <c r="B132" s="12">
        <v>133326.70000000001</v>
      </c>
      <c r="C132" s="13">
        <f t="shared" ref="C132:C195" si="19">100*(B132-B131)/B131</f>
        <v>6.7624061256445919E-2</v>
      </c>
      <c r="D132" s="12">
        <v>133823.29999999999</v>
      </c>
      <c r="E132" s="13">
        <f t="shared" si="14"/>
        <v>4.8937175840394875</v>
      </c>
      <c r="F132" s="14">
        <v>81954.2</v>
      </c>
      <c r="G132" s="13">
        <f t="shared" ref="G132:G195" si="20">100*(F132-F131)/F131</f>
        <v>1.023620688379975</v>
      </c>
      <c r="H132" s="14">
        <v>49584.6</v>
      </c>
      <c r="I132" s="13">
        <f t="shared" ref="I132:I195" si="21">100*(H132-H131)/H131</f>
        <v>-3.9337401918047106</v>
      </c>
      <c r="J132" s="14">
        <v>79178.8</v>
      </c>
      <c r="K132" s="13">
        <f t="shared" si="15"/>
        <v>5.4070173009643678</v>
      </c>
      <c r="L132" s="14">
        <v>50898.9</v>
      </c>
      <c r="M132" s="13">
        <f t="shared" si="16"/>
        <v>-0.54204778383744323</v>
      </c>
      <c r="N132" s="14">
        <v>45.128</v>
      </c>
      <c r="O132" s="13">
        <f t="shared" si="18"/>
        <v>6.028852027630287</v>
      </c>
      <c r="P132" s="14">
        <v>53</v>
      </c>
      <c r="Q132" s="13">
        <f t="shared" si="17"/>
        <v>8.1632653061224492</v>
      </c>
      <c r="R132" s="16">
        <v>19360</v>
      </c>
      <c r="S132" s="15">
        <f t="shared" si="8"/>
        <v>1.3347291285003926</v>
      </c>
      <c r="T132" s="16">
        <v>11959</v>
      </c>
      <c r="U132" s="15">
        <f t="shared" si="9"/>
        <v>1.3904196693514201</v>
      </c>
      <c r="V132" s="16">
        <v>7401</v>
      </c>
      <c r="W132" s="15">
        <f t="shared" si="10"/>
        <v>1.2587221234094952</v>
      </c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7">
        <v>14.9</v>
      </c>
      <c r="AP132" s="17"/>
      <c r="AQ132" s="17">
        <v>17.03</v>
      </c>
      <c r="AR132" s="15">
        <v>18965.5349923713</v>
      </c>
      <c r="AS132" s="13">
        <v>911784.66666666698</v>
      </c>
    </row>
    <row r="133" spans="1:45">
      <c r="A133" s="11" t="s">
        <v>219</v>
      </c>
      <c r="B133" s="12">
        <v>135407.5</v>
      </c>
      <c r="C133" s="13">
        <f t="shared" si="19"/>
        <v>1.5606776437127658</v>
      </c>
      <c r="D133" s="12">
        <v>142255.70000000001</v>
      </c>
      <c r="E133" s="13">
        <f t="shared" si="14"/>
        <v>4.005114872610724</v>
      </c>
      <c r="F133" s="14">
        <v>83637.2</v>
      </c>
      <c r="G133" s="13">
        <f t="shared" si="20"/>
        <v>2.0535860273176971</v>
      </c>
      <c r="H133" s="14">
        <v>50611.5</v>
      </c>
      <c r="I133" s="13">
        <f t="shared" si="21"/>
        <v>2.0710059171597663</v>
      </c>
      <c r="J133" s="14">
        <v>86236.1</v>
      </c>
      <c r="K133" s="13">
        <f t="shared" si="15"/>
        <v>5.5274715458197647</v>
      </c>
      <c r="L133" s="14">
        <v>55606.1</v>
      </c>
      <c r="M133" s="13">
        <f t="shared" si="16"/>
        <v>-3.177552193066465</v>
      </c>
      <c r="N133" s="14">
        <v>45.101999999999997</v>
      </c>
      <c r="O133" s="13">
        <f t="shared" si="18"/>
        <v>4.7373554409920562</v>
      </c>
      <c r="P133" s="14">
        <v>52.3</v>
      </c>
      <c r="Q133" s="13">
        <f t="shared" si="17"/>
        <v>6.5173116089612941</v>
      </c>
      <c r="R133" s="16">
        <v>19109</v>
      </c>
      <c r="S133" s="15">
        <f t="shared" si="8"/>
        <v>0.95092186592001693</v>
      </c>
      <c r="T133" s="16">
        <v>11911</v>
      </c>
      <c r="U133" s="15">
        <f t="shared" si="9"/>
        <v>0.35386300446541408</v>
      </c>
      <c r="V133" s="16">
        <v>7198</v>
      </c>
      <c r="W133" s="15">
        <f t="shared" si="10"/>
        <v>1.9546742209631729</v>
      </c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7">
        <v>12.89</v>
      </c>
      <c r="AP133" s="17"/>
      <c r="AQ133" s="17">
        <v>14.4</v>
      </c>
      <c r="AR133" s="15">
        <v>19087.501925464199</v>
      </c>
      <c r="AS133" s="13">
        <v>938793.33333333302</v>
      </c>
    </row>
    <row r="134" spans="1:45">
      <c r="A134" s="11" t="s">
        <v>235</v>
      </c>
      <c r="B134" s="12">
        <v>138103</v>
      </c>
      <c r="C134" s="13">
        <f t="shared" si="19"/>
        <v>1.9906578291453576</v>
      </c>
      <c r="D134" s="12">
        <v>130454</v>
      </c>
      <c r="E134" s="13">
        <f t="shared" si="14"/>
        <v>5.0157257132921096</v>
      </c>
      <c r="F134" s="14">
        <v>85330.5</v>
      </c>
      <c r="G134" s="13">
        <f t="shared" si="20"/>
        <v>2.0245775803111568</v>
      </c>
      <c r="H134" s="14">
        <v>53038.400000000001</v>
      </c>
      <c r="I134" s="13">
        <f t="shared" si="21"/>
        <v>4.7951552512768867</v>
      </c>
      <c r="J134" s="14">
        <v>87239.9</v>
      </c>
      <c r="K134" s="13">
        <f t="shared" si="15"/>
        <v>7.5853691622784769</v>
      </c>
      <c r="L134" s="14">
        <v>44268.800000000003</v>
      </c>
      <c r="M134" s="13">
        <f t="shared" si="16"/>
        <v>-1.4468361729079298</v>
      </c>
      <c r="N134" s="14">
        <v>45.845999999999997</v>
      </c>
      <c r="O134" s="13">
        <f t="shared" si="18"/>
        <v>4.6258472352175852</v>
      </c>
      <c r="P134" s="14">
        <v>54.2</v>
      </c>
      <c r="Q134" s="13">
        <f t="shared" si="17"/>
        <v>6.9033530571992108</v>
      </c>
      <c r="R134" s="16">
        <v>18282</v>
      </c>
      <c r="S134" s="15">
        <f t="shared" si="8"/>
        <v>0.57765307806568744</v>
      </c>
      <c r="T134" s="16">
        <v>11561</v>
      </c>
      <c r="U134" s="15">
        <f t="shared" si="9"/>
        <v>-1.6001361818027067</v>
      </c>
      <c r="V134" s="16">
        <v>6721</v>
      </c>
      <c r="W134" s="15">
        <f t="shared" si="10"/>
        <v>4.55818294959552</v>
      </c>
      <c r="X134" s="15"/>
      <c r="Y134" s="15"/>
      <c r="Z134" s="15"/>
      <c r="AA134" s="15"/>
      <c r="AB134" s="15"/>
      <c r="AC134" s="15"/>
      <c r="AD134" s="15"/>
      <c r="AE134" s="15"/>
      <c r="AF134" s="16">
        <v>915418</v>
      </c>
      <c r="AG134" s="16">
        <v>943783.16764271597</v>
      </c>
      <c r="AH134" s="16"/>
      <c r="AI134" s="15"/>
      <c r="AJ134" s="16">
        <v>23.7</v>
      </c>
      <c r="AK134" s="16">
        <v>197.3</v>
      </c>
      <c r="AL134" s="15"/>
      <c r="AM134" s="15"/>
      <c r="AN134" s="15"/>
      <c r="AO134" s="17">
        <v>11.54</v>
      </c>
      <c r="AP134" s="17"/>
      <c r="AQ134" s="17">
        <v>12.7</v>
      </c>
      <c r="AR134" s="15">
        <v>19087.495980881002</v>
      </c>
      <c r="AS134" s="18">
        <v>915418</v>
      </c>
    </row>
    <row r="135" spans="1:45">
      <c r="A135" s="11" t="s">
        <v>233</v>
      </c>
      <c r="B135" s="12">
        <v>141645.79999999999</v>
      </c>
      <c r="C135" s="13">
        <f t="shared" si="19"/>
        <v>2.5653316727370066</v>
      </c>
      <c r="D135" s="12">
        <v>142664.29999999999</v>
      </c>
      <c r="E135" s="13">
        <f t="shared" ref="E135:E198" si="22">100*(D135-D131)/D131</f>
        <v>6.4843316156230042</v>
      </c>
      <c r="F135" s="14">
        <v>86209.4</v>
      </c>
      <c r="G135" s="13">
        <f t="shared" si="20"/>
        <v>1.0299951365572617</v>
      </c>
      <c r="H135" s="14">
        <v>55431.4</v>
      </c>
      <c r="I135" s="13">
        <f t="shared" si="21"/>
        <v>4.5118253944312041</v>
      </c>
      <c r="J135" s="14">
        <v>84909.7</v>
      </c>
      <c r="K135" s="13">
        <f t="shared" ref="K135:K198" si="23">100*(J135-J131)/J131</f>
        <v>6.0623510425150311</v>
      </c>
      <c r="L135" s="14">
        <v>57459.6</v>
      </c>
      <c r="M135" s="13">
        <f t="shared" ref="M135:M198" si="24">100*(L135-L131)/L131</f>
        <v>6.2258859459549338</v>
      </c>
      <c r="N135" s="14">
        <v>46.783000000000001</v>
      </c>
      <c r="O135" s="13">
        <f t="shared" si="18"/>
        <v>4.6786896983800252</v>
      </c>
      <c r="P135" s="14">
        <v>54.9</v>
      </c>
      <c r="Q135" s="13">
        <f t="shared" ref="Q135:Q198" si="25">100*(P135-P131)/P131</f>
        <v>6.1895551257253292</v>
      </c>
      <c r="R135" s="16">
        <v>19472</v>
      </c>
      <c r="S135" s="15">
        <f t="shared" si="8"/>
        <v>0.4332576851660821</v>
      </c>
      <c r="T135" s="16">
        <v>11959</v>
      </c>
      <c r="U135" s="15">
        <f t="shared" si="9"/>
        <v>-0.55712622650923005</v>
      </c>
      <c r="V135" s="16">
        <v>7513</v>
      </c>
      <c r="W135" s="15">
        <f t="shared" si="10"/>
        <v>2.0510730779679434</v>
      </c>
      <c r="X135" s="15"/>
      <c r="Y135" s="15"/>
      <c r="Z135" s="15"/>
      <c r="AA135" s="15"/>
      <c r="AB135" s="15"/>
      <c r="AC135" s="15"/>
      <c r="AD135" s="15"/>
      <c r="AE135" s="15"/>
      <c r="AF135" s="16">
        <v>923124</v>
      </c>
      <c r="AG135" s="16">
        <v>962760.56157371402</v>
      </c>
      <c r="AH135" s="23">
        <f>100*(LN(AG135)-LN(AG134))</f>
        <v>1.9908298381276168</v>
      </c>
      <c r="AI135" s="15"/>
      <c r="AJ135" s="16">
        <v>24.9</v>
      </c>
      <c r="AK135" s="16">
        <v>209.2</v>
      </c>
      <c r="AL135" s="15"/>
      <c r="AM135" s="15"/>
      <c r="AN135" s="15"/>
      <c r="AO135" s="17">
        <v>11.62</v>
      </c>
      <c r="AP135" s="17"/>
      <c r="AQ135" s="17">
        <v>11.85</v>
      </c>
      <c r="AR135" s="15">
        <v>19087.776191651199</v>
      </c>
      <c r="AS135" s="18">
        <v>923124</v>
      </c>
    </row>
    <row r="136" spans="1:45">
      <c r="A136" s="11" t="s">
        <v>207</v>
      </c>
      <c r="B136" s="12">
        <v>144257.29999999999</v>
      </c>
      <c r="C136" s="13">
        <f t="shared" si="19"/>
        <v>1.8436833284149621</v>
      </c>
      <c r="D136" s="12">
        <v>144405.6</v>
      </c>
      <c r="E136" s="13">
        <f t="shared" si="22"/>
        <v>7.9076663032521388</v>
      </c>
      <c r="F136" s="14">
        <v>87817.1</v>
      </c>
      <c r="G136" s="13">
        <f t="shared" si="20"/>
        <v>1.8648778439474254</v>
      </c>
      <c r="H136" s="14">
        <v>56191.1</v>
      </c>
      <c r="I136" s="13">
        <f t="shared" si="21"/>
        <v>1.3705228444527777</v>
      </c>
      <c r="J136" s="14">
        <v>84716.1</v>
      </c>
      <c r="K136" s="13">
        <f t="shared" si="23"/>
        <v>6.9934123780607971</v>
      </c>
      <c r="L136" s="14">
        <v>57523.199999999997</v>
      </c>
      <c r="M136" s="13">
        <f t="shared" si="24"/>
        <v>13.01462310580385</v>
      </c>
      <c r="N136" s="14">
        <v>47.128999999999998</v>
      </c>
      <c r="O136" s="13">
        <f t="shared" si="18"/>
        <v>4.4340542457011116</v>
      </c>
      <c r="P136" s="14">
        <v>56</v>
      </c>
      <c r="Q136" s="13">
        <f t="shared" si="25"/>
        <v>5.6603773584905657</v>
      </c>
      <c r="R136" s="16">
        <v>19648</v>
      </c>
      <c r="S136" s="15">
        <f t="shared" si="8"/>
        <v>1.4876033057851239</v>
      </c>
      <c r="T136" s="16">
        <v>12087</v>
      </c>
      <c r="U136" s="15">
        <f t="shared" si="9"/>
        <v>1.0703236056526466</v>
      </c>
      <c r="V136" s="16">
        <v>7561</v>
      </c>
      <c r="W136" s="15">
        <f t="shared" si="10"/>
        <v>2.1618700175651937</v>
      </c>
      <c r="X136" s="15"/>
      <c r="Y136" s="15"/>
      <c r="Z136" s="15"/>
      <c r="AA136" s="15"/>
      <c r="AB136" s="15"/>
      <c r="AC136" s="15"/>
      <c r="AD136" s="15"/>
      <c r="AE136" s="15"/>
      <c r="AF136" s="16">
        <v>1018634</v>
      </c>
      <c r="AG136" s="16">
        <v>985639.50587014796</v>
      </c>
      <c r="AH136" s="23">
        <f t="shared" ref="AH136:AH199" si="26">100*(LN(AG136)-LN(AG135))</f>
        <v>2.3485932193214154</v>
      </c>
      <c r="AI136" s="15"/>
      <c r="AJ136" s="16">
        <v>24.8</v>
      </c>
      <c r="AK136" s="16">
        <v>207.2</v>
      </c>
      <c r="AL136" s="15"/>
      <c r="AM136" s="15"/>
      <c r="AN136" s="15"/>
      <c r="AO136" s="17">
        <v>13.36</v>
      </c>
      <c r="AP136" s="17"/>
      <c r="AQ136" s="17">
        <v>14.28</v>
      </c>
      <c r="AR136" s="15">
        <v>19279.714752491302</v>
      </c>
      <c r="AS136" s="18">
        <v>1018634</v>
      </c>
    </row>
    <row r="137" spans="1:45">
      <c r="A137" s="11" t="s">
        <v>216</v>
      </c>
      <c r="B137" s="12">
        <v>147017.9</v>
      </c>
      <c r="C137" s="13">
        <f t="shared" si="19"/>
        <v>1.9136639878883122</v>
      </c>
      <c r="D137" s="12">
        <v>153500.1</v>
      </c>
      <c r="E137" s="13">
        <f t="shared" si="22"/>
        <v>7.9043581381976216</v>
      </c>
      <c r="F137" s="14">
        <v>89891.4</v>
      </c>
      <c r="G137" s="13">
        <f t="shared" si="20"/>
        <v>2.362068435418601</v>
      </c>
      <c r="H137" s="14">
        <v>57554.8</v>
      </c>
      <c r="I137" s="13">
        <f t="shared" si="21"/>
        <v>2.4268967861458566</v>
      </c>
      <c r="J137" s="14">
        <v>92382.7</v>
      </c>
      <c r="K137" s="13">
        <f t="shared" si="23"/>
        <v>7.1276414401857116</v>
      </c>
      <c r="L137" s="14">
        <v>62964</v>
      </c>
      <c r="M137" s="13">
        <f t="shared" si="24"/>
        <v>13.232181361397403</v>
      </c>
      <c r="N137" s="14">
        <v>47.564</v>
      </c>
      <c r="O137" s="13">
        <f t="shared" si="18"/>
        <v>5.4587379717085796</v>
      </c>
      <c r="P137" s="14">
        <v>55.6</v>
      </c>
      <c r="Q137" s="13">
        <f t="shared" si="25"/>
        <v>6.3097514340344256</v>
      </c>
      <c r="R137" s="16">
        <v>19536</v>
      </c>
      <c r="S137" s="15">
        <f t="shared" si="8"/>
        <v>2.2345491653147733</v>
      </c>
      <c r="T137" s="16">
        <v>12168</v>
      </c>
      <c r="U137" s="15">
        <f t="shared" si="9"/>
        <v>2.157669381244228</v>
      </c>
      <c r="V137" s="16">
        <v>7368</v>
      </c>
      <c r="W137" s="15">
        <f t="shared" si="10"/>
        <v>2.361767157543762</v>
      </c>
      <c r="X137" s="15"/>
      <c r="Y137" s="15"/>
      <c r="Z137" s="15"/>
      <c r="AA137" s="15"/>
      <c r="AB137" s="15"/>
      <c r="AC137" s="15"/>
      <c r="AD137" s="15"/>
      <c r="AE137" s="15"/>
      <c r="AF137" s="16">
        <v>1044613</v>
      </c>
      <c r="AG137" s="16">
        <v>1007614.66008933</v>
      </c>
      <c r="AH137" s="23">
        <f t="shared" si="26"/>
        <v>2.2050418843390318</v>
      </c>
      <c r="AI137" s="15"/>
      <c r="AJ137" s="16">
        <v>25.1</v>
      </c>
      <c r="AK137" s="16">
        <v>212.4</v>
      </c>
      <c r="AL137" s="15"/>
      <c r="AM137" s="15"/>
      <c r="AN137" s="15"/>
      <c r="AO137" s="17">
        <v>11.74</v>
      </c>
      <c r="AP137" s="17"/>
      <c r="AQ137" s="17">
        <v>13.02</v>
      </c>
      <c r="AR137" s="15">
        <v>19490.913124647301</v>
      </c>
      <c r="AS137" s="18">
        <v>1044613</v>
      </c>
    </row>
    <row r="138" spans="1:45">
      <c r="A138" s="11" t="s">
        <v>208</v>
      </c>
      <c r="B138" s="12">
        <v>151306.20000000001</v>
      </c>
      <c r="C138" s="13">
        <f t="shared" si="19"/>
        <v>2.9168557026049329</v>
      </c>
      <c r="D138" s="12">
        <v>143155.79999999999</v>
      </c>
      <c r="E138" s="13">
        <f t="shared" si="22"/>
        <v>9.7366121391448246</v>
      </c>
      <c r="F138" s="14">
        <v>92581.3</v>
      </c>
      <c r="G138" s="13">
        <f t="shared" si="20"/>
        <v>2.9923885933470933</v>
      </c>
      <c r="H138" s="14">
        <v>60635.4</v>
      </c>
      <c r="I138" s="13">
        <f t="shared" si="21"/>
        <v>5.3524640864011319</v>
      </c>
      <c r="J138" s="14">
        <v>95058.1</v>
      </c>
      <c r="K138" s="13">
        <f t="shared" si="23"/>
        <v>8.9617250822158354</v>
      </c>
      <c r="L138" s="14">
        <v>50977</v>
      </c>
      <c r="M138" s="13">
        <f t="shared" si="24"/>
        <v>15.153335983808002</v>
      </c>
      <c r="N138" s="14">
        <v>48.835000000000001</v>
      </c>
      <c r="O138" s="13">
        <f t="shared" si="18"/>
        <v>6.5196527505125959</v>
      </c>
      <c r="P138" s="14">
        <v>58.3</v>
      </c>
      <c r="Q138" s="13">
        <f t="shared" si="25"/>
        <v>7.564575645756447</v>
      </c>
      <c r="R138" s="16">
        <v>19088</v>
      </c>
      <c r="S138" s="15">
        <f t="shared" si="8"/>
        <v>4.4087080188163217</v>
      </c>
      <c r="T138" s="16">
        <v>12185</v>
      </c>
      <c r="U138" s="15">
        <f t="shared" si="9"/>
        <v>5.3974569673903643</v>
      </c>
      <c r="V138" s="16">
        <v>6903</v>
      </c>
      <c r="W138" s="15">
        <f t="shared" si="10"/>
        <v>2.7079303675048356</v>
      </c>
      <c r="X138" s="15"/>
      <c r="Y138" s="15"/>
      <c r="Z138" s="15"/>
      <c r="AA138" s="15"/>
      <c r="AB138" s="15"/>
      <c r="AC138" s="15"/>
      <c r="AD138" s="15"/>
      <c r="AE138" s="15"/>
      <c r="AF138" s="16">
        <v>1011703</v>
      </c>
      <c r="AG138" s="16">
        <v>1041320.72779272</v>
      </c>
      <c r="AH138" s="23">
        <f t="shared" si="26"/>
        <v>3.2904023139904481</v>
      </c>
      <c r="AI138" s="15"/>
      <c r="AJ138" s="16">
        <v>23.8</v>
      </c>
      <c r="AK138" s="16">
        <v>198.9</v>
      </c>
      <c r="AL138" s="15"/>
      <c r="AM138" s="15"/>
      <c r="AN138" s="15"/>
      <c r="AO138" s="17">
        <v>11.19</v>
      </c>
      <c r="AP138" s="17"/>
      <c r="AQ138" s="17">
        <v>12</v>
      </c>
      <c r="AR138" s="15">
        <v>19865.963996108399</v>
      </c>
      <c r="AS138" s="18">
        <v>1011703</v>
      </c>
    </row>
    <row r="139" spans="1:45">
      <c r="A139" s="11" t="s">
        <v>226</v>
      </c>
      <c r="B139" s="12">
        <v>153774.9</v>
      </c>
      <c r="C139" s="13">
        <f t="shared" si="19"/>
        <v>1.6315920960277783</v>
      </c>
      <c r="D139" s="12">
        <v>154928.20000000001</v>
      </c>
      <c r="E139" s="13">
        <f t="shared" si="22"/>
        <v>8.5963341915251572</v>
      </c>
      <c r="F139" s="14">
        <v>94032.3</v>
      </c>
      <c r="G139" s="13">
        <f t="shared" si="20"/>
        <v>1.5672711443887697</v>
      </c>
      <c r="H139" s="14">
        <v>61630</v>
      </c>
      <c r="I139" s="13">
        <f t="shared" si="21"/>
        <v>1.6402959327389586</v>
      </c>
      <c r="J139" s="14">
        <v>92412.4</v>
      </c>
      <c r="K139" s="13">
        <f t="shared" si="23"/>
        <v>8.8360929316674035</v>
      </c>
      <c r="L139" s="14">
        <v>62963</v>
      </c>
      <c r="M139" s="13">
        <f t="shared" si="24"/>
        <v>9.5778599224498624</v>
      </c>
      <c r="N139" s="14">
        <v>49.514000000000003</v>
      </c>
      <c r="O139" s="13">
        <f t="shared" si="18"/>
        <v>5.8375905777739803</v>
      </c>
      <c r="P139" s="14">
        <v>59.1</v>
      </c>
      <c r="Q139" s="13">
        <f t="shared" si="25"/>
        <v>7.6502732240437208</v>
      </c>
      <c r="R139" s="16">
        <v>20067</v>
      </c>
      <c r="S139" s="15">
        <f t="shared" si="8"/>
        <v>3.0556696795398519</v>
      </c>
      <c r="T139" s="16">
        <v>12529</v>
      </c>
      <c r="U139" s="15">
        <f t="shared" si="9"/>
        <v>4.7662848064219414</v>
      </c>
      <c r="V139" s="16">
        <v>7537</v>
      </c>
      <c r="W139" s="15">
        <f t="shared" si="10"/>
        <v>0.31944629309197392</v>
      </c>
      <c r="X139" s="15"/>
      <c r="Y139" s="15"/>
      <c r="Z139" s="15"/>
      <c r="AA139" s="15"/>
      <c r="AB139" s="15"/>
      <c r="AC139" s="15"/>
      <c r="AD139" s="15"/>
      <c r="AE139" s="15"/>
      <c r="AF139" s="16">
        <v>1037423</v>
      </c>
      <c r="AG139" s="16">
        <v>1082384.6910403799</v>
      </c>
      <c r="AH139" s="23">
        <f t="shared" si="26"/>
        <v>3.8676816198471187</v>
      </c>
      <c r="AI139" s="15"/>
      <c r="AJ139" s="16">
        <v>24.9</v>
      </c>
      <c r="AK139" s="16">
        <v>207.2</v>
      </c>
      <c r="AL139" s="15"/>
      <c r="AM139" s="15"/>
      <c r="AN139" s="15"/>
      <c r="AO139" s="17">
        <v>11.96</v>
      </c>
      <c r="AP139" s="17"/>
      <c r="AQ139" s="17">
        <v>12.45</v>
      </c>
      <c r="AR139" s="15">
        <v>19717.761099231899</v>
      </c>
      <c r="AS139" s="18">
        <v>1037423</v>
      </c>
    </row>
    <row r="140" spans="1:45">
      <c r="A140" s="11" t="s">
        <v>238</v>
      </c>
      <c r="B140" s="12">
        <v>156361.70000000001</v>
      </c>
      <c r="C140" s="13">
        <f t="shared" si="19"/>
        <v>1.6821991105180478</v>
      </c>
      <c r="D140" s="12">
        <v>156472.6</v>
      </c>
      <c r="E140" s="13">
        <f t="shared" si="22"/>
        <v>8.3563241314741248</v>
      </c>
      <c r="F140" s="14">
        <v>95998.1</v>
      </c>
      <c r="G140" s="13">
        <f t="shared" si="20"/>
        <v>2.0905582443479558</v>
      </c>
      <c r="H140" s="14">
        <v>63348.6</v>
      </c>
      <c r="I140" s="13">
        <f t="shared" si="21"/>
        <v>2.7885769917248071</v>
      </c>
      <c r="J140" s="14">
        <v>92553.7</v>
      </c>
      <c r="K140" s="13">
        <f t="shared" si="23"/>
        <v>9.2516062472186391</v>
      </c>
      <c r="L140" s="14">
        <v>65129.2</v>
      </c>
      <c r="M140" s="13">
        <f t="shared" si="24"/>
        <v>13.222491099243436</v>
      </c>
      <c r="N140" s="14">
        <v>50.387</v>
      </c>
      <c r="O140" s="13">
        <f t="shared" si="18"/>
        <v>6.9129410766194974</v>
      </c>
      <c r="P140" s="14">
        <v>61.1</v>
      </c>
      <c r="Q140" s="13">
        <f t="shared" si="25"/>
        <v>9.1071428571428594</v>
      </c>
      <c r="R140" s="16">
        <v>20184</v>
      </c>
      <c r="S140" s="15">
        <f t="shared" si="8"/>
        <v>2.728013029315961</v>
      </c>
      <c r="T140" s="16">
        <v>12564</v>
      </c>
      <c r="U140" s="15">
        <f t="shared" si="9"/>
        <v>3.9463886820551006</v>
      </c>
      <c r="V140" s="16">
        <v>7620</v>
      </c>
      <c r="W140" s="15">
        <f t="shared" si="10"/>
        <v>0.78032006348366623</v>
      </c>
      <c r="X140" s="15"/>
      <c r="Y140" s="15"/>
      <c r="Z140" s="15"/>
      <c r="AA140" s="15"/>
      <c r="AB140" s="15"/>
      <c r="AC140" s="15"/>
      <c r="AD140" s="15"/>
      <c r="AE140" s="15"/>
      <c r="AF140" s="16">
        <v>1147969</v>
      </c>
      <c r="AG140" s="16">
        <v>1110674.31651157</v>
      </c>
      <c r="AH140" s="23">
        <f t="shared" si="26"/>
        <v>2.5800668986343922</v>
      </c>
      <c r="AI140" s="15"/>
      <c r="AJ140" s="16">
        <v>24.4</v>
      </c>
      <c r="AK140" s="16">
        <v>204.5</v>
      </c>
      <c r="AL140" s="15"/>
      <c r="AM140" s="15"/>
      <c r="AN140" s="15"/>
      <c r="AO140" s="17">
        <v>13.27</v>
      </c>
      <c r="AP140" s="17"/>
      <c r="AQ140" s="17">
        <v>14.29</v>
      </c>
      <c r="AR140" s="15">
        <v>19837.400377970302</v>
      </c>
      <c r="AS140" s="18">
        <v>1147969</v>
      </c>
    </row>
    <row r="141" spans="1:45">
      <c r="A141" s="11" t="s">
        <v>213</v>
      </c>
      <c r="B141" s="12">
        <v>162507.4</v>
      </c>
      <c r="C141" s="13">
        <f t="shared" si="19"/>
        <v>3.9304382083336149</v>
      </c>
      <c r="D141" s="12">
        <v>169393.6</v>
      </c>
      <c r="E141" s="13">
        <f t="shared" si="22"/>
        <v>10.354064915918622</v>
      </c>
      <c r="F141" s="14">
        <v>98782.7</v>
      </c>
      <c r="G141" s="13">
        <f t="shared" si="20"/>
        <v>2.9006824093393422</v>
      </c>
      <c r="H141" s="14">
        <v>67842</v>
      </c>
      <c r="I141" s="13">
        <f t="shared" si="21"/>
        <v>7.0931322870592268</v>
      </c>
      <c r="J141" s="14">
        <v>101370.2</v>
      </c>
      <c r="K141" s="13">
        <f t="shared" si="23"/>
        <v>9.7285530732485626</v>
      </c>
      <c r="L141" s="14">
        <v>74386.7</v>
      </c>
      <c r="M141" s="13">
        <f t="shared" si="24"/>
        <v>18.141636490693092</v>
      </c>
      <c r="N141" s="14">
        <v>50.323</v>
      </c>
      <c r="O141" s="13">
        <f t="shared" si="18"/>
        <v>5.8006054999579524</v>
      </c>
      <c r="P141" s="14">
        <v>60.2</v>
      </c>
      <c r="Q141" s="13">
        <f t="shared" si="25"/>
        <v>8.2733812949640306</v>
      </c>
      <c r="R141" s="16">
        <v>20055</v>
      </c>
      <c r="S141" s="15">
        <f t="shared" si="8"/>
        <v>2.6566339066339064</v>
      </c>
      <c r="T141" s="16">
        <v>12637</v>
      </c>
      <c r="U141" s="15">
        <f t="shared" si="9"/>
        <v>3.8543721236028929</v>
      </c>
      <c r="V141" s="16">
        <v>7418</v>
      </c>
      <c r="W141" s="15">
        <f t="shared" si="10"/>
        <v>0.67861020629750268</v>
      </c>
      <c r="X141" s="15"/>
      <c r="Y141" s="15"/>
      <c r="Z141" s="15"/>
      <c r="AA141" s="15"/>
      <c r="AB141" s="15"/>
      <c r="AC141" s="15"/>
      <c r="AD141" s="15"/>
      <c r="AE141" s="15"/>
      <c r="AF141" s="16">
        <v>1198684</v>
      </c>
      <c r="AG141" s="16">
        <v>1158853.3251286601</v>
      </c>
      <c r="AH141" s="23">
        <f t="shared" si="26"/>
        <v>4.2463680168912887</v>
      </c>
      <c r="AI141" s="15"/>
      <c r="AJ141" s="16">
        <v>25.4</v>
      </c>
      <c r="AK141" s="16">
        <v>213.2</v>
      </c>
      <c r="AL141" s="15"/>
      <c r="AM141" s="15"/>
      <c r="AN141" s="15"/>
      <c r="AO141" s="17">
        <v>12.75</v>
      </c>
      <c r="AP141" s="17"/>
      <c r="AQ141" s="17">
        <v>14.41</v>
      </c>
      <c r="AR141" s="15">
        <v>19985.267508376099</v>
      </c>
      <c r="AS141" s="18">
        <v>1198684</v>
      </c>
    </row>
    <row r="142" spans="1:45">
      <c r="A142" s="11" t="s">
        <v>218</v>
      </c>
      <c r="B142" s="12">
        <v>165904.6</v>
      </c>
      <c r="C142" s="13">
        <f t="shared" si="19"/>
        <v>2.0904894177126776</v>
      </c>
      <c r="D142" s="12">
        <v>156877.70000000001</v>
      </c>
      <c r="E142" s="13">
        <f t="shared" si="22"/>
        <v>9.5852909906549542</v>
      </c>
      <c r="F142" s="14">
        <v>102262.2</v>
      </c>
      <c r="G142" s="13">
        <f t="shared" si="20"/>
        <v>3.5223779062528155</v>
      </c>
      <c r="H142" s="14">
        <v>69886.100000000006</v>
      </c>
      <c r="I142" s="13">
        <f t="shared" si="21"/>
        <v>3.0130302762300727</v>
      </c>
      <c r="J142" s="14">
        <v>105104.3</v>
      </c>
      <c r="K142" s="13">
        <f t="shared" si="23"/>
        <v>10.568483906158441</v>
      </c>
      <c r="L142" s="14">
        <v>59192.800000000003</v>
      </c>
      <c r="M142" s="13">
        <f t="shared" si="24"/>
        <v>16.116680071404755</v>
      </c>
      <c r="N142" s="14">
        <v>51.158999999999999</v>
      </c>
      <c r="O142" s="13">
        <f t="shared" si="18"/>
        <v>4.7588819494215171</v>
      </c>
      <c r="P142" s="14">
        <v>62.5</v>
      </c>
      <c r="Q142" s="13">
        <f t="shared" si="25"/>
        <v>7.2041166380789079</v>
      </c>
      <c r="R142" s="16">
        <v>19653</v>
      </c>
      <c r="S142" s="15">
        <f t="shared" si="8"/>
        <v>2.9599748533109809</v>
      </c>
      <c r="T142" s="16">
        <v>12630</v>
      </c>
      <c r="U142" s="15">
        <f t="shared" si="9"/>
        <v>3.652031185884284</v>
      </c>
      <c r="V142" s="16">
        <v>7023</v>
      </c>
      <c r="W142" s="15">
        <f t="shared" si="10"/>
        <v>1.7383746197305519</v>
      </c>
      <c r="X142" s="15"/>
      <c r="Y142" s="15"/>
      <c r="Z142" s="15"/>
      <c r="AA142" s="15"/>
      <c r="AB142" s="15"/>
      <c r="AC142" s="15"/>
      <c r="AD142" s="15"/>
      <c r="AE142" s="15"/>
      <c r="AF142" s="16">
        <v>1126898</v>
      </c>
      <c r="AG142" s="16">
        <v>1156361.87542979</v>
      </c>
      <c r="AH142" s="23">
        <f t="shared" si="26"/>
        <v>-0.21522411048433554</v>
      </c>
      <c r="AI142" s="15"/>
      <c r="AJ142" s="16">
        <v>23.9</v>
      </c>
      <c r="AK142" s="16">
        <v>201.9</v>
      </c>
      <c r="AL142" s="15"/>
      <c r="AM142" s="15"/>
      <c r="AN142" s="15"/>
      <c r="AO142" s="17">
        <v>14.3</v>
      </c>
      <c r="AP142" s="17"/>
      <c r="AQ142" s="17">
        <v>15.9</v>
      </c>
      <c r="AR142" s="15">
        <v>20401.219522677799</v>
      </c>
      <c r="AS142" s="18">
        <v>1126898</v>
      </c>
    </row>
    <row r="143" spans="1:45">
      <c r="A143" s="11" t="s">
        <v>222</v>
      </c>
      <c r="B143" s="12">
        <v>169258.9</v>
      </c>
      <c r="C143" s="13">
        <f t="shared" si="19"/>
        <v>2.0218245907587784</v>
      </c>
      <c r="D143" s="12">
        <v>170434.5</v>
      </c>
      <c r="E143" s="13">
        <f t="shared" si="22"/>
        <v>10.008700804630783</v>
      </c>
      <c r="F143" s="14">
        <v>104574.6</v>
      </c>
      <c r="G143" s="13">
        <f t="shared" si="20"/>
        <v>2.2612460909309684</v>
      </c>
      <c r="H143" s="14">
        <v>70611.100000000006</v>
      </c>
      <c r="I143" s="13">
        <f t="shared" si="21"/>
        <v>1.0374022874362712</v>
      </c>
      <c r="J143" s="14">
        <v>102560.7</v>
      </c>
      <c r="K143" s="13">
        <f t="shared" si="23"/>
        <v>10.981534945526795</v>
      </c>
      <c r="L143" s="14">
        <v>71399</v>
      </c>
      <c r="M143" s="13">
        <f t="shared" si="24"/>
        <v>13.398345059797023</v>
      </c>
      <c r="N143" s="14">
        <v>51.904000000000003</v>
      </c>
      <c r="O143" s="13">
        <f t="shared" si="18"/>
        <v>4.826917639455508</v>
      </c>
      <c r="P143" s="14">
        <v>63.6</v>
      </c>
      <c r="Q143" s="13">
        <f t="shared" si="25"/>
        <v>7.6142131979695433</v>
      </c>
      <c r="R143" s="16">
        <v>20591</v>
      </c>
      <c r="S143" s="15">
        <f t="shared" si="8"/>
        <v>2.6112523047789904</v>
      </c>
      <c r="T143" s="16">
        <v>12934</v>
      </c>
      <c r="U143" s="15">
        <f t="shared" si="9"/>
        <v>3.2325005986112219</v>
      </c>
      <c r="V143" s="16">
        <v>7657</v>
      </c>
      <c r="W143" s="15">
        <f t="shared" si="10"/>
        <v>1.59214541594799</v>
      </c>
      <c r="X143" s="15"/>
      <c r="Y143" s="15"/>
      <c r="Z143" s="15"/>
      <c r="AA143" s="15"/>
      <c r="AB143" s="15"/>
      <c r="AC143" s="15"/>
      <c r="AD143" s="15"/>
      <c r="AE143" s="15"/>
      <c r="AF143" s="16">
        <v>1158265</v>
      </c>
      <c r="AG143" s="16">
        <v>1207550.0005337601</v>
      </c>
      <c r="AH143" s="23">
        <f t="shared" si="26"/>
        <v>4.3314751704526699</v>
      </c>
      <c r="AI143" s="15"/>
      <c r="AJ143" s="16">
        <v>24.8</v>
      </c>
      <c r="AK143" s="16">
        <v>209.6</v>
      </c>
      <c r="AL143" s="15"/>
      <c r="AM143" s="15"/>
      <c r="AN143" s="15"/>
      <c r="AO143" s="17">
        <v>12.91</v>
      </c>
      <c r="AP143" s="17"/>
      <c r="AQ143" s="17">
        <v>14.72</v>
      </c>
      <c r="AR143" s="15">
        <v>20272.938787011499</v>
      </c>
      <c r="AS143" s="18">
        <v>1158265</v>
      </c>
    </row>
    <row r="144" spans="1:45">
      <c r="A144" s="11" t="s">
        <v>225</v>
      </c>
      <c r="B144" s="12">
        <v>172772.5</v>
      </c>
      <c r="C144" s="13">
        <f t="shared" si="19"/>
        <v>2.0758731150917358</v>
      </c>
      <c r="D144" s="12">
        <v>173299.7</v>
      </c>
      <c r="E144" s="13">
        <f t="shared" si="22"/>
        <v>10.75402338812035</v>
      </c>
      <c r="F144" s="14">
        <v>106595.7</v>
      </c>
      <c r="G144" s="13">
        <f t="shared" si="20"/>
        <v>1.9326872873527521</v>
      </c>
      <c r="H144" s="14">
        <v>73052.100000000006</v>
      </c>
      <c r="I144" s="13">
        <f t="shared" si="21"/>
        <v>3.4569635652184996</v>
      </c>
      <c r="J144" s="14">
        <v>103064.2</v>
      </c>
      <c r="K144" s="13">
        <f t="shared" si="23"/>
        <v>11.356110020452991</v>
      </c>
      <c r="L144" s="14">
        <v>75895.3</v>
      </c>
      <c r="M144" s="13">
        <f t="shared" si="24"/>
        <v>16.530373473035144</v>
      </c>
      <c r="N144" s="14">
        <v>52.353999999999999</v>
      </c>
      <c r="O144" s="13">
        <f t="shared" si="18"/>
        <v>3.9037847063726732</v>
      </c>
      <c r="P144" s="14">
        <v>65.7</v>
      </c>
      <c r="Q144" s="13">
        <f t="shared" si="25"/>
        <v>7.5286415711947647</v>
      </c>
      <c r="R144" s="16">
        <v>20740</v>
      </c>
      <c r="S144" s="15">
        <f t="shared" si="8"/>
        <v>2.7546571541815301</v>
      </c>
      <c r="T144" s="16">
        <v>12962</v>
      </c>
      <c r="U144" s="15">
        <f t="shared" si="9"/>
        <v>3.1677809614772365</v>
      </c>
      <c r="V144" s="16">
        <v>7778</v>
      </c>
      <c r="W144" s="15">
        <f t="shared" si="10"/>
        <v>2.0734908136482941</v>
      </c>
      <c r="X144" s="15"/>
      <c r="Y144" s="15"/>
      <c r="Z144" s="15"/>
      <c r="AA144" s="15"/>
      <c r="AB144" s="15"/>
      <c r="AC144" s="15"/>
      <c r="AD144" s="15"/>
      <c r="AE144" s="15"/>
      <c r="AF144" s="16">
        <v>1281747</v>
      </c>
      <c r="AG144" s="16">
        <v>1242176.7390437699</v>
      </c>
      <c r="AH144" s="23">
        <f t="shared" si="26"/>
        <v>2.827176135810916</v>
      </c>
      <c r="AI144" s="15"/>
      <c r="AJ144" s="16">
        <v>24.4</v>
      </c>
      <c r="AK144" s="16">
        <v>205.2</v>
      </c>
      <c r="AL144" s="15"/>
      <c r="AM144" s="15"/>
      <c r="AN144" s="15"/>
      <c r="AO144" s="17">
        <v>11.43</v>
      </c>
      <c r="AP144" s="17"/>
      <c r="AQ144" s="17">
        <v>13.6</v>
      </c>
      <c r="AR144" s="15">
        <v>20411.047781409001</v>
      </c>
      <c r="AS144" s="18">
        <v>1281747</v>
      </c>
    </row>
    <row r="145" spans="1:45">
      <c r="A145" s="11" t="s">
        <v>231</v>
      </c>
      <c r="B145" s="12">
        <v>176004.3</v>
      </c>
      <c r="C145" s="13">
        <f t="shared" si="19"/>
        <v>1.8705523159067492</v>
      </c>
      <c r="D145" s="12">
        <v>183328.4</v>
      </c>
      <c r="E145" s="13">
        <f t="shared" si="22"/>
        <v>8.2262848183166231</v>
      </c>
      <c r="F145" s="14">
        <v>108864.4</v>
      </c>
      <c r="G145" s="13">
        <f t="shared" si="20"/>
        <v>2.128322249396549</v>
      </c>
      <c r="H145" s="14">
        <v>72787.8</v>
      </c>
      <c r="I145" s="13">
        <f t="shared" si="21"/>
        <v>-0.36179658079644922</v>
      </c>
      <c r="J145" s="14">
        <v>111567.7</v>
      </c>
      <c r="K145" s="13">
        <f t="shared" si="23"/>
        <v>10.059662504365189</v>
      </c>
      <c r="L145" s="14">
        <v>79850</v>
      </c>
      <c r="M145" s="13">
        <f t="shared" si="24"/>
        <v>7.3444580818882983</v>
      </c>
      <c r="N145" s="14">
        <v>52.561999999999998</v>
      </c>
      <c r="O145" s="13">
        <f t="shared" si="18"/>
        <v>4.4492577946465772</v>
      </c>
      <c r="P145" s="14">
        <v>63.7</v>
      </c>
      <c r="Q145" s="13">
        <f t="shared" si="25"/>
        <v>5.8139534883720927</v>
      </c>
      <c r="R145" s="16">
        <v>20674</v>
      </c>
      <c r="S145" s="15">
        <f t="shared" si="8"/>
        <v>3.0865120917476938</v>
      </c>
      <c r="T145" s="16">
        <v>13072</v>
      </c>
      <c r="U145" s="15">
        <f t="shared" si="9"/>
        <v>3.4422726913033155</v>
      </c>
      <c r="V145" s="16">
        <v>7602</v>
      </c>
      <c r="W145" s="15">
        <f t="shared" si="10"/>
        <v>2.4804529522782421</v>
      </c>
      <c r="X145" s="15"/>
      <c r="Y145" s="15"/>
      <c r="Z145" s="15"/>
      <c r="AA145" s="15"/>
      <c r="AB145" s="15"/>
      <c r="AC145" s="15"/>
      <c r="AD145" s="15"/>
      <c r="AE145" s="15"/>
      <c r="AF145" s="16">
        <v>1321023</v>
      </c>
      <c r="AG145" s="16">
        <v>1281040.3602845301</v>
      </c>
      <c r="AH145" s="23">
        <f t="shared" si="26"/>
        <v>3.0807253920890787</v>
      </c>
      <c r="AI145" s="15"/>
      <c r="AJ145" s="16">
        <v>25.1</v>
      </c>
      <c r="AK145" s="16">
        <v>211.2</v>
      </c>
      <c r="AL145" s="15"/>
      <c r="AM145" s="15"/>
      <c r="AN145" s="15"/>
      <c r="AO145" s="17">
        <v>11.12</v>
      </c>
      <c r="AP145" s="17"/>
      <c r="AQ145" s="17">
        <v>12</v>
      </c>
      <c r="AR145" s="15">
        <v>20582.012600911901</v>
      </c>
      <c r="AS145" s="18">
        <v>1321023</v>
      </c>
    </row>
    <row r="146" spans="1:45">
      <c r="A146" s="11" t="s">
        <v>211</v>
      </c>
      <c r="B146" s="12">
        <v>179362.7</v>
      </c>
      <c r="C146" s="13">
        <f t="shared" si="19"/>
        <v>1.9081351989695841</v>
      </c>
      <c r="D146" s="12">
        <v>169643.1</v>
      </c>
      <c r="E146" s="13">
        <f t="shared" si="22"/>
        <v>8.1371667228675548</v>
      </c>
      <c r="F146" s="14">
        <v>111030.3</v>
      </c>
      <c r="G146" s="13">
        <f t="shared" si="20"/>
        <v>1.989539280058503</v>
      </c>
      <c r="H146" s="14">
        <v>75787.100000000006</v>
      </c>
      <c r="I146" s="13">
        <f t="shared" si="21"/>
        <v>4.1206081238888972</v>
      </c>
      <c r="J146" s="14">
        <v>114000.5</v>
      </c>
      <c r="K146" s="13">
        <f t="shared" si="23"/>
        <v>8.4641636926367401</v>
      </c>
      <c r="L146" s="14">
        <v>63688.6</v>
      </c>
      <c r="M146" s="13">
        <f t="shared" si="24"/>
        <v>7.5951804949250503</v>
      </c>
      <c r="N146" s="14">
        <v>53.55</v>
      </c>
      <c r="O146" s="13">
        <f t="shared" si="18"/>
        <v>4.6736644578666473</v>
      </c>
      <c r="P146" s="14">
        <v>66.2</v>
      </c>
      <c r="Q146" s="13">
        <f t="shared" si="25"/>
        <v>5.9200000000000044</v>
      </c>
      <c r="R146" s="16">
        <v>20043</v>
      </c>
      <c r="S146" s="15">
        <f t="shared" si="8"/>
        <v>1.9844298580369408</v>
      </c>
      <c r="T146" s="16">
        <v>12905</v>
      </c>
      <c r="U146" s="15">
        <f t="shared" si="9"/>
        <v>2.1773555027711797</v>
      </c>
      <c r="V146" s="16">
        <v>7139</v>
      </c>
      <c r="W146" s="15">
        <f t="shared" si="10"/>
        <v>1.6517157909725189</v>
      </c>
      <c r="X146" s="15"/>
      <c r="Y146" s="15"/>
      <c r="Z146" s="15"/>
      <c r="AA146" s="15"/>
      <c r="AB146" s="15"/>
      <c r="AC146" s="15"/>
      <c r="AD146" s="15"/>
      <c r="AE146" s="15"/>
      <c r="AF146" s="16">
        <v>1281375</v>
      </c>
      <c r="AG146" s="16">
        <v>1309212.6604502599</v>
      </c>
      <c r="AH146" s="23">
        <f t="shared" si="26"/>
        <v>2.1753404693725997</v>
      </c>
      <c r="AI146" s="15"/>
      <c r="AJ146" s="16">
        <v>24</v>
      </c>
      <c r="AK146" s="16">
        <v>201.6</v>
      </c>
      <c r="AL146" s="15"/>
      <c r="AM146" s="15"/>
      <c r="AN146" s="15"/>
      <c r="AO146" s="17">
        <v>10.5</v>
      </c>
      <c r="AP146" s="17"/>
      <c r="AQ146" s="17">
        <v>11.62</v>
      </c>
      <c r="AR146" s="15">
        <v>20763.760946296999</v>
      </c>
      <c r="AS146" s="18">
        <v>1281375</v>
      </c>
    </row>
    <row r="147" spans="1:45">
      <c r="A147" s="11" t="s">
        <v>227</v>
      </c>
      <c r="B147" s="12">
        <v>182986.1</v>
      </c>
      <c r="C147" s="13">
        <f t="shared" si="19"/>
        <v>2.0201524620224798</v>
      </c>
      <c r="D147" s="12">
        <v>184170.7</v>
      </c>
      <c r="E147" s="13">
        <f t="shared" si="22"/>
        <v>8.0595184660382788</v>
      </c>
      <c r="F147" s="14">
        <v>113090.9</v>
      </c>
      <c r="G147" s="13">
        <f t="shared" si="20"/>
        <v>1.8558897886432724</v>
      </c>
      <c r="H147" s="14">
        <v>75201</v>
      </c>
      <c r="I147" s="13">
        <f t="shared" si="21"/>
        <v>-0.77335060980035619</v>
      </c>
      <c r="J147" s="14">
        <v>110633.5</v>
      </c>
      <c r="K147" s="13">
        <f t="shared" si="23"/>
        <v>7.8712411284244377</v>
      </c>
      <c r="L147" s="14">
        <v>75764</v>
      </c>
      <c r="M147" s="13">
        <f t="shared" si="24"/>
        <v>6.1135310018347599</v>
      </c>
      <c r="N147" s="14">
        <v>54.433999999999997</v>
      </c>
      <c r="O147" s="13">
        <f t="shared" si="18"/>
        <v>4.8743834771886441</v>
      </c>
      <c r="P147" s="14">
        <v>65.8</v>
      </c>
      <c r="Q147" s="13">
        <f t="shared" si="25"/>
        <v>3.4591194968553389</v>
      </c>
      <c r="R147" s="16">
        <v>20999</v>
      </c>
      <c r="S147" s="15">
        <f t="shared" si="8"/>
        <v>1.9814482055266864</v>
      </c>
      <c r="T147" s="16">
        <v>13217</v>
      </c>
      <c r="U147" s="15">
        <f t="shared" si="9"/>
        <v>2.1880315447657339</v>
      </c>
      <c r="V147" s="16">
        <v>7782</v>
      </c>
      <c r="W147" s="15">
        <f t="shared" si="10"/>
        <v>1.6324931435287973</v>
      </c>
      <c r="X147" s="15"/>
      <c r="Y147" s="15"/>
      <c r="Z147" s="15"/>
      <c r="AA147" s="15"/>
      <c r="AB147" s="15"/>
      <c r="AC147" s="15"/>
      <c r="AD147" s="15"/>
      <c r="AE147" s="15"/>
      <c r="AF147" s="16">
        <v>1277128</v>
      </c>
      <c r="AG147" s="16">
        <v>1328703.5051831601</v>
      </c>
      <c r="AH147" s="23">
        <f t="shared" si="26"/>
        <v>1.4777724696706684</v>
      </c>
      <c r="AI147" s="15"/>
      <c r="AJ147" s="16">
        <v>24.6</v>
      </c>
      <c r="AK147" s="16">
        <v>207.8</v>
      </c>
      <c r="AL147" s="15"/>
      <c r="AM147" s="15"/>
      <c r="AN147" s="15"/>
      <c r="AO147" s="17">
        <v>11.08</v>
      </c>
      <c r="AP147" s="17"/>
      <c r="AQ147" s="17">
        <v>11.17</v>
      </c>
      <c r="AR147" s="15">
        <v>20704.782404757501</v>
      </c>
      <c r="AS147" s="18">
        <v>1277128</v>
      </c>
    </row>
    <row r="148" spans="1:45">
      <c r="A148" s="11" t="s">
        <v>243</v>
      </c>
      <c r="B148" s="12">
        <v>186204.7</v>
      </c>
      <c r="C148" s="13">
        <f t="shared" si="19"/>
        <v>1.7589314161021006</v>
      </c>
      <c r="D148" s="12">
        <v>186973.7</v>
      </c>
      <c r="E148" s="13">
        <f t="shared" si="22"/>
        <v>7.8903771904971558</v>
      </c>
      <c r="F148" s="14">
        <v>113584.9</v>
      </c>
      <c r="G148" s="13">
        <f t="shared" si="20"/>
        <v>0.43681675537112186</v>
      </c>
      <c r="H148" s="14">
        <v>80011.399999999994</v>
      </c>
      <c r="I148" s="13">
        <f t="shared" si="21"/>
        <v>6.3967234478264841</v>
      </c>
      <c r="J148" s="14">
        <v>110325.6</v>
      </c>
      <c r="K148" s="13">
        <f t="shared" si="23"/>
        <v>7.0455114385014479</v>
      </c>
      <c r="L148" s="14">
        <v>83905.4</v>
      </c>
      <c r="M148" s="13">
        <f t="shared" si="24"/>
        <v>10.554144986580184</v>
      </c>
      <c r="N148" s="14">
        <v>55.006</v>
      </c>
      <c r="O148" s="13">
        <f t="shared" si="18"/>
        <v>5.0655155288994171</v>
      </c>
      <c r="P148" s="14">
        <v>67.400000000000006</v>
      </c>
      <c r="Q148" s="13">
        <f t="shared" si="25"/>
        <v>2.5875190258751943</v>
      </c>
      <c r="R148" s="16">
        <v>21184</v>
      </c>
      <c r="S148" s="15">
        <f t="shared" si="8"/>
        <v>2.1407907425265189</v>
      </c>
      <c r="T148" s="16">
        <v>13296</v>
      </c>
      <c r="U148" s="15">
        <f t="shared" si="9"/>
        <v>2.5767628452399323</v>
      </c>
      <c r="V148" s="16">
        <v>7888</v>
      </c>
      <c r="W148" s="15">
        <f t="shared" si="10"/>
        <v>1.414245307276935</v>
      </c>
      <c r="X148" s="15"/>
      <c r="Y148" s="15"/>
      <c r="Z148" s="15"/>
      <c r="AA148" s="15"/>
      <c r="AB148" s="15"/>
      <c r="AC148" s="15"/>
      <c r="AD148" s="15"/>
      <c r="AE148" s="15"/>
      <c r="AF148" s="16">
        <v>1444971</v>
      </c>
      <c r="AG148" s="16">
        <v>1405107.52993023</v>
      </c>
      <c r="AH148" s="23">
        <f t="shared" si="26"/>
        <v>5.5910174949065805</v>
      </c>
      <c r="AI148" s="15"/>
      <c r="AJ148" s="16">
        <v>24.1</v>
      </c>
      <c r="AK148" s="16">
        <v>203.2</v>
      </c>
      <c r="AL148" s="15"/>
      <c r="AM148" s="15"/>
      <c r="AN148" s="15"/>
      <c r="AO148" s="17">
        <v>14.09</v>
      </c>
      <c r="AP148" s="17"/>
      <c r="AQ148" s="17">
        <v>13.98</v>
      </c>
      <c r="AR148" s="15">
        <v>20872.448813205901</v>
      </c>
      <c r="AS148" s="18">
        <v>1444971</v>
      </c>
    </row>
    <row r="149" spans="1:45">
      <c r="A149" s="11" t="s">
        <v>250</v>
      </c>
      <c r="B149" s="12">
        <v>189354.5</v>
      </c>
      <c r="C149" s="13">
        <f t="shared" si="19"/>
        <v>1.6915792136288654</v>
      </c>
      <c r="D149" s="12">
        <v>197120.5</v>
      </c>
      <c r="E149" s="13">
        <f t="shared" si="22"/>
        <v>7.5231660779235545</v>
      </c>
      <c r="F149" s="14">
        <v>117292</v>
      </c>
      <c r="G149" s="13">
        <f t="shared" si="20"/>
        <v>3.2637260762654243</v>
      </c>
      <c r="H149" s="14">
        <v>79866.899999999994</v>
      </c>
      <c r="I149" s="13">
        <f t="shared" si="21"/>
        <v>-0.18059926460479384</v>
      </c>
      <c r="J149" s="14">
        <v>120038.39999999999</v>
      </c>
      <c r="K149" s="13">
        <f t="shared" si="23"/>
        <v>7.5924304256518669</v>
      </c>
      <c r="L149" s="14">
        <v>87508.4</v>
      </c>
      <c r="M149" s="13">
        <f t="shared" si="24"/>
        <v>9.5909830932999309</v>
      </c>
      <c r="N149" s="14">
        <v>55.231000000000002</v>
      </c>
      <c r="O149" s="13">
        <f t="shared" si="18"/>
        <v>5.0778128686123143</v>
      </c>
      <c r="P149" s="14">
        <v>66.599999999999994</v>
      </c>
      <c r="Q149" s="13">
        <f t="shared" si="25"/>
        <v>4.5525902668759679</v>
      </c>
      <c r="R149" s="16">
        <v>21186</v>
      </c>
      <c r="S149" s="15">
        <f t="shared" si="8"/>
        <v>2.4765405823739961</v>
      </c>
      <c r="T149" s="16">
        <v>13382</v>
      </c>
      <c r="U149" s="15">
        <f t="shared" si="9"/>
        <v>2.3714810281517749</v>
      </c>
      <c r="V149" s="16">
        <v>7804</v>
      </c>
      <c r="W149" s="15">
        <f t="shared" si="10"/>
        <v>2.6571954748750328</v>
      </c>
      <c r="X149" s="15"/>
      <c r="Y149" s="15"/>
      <c r="Z149" s="15"/>
      <c r="AA149" s="15"/>
      <c r="AB149" s="15"/>
      <c r="AC149" s="15"/>
      <c r="AD149" s="15"/>
      <c r="AE149" s="15"/>
      <c r="AF149" s="16">
        <v>1467613</v>
      </c>
      <c r="AG149" s="16">
        <v>1427930.9395661401</v>
      </c>
      <c r="AH149" s="23">
        <f t="shared" si="26"/>
        <v>1.6112667484248888</v>
      </c>
      <c r="AI149" s="15"/>
      <c r="AJ149" s="16">
        <v>24.9</v>
      </c>
      <c r="AK149" s="16">
        <v>209.6</v>
      </c>
      <c r="AL149" s="15"/>
      <c r="AM149" s="15"/>
      <c r="AN149" s="15"/>
      <c r="AO149" s="17">
        <v>13.77</v>
      </c>
      <c r="AP149" s="17"/>
      <c r="AQ149" s="17">
        <v>13.77</v>
      </c>
      <c r="AR149" s="15">
        <v>21077.956292090501</v>
      </c>
      <c r="AS149" s="18">
        <v>1467613</v>
      </c>
    </row>
    <row r="150" spans="1:45">
      <c r="A150" s="11" t="s">
        <v>241</v>
      </c>
      <c r="B150" s="12">
        <v>190240.8</v>
      </c>
      <c r="C150" s="13">
        <f t="shared" si="19"/>
        <v>0.46806386962020358</v>
      </c>
      <c r="D150" s="12">
        <v>179873.5</v>
      </c>
      <c r="E150" s="13">
        <f t="shared" si="22"/>
        <v>6.0305429457490423</v>
      </c>
      <c r="F150" s="14">
        <v>116649.3</v>
      </c>
      <c r="G150" s="13">
        <f t="shared" si="20"/>
        <v>-0.54794870920437633</v>
      </c>
      <c r="H150" s="14">
        <v>77082.3</v>
      </c>
      <c r="I150" s="13">
        <f t="shared" si="21"/>
        <v>-3.4865507488083192</v>
      </c>
      <c r="J150" s="14">
        <v>119698.6</v>
      </c>
      <c r="K150" s="13">
        <f t="shared" si="23"/>
        <v>4.9983114109148694</v>
      </c>
      <c r="L150" s="14">
        <v>64864.5</v>
      </c>
      <c r="M150" s="13">
        <f t="shared" si="24"/>
        <v>1.8463272862019287</v>
      </c>
      <c r="N150" s="14">
        <v>56.063000000000002</v>
      </c>
      <c r="O150" s="13">
        <f t="shared" si="18"/>
        <v>4.6928104575163498</v>
      </c>
      <c r="P150" s="14">
        <v>68.099999999999994</v>
      </c>
      <c r="Q150" s="13">
        <f t="shared" si="25"/>
        <v>2.8700906344410746</v>
      </c>
      <c r="R150" s="16">
        <v>20622</v>
      </c>
      <c r="S150" s="15">
        <f t="shared" si="8"/>
        <v>2.8887891034276305</v>
      </c>
      <c r="T150" s="16">
        <v>13206</v>
      </c>
      <c r="U150" s="15">
        <f t="shared" si="9"/>
        <v>2.3324292909724913</v>
      </c>
      <c r="V150" s="16">
        <v>7417</v>
      </c>
      <c r="W150" s="15">
        <f t="shared" si="10"/>
        <v>3.8941028155203812</v>
      </c>
      <c r="X150" s="15"/>
      <c r="Y150" s="15"/>
      <c r="Z150" s="15"/>
      <c r="AA150" s="15"/>
      <c r="AB150" s="15"/>
      <c r="AC150" s="15"/>
      <c r="AD150" s="15"/>
      <c r="AE150" s="15"/>
      <c r="AF150" s="16">
        <v>1429917</v>
      </c>
      <c r="AG150" s="16">
        <v>1453487.91744892</v>
      </c>
      <c r="AH150" s="23">
        <f t="shared" si="26"/>
        <v>1.7739627154032434</v>
      </c>
      <c r="AI150" s="15"/>
      <c r="AJ150" s="16">
        <v>23.6</v>
      </c>
      <c r="AK150" s="16">
        <v>197.7</v>
      </c>
      <c r="AL150" s="15"/>
      <c r="AM150" s="15"/>
      <c r="AN150" s="15"/>
      <c r="AO150" s="17">
        <v>11.94</v>
      </c>
      <c r="AP150" s="17"/>
      <c r="AQ150" s="17">
        <v>12.72</v>
      </c>
      <c r="AR150" s="15">
        <v>21324.8768665842</v>
      </c>
      <c r="AS150" s="18">
        <v>1429917</v>
      </c>
    </row>
    <row r="151" spans="1:45">
      <c r="A151" s="11" t="s">
        <v>237</v>
      </c>
      <c r="B151" s="12">
        <v>196995.4</v>
      </c>
      <c r="C151" s="13">
        <f t="shared" si="19"/>
        <v>3.5505527731170212</v>
      </c>
      <c r="D151" s="12">
        <v>198253.7</v>
      </c>
      <c r="E151" s="13">
        <f t="shared" si="22"/>
        <v>7.6467103616373286</v>
      </c>
      <c r="F151" s="14">
        <v>118803.5</v>
      </c>
      <c r="G151" s="13">
        <f t="shared" si="20"/>
        <v>1.8467320421125519</v>
      </c>
      <c r="H151" s="14">
        <v>78807.199999999997</v>
      </c>
      <c r="I151" s="13">
        <f t="shared" si="21"/>
        <v>2.2377381058946013</v>
      </c>
      <c r="J151" s="14">
        <v>115951</v>
      </c>
      <c r="K151" s="13">
        <f t="shared" si="23"/>
        <v>4.8064103549105832</v>
      </c>
      <c r="L151" s="14">
        <v>79319.5</v>
      </c>
      <c r="M151" s="13">
        <f t="shared" si="24"/>
        <v>4.6928620452985585</v>
      </c>
      <c r="N151" s="14">
        <v>56.634</v>
      </c>
      <c r="O151" s="13">
        <f t="shared" si="18"/>
        <v>4.0415916522761561</v>
      </c>
      <c r="P151" s="14">
        <v>67.400000000000006</v>
      </c>
      <c r="Q151" s="13">
        <f t="shared" si="25"/>
        <v>2.4316109422492533</v>
      </c>
      <c r="R151" s="16">
        <v>21466</v>
      </c>
      <c r="S151" s="15">
        <f t="shared" si="8"/>
        <v>2.223915424544026</v>
      </c>
      <c r="T151" s="16">
        <v>13498</v>
      </c>
      <c r="U151" s="15">
        <f t="shared" si="9"/>
        <v>2.1260497843686164</v>
      </c>
      <c r="V151" s="16">
        <v>7968</v>
      </c>
      <c r="W151" s="15">
        <f t="shared" si="10"/>
        <v>2.3901310717039324</v>
      </c>
      <c r="X151" s="15"/>
      <c r="Y151" s="15"/>
      <c r="Z151" s="15"/>
      <c r="AA151" s="15"/>
      <c r="AB151" s="15"/>
      <c r="AC151" s="15"/>
      <c r="AD151" s="15"/>
      <c r="AE151" s="15"/>
      <c r="AF151" s="16">
        <v>1401395</v>
      </c>
      <c r="AG151" s="16">
        <v>1454240.68255953</v>
      </c>
      <c r="AH151" s="23">
        <f t="shared" si="26"/>
        <v>5.1776849285367632E-2</v>
      </c>
      <c r="AI151" s="15"/>
      <c r="AJ151" s="16">
        <v>24.4</v>
      </c>
      <c r="AK151" s="16">
        <v>205.1</v>
      </c>
      <c r="AL151" s="15"/>
      <c r="AM151" s="15"/>
      <c r="AN151" s="15"/>
      <c r="AO151" s="17">
        <v>12.21</v>
      </c>
      <c r="AP151" s="17"/>
      <c r="AQ151" s="17">
        <v>12.55</v>
      </c>
      <c r="AR151" s="15">
        <v>21189.320309893101</v>
      </c>
      <c r="AS151" s="18">
        <v>1401395</v>
      </c>
    </row>
    <row r="152" spans="1:45">
      <c r="A152" s="11" t="s">
        <v>258</v>
      </c>
      <c r="B152" s="12">
        <v>198555.1</v>
      </c>
      <c r="C152" s="13">
        <f t="shared" si="19"/>
        <v>0.79174437575700329</v>
      </c>
      <c r="D152" s="12">
        <v>199804.5</v>
      </c>
      <c r="E152" s="13">
        <f t="shared" si="22"/>
        <v>6.8623555077532226</v>
      </c>
      <c r="F152" s="14">
        <v>119988.4</v>
      </c>
      <c r="G152" s="13">
        <f t="shared" si="20"/>
        <v>0.99736118885385883</v>
      </c>
      <c r="H152" s="14">
        <v>78533.5</v>
      </c>
      <c r="I152" s="13">
        <f t="shared" si="21"/>
        <v>-0.34730329208498351</v>
      </c>
      <c r="J152" s="14">
        <v>117335.2</v>
      </c>
      <c r="K152" s="13">
        <f t="shared" si="23"/>
        <v>6.3535571073259431</v>
      </c>
      <c r="L152" s="14">
        <v>82810.100000000006</v>
      </c>
      <c r="M152" s="13">
        <f t="shared" si="24"/>
        <v>-1.3053986990110154</v>
      </c>
      <c r="N152" s="14">
        <v>57.189</v>
      </c>
      <c r="O152" s="13">
        <f t="shared" si="18"/>
        <v>3.9686579645856814</v>
      </c>
      <c r="P152" s="14">
        <v>69.599999999999994</v>
      </c>
      <c r="Q152" s="13">
        <f t="shared" si="25"/>
        <v>3.2640949554895973</v>
      </c>
      <c r="R152" s="16">
        <v>21498</v>
      </c>
      <c r="S152" s="15">
        <f t="shared" si="8"/>
        <v>1.482250755287009</v>
      </c>
      <c r="T152" s="16">
        <v>13449</v>
      </c>
      <c r="U152" s="15">
        <f t="shared" si="9"/>
        <v>1.1507220216606497</v>
      </c>
      <c r="V152" s="16">
        <v>8049</v>
      </c>
      <c r="W152" s="15">
        <f t="shared" si="10"/>
        <v>2.0410750507099391</v>
      </c>
      <c r="X152" s="15"/>
      <c r="Y152" s="15"/>
      <c r="Z152" s="15"/>
      <c r="AA152" s="15"/>
      <c r="AB152" s="15"/>
      <c r="AC152" s="15"/>
      <c r="AD152" s="15"/>
      <c r="AE152" s="15"/>
      <c r="AF152" s="16">
        <v>1543068</v>
      </c>
      <c r="AG152" s="16">
        <v>1507099.2932919301</v>
      </c>
      <c r="AH152" s="23">
        <f t="shared" si="26"/>
        <v>3.5702908777764719</v>
      </c>
      <c r="AI152" s="15"/>
      <c r="AJ152" s="16">
        <v>24</v>
      </c>
      <c r="AK152" s="16">
        <v>201</v>
      </c>
      <c r="AL152" s="15"/>
      <c r="AM152" s="15"/>
      <c r="AN152" s="15"/>
      <c r="AO152" s="17">
        <v>12.38</v>
      </c>
      <c r="AP152" s="17"/>
      <c r="AQ152" s="17">
        <v>12.65</v>
      </c>
      <c r="AR152" s="15">
        <v>21203.174470229202</v>
      </c>
      <c r="AS152" s="18">
        <v>1543068</v>
      </c>
    </row>
    <row r="153" spans="1:45">
      <c r="A153" s="11" t="s">
        <v>259</v>
      </c>
      <c r="B153" s="12">
        <v>197649.7</v>
      </c>
      <c r="C153" s="13">
        <f t="shared" si="19"/>
        <v>-0.455994331044629</v>
      </c>
      <c r="D153" s="12">
        <v>205509.4</v>
      </c>
      <c r="E153" s="13">
        <f t="shared" si="22"/>
        <v>4.2557217539525283</v>
      </c>
      <c r="F153" s="14">
        <v>118765.7</v>
      </c>
      <c r="G153" s="13">
        <f t="shared" si="20"/>
        <v>-1.0190151714665727</v>
      </c>
      <c r="H153" s="14">
        <v>74831.199999999997</v>
      </c>
      <c r="I153" s="13">
        <f t="shared" si="21"/>
        <v>-4.7142939000553943</v>
      </c>
      <c r="J153" s="14">
        <v>121222</v>
      </c>
      <c r="K153" s="13">
        <f t="shared" si="23"/>
        <v>0.9860178076348951</v>
      </c>
      <c r="L153" s="14">
        <v>82260</v>
      </c>
      <c r="M153" s="13">
        <f t="shared" si="24"/>
        <v>-5.9975956593881214</v>
      </c>
      <c r="N153" s="14">
        <v>58.021000000000001</v>
      </c>
      <c r="O153" s="13">
        <f t="shared" si="18"/>
        <v>5.051510926834565</v>
      </c>
      <c r="P153" s="14">
        <v>71.5</v>
      </c>
      <c r="Q153" s="13">
        <f t="shared" si="25"/>
        <v>7.3573573573573663</v>
      </c>
      <c r="R153" s="16">
        <v>21269</v>
      </c>
      <c r="S153" s="15">
        <f t="shared" si="8"/>
        <v>0.39176814877749455</v>
      </c>
      <c r="T153" s="16">
        <v>13464</v>
      </c>
      <c r="U153" s="15">
        <f t="shared" si="9"/>
        <v>0.61276341354057684</v>
      </c>
      <c r="V153" s="16">
        <v>7805</v>
      </c>
      <c r="W153" s="15">
        <f t="shared" si="10"/>
        <v>1.2813941568426449E-2</v>
      </c>
      <c r="X153" s="15"/>
      <c r="Y153" s="15"/>
      <c r="Z153" s="15"/>
      <c r="AA153" s="15"/>
      <c r="AB153" s="15"/>
      <c r="AC153" s="15"/>
      <c r="AD153" s="15"/>
      <c r="AE153" s="15"/>
      <c r="AF153" s="16">
        <v>1480271</v>
      </c>
      <c r="AG153" s="16">
        <v>1444343.5524498101</v>
      </c>
      <c r="AH153" s="23">
        <f t="shared" si="26"/>
        <v>-4.2531876142387404</v>
      </c>
      <c r="AI153" s="15"/>
      <c r="AJ153" s="16">
        <v>24.9</v>
      </c>
      <c r="AK153" s="16">
        <v>208.3</v>
      </c>
      <c r="AL153" s="15"/>
      <c r="AM153" s="15"/>
      <c r="AN153" s="15"/>
      <c r="AO153" s="17">
        <v>16.440000000000001</v>
      </c>
      <c r="AP153" s="17"/>
      <c r="AQ153" s="17">
        <v>15.6</v>
      </c>
      <c r="AR153" s="15">
        <v>21152.5974510015</v>
      </c>
      <c r="AS153" s="18">
        <v>1480271</v>
      </c>
    </row>
    <row r="154" spans="1:45">
      <c r="A154" s="11" t="s">
        <v>270</v>
      </c>
      <c r="B154" s="12">
        <v>184173.9</v>
      </c>
      <c r="C154" s="13">
        <f t="shared" si="19"/>
        <v>-6.8180219853609785</v>
      </c>
      <c r="D154" s="12">
        <v>174597.8</v>
      </c>
      <c r="E154" s="13">
        <f t="shared" si="22"/>
        <v>-2.933005695669463</v>
      </c>
      <c r="F154" s="14">
        <v>102403.1</v>
      </c>
      <c r="G154" s="13">
        <f t="shared" si="20"/>
        <v>-13.777210086750628</v>
      </c>
      <c r="H154" s="14">
        <v>64078.7</v>
      </c>
      <c r="I154" s="13">
        <f t="shared" si="21"/>
        <v>-14.36900651065331</v>
      </c>
      <c r="J154" s="14">
        <v>105083.2</v>
      </c>
      <c r="K154" s="13">
        <f t="shared" si="23"/>
        <v>-12.210167871637603</v>
      </c>
      <c r="L154" s="14">
        <v>52969.599999999999</v>
      </c>
      <c r="M154" s="13">
        <f t="shared" si="24"/>
        <v>-18.338073984999504</v>
      </c>
      <c r="N154" s="14">
        <v>61.072000000000003</v>
      </c>
      <c r="O154" s="13">
        <f t="shared" si="18"/>
        <v>8.9345914417708645</v>
      </c>
      <c r="P154" s="14">
        <v>75.099999999999994</v>
      </c>
      <c r="Q154" s="13">
        <f t="shared" si="25"/>
        <v>10.279001468428783</v>
      </c>
      <c r="R154" s="16">
        <v>19697</v>
      </c>
      <c r="S154" s="15">
        <f t="shared" si="8"/>
        <v>-4.4855009213461354</v>
      </c>
      <c r="T154" s="16">
        <v>12427</v>
      </c>
      <c r="U154" s="15">
        <f t="shared" si="9"/>
        <v>-5.898833863395426</v>
      </c>
      <c r="V154" s="16">
        <v>7270</v>
      </c>
      <c r="W154" s="15">
        <f t="shared" si="10"/>
        <v>-1.9819333962518539</v>
      </c>
      <c r="X154" s="15"/>
      <c r="Y154" s="15"/>
      <c r="Z154" s="15"/>
      <c r="AA154" s="15"/>
      <c r="AB154" s="15"/>
      <c r="AC154" s="15"/>
      <c r="AD154" s="15"/>
      <c r="AE154" s="15"/>
      <c r="AF154" s="16">
        <v>1431451</v>
      </c>
      <c r="AG154" s="16">
        <v>1447799.30627269</v>
      </c>
      <c r="AH154" s="23">
        <f t="shared" si="26"/>
        <v>0.23897543353275097</v>
      </c>
      <c r="AI154" s="15"/>
      <c r="AJ154" s="16">
        <v>23.1</v>
      </c>
      <c r="AK154" s="16">
        <v>191.1</v>
      </c>
      <c r="AL154" s="15"/>
      <c r="AM154" s="15"/>
      <c r="AN154" s="15"/>
      <c r="AO154" s="17">
        <v>23.93</v>
      </c>
      <c r="AP154" s="17"/>
      <c r="AQ154" s="17">
        <v>22.72</v>
      </c>
      <c r="AR154" s="15">
        <v>20335.544908923101</v>
      </c>
      <c r="AS154" s="18">
        <v>1431451</v>
      </c>
    </row>
    <row r="155" spans="1:45">
      <c r="A155" s="11" t="s">
        <v>248</v>
      </c>
      <c r="B155" s="12">
        <v>182685.9</v>
      </c>
      <c r="C155" s="13">
        <f t="shared" si="19"/>
        <v>-0.80793206855042976</v>
      </c>
      <c r="D155" s="12">
        <v>184021.8</v>
      </c>
      <c r="E155" s="13">
        <f t="shared" si="22"/>
        <v>-7.178630209675795</v>
      </c>
      <c r="F155" s="14">
        <v>102724</v>
      </c>
      <c r="G155" s="13">
        <f t="shared" si="20"/>
        <v>0.31336941948045927</v>
      </c>
      <c r="H155" s="14">
        <v>60314.400000000001</v>
      </c>
      <c r="I155" s="13">
        <f t="shared" si="21"/>
        <v>-5.8744949569825788</v>
      </c>
      <c r="J155" s="14">
        <v>99977.3</v>
      </c>
      <c r="K155" s="13">
        <f t="shared" si="23"/>
        <v>-13.776250312632058</v>
      </c>
      <c r="L155" s="14">
        <v>61763.199999999997</v>
      </c>
      <c r="M155" s="13">
        <f t="shared" si="24"/>
        <v>-22.133649354824477</v>
      </c>
      <c r="N155" s="14">
        <v>61.262</v>
      </c>
      <c r="O155" s="13">
        <f t="shared" ref="O155:O218" si="27">100*(N155-N151)/N151</f>
        <v>8.1717696083624674</v>
      </c>
      <c r="P155" s="14">
        <v>71.599999999999994</v>
      </c>
      <c r="Q155" s="13">
        <f t="shared" si="25"/>
        <v>6.231454005934701</v>
      </c>
      <c r="R155" s="16">
        <v>20164</v>
      </c>
      <c r="S155" s="15">
        <f t="shared" si="8"/>
        <v>-6.0654057579427931</v>
      </c>
      <c r="T155" s="16">
        <v>12321</v>
      </c>
      <c r="U155" s="15">
        <f t="shared" si="9"/>
        <v>-8.7198103422729289</v>
      </c>
      <c r="V155" s="16">
        <v>7843</v>
      </c>
      <c r="W155" s="15">
        <f t="shared" si="10"/>
        <v>-1.5687751004016064</v>
      </c>
      <c r="X155" s="15"/>
      <c r="Y155" s="15"/>
      <c r="Z155" s="15"/>
      <c r="AA155" s="15"/>
      <c r="AB155" s="15"/>
      <c r="AC155" s="15"/>
      <c r="AD155" s="15"/>
      <c r="AE155" s="15"/>
      <c r="AF155" s="16">
        <v>1384978</v>
      </c>
      <c r="AG155" s="16">
        <v>1434034.6291851299</v>
      </c>
      <c r="AH155" s="23">
        <f t="shared" si="26"/>
        <v>-0.95527931666410382</v>
      </c>
      <c r="AI155" s="15"/>
      <c r="AJ155" s="16">
        <v>24.4</v>
      </c>
      <c r="AK155" s="16">
        <v>201.5</v>
      </c>
      <c r="AL155" s="15"/>
      <c r="AM155" s="15"/>
      <c r="AN155" s="15"/>
      <c r="AO155" s="17">
        <v>18.64</v>
      </c>
      <c r="AP155" s="17"/>
      <c r="AQ155" s="17">
        <v>18.489999999999998</v>
      </c>
      <c r="AR155" s="15">
        <v>19919.674938710999</v>
      </c>
      <c r="AS155" s="18">
        <v>1384978</v>
      </c>
    </row>
    <row r="156" spans="1:45">
      <c r="A156" s="11" t="s">
        <v>261</v>
      </c>
      <c r="B156" s="12">
        <v>185877.7</v>
      </c>
      <c r="C156" s="13">
        <f t="shared" si="19"/>
        <v>1.7471518053664883</v>
      </c>
      <c r="D156" s="12">
        <v>187002.3</v>
      </c>
      <c r="E156" s="13">
        <f t="shared" si="22"/>
        <v>-6.4073631975255871</v>
      </c>
      <c r="F156" s="14">
        <v>105068</v>
      </c>
      <c r="G156" s="13">
        <f t="shared" si="20"/>
        <v>2.2818426073751024</v>
      </c>
      <c r="H156" s="14">
        <v>60321.1</v>
      </c>
      <c r="I156" s="13">
        <f t="shared" si="21"/>
        <v>1.110845834493436E-2</v>
      </c>
      <c r="J156" s="14">
        <v>103112.2</v>
      </c>
      <c r="K156" s="13">
        <f t="shared" si="23"/>
        <v>-12.121682155056625</v>
      </c>
      <c r="L156" s="14">
        <v>63819.6</v>
      </c>
      <c r="M156" s="13">
        <f t="shared" si="24"/>
        <v>-22.932589140696614</v>
      </c>
      <c r="N156" s="14">
        <v>61.21</v>
      </c>
      <c r="O156" s="13">
        <f t="shared" si="27"/>
        <v>7.0310724090297096</v>
      </c>
      <c r="P156" s="14">
        <v>72</v>
      </c>
      <c r="Q156" s="13">
        <f t="shared" si="25"/>
        <v>3.4482758620689742</v>
      </c>
      <c r="R156" s="16">
        <v>19984</v>
      </c>
      <c r="S156" s="15">
        <f t="shared" si="8"/>
        <v>-7.0425155828449162</v>
      </c>
      <c r="T156" s="16">
        <v>12141</v>
      </c>
      <c r="U156" s="15">
        <f t="shared" si="9"/>
        <v>-9.725630158376088</v>
      </c>
      <c r="V156" s="16">
        <v>7843</v>
      </c>
      <c r="W156" s="15">
        <f t="shared" si="10"/>
        <v>-2.5593241396446764</v>
      </c>
      <c r="X156" s="15"/>
      <c r="Y156" s="15"/>
      <c r="Z156" s="15"/>
      <c r="AA156" s="15"/>
      <c r="AB156" s="15"/>
      <c r="AC156" s="15"/>
      <c r="AD156" s="15"/>
      <c r="AE156" s="15"/>
      <c r="AF156" s="16">
        <v>1417354</v>
      </c>
      <c r="AG156" s="16">
        <v>1389813.6086790301</v>
      </c>
      <c r="AH156" s="23">
        <f t="shared" si="26"/>
        <v>-3.1322246874905701</v>
      </c>
      <c r="AI156" s="15"/>
      <c r="AJ156" s="16">
        <v>24.4</v>
      </c>
      <c r="AK156" s="16">
        <v>202.6</v>
      </c>
      <c r="AL156" s="15"/>
      <c r="AM156" s="15"/>
      <c r="AN156" s="15"/>
      <c r="AO156" s="17">
        <v>10.210000000000001</v>
      </c>
      <c r="AP156" s="17"/>
      <c r="AQ156" s="17">
        <v>11.84</v>
      </c>
      <c r="AR156" s="15">
        <v>19730.0024495746</v>
      </c>
      <c r="AS156" s="18">
        <v>1417354</v>
      </c>
    </row>
    <row r="157" spans="1:45">
      <c r="A157" s="11" t="s">
        <v>236</v>
      </c>
      <c r="B157" s="12">
        <v>190517.3</v>
      </c>
      <c r="C157" s="13">
        <f t="shared" si="19"/>
        <v>2.4960498220066079</v>
      </c>
      <c r="D157" s="12">
        <v>197632.9</v>
      </c>
      <c r="E157" s="13">
        <f t="shared" si="22"/>
        <v>-3.8326714009188874</v>
      </c>
      <c r="F157" s="14">
        <v>107475.5</v>
      </c>
      <c r="G157" s="13">
        <f t="shared" si="20"/>
        <v>2.2913732059237826</v>
      </c>
      <c r="H157" s="14">
        <v>61025.4</v>
      </c>
      <c r="I157" s="13">
        <f t="shared" si="21"/>
        <v>1.1675848086324734</v>
      </c>
      <c r="J157" s="14">
        <v>109497.9</v>
      </c>
      <c r="K157" s="13">
        <f t="shared" si="23"/>
        <v>-9.6715942650674016</v>
      </c>
      <c r="L157" s="14">
        <v>67187.199999999997</v>
      </c>
      <c r="M157" s="13">
        <f t="shared" si="24"/>
        <v>-18.323364940432779</v>
      </c>
      <c r="N157" s="14">
        <v>61.487000000000002</v>
      </c>
      <c r="O157" s="13">
        <f t="shared" si="27"/>
        <v>5.9736991778838719</v>
      </c>
      <c r="P157" s="14">
        <v>70.599999999999994</v>
      </c>
      <c r="Q157" s="13">
        <f t="shared" si="25"/>
        <v>-1.2587412587412667</v>
      </c>
      <c r="R157" s="16">
        <v>19905</v>
      </c>
      <c r="S157" s="15">
        <f t="shared" si="8"/>
        <v>-6.4130894729418406</v>
      </c>
      <c r="T157" s="16">
        <v>12296</v>
      </c>
      <c r="U157" s="15">
        <f t="shared" si="9"/>
        <v>-8.6749851455733804</v>
      </c>
      <c r="V157" s="16">
        <v>7609</v>
      </c>
      <c r="W157" s="15">
        <f t="shared" si="10"/>
        <v>-2.5112107623318387</v>
      </c>
      <c r="X157" s="15"/>
      <c r="Y157" s="15"/>
      <c r="Z157" s="15"/>
      <c r="AA157" s="15"/>
      <c r="AB157" s="15"/>
      <c r="AC157" s="15"/>
      <c r="AD157" s="15"/>
      <c r="AE157" s="15"/>
      <c r="AF157" s="16">
        <v>1474877</v>
      </c>
      <c r="AG157" s="16">
        <v>1442427.23081986</v>
      </c>
      <c r="AH157" s="23">
        <f t="shared" si="26"/>
        <v>3.7157627880011646</v>
      </c>
      <c r="AI157" s="15"/>
      <c r="AJ157" s="16">
        <v>24.2</v>
      </c>
      <c r="AK157" s="16">
        <v>202</v>
      </c>
      <c r="AL157" s="15"/>
      <c r="AM157" s="15"/>
      <c r="AN157" s="15"/>
      <c r="AO157" s="17">
        <v>7.16</v>
      </c>
      <c r="AP157" s="17"/>
      <c r="AQ157" s="17">
        <v>7.83</v>
      </c>
      <c r="AR157" s="15">
        <v>19791.7285360764</v>
      </c>
      <c r="AS157" s="18">
        <v>1474877</v>
      </c>
    </row>
    <row r="158" spans="1:45">
      <c r="A158" s="11" t="s">
        <v>242</v>
      </c>
      <c r="B158" s="12">
        <v>196298.8</v>
      </c>
      <c r="C158" s="13">
        <f t="shared" si="19"/>
        <v>3.0346325504298037</v>
      </c>
      <c r="D158" s="12">
        <v>186867.20000000001</v>
      </c>
      <c r="E158" s="13">
        <f t="shared" si="22"/>
        <v>7.027236311110463</v>
      </c>
      <c r="F158" s="14">
        <v>111021.5</v>
      </c>
      <c r="G158" s="13">
        <f t="shared" si="20"/>
        <v>3.2993565975501395</v>
      </c>
      <c r="H158" s="14">
        <v>63186.6</v>
      </c>
      <c r="I158" s="13">
        <f t="shared" si="21"/>
        <v>3.54147617221681</v>
      </c>
      <c r="J158" s="14">
        <v>113804.7</v>
      </c>
      <c r="K158" s="13">
        <f t="shared" si="23"/>
        <v>8.2996140201288124</v>
      </c>
      <c r="L158" s="14">
        <v>53046.3</v>
      </c>
      <c r="M158" s="13">
        <f t="shared" si="24"/>
        <v>0.14480003624721419</v>
      </c>
      <c r="N158" s="14">
        <v>61.505000000000003</v>
      </c>
      <c r="O158" s="13">
        <f t="shared" si="27"/>
        <v>0.70899921404244137</v>
      </c>
      <c r="P158" s="14">
        <v>71.5</v>
      </c>
      <c r="Q158" s="13">
        <f t="shared" si="25"/>
        <v>-4.7936085219706985</v>
      </c>
      <c r="R158" s="16">
        <v>19118</v>
      </c>
      <c r="S158" s="15">
        <f t="shared" si="8"/>
        <v>-2.9395339391785553</v>
      </c>
      <c r="T158" s="16">
        <v>11998</v>
      </c>
      <c r="U158" s="15">
        <f t="shared" si="9"/>
        <v>-3.4521606180091737</v>
      </c>
      <c r="V158" s="16">
        <v>7120</v>
      </c>
      <c r="W158" s="15">
        <f t="shared" si="10"/>
        <v>-2.0632737276478679</v>
      </c>
      <c r="X158" s="15"/>
      <c r="Y158" s="15"/>
      <c r="Z158" s="15"/>
      <c r="AA158" s="15"/>
      <c r="AB158" s="15"/>
      <c r="AC158" s="15"/>
      <c r="AD158" s="15"/>
      <c r="AE158" s="15"/>
      <c r="AF158" s="16">
        <v>1511220</v>
      </c>
      <c r="AG158" s="16">
        <v>1522150.6685861801</v>
      </c>
      <c r="AH158" s="23">
        <f t="shared" si="26"/>
        <v>5.3796976799139529</v>
      </c>
      <c r="AI158" s="16">
        <v>1466681</v>
      </c>
      <c r="AJ158" s="16">
        <v>23.6</v>
      </c>
      <c r="AK158" s="16">
        <v>199.1</v>
      </c>
      <c r="AL158" s="16">
        <v>23.6</v>
      </c>
      <c r="AM158" s="16">
        <v>197.6</v>
      </c>
      <c r="AN158" s="15"/>
      <c r="AO158" s="17">
        <v>5.68</v>
      </c>
      <c r="AP158" s="17"/>
      <c r="AQ158" s="17">
        <v>6.75</v>
      </c>
      <c r="AR158" s="15">
        <v>19708.41889922</v>
      </c>
      <c r="AS158" s="18">
        <v>1511220</v>
      </c>
    </row>
    <row r="159" spans="1:45">
      <c r="A159" s="11" t="s">
        <v>244</v>
      </c>
      <c r="B159" s="12">
        <v>204902.9</v>
      </c>
      <c r="C159" s="13">
        <f t="shared" si="19"/>
        <v>4.3831648486898578</v>
      </c>
      <c r="D159" s="12">
        <v>206407.9</v>
      </c>
      <c r="E159" s="13">
        <f t="shared" si="22"/>
        <v>12.164917417392942</v>
      </c>
      <c r="F159" s="14">
        <v>114580.4</v>
      </c>
      <c r="G159" s="13">
        <f t="shared" si="20"/>
        <v>3.2055953126196224</v>
      </c>
      <c r="H159" s="14">
        <v>66300.600000000006</v>
      </c>
      <c r="I159" s="13">
        <f t="shared" si="21"/>
        <v>4.9282601057819333</v>
      </c>
      <c r="J159" s="14">
        <v>111499.7</v>
      </c>
      <c r="K159" s="13">
        <f t="shared" si="23"/>
        <v>11.525016178672553</v>
      </c>
      <c r="L159" s="14">
        <v>67396.3</v>
      </c>
      <c r="M159" s="13">
        <f t="shared" si="24"/>
        <v>9.1204795088337498</v>
      </c>
      <c r="N159" s="14">
        <v>61.625999999999998</v>
      </c>
      <c r="O159" s="13">
        <f t="shared" si="27"/>
        <v>0.5941693056054278</v>
      </c>
      <c r="P159" s="14">
        <v>69.5</v>
      </c>
      <c r="Q159" s="13">
        <f t="shared" si="25"/>
        <v>-2.9329608938547409</v>
      </c>
      <c r="R159" s="16">
        <v>20350</v>
      </c>
      <c r="S159" s="15">
        <f t="shared" si="8"/>
        <v>0.92243602459829399</v>
      </c>
      <c r="T159" s="16">
        <v>12629</v>
      </c>
      <c r="U159" s="15">
        <f t="shared" si="9"/>
        <v>2.4997970943916892</v>
      </c>
      <c r="V159" s="16">
        <v>7721</v>
      </c>
      <c r="W159" s="15">
        <f t="shared" si="10"/>
        <v>-1.5555272217263802</v>
      </c>
      <c r="X159" s="15"/>
      <c r="Y159" s="15"/>
      <c r="Z159" s="15"/>
      <c r="AA159" s="15"/>
      <c r="AB159" s="15"/>
      <c r="AC159" s="15"/>
      <c r="AD159" s="15"/>
      <c r="AE159" s="15"/>
      <c r="AF159" s="16">
        <v>1532239</v>
      </c>
      <c r="AG159" s="16">
        <v>1583287.3235357001</v>
      </c>
      <c r="AH159" s="23">
        <f t="shared" si="26"/>
        <v>3.9379021781901002</v>
      </c>
      <c r="AI159" s="16">
        <v>1478548</v>
      </c>
      <c r="AJ159" s="16">
        <v>24.8</v>
      </c>
      <c r="AK159" s="16">
        <v>210.3</v>
      </c>
      <c r="AL159" s="16">
        <v>24.8</v>
      </c>
      <c r="AM159" s="16">
        <v>208.7</v>
      </c>
      <c r="AN159" s="17">
        <v>4.75</v>
      </c>
      <c r="AO159" s="17">
        <v>4.8099999999999996</v>
      </c>
      <c r="AP159" s="17"/>
      <c r="AQ159" s="17">
        <v>6.2</v>
      </c>
      <c r="AR159" s="15">
        <v>20114.220799568899</v>
      </c>
      <c r="AS159" s="18">
        <v>1532239</v>
      </c>
    </row>
    <row r="160" spans="1:45">
      <c r="A160" s="11" t="s">
        <v>240</v>
      </c>
      <c r="B160" s="12">
        <v>210601.60000000001</v>
      </c>
      <c r="C160" s="13">
        <f t="shared" si="19"/>
        <v>2.781170983914826</v>
      </c>
      <c r="D160" s="12">
        <v>210992.1</v>
      </c>
      <c r="E160" s="13">
        <f t="shared" si="22"/>
        <v>12.828612268405266</v>
      </c>
      <c r="F160" s="14">
        <v>119130.3</v>
      </c>
      <c r="G160" s="13">
        <f t="shared" si="20"/>
        <v>3.9709234738227557</v>
      </c>
      <c r="H160" s="14">
        <v>68056.5</v>
      </c>
      <c r="I160" s="13">
        <f t="shared" si="21"/>
        <v>2.6483923222414187</v>
      </c>
      <c r="J160" s="14">
        <v>117174.7</v>
      </c>
      <c r="K160" s="13">
        <f t="shared" si="23"/>
        <v>13.638056408456032</v>
      </c>
      <c r="L160" s="14">
        <v>70847.199999999997</v>
      </c>
      <c r="M160" s="13">
        <f t="shared" si="24"/>
        <v>11.011664128261536</v>
      </c>
      <c r="N160" s="14">
        <v>61.609000000000002</v>
      </c>
      <c r="O160" s="13">
        <f t="shared" si="27"/>
        <v>0.65185427217775016</v>
      </c>
      <c r="P160" s="14">
        <v>72.400000000000006</v>
      </c>
      <c r="Q160" s="13">
        <f t="shared" si="25"/>
        <v>0.55555555555556346</v>
      </c>
      <c r="R160" s="16">
        <v>20706</v>
      </c>
      <c r="S160" s="15">
        <f t="shared" si="8"/>
        <v>3.6128903122498</v>
      </c>
      <c r="T160" s="16">
        <v>12841</v>
      </c>
      <c r="U160" s="15">
        <f t="shared" si="9"/>
        <v>5.7655876781154767</v>
      </c>
      <c r="V160" s="16">
        <v>7864</v>
      </c>
      <c r="W160" s="15">
        <f t="shared" si="10"/>
        <v>0.2677546857069999</v>
      </c>
      <c r="X160" s="16">
        <v>20542</v>
      </c>
      <c r="Y160" s="16">
        <v>21932</v>
      </c>
      <c r="Z160" s="16">
        <v>35814</v>
      </c>
      <c r="AA160" s="16">
        <v>1391</v>
      </c>
      <c r="AB160" s="16">
        <v>13882</v>
      </c>
      <c r="AC160" s="16">
        <v>61.2</v>
      </c>
      <c r="AD160" s="16">
        <v>6.3</v>
      </c>
      <c r="AE160" s="16">
        <v>57.4</v>
      </c>
      <c r="AF160" s="16">
        <v>1638862</v>
      </c>
      <c r="AG160" s="16">
        <v>1613907.0464864201</v>
      </c>
      <c r="AH160" s="23">
        <f t="shared" si="26"/>
        <v>1.9154706036758284</v>
      </c>
      <c r="AI160" s="16">
        <v>1582741</v>
      </c>
      <c r="AJ160" s="16">
        <v>24.4</v>
      </c>
      <c r="AK160" s="16">
        <v>207.6</v>
      </c>
      <c r="AL160" s="16">
        <v>24.5</v>
      </c>
      <c r="AM160" s="16">
        <v>206</v>
      </c>
      <c r="AN160" s="17">
        <v>4.75</v>
      </c>
      <c r="AO160" s="17">
        <v>4.78</v>
      </c>
      <c r="AP160" s="17"/>
      <c r="AQ160" s="17">
        <v>7.16</v>
      </c>
      <c r="AR160" s="15">
        <v>20463.891358533499</v>
      </c>
      <c r="AS160" s="18">
        <v>1638862</v>
      </c>
    </row>
    <row r="161" spans="1:45">
      <c r="A161" s="11" t="s">
        <v>252</v>
      </c>
      <c r="B161" s="12">
        <v>216680.1</v>
      </c>
      <c r="C161" s="13">
        <f t="shared" si="19"/>
        <v>2.8862553750778721</v>
      </c>
      <c r="D161" s="12">
        <v>224216.1</v>
      </c>
      <c r="E161" s="13">
        <f t="shared" si="22"/>
        <v>13.450796906790321</v>
      </c>
      <c r="F161" s="14">
        <v>123256.5</v>
      </c>
      <c r="G161" s="13">
        <f t="shared" si="20"/>
        <v>3.4636024588202976</v>
      </c>
      <c r="H161" s="14">
        <v>70935.600000000006</v>
      </c>
      <c r="I161" s="13">
        <f t="shared" si="21"/>
        <v>4.2304555773511803</v>
      </c>
      <c r="J161" s="14">
        <v>125509.5</v>
      </c>
      <c r="K161" s="13">
        <f t="shared" si="23"/>
        <v>14.622746189652958</v>
      </c>
      <c r="L161" s="14">
        <v>77189.5</v>
      </c>
      <c r="M161" s="13">
        <f t="shared" si="24"/>
        <v>14.88721065917318</v>
      </c>
      <c r="N161" s="14">
        <v>62.283999999999999</v>
      </c>
      <c r="O161" s="13">
        <f t="shared" si="27"/>
        <v>1.296208954738395</v>
      </c>
      <c r="P161" s="14">
        <v>72</v>
      </c>
      <c r="Q161" s="13">
        <f t="shared" si="25"/>
        <v>1.9830028328611979</v>
      </c>
      <c r="R161" s="16">
        <v>20991</v>
      </c>
      <c r="S161" s="15">
        <f t="shared" si="8"/>
        <v>5.4559155990957047</v>
      </c>
      <c r="T161" s="16">
        <v>13185</v>
      </c>
      <c r="U161" s="15">
        <f t="shared" si="9"/>
        <v>7.2299934938191281</v>
      </c>
      <c r="V161" s="16">
        <v>7805</v>
      </c>
      <c r="W161" s="15">
        <f t="shared" si="10"/>
        <v>2.5758969641214353</v>
      </c>
      <c r="X161" s="16">
        <v>20913</v>
      </c>
      <c r="Y161" s="16">
        <v>22066</v>
      </c>
      <c r="Z161" s="16">
        <v>35918</v>
      </c>
      <c r="AA161" s="16">
        <v>1154</v>
      </c>
      <c r="AB161" s="16">
        <v>13852</v>
      </c>
      <c r="AC161" s="16">
        <v>61.4</v>
      </c>
      <c r="AD161" s="16">
        <v>5.2</v>
      </c>
      <c r="AE161" s="16">
        <v>58.2</v>
      </c>
      <c r="AF161" s="16">
        <v>1711885</v>
      </c>
      <c r="AG161" s="16">
        <v>1674993.61268772</v>
      </c>
      <c r="AH161" s="23">
        <f t="shared" si="26"/>
        <v>3.7151375775570372</v>
      </c>
      <c r="AI161" s="16">
        <v>1643939</v>
      </c>
      <c r="AJ161" s="16">
        <v>25.4</v>
      </c>
      <c r="AK161" s="16">
        <v>215.6</v>
      </c>
      <c r="AL161" s="16">
        <v>25.4</v>
      </c>
      <c r="AM161" s="16">
        <v>214</v>
      </c>
      <c r="AN161" s="17">
        <v>4.75</v>
      </c>
      <c r="AO161" s="17">
        <v>4.76</v>
      </c>
      <c r="AP161" s="17"/>
      <c r="AQ161" s="17">
        <v>7.12</v>
      </c>
      <c r="AR161" s="15">
        <v>20867.471209081301</v>
      </c>
      <c r="AS161" s="18">
        <v>1711885</v>
      </c>
    </row>
    <row r="162" spans="1:45">
      <c r="A162" s="11" t="s">
        <v>269</v>
      </c>
      <c r="B162" s="12">
        <v>220786.3</v>
      </c>
      <c r="C162" s="13">
        <f t="shared" si="19"/>
        <v>1.8950517375614939</v>
      </c>
      <c r="D162" s="12">
        <v>210585.8</v>
      </c>
      <c r="E162" s="13">
        <f t="shared" si="22"/>
        <v>12.692757209397891</v>
      </c>
      <c r="F162" s="14">
        <v>125902</v>
      </c>
      <c r="G162" s="13">
        <f t="shared" si="20"/>
        <v>2.1463371100104256</v>
      </c>
      <c r="H162" s="14">
        <v>75905.100000000006</v>
      </c>
      <c r="I162" s="13">
        <f t="shared" si="21"/>
        <v>7.0056501953884922</v>
      </c>
      <c r="J162" s="14">
        <v>128813.5</v>
      </c>
      <c r="K162" s="13">
        <f t="shared" si="23"/>
        <v>13.188207516912749</v>
      </c>
      <c r="L162" s="14">
        <v>65891.399999999994</v>
      </c>
      <c r="M162" s="13">
        <f t="shared" si="24"/>
        <v>24.214883978712916</v>
      </c>
      <c r="N162" s="14">
        <v>62.688000000000002</v>
      </c>
      <c r="O162" s="13">
        <f t="shared" si="27"/>
        <v>1.923420860092675</v>
      </c>
      <c r="P162" s="14">
        <v>72.5</v>
      </c>
      <c r="Q162" s="13">
        <f t="shared" si="25"/>
        <v>1.3986013986013985</v>
      </c>
      <c r="R162" s="16">
        <v>20380</v>
      </c>
      <c r="S162" s="15">
        <f t="shared" si="8"/>
        <v>6.6011089026048753</v>
      </c>
      <c r="T162" s="16">
        <v>13058</v>
      </c>
      <c r="U162" s="15">
        <f t="shared" si="9"/>
        <v>8.8348058009668282</v>
      </c>
      <c r="V162" s="16">
        <v>7323</v>
      </c>
      <c r="W162" s="15">
        <f t="shared" si="10"/>
        <v>2.851123595505618</v>
      </c>
      <c r="X162" s="16">
        <v>20863</v>
      </c>
      <c r="Y162" s="16">
        <v>21923</v>
      </c>
      <c r="Z162" s="16">
        <v>36011</v>
      </c>
      <c r="AA162" s="16">
        <v>1060</v>
      </c>
      <c r="AB162" s="16">
        <v>14088</v>
      </c>
      <c r="AC162" s="16">
        <v>60.9</v>
      </c>
      <c r="AD162" s="16">
        <v>4.8</v>
      </c>
      <c r="AE162" s="16">
        <v>57.9</v>
      </c>
      <c r="AF162" s="16">
        <v>1646551</v>
      </c>
      <c r="AG162" s="16">
        <v>1653079.8286379201</v>
      </c>
      <c r="AH162" s="23">
        <f t="shared" si="26"/>
        <v>-1.3169241089300954</v>
      </c>
      <c r="AI162" s="16">
        <v>1593569</v>
      </c>
      <c r="AJ162" s="16">
        <v>24.6</v>
      </c>
      <c r="AK162" s="16">
        <v>206.6</v>
      </c>
      <c r="AL162" s="16">
        <v>24.6</v>
      </c>
      <c r="AM162" s="16">
        <v>205.1</v>
      </c>
      <c r="AN162" s="17">
        <v>5</v>
      </c>
      <c r="AO162" s="17">
        <v>4.96</v>
      </c>
      <c r="AP162" s="17"/>
      <c r="AQ162" s="17">
        <v>7.14</v>
      </c>
      <c r="AR162" s="15">
        <v>20984.185279148998</v>
      </c>
      <c r="AS162" s="18">
        <v>1646551</v>
      </c>
    </row>
    <row r="163" spans="1:45">
      <c r="A163" s="11" t="s">
        <v>251</v>
      </c>
      <c r="B163" s="12">
        <v>223728.3</v>
      </c>
      <c r="C163" s="13">
        <f t="shared" si="19"/>
        <v>1.3325102146283534</v>
      </c>
      <c r="D163" s="12">
        <v>225287.6</v>
      </c>
      <c r="E163" s="13">
        <f t="shared" si="22"/>
        <v>9.1467913776556085</v>
      </c>
      <c r="F163" s="14">
        <v>127794.7</v>
      </c>
      <c r="G163" s="13">
        <f t="shared" si="20"/>
        <v>1.5033120998872116</v>
      </c>
      <c r="H163" s="14">
        <v>77163.5</v>
      </c>
      <c r="I163" s="13">
        <f t="shared" si="21"/>
        <v>1.6578596168109838</v>
      </c>
      <c r="J163" s="14">
        <v>124555.5</v>
      </c>
      <c r="K163" s="13">
        <f t="shared" si="23"/>
        <v>11.709269172921545</v>
      </c>
      <c r="L163" s="14">
        <v>78323.100000000006</v>
      </c>
      <c r="M163" s="13">
        <f t="shared" si="24"/>
        <v>16.212759454154014</v>
      </c>
      <c r="N163" s="14">
        <v>62.603999999999999</v>
      </c>
      <c r="O163" s="13">
        <f t="shared" si="27"/>
        <v>1.5869925031642513</v>
      </c>
      <c r="P163" s="14">
        <v>71.2</v>
      </c>
      <c r="Q163" s="13">
        <f t="shared" si="25"/>
        <v>2.4460431654676298</v>
      </c>
      <c r="R163" s="16">
        <v>21337</v>
      </c>
      <c r="S163" s="15">
        <f t="shared" si="8"/>
        <v>4.8501228501228502</v>
      </c>
      <c r="T163" s="16">
        <v>13407</v>
      </c>
      <c r="U163" s="15">
        <f t="shared" si="9"/>
        <v>6.1604244199857474</v>
      </c>
      <c r="V163" s="16">
        <v>7930</v>
      </c>
      <c r="W163" s="15">
        <f t="shared" si="10"/>
        <v>2.7069032508742392</v>
      </c>
      <c r="X163" s="16">
        <v>21093</v>
      </c>
      <c r="Y163" s="16">
        <v>22048</v>
      </c>
      <c r="Z163" s="16">
        <v>36125</v>
      </c>
      <c r="AA163" s="16">
        <v>956</v>
      </c>
      <c r="AB163" s="16">
        <v>14077</v>
      </c>
      <c r="AC163" s="16">
        <v>61</v>
      </c>
      <c r="AD163" s="16">
        <v>4.3</v>
      </c>
      <c r="AE163" s="16">
        <v>58.4</v>
      </c>
      <c r="AF163" s="16">
        <v>1665590</v>
      </c>
      <c r="AG163" s="16">
        <v>1721092.5658056899</v>
      </c>
      <c r="AH163" s="23">
        <f t="shared" si="26"/>
        <v>4.0319190981216835</v>
      </c>
      <c r="AI163" s="16">
        <v>1609775</v>
      </c>
      <c r="AJ163" s="16">
        <v>24.4</v>
      </c>
      <c r="AK163" s="16">
        <v>205.3</v>
      </c>
      <c r="AL163" s="16">
        <v>24.4</v>
      </c>
      <c r="AM163" s="16">
        <v>203.9</v>
      </c>
      <c r="AN163" s="17">
        <v>5</v>
      </c>
      <c r="AO163" s="17">
        <v>5.12</v>
      </c>
      <c r="AP163" s="17"/>
      <c r="AQ163" s="17">
        <v>7.12</v>
      </c>
      <c r="AR163" s="15">
        <v>21094.786754569199</v>
      </c>
      <c r="AS163" s="18">
        <v>1665590</v>
      </c>
    </row>
    <row r="164" spans="1:45">
      <c r="A164" s="11" t="s">
        <v>262</v>
      </c>
      <c r="B164" s="12">
        <v>229891.1</v>
      </c>
      <c r="C164" s="13">
        <f t="shared" si="19"/>
        <v>2.7545911715236819</v>
      </c>
      <c r="D164" s="12">
        <v>230172.3</v>
      </c>
      <c r="E164" s="13">
        <f t="shared" si="22"/>
        <v>9.0904825346541323</v>
      </c>
      <c r="F164" s="14">
        <v>128507.2</v>
      </c>
      <c r="G164" s="13">
        <f t="shared" si="20"/>
        <v>0.55753485864437258</v>
      </c>
      <c r="H164" s="14">
        <v>77894.5</v>
      </c>
      <c r="I164" s="13">
        <f t="shared" si="21"/>
        <v>0.94733909166898855</v>
      </c>
      <c r="J164" s="14">
        <v>126398.2</v>
      </c>
      <c r="K164" s="13">
        <f t="shared" si="23"/>
        <v>7.8715797864214716</v>
      </c>
      <c r="L164" s="14">
        <v>80026</v>
      </c>
      <c r="M164" s="13">
        <f t="shared" si="24"/>
        <v>12.955769599927736</v>
      </c>
      <c r="N164" s="14">
        <v>63.445999999999998</v>
      </c>
      <c r="O164" s="13">
        <f t="shared" si="27"/>
        <v>2.9817072181012452</v>
      </c>
      <c r="P164" s="14">
        <v>72.2</v>
      </c>
      <c r="Q164" s="13">
        <f t="shared" si="25"/>
        <v>-0.27624309392265584</v>
      </c>
      <c r="R164" s="16">
        <v>21519</v>
      </c>
      <c r="S164" s="15">
        <f t="shared" si="8"/>
        <v>3.9263981454650825</v>
      </c>
      <c r="T164" s="16">
        <v>13389</v>
      </c>
      <c r="U164" s="15">
        <f t="shared" si="9"/>
        <v>4.2675804065103966</v>
      </c>
      <c r="V164" s="16">
        <v>8130</v>
      </c>
      <c r="W164" s="15">
        <f t="shared" si="10"/>
        <v>3.3825025432349949</v>
      </c>
      <c r="X164" s="16">
        <v>21350</v>
      </c>
      <c r="Y164" s="16">
        <v>22294</v>
      </c>
      <c r="Z164" s="16">
        <v>36259</v>
      </c>
      <c r="AA164" s="16">
        <v>945</v>
      </c>
      <c r="AB164" s="16">
        <v>13965</v>
      </c>
      <c r="AC164" s="16">
        <v>61.5</v>
      </c>
      <c r="AD164" s="16">
        <v>4.2</v>
      </c>
      <c r="AE164" s="16">
        <v>58.9</v>
      </c>
      <c r="AF164" s="16">
        <v>1782421</v>
      </c>
      <c r="AG164" s="16">
        <v>1760303.40414614</v>
      </c>
      <c r="AH164" s="23">
        <f t="shared" si="26"/>
        <v>2.2526881071319949</v>
      </c>
      <c r="AI164" s="16">
        <v>1721050</v>
      </c>
      <c r="AJ164" s="16">
        <v>24.3</v>
      </c>
      <c r="AK164" s="16">
        <v>203.2</v>
      </c>
      <c r="AL164" s="16">
        <v>24.3</v>
      </c>
      <c r="AM164" s="16">
        <v>201.7</v>
      </c>
      <c r="AN164" s="17">
        <v>5</v>
      </c>
      <c r="AO164" s="17">
        <v>5.16</v>
      </c>
      <c r="AP164" s="17"/>
      <c r="AQ164" s="17">
        <v>7.08</v>
      </c>
      <c r="AR164" s="15">
        <v>21288.276482648998</v>
      </c>
      <c r="AS164" s="18">
        <v>1782421</v>
      </c>
    </row>
    <row r="165" spans="1:45">
      <c r="A165" s="11" t="s">
        <v>239</v>
      </c>
      <c r="B165" s="12">
        <v>229145.2</v>
      </c>
      <c r="C165" s="13">
        <f t="shared" si="19"/>
        <v>-0.32445797162221335</v>
      </c>
      <c r="D165" s="12">
        <v>237505.2</v>
      </c>
      <c r="E165" s="13">
        <f t="shared" si="22"/>
        <v>5.9269160421575453</v>
      </c>
      <c r="F165" s="14">
        <v>129402.7</v>
      </c>
      <c r="G165" s="13">
        <f t="shared" si="20"/>
        <v>0.69684811434690042</v>
      </c>
      <c r="H165" s="14">
        <v>75066.899999999994</v>
      </c>
      <c r="I165" s="13">
        <f t="shared" si="21"/>
        <v>-3.6300380643049328</v>
      </c>
      <c r="J165" s="14">
        <v>131839.4</v>
      </c>
      <c r="K165" s="13">
        <f t="shared" si="23"/>
        <v>5.0433632513873405</v>
      </c>
      <c r="L165" s="14">
        <v>81789.600000000006</v>
      </c>
      <c r="M165" s="13">
        <f t="shared" si="24"/>
        <v>5.9594893087790517</v>
      </c>
      <c r="N165" s="14">
        <v>63.866</v>
      </c>
      <c r="O165" s="13">
        <f t="shared" si="27"/>
        <v>2.5399781645366399</v>
      </c>
      <c r="P165" s="14">
        <v>72.599999999999994</v>
      </c>
      <c r="Q165" s="13">
        <f t="shared" si="25"/>
        <v>0.83333333333332549</v>
      </c>
      <c r="R165" s="16">
        <v>21456</v>
      </c>
      <c r="S165" s="15">
        <f t="shared" si="8"/>
        <v>2.2152351007574675</v>
      </c>
      <c r="T165" s="16">
        <v>13570</v>
      </c>
      <c r="U165" s="15">
        <f t="shared" si="9"/>
        <v>2.9199848312476298</v>
      </c>
      <c r="V165" s="16">
        <v>7886</v>
      </c>
      <c r="W165" s="15">
        <f t="shared" si="10"/>
        <v>1.0377962844330557</v>
      </c>
      <c r="X165" s="16">
        <v>21377</v>
      </c>
      <c r="Y165" s="16">
        <v>22314</v>
      </c>
      <c r="Z165" s="16">
        <v>36375</v>
      </c>
      <c r="AA165" s="16">
        <v>937</v>
      </c>
      <c r="AB165" s="16">
        <v>14061</v>
      </c>
      <c r="AC165" s="16">
        <v>61.3</v>
      </c>
      <c r="AD165" s="16">
        <v>4.2</v>
      </c>
      <c r="AE165" s="16">
        <v>58.8</v>
      </c>
      <c r="AF165" s="16">
        <v>1812708</v>
      </c>
      <c r="AG165" s="16">
        <v>1771603.6084912899</v>
      </c>
      <c r="AH165" s="23">
        <f t="shared" si="26"/>
        <v>0.63989470070211496</v>
      </c>
      <c r="AI165" s="16">
        <v>1743740</v>
      </c>
      <c r="AJ165" s="16">
        <v>25</v>
      </c>
      <c r="AK165" s="16">
        <v>209.9</v>
      </c>
      <c r="AL165" s="16">
        <v>25</v>
      </c>
      <c r="AM165" s="16">
        <v>208.4</v>
      </c>
      <c r="AN165" s="17">
        <v>5.25</v>
      </c>
      <c r="AO165" s="17">
        <v>5.38</v>
      </c>
      <c r="AP165" s="17"/>
      <c r="AQ165" s="17">
        <v>6.97</v>
      </c>
      <c r="AR165" s="15">
        <v>21328.344984503899</v>
      </c>
      <c r="AS165" s="18">
        <v>1812708</v>
      </c>
    </row>
    <row r="166" spans="1:45">
      <c r="A166" s="11" t="s">
        <v>265</v>
      </c>
      <c r="B166" s="12">
        <v>231953.5</v>
      </c>
      <c r="C166" s="13">
        <f t="shared" si="19"/>
        <v>1.2255548010606323</v>
      </c>
      <c r="D166" s="12">
        <v>221365.2</v>
      </c>
      <c r="E166" s="13">
        <f t="shared" si="22"/>
        <v>5.1187686919061131</v>
      </c>
      <c r="F166" s="14">
        <v>129928.1</v>
      </c>
      <c r="G166" s="13">
        <f t="shared" si="20"/>
        <v>0.40601934890076385</v>
      </c>
      <c r="H166" s="14">
        <v>76874.8</v>
      </c>
      <c r="I166" s="13">
        <f t="shared" si="21"/>
        <v>2.4083850538652971</v>
      </c>
      <c r="J166" s="14">
        <v>132528.29999999999</v>
      </c>
      <c r="K166" s="13">
        <f t="shared" si="23"/>
        <v>2.883859222829896</v>
      </c>
      <c r="L166" s="14">
        <v>66793.2</v>
      </c>
      <c r="M166" s="13">
        <f t="shared" si="24"/>
        <v>1.3686156311749378</v>
      </c>
      <c r="N166" s="14">
        <v>65.004000000000005</v>
      </c>
      <c r="O166" s="13">
        <f t="shared" si="27"/>
        <v>3.6944869831546745</v>
      </c>
      <c r="P166" s="14">
        <v>74.8</v>
      </c>
      <c r="Q166" s="13">
        <f t="shared" si="25"/>
        <v>3.1724137931034444</v>
      </c>
      <c r="R166" s="16">
        <v>20649</v>
      </c>
      <c r="S166" s="15">
        <f t="shared" si="8"/>
        <v>1.3199214916584887</v>
      </c>
      <c r="T166" s="16">
        <v>13187</v>
      </c>
      <c r="U166" s="15">
        <f t="shared" si="9"/>
        <v>0.98790013784653086</v>
      </c>
      <c r="V166" s="16">
        <v>7462</v>
      </c>
      <c r="W166" s="15">
        <f t="shared" si="10"/>
        <v>1.898129182029223</v>
      </c>
      <c r="X166" s="16">
        <v>21136</v>
      </c>
      <c r="Y166" s="16">
        <v>22152</v>
      </c>
      <c r="Z166" s="16">
        <v>36457</v>
      </c>
      <c r="AA166" s="16">
        <v>1015</v>
      </c>
      <c r="AB166" s="16">
        <v>14305</v>
      </c>
      <c r="AC166" s="16">
        <v>60.8</v>
      </c>
      <c r="AD166" s="16">
        <v>4.5999999999999996</v>
      </c>
      <c r="AE166" s="16">
        <v>58</v>
      </c>
      <c r="AF166" s="16">
        <v>1787049</v>
      </c>
      <c r="AG166" s="16">
        <v>1790058.4391143001</v>
      </c>
      <c r="AH166" s="23">
        <f t="shared" si="26"/>
        <v>1.0363136950379825</v>
      </c>
      <c r="AI166" s="16">
        <v>1717817</v>
      </c>
      <c r="AJ166" s="16">
        <v>24</v>
      </c>
      <c r="AK166" s="16">
        <v>200.3</v>
      </c>
      <c r="AL166" s="16">
        <v>24</v>
      </c>
      <c r="AM166" s="16">
        <v>198.8</v>
      </c>
      <c r="AN166" s="17">
        <v>5</v>
      </c>
      <c r="AO166" s="17">
        <v>5.16</v>
      </c>
      <c r="AP166" s="17"/>
      <c r="AQ166" s="17">
        <v>5.95</v>
      </c>
      <c r="AR166" s="15">
        <v>21240.2672384381</v>
      </c>
      <c r="AS166" s="18">
        <v>1787049</v>
      </c>
    </row>
    <row r="167" spans="1:45">
      <c r="A167" s="11" t="s">
        <v>254</v>
      </c>
      <c r="B167" s="12">
        <v>234966.3</v>
      </c>
      <c r="C167" s="13">
        <f t="shared" si="19"/>
        <v>1.2988810257228232</v>
      </c>
      <c r="D167" s="12">
        <v>236420</v>
      </c>
      <c r="E167" s="13">
        <f t="shared" si="22"/>
        <v>4.9414171041814976</v>
      </c>
      <c r="F167" s="14">
        <v>134655.20000000001</v>
      </c>
      <c r="G167" s="13">
        <f t="shared" si="20"/>
        <v>3.6382429974732222</v>
      </c>
      <c r="H167" s="14">
        <v>76841.8</v>
      </c>
      <c r="I167" s="13">
        <f t="shared" si="21"/>
        <v>-4.292694094813905E-2</v>
      </c>
      <c r="J167" s="14">
        <v>131537</v>
      </c>
      <c r="K167" s="13">
        <f t="shared" si="23"/>
        <v>5.6051318488545263</v>
      </c>
      <c r="L167" s="14">
        <v>78272.800000000003</v>
      </c>
      <c r="M167" s="13">
        <f t="shared" si="24"/>
        <v>-6.4221155699918556E-2</v>
      </c>
      <c r="N167" s="14">
        <v>65.760999999999996</v>
      </c>
      <c r="O167" s="13">
        <f t="shared" si="27"/>
        <v>5.0428087662130157</v>
      </c>
      <c r="P167" s="14">
        <v>74.599999999999994</v>
      </c>
      <c r="Q167" s="13">
        <f t="shared" si="25"/>
        <v>4.7752808988763924</v>
      </c>
      <c r="R167" s="16">
        <v>21882</v>
      </c>
      <c r="S167" s="15">
        <f t="shared" si="8"/>
        <v>2.5542484885410319</v>
      </c>
      <c r="T167" s="16">
        <v>13766</v>
      </c>
      <c r="U167" s="15">
        <f t="shared" si="9"/>
        <v>2.6777056761393303</v>
      </c>
      <c r="V167" s="16">
        <v>8115</v>
      </c>
      <c r="W167" s="15">
        <f t="shared" si="10"/>
        <v>2.3329129886506936</v>
      </c>
      <c r="X167" s="16">
        <v>21632</v>
      </c>
      <c r="Y167" s="16">
        <v>22519</v>
      </c>
      <c r="Z167" s="16">
        <v>36551</v>
      </c>
      <c r="AA167" s="16">
        <v>886</v>
      </c>
      <c r="AB167" s="16">
        <v>14032</v>
      </c>
      <c r="AC167" s="16">
        <v>61.6</v>
      </c>
      <c r="AD167" s="16">
        <v>3.9</v>
      </c>
      <c r="AE167" s="16">
        <v>59.2</v>
      </c>
      <c r="AF167" s="16">
        <v>1742851</v>
      </c>
      <c r="AG167" s="16">
        <v>1805608.1662131799</v>
      </c>
      <c r="AH167" s="23">
        <f t="shared" si="26"/>
        <v>0.86492023557624975</v>
      </c>
      <c r="AI167" s="16">
        <v>1675465</v>
      </c>
      <c r="AJ167" s="16">
        <v>24.5</v>
      </c>
      <c r="AK167" s="16">
        <v>205.1</v>
      </c>
      <c r="AL167" s="16">
        <v>24.5</v>
      </c>
      <c r="AM167" s="16">
        <v>203.7</v>
      </c>
      <c r="AN167" s="17">
        <v>5</v>
      </c>
      <c r="AO167" s="17">
        <v>5.0199999999999996</v>
      </c>
      <c r="AP167" s="17"/>
      <c r="AQ167" s="17">
        <v>5.78</v>
      </c>
      <c r="AR167" s="15">
        <v>21632.00566979</v>
      </c>
      <c r="AS167" s="18">
        <v>1742851</v>
      </c>
    </row>
    <row r="168" spans="1:45">
      <c r="A168" s="11" t="s">
        <v>249</v>
      </c>
      <c r="B168" s="12">
        <v>238138.8</v>
      </c>
      <c r="C168" s="13">
        <f t="shared" si="19"/>
        <v>1.3501936235111163</v>
      </c>
      <c r="D168" s="12">
        <v>238124.7</v>
      </c>
      <c r="E168" s="13">
        <f t="shared" si="22"/>
        <v>3.454976988977398</v>
      </c>
      <c r="F168" s="14">
        <v>136571.9</v>
      </c>
      <c r="G168" s="13">
        <f t="shared" si="20"/>
        <v>1.4234132807347821</v>
      </c>
      <c r="H168" s="14">
        <v>79654.2</v>
      </c>
      <c r="I168" s="13">
        <f t="shared" si="21"/>
        <v>3.6599871424146677</v>
      </c>
      <c r="J168" s="14">
        <v>134384.5</v>
      </c>
      <c r="K168" s="13">
        <f t="shared" si="23"/>
        <v>6.3183652931766456</v>
      </c>
      <c r="L168" s="14">
        <v>80687.199999999997</v>
      </c>
      <c r="M168" s="13">
        <f t="shared" si="24"/>
        <v>0.82623147477069592</v>
      </c>
      <c r="N168" s="14">
        <v>66.14</v>
      </c>
      <c r="O168" s="13">
        <f t="shared" si="27"/>
        <v>4.2461305677268903</v>
      </c>
      <c r="P168" s="14">
        <v>75.5</v>
      </c>
      <c r="Q168" s="13">
        <f t="shared" si="25"/>
        <v>4.5706371191135693</v>
      </c>
      <c r="R168" s="16">
        <v>21947</v>
      </c>
      <c r="S168" s="15">
        <f t="shared" si="8"/>
        <v>1.9889400065058784</v>
      </c>
      <c r="T168" s="16">
        <v>13736</v>
      </c>
      <c r="U168" s="15">
        <f t="shared" si="9"/>
        <v>2.5916797370976172</v>
      </c>
      <c r="V168" s="16">
        <v>8211</v>
      </c>
      <c r="W168" s="15">
        <f t="shared" si="10"/>
        <v>0.99630996309963105</v>
      </c>
      <c r="X168" s="16">
        <v>21777</v>
      </c>
      <c r="Y168" s="16">
        <v>22615</v>
      </c>
      <c r="Z168" s="16">
        <v>36662</v>
      </c>
      <c r="AA168" s="16">
        <v>839</v>
      </c>
      <c r="AB168" s="16">
        <v>14047</v>
      </c>
      <c r="AC168" s="16">
        <v>61.7</v>
      </c>
      <c r="AD168" s="16">
        <v>3.7</v>
      </c>
      <c r="AE168" s="16">
        <v>59.4</v>
      </c>
      <c r="AF168" s="16">
        <v>1865065</v>
      </c>
      <c r="AG168" s="16">
        <v>1843372.66336945</v>
      </c>
      <c r="AH168" s="23">
        <f t="shared" si="26"/>
        <v>2.0699393779912256</v>
      </c>
      <c r="AI168" s="16">
        <v>1793173</v>
      </c>
      <c r="AJ168" s="16">
        <v>24.6</v>
      </c>
      <c r="AK168" s="16">
        <v>205.5</v>
      </c>
      <c r="AL168" s="16">
        <v>24.6</v>
      </c>
      <c r="AM168" s="16">
        <v>204.2</v>
      </c>
      <c r="AN168" s="17">
        <v>4</v>
      </c>
      <c r="AO168" s="17">
        <v>4.58</v>
      </c>
      <c r="AP168" s="17"/>
      <c r="AQ168" s="17">
        <v>4.97</v>
      </c>
      <c r="AR168" s="15">
        <v>21731.965027689701</v>
      </c>
      <c r="AS168" s="18">
        <v>1865065</v>
      </c>
    </row>
    <row r="169" spans="1:45">
      <c r="A169" s="11" t="s">
        <v>266</v>
      </c>
      <c r="B169" s="12">
        <v>242336.2</v>
      </c>
      <c r="C169" s="13">
        <f t="shared" si="19"/>
        <v>1.7625855173537548</v>
      </c>
      <c r="D169" s="12">
        <v>251484.9</v>
      </c>
      <c r="E169" s="13">
        <f t="shared" si="22"/>
        <v>5.8860605999363305</v>
      </c>
      <c r="F169" s="14">
        <v>140089</v>
      </c>
      <c r="G169" s="13">
        <f t="shared" si="20"/>
        <v>2.5752735372357023</v>
      </c>
      <c r="H169" s="14">
        <v>79434.899999999994</v>
      </c>
      <c r="I169" s="13">
        <f t="shared" si="21"/>
        <v>-0.27531504930060552</v>
      </c>
      <c r="J169" s="14">
        <v>142794.29999999999</v>
      </c>
      <c r="K169" s="13">
        <f t="shared" si="23"/>
        <v>8.309276286148144</v>
      </c>
      <c r="L169" s="14">
        <v>87052.5</v>
      </c>
      <c r="M169" s="13">
        <f t="shared" si="24"/>
        <v>6.4346811819595571</v>
      </c>
      <c r="N169" s="14">
        <v>65.971999999999994</v>
      </c>
      <c r="O169" s="13">
        <f t="shared" si="27"/>
        <v>3.2975292017661895</v>
      </c>
      <c r="P169" s="14">
        <v>73.7</v>
      </c>
      <c r="Q169" s="13">
        <f t="shared" si="25"/>
        <v>1.5151515151515269</v>
      </c>
      <c r="R169" s="16">
        <v>21977</v>
      </c>
      <c r="S169" s="15">
        <f t="shared" si="8"/>
        <v>2.4282252050708428</v>
      </c>
      <c r="T169" s="16">
        <v>13946</v>
      </c>
      <c r="U169" s="15">
        <f t="shared" si="9"/>
        <v>2.7708179808400883</v>
      </c>
      <c r="V169" s="16">
        <v>8031</v>
      </c>
      <c r="W169" s="15">
        <f t="shared" si="10"/>
        <v>1.8387014963225969</v>
      </c>
      <c r="X169" s="16">
        <v>21898</v>
      </c>
      <c r="Y169" s="16">
        <v>22731</v>
      </c>
      <c r="Z169" s="16">
        <v>36763</v>
      </c>
      <c r="AA169" s="16">
        <v>833</v>
      </c>
      <c r="AB169" s="16">
        <v>14032</v>
      </c>
      <c r="AC169" s="16">
        <v>61.8</v>
      </c>
      <c r="AD169" s="16">
        <v>3.7</v>
      </c>
      <c r="AE169" s="16">
        <v>59.6</v>
      </c>
      <c r="AF169" s="16">
        <v>1906366</v>
      </c>
      <c r="AG169" s="16">
        <v>1859381.1011338599</v>
      </c>
      <c r="AH169" s="23">
        <f t="shared" si="26"/>
        <v>0.8646828023243458</v>
      </c>
      <c r="AI169" s="16">
        <v>1824594</v>
      </c>
      <c r="AJ169" s="16">
        <v>24.3</v>
      </c>
      <c r="AK169" s="16">
        <v>204.6</v>
      </c>
      <c r="AL169" s="16">
        <v>24.4</v>
      </c>
      <c r="AM169" s="16">
        <v>203.3</v>
      </c>
      <c r="AN169" s="17">
        <v>4</v>
      </c>
      <c r="AO169" s="17">
        <v>4.0199999999999996</v>
      </c>
      <c r="AP169" s="17"/>
      <c r="AQ169" s="17">
        <v>4.58</v>
      </c>
      <c r="AR169" s="15">
        <v>21850.379346228601</v>
      </c>
      <c r="AS169" s="18">
        <v>1906366</v>
      </c>
    </row>
    <row r="170" spans="1:45">
      <c r="A170" s="11" t="s">
        <v>247</v>
      </c>
      <c r="B170" s="12">
        <v>248502.39999999999</v>
      </c>
      <c r="C170" s="13">
        <f t="shared" si="19"/>
        <v>2.5444815921022044</v>
      </c>
      <c r="D170" s="12">
        <v>237385.4</v>
      </c>
      <c r="E170" s="13">
        <f t="shared" si="22"/>
        <v>7.2370002150292727</v>
      </c>
      <c r="F170" s="14">
        <v>144833.9</v>
      </c>
      <c r="G170" s="13">
        <f t="shared" si="20"/>
        <v>3.3870610825974876</v>
      </c>
      <c r="H170" s="14">
        <v>82364.800000000003</v>
      </c>
      <c r="I170" s="13">
        <f t="shared" si="21"/>
        <v>3.6884291413472026</v>
      </c>
      <c r="J170" s="14">
        <v>147309.29999999999</v>
      </c>
      <c r="K170" s="13">
        <f t="shared" si="23"/>
        <v>11.153089566530319</v>
      </c>
      <c r="L170" s="14">
        <v>71172.5</v>
      </c>
      <c r="M170" s="13">
        <f t="shared" si="24"/>
        <v>6.5565057520825523</v>
      </c>
      <c r="N170" s="14">
        <v>66.644999999999996</v>
      </c>
      <c r="O170" s="13">
        <f t="shared" si="27"/>
        <v>2.5244600332287104</v>
      </c>
      <c r="P170" s="14">
        <v>77</v>
      </c>
      <c r="Q170" s="13">
        <f t="shared" si="25"/>
        <v>2.9411764705882391</v>
      </c>
      <c r="R170" s="16">
        <v>21558</v>
      </c>
      <c r="S170" s="15">
        <f t="shared" si="8"/>
        <v>4.4021502251925035</v>
      </c>
      <c r="T170" s="16">
        <v>13876</v>
      </c>
      <c r="U170" s="15">
        <f t="shared" si="9"/>
        <v>5.2248426480624861</v>
      </c>
      <c r="V170" s="16">
        <v>7682</v>
      </c>
      <c r="W170" s="15">
        <f t="shared" si="10"/>
        <v>2.9482712409541678</v>
      </c>
      <c r="X170" s="16">
        <v>22061</v>
      </c>
      <c r="Y170" s="16">
        <v>22865</v>
      </c>
      <c r="Z170" s="16">
        <v>36870</v>
      </c>
      <c r="AA170" s="16">
        <v>804</v>
      </c>
      <c r="AB170" s="16">
        <v>14004</v>
      </c>
      <c r="AC170" s="16">
        <v>62</v>
      </c>
      <c r="AD170" s="16">
        <v>3.5</v>
      </c>
      <c r="AE170" s="16">
        <v>59.8</v>
      </c>
      <c r="AF170" s="16">
        <v>1939283</v>
      </c>
      <c r="AG170" s="16">
        <v>1939212.17708588</v>
      </c>
      <c r="AH170" s="23">
        <f t="shared" si="26"/>
        <v>4.2038105282443894</v>
      </c>
      <c r="AI170" s="16">
        <v>1861565</v>
      </c>
      <c r="AJ170" s="16">
        <v>23.3</v>
      </c>
      <c r="AK170" s="16">
        <v>194.7</v>
      </c>
      <c r="AL170" s="16">
        <v>23.3</v>
      </c>
      <c r="AM170" s="16">
        <v>193.6</v>
      </c>
      <c r="AN170" s="17">
        <v>4</v>
      </c>
      <c r="AO170" s="17">
        <v>4.01</v>
      </c>
      <c r="AP170" s="17"/>
      <c r="AQ170" s="17">
        <v>4.66</v>
      </c>
      <c r="AR170" s="15">
        <v>22152.806992301801</v>
      </c>
      <c r="AS170" s="18">
        <v>1939283</v>
      </c>
    </row>
    <row r="171" spans="1:45">
      <c r="A171" s="11" t="s">
        <v>256</v>
      </c>
      <c r="B171" s="12">
        <v>253005.6</v>
      </c>
      <c r="C171" s="13">
        <f t="shared" si="19"/>
        <v>1.812135415995987</v>
      </c>
      <c r="D171" s="12">
        <v>254479.2</v>
      </c>
      <c r="E171" s="13">
        <f t="shared" si="22"/>
        <v>7.6386092547161883</v>
      </c>
      <c r="F171" s="14">
        <v>147723.70000000001</v>
      </c>
      <c r="G171" s="13">
        <f t="shared" si="20"/>
        <v>1.9952511117908291</v>
      </c>
      <c r="H171" s="14">
        <v>83140.899999999994</v>
      </c>
      <c r="I171" s="13">
        <f t="shared" si="21"/>
        <v>0.94227145576750171</v>
      </c>
      <c r="J171" s="14">
        <v>144607.29999999999</v>
      </c>
      <c r="K171" s="13">
        <f t="shared" si="23"/>
        <v>9.9365957867368024</v>
      </c>
      <c r="L171" s="14">
        <v>85124.2</v>
      </c>
      <c r="M171" s="13">
        <f t="shared" si="24"/>
        <v>8.7532322850338744</v>
      </c>
      <c r="N171" s="14">
        <v>67.528999999999996</v>
      </c>
      <c r="O171" s="13">
        <f t="shared" si="27"/>
        <v>2.6885235930110563</v>
      </c>
      <c r="P171" s="14">
        <v>76.599999999999994</v>
      </c>
      <c r="Q171" s="13">
        <f t="shared" si="25"/>
        <v>2.6809651474530831</v>
      </c>
      <c r="R171" s="16">
        <v>22487</v>
      </c>
      <c r="S171" s="15">
        <f t="shared" si="8"/>
        <v>2.764829540261402</v>
      </c>
      <c r="T171" s="16">
        <v>14278</v>
      </c>
      <c r="U171" s="15">
        <f t="shared" si="9"/>
        <v>3.7193084410867354</v>
      </c>
      <c r="V171" s="16">
        <v>8209</v>
      </c>
      <c r="W171" s="15">
        <f t="shared" si="10"/>
        <v>1.1583487369069625</v>
      </c>
      <c r="X171" s="16">
        <v>22231</v>
      </c>
      <c r="Y171" s="16">
        <v>22983</v>
      </c>
      <c r="Z171" s="16">
        <v>36965</v>
      </c>
      <c r="AA171" s="16">
        <v>751</v>
      </c>
      <c r="AB171" s="16">
        <v>13982</v>
      </c>
      <c r="AC171" s="16">
        <v>62.2</v>
      </c>
      <c r="AD171" s="16">
        <v>3.3</v>
      </c>
      <c r="AE171" s="16">
        <v>60.1</v>
      </c>
      <c r="AF171" s="16">
        <v>1943371</v>
      </c>
      <c r="AG171" s="16">
        <v>2022500.44765337</v>
      </c>
      <c r="AH171" s="23">
        <f t="shared" si="26"/>
        <v>4.2052794976140007</v>
      </c>
      <c r="AI171" s="16">
        <v>1859915</v>
      </c>
      <c r="AJ171" s="16">
        <v>24.4</v>
      </c>
      <c r="AK171" s="16">
        <v>203.4</v>
      </c>
      <c r="AL171" s="16">
        <v>24.4</v>
      </c>
      <c r="AM171" s="16">
        <v>202.2</v>
      </c>
      <c r="AN171" s="17">
        <v>4.25</v>
      </c>
      <c r="AO171" s="17">
        <v>4.2</v>
      </c>
      <c r="AP171" s="17"/>
      <c r="AQ171" s="17">
        <v>4.82</v>
      </c>
      <c r="AR171" s="15">
        <v>22227.106221006299</v>
      </c>
      <c r="AS171" s="18">
        <v>1943371</v>
      </c>
    </row>
    <row r="172" spans="1:45">
      <c r="A172" s="11" t="s">
        <v>267</v>
      </c>
      <c r="B172" s="12">
        <v>258120.9</v>
      </c>
      <c r="C172" s="13">
        <f t="shared" si="19"/>
        <v>2.0218129559187576</v>
      </c>
      <c r="D172" s="12">
        <v>257558</v>
      </c>
      <c r="E172" s="13">
        <f t="shared" si="22"/>
        <v>8.1609761608098559</v>
      </c>
      <c r="F172" s="14">
        <v>148684.4</v>
      </c>
      <c r="G172" s="13">
        <f t="shared" si="20"/>
        <v>0.65033572811944362</v>
      </c>
      <c r="H172" s="14">
        <v>83752.2</v>
      </c>
      <c r="I172" s="13">
        <f t="shared" si="21"/>
        <v>0.73525785744441419</v>
      </c>
      <c r="J172" s="14">
        <v>146327.1</v>
      </c>
      <c r="K172" s="13">
        <f t="shared" si="23"/>
        <v>8.8868879967555809</v>
      </c>
      <c r="L172" s="14">
        <v>83934.3</v>
      </c>
      <c r="M172" s="13">
        <f t="shared" si="24"/>
        <v>4.0243062096590361</v>
      </c>
      <c r="N172" s="14">
        <v>67.802999999999997</v>
      </c>
      <c r="O172" s="13">
        <f t="shared" si="27"/>
        <v>2.5143634714242467</v>
      </c>
      <c r="P172" s="14">
        <v>76.599999999999994</v>
      </c>
      <c r="Q172" s="13">
        <f t="shared" si="25"/>
        <v>1.4569536423840985</v>
      </c>
      <c r="R172" s="16">
        <v>22482</v>
      </c>
      <c r="S172" s="15">
        <f t="shared" si="8"/>
        <v>2.4376908005649973</v>
      </c>
      <c r="T172" s="16">
        <v>14251</v>
      </c>
      <c r="U172" s="15">
        <f t="shared" si="9"/>
        <v>3.7492719860221317</v>
      </c>
      <c r="V172" s="16">
        <v>8231</v>
      </c>
      <c r="W172" s="15">
        <f t="shared" si="10"/>
        <v>0.24357569114602362</v>
      </c>
      <c r="X172" s="16">
        <v>22311</v>
      </c>
      <c r="Y172" s="16">
        <v>23033</v>
      </c>
      <c r="Z172" s="16">
        <v>37064</v>
      </c>
      <c r="AA172" s="16">
        <v>722</v>
      </c>
      <c r="AB172" s="16">
        <v>14030</v>
      </c>
      <c r="AC172" s="16">
        <v>62.1</v>
      </c>
      <c r="AD172" s="16">
        <v>3.1</v>
      </c>
      <c r="AE172" s="16">
        <v>60.2</v>
      </c>
      <c r="AF172" s="16">
        <v>2081203</v>
      </c>
      <c r="AG172" s="16">
        <v>2055411.03967268</v>
      </c>
      <c r="AH172" s="23">
        <f t="shared" si="26"/>
        <v>1.6141255965310464</v>
      </c>
      <c r="AI172" s="16">
        <v>1993854</v>
      </c>
      <c r="AJ172" s="16">
        <v>23.7</v>
      </c>
      <c r="AK172" s="16">
        <v>198.7</v>
      </c>
      <c r="AL172" s="16">
        <v>23.8</v>
      </c>
      <c r="AM172" s="16">
        <v>197.6</v>
      </c>
      <c r="AN172" s="17">
        <v>4.25</v>
      </c>
      <c r="AO172" s="17">
        <v>4.3</v>
      </c>
      <c r="AP172" s="17"/>
      <c r="AQ172" s="17">
        <v>4.84</v>
      </c>
      <c r="AR172" s="15">
        <v>22278.744425911202</v>
      </c>
      <c r="AS172" s="18">
        <v>2081203</v>
      </c>
    </row>
    <row r="173" spans="1:45">
      <c r="A173" s="11" t="s">
        <v>253</v>
      </c>
      <c r="B173" s="12">
        <v>260953.4</v>
      </c>
      <c r="C173" s="13">
        <f t="shared" si="19"/>
        <v>1.0973539918697013</v>
      </c>
      <c r="D173" s="12">
        <v>271159.8</v>
      </c>
      <c r="E173" s="13">
        <f t="shared" si="22"/>
        <v>7.8234915893558599</v>
      </c>
      <c r="F173" s="14">
        <v>148591</v>
      </c>
      <c r="G173" s="13">
        <f t="shared" si="20"/>
        <v>-6.2817619064269137E-2</v>
      </c>
      <c r="H173" s="14">
        <v>86829.2</v>
      </c>
      <c r="I173" s="13">
        <f t="shared" si="21"/>
        <v>3.673933341452523</v>
      </c>
      <c r="J173" s="14">
        <v>151589.29999999999</v>
      </c>
      <c r="K173" s="13">
        <f t="shared" si="23"/>
        <v>6.1592094362309986</v>
      </c>
      <c r="L173" s="14">
        <v>95856.2</v>
      </c>
      <c r="M173" s="13">
        <f t="shared" si="24"/>
        <v>10.113092673961113</v>
      </c>
      <c r="N173" s="14">
        <v>68.16</v>
      </c>
      <c r="O173" s="13">
        <f t="shared" si="27"/>
        <v>3.3165585399866648</v>
      </c>
      <c r="P173" s="14">
        <v>77.3</v>
      </c>
      <c r="Q173" s="13">
        <f t="shared" si="25"/>
        <v>4.8846675712347274</v>
      </c>
      <c r="R173" s="16">
        <v>22399</v>
      </c>
      <c r="S173" s="15">
        <f t="shared" si="8"/>
        <v>1.9201892888019292</v>
      </c>
      <c r="T173" s="16">
        <v>14417</v>
      </c>
      <c r="U173" s="15">
        <f t="shared" si="9"/>
        <v>3.3773124910368564</v>
      </c>
      <c r="V173" s="16">
        <v>7982</v>
      </c>
      <c r="W173" s="15">
        <f t="shared" si="10"/>
        <v>-0.61013572406923178</v>
      </c>
      <c r="X173" s="16">
        <v>22320</v>
      </c>
      <c r="Y173" s="16">
        <v>23034</v>
      </c>
      <c r="Z173" s="16">
        <v>37159</v>
      </c>
      <c r="AA173" s="16">
        <v>714</v>
      </c>
      <c r="AB173" s="16">
        <v>14125</v>
      </c>
      <c r="AC173" s="16">
        <v>62</v>
      </c>
      <c r="AD173" s="16">
        <v>3.1</v>
      </c>
      <c r="AE173" s="16">
        <v>60.1</v>
      </c>
      <c r="AF173" s="16">
        <v>2180775</v>
      </c>
      <c r="AG173" s="16">
        <v>2121498.4278766802</v>
      </c>
      <c r="AH173" s="23">
        <f t="shared" si="26"/>
        <v>3.1646797364242474</v>
      </c>
      <c r="AI173" s="16">
        <v>2075521</v>
      </c>
      <c r="AJ173" s="16">
        <v>24.6</v>
      </c>
      <c r="AK173" s="16">
        <v>206.3</v>
      </c>
      <c r="AL173" s="16">
        <v>24.7</v>
      </c>
      <c r="AM173" s="16">
        <v>205.1</v>
      </c>
      <c r="AN173" s="17">
        <v>4.25</v>
      </c>
      <c r="AO173" s="17">
        <v>4.32</v>
      </c>
      <c r="AP173" s="17"/>
      <c r="AQ173" s="17">
        <v>4.91</v>
      </c>
      <c r="AR173" s="15">
        <v>22279.6184155712</v>
      </c>
      <c r="AS173" s="18">
        <v>2180775</v>
      </c>
    </row>
    <row r="174" spans="1:45">
      <c r="A174" s="11" t="s">
        <v>255</v>
      </c>
      <c r="B174" s="12">
        <v>259233.3</v>
      </c>
      <c r="C174" s="13">
        <f t="shared" si="19"/>
        <v>-0.65915983466780115</v>
      </c>
      <c r="D174" s="12">
        <v>247351.6</v>
      </c>
      <c r="E174" s="13">
        <f t="shared" si="22"/>
        <v>4.1983205369833243</v>
      </c>
      <c r="F174" s="14">
        <v>147306.20000000001</v>
      </c>
      <c r="G174" s="13">
        <f t="shared" si="20"/>
        <v>-0.86465532905760667</v>
      </c>
      <c r="H174" s="14">
        <v>87853.2</v>
      </c>
      <c r="I174" s="13">
        <f t="shared" si="21"/>
        <v>1.1793267702570103</v>
      </c>
      <c r="J174" s="14">
        <v>149370</v>
      </c>
      <c r="K174" s="13">
        <f t="shared" si="23"/>
        <v>1.3988933488924404</v>
      </c>
      <c r="L174" s="14">
        <v>75259.399999999994</v>
      </c>
      <c r="M174" s="13">
        <f t="shared" si="24"/>
        <v>5.7422459517369688</v>
      </c>
      <c r="N174" s="14">
        <v>69.361000000000004</v>
      </c>
      <c r="O174" s="13">
        <f t="shared" si="27"/>
        <v>4.0753244804561604</v>
      </c>
      <c r="P174" s="14">
        <v>79.5</v>
      </c>
      <c r="Q174" s="13">
        <f t="shared" si="25"/>
        <v>3.2467532467532467</v>
      </c>
      <c r="R174" s="16">
        <v>21705</v>
      </c>
      <c r="S174" s="15">
        <f t="shared" si="8"/>
        <v>0.68188143612580021</v>
      </c>
      <c r="T174" s="16">
        <v>14206</v>
      </c>
      <c r="U174" s="15">
        <f t="shared" si="9"/>
        <v>2.3782069760737965</v>
      </c>
      <c r="V174" s="16">
        <v>7499</v>
      </c>
      <c r="W174" s="15">
        <f t="shared" si="10"/>
        <v>-2.3821921374642021</v>
      </c>
      <c r="X174" s="16">
        <v>22207</v>
      </c>
      <c r="Y174" s="16">
        <v>22971</v>
      </c>
      <c r="Z174" s="16">
        <v>37262</v>
      </c>
      <c r="AA174" s="16">
        <v>764</v>
      </c>
      <c r="AB174" s="16">
        <v>14292</v>
      </c>
      <c r="AC174" s="16">
        <v>61.6</v>
      </c>
      <c r="AD174" s="16">
        <v>3.3</v>
      </c>
      <c r="AE174" s="16">
        <v>59.6</v>
      </c>
      <c r="AF174" s="16">
        <v>2204642</v>
      </c>
      <c r="AG174" s="16">
        <v>2203636.2919154898</v>
      </c>
      <c r="AH174" s="23">
        <f t="shared" si="26"/>
        <v>3.7986211239454448</v>
      </c>
      <c r="AI174" s="16">
        <v>2102217</v>
      </c>
      <c r="AJ174" s="16">
        <v>23.6</v>
      </c>
      <c r="AK174" s="16">
        <v>197.2</v>
      </c>
      <c r="AL174" s="16">
        <v>23.6</v>
      </c>
      <c r="AM174" s="16">
        <v>196</v>
      </c>
      <c r="AN174" s="17">
        <v>4.25</v>
      </c>
      <c r="AO174" s="17">
        <v>4.29</v>
      </c>
      <c r="AP174" s="17"/>
      <c r="AQ174" s="17">
        <v>4.67</v>
      </c>
      <c r="AR174" s="15">
        <v>22279.435230823001</v>
      </c>
      <c r="AS174" s="18">
        <v>2204642</v>
      </c>
    </row>
    <row r="175" spans="1:45">
      <c r="A175" s="11" t="s">
        <v>257</v>
      </c>
      <c r="B175" s="12">
        <v>258833.7</v>
      </c>
      <c r="C175" s="13">
        <f t="shared" si="19"/>
        <v>-0.15414686307660966</v>
      </c>
      <c r="D175" s="12">
        <v>260380.1</v>
      </c>
      <c r="E175" s="13">
        <f t="shared" si="22"/>
        <v>2.3188142685138877</v>
      </c>
      <c r="F175" s="14">
        <v>146485.20000000001</v>
      </c>
      <c r="G175" s="13">
        <f t="shared" si="20"/>
        <v>-0.55734246080613037</v>
      </c>
      <c r="H175" s="14">
        <v>87535.6</v>
      </c>
      <c r="I175" s="13">
        <f t="shared" si="21"/>
        <v>-0.36151215891964239</v>
      </c>
      <c r="J175" s="14">
        <v>143647.9</v>
      </c>
      <c r="K175" s="13">
        <f t="shared" si="23"/>
        <v>-0.66345198340608968</v>
      </c>
      <c r="L175" s="14">
        <v>90095.8</v>
      </c>
      <c r="M175" s="13">
        <f t="shared" si="24"/>
        <v>5.840407310729506</v>
      </c>
      <c r="N175" s="14">
        <v>69.760999999999996</v>
      </c>
      <c r="O175" s="13">
        <f t="shared" si="27"/>
        <v>3.3052466347791309</v>
      </c>
      <c r="P175" s="14">
        <v>79</v>
      </c>
      <c r="Q175" s="13">
        <f t="shared" si="25"/>
        <v>3.1331592689295116</v>
      </c>
      <c r="R175" s="16">
        <v>22386</v>
      </c>
      <c r="S175" s="15">
        <f t="shared" si="8"/>
        <v>-0.4491483968515142</v>
      </c>
      <c r="T175" s="16">
        <v>14555</v>
      </c>
      <c r="U175" s="15">
        <f t="shared" si="9"/>
        <v>1.9400476257178876</v>
      </c>
      <c r="V175" s="16">
        <v>7831</v>
      </c>
      <c r="W175" s="15">
        <f t="shared" si="10"/>
        <v>-4.604702156170057</v>
      </c>
      <c r="X175" s="16">
        <v>22131</v>
      </c>
      <c r="Y175" s="16">
        <v>22943</v>
      </c>
      <c r="Z175" s="16">
        <v>37369</v>
      </c>
      <c r="AA175" s="16">
        <v>812</v>
      </c>
      <c r="AB175" s="16">
        <v>14425</v>
      </c>
      <c r="AC175" s="16">
        <v>61.4</v>
      </c>
      <c r="AD175" s="16">
        <v>3.5</v>
      </c>
      <c r="AE175" s="16">
        <v>59.2</v>
      </c>
      <c r="AF175" s="16">
        <v>2106251</v>
      </c>
      <c r="AG175" s="16">
        <v>2199993.7529196301</v>
      </c>
      <c r="AH175" s="23">
        <f t="shared" si="26"/>
        <v>-0.16543350778892574</v>
      </c>
      <c r="AI175" s="16">
        <v>2013530</v>
      </c>
      <c r="AJ175" s="16">
        <v>23.9</v>
      </c>
      <c r="AK175" s="16">
        <v>199.8</v>
      </c>
      <c r="AL175" s="16">
        <v>24</v>
      </c>
      <c r="AM175" s="16">
        <v>198.7</v>
      </c>
      <c r="AN175" s="17">
        <v>4</v>
      </c>
      <c r="AO175" s="17">
        <v>4.13</v>
      </c>
      <c r="AP175" s="17"/>
      <c r="AQ175" s="17">
        <v>4.43</v>
      </c>
      <c r="AR175" s="15">
        <v>22125.930276094299</v>
      </c>
      <c r="AS175" s="18">
        <v>2106251</v>
      </c>
    </row>
    <row r="176" spans="1:45">
      <c r="A176" s="11" t="s">
        <v>260</v>
      </c>
      <c r="B176" s="12">
        <v>263836.09999999998</v>
      </c>
      <c r="C176" s="13">
        <f t="shared" si="19"/>
        <v>1.9326695094185822</v>
      </c>
      <c r="D176" s="12">
        <v>262915.20000000001</v>
      </c>
      <c r="E176" s="13">
        <f t="shared" si="22"/>
        <v>2.0799975151228116</v>
      </c>
      <c r="F176" s="14">
        <v>146932.1</v>
      </c>
      <c r="G176" s="13">
        <f t="shared" si="20"/>
        <v>0.30508201511142025</v>
      </c>
      <c r="H176" s="14">
        <v>87663.6</v>
      </c>
      <c r="I176" s="13">
        <f t="shared" si="21"/>
        <v>0.14622622110318545</v>
      </c>
      <c r="J176" s="14">
        <v>144655.1</v>
      </c>
      <c r="K176" s="13">
        <f t="shared" si="23"/>
        <v>-1.1426454839875866</v>
      </c>
      <c r="L176" s="14">
        <v>87214.399999999994</v>
      </c>
      <c r="M176" s="13">
        <f t="shared" si="24"/>
        <v>3.9079375177966469</v>
      </c>
      <c r="N176" s="14">
        <v>69.950999999999993</v>
      </c>
      <c r="O176" s="13">
        <f t="shared" si="27"/>
        <v>3.168001415866549</v>
      </c>
      <c r="P176" s="14">
        <v>79.7</v>
      </c>
      <c r="Q176" s="13">
        <f t="shared" si="25"/>
        <v>4.0469973890339537</v>
      </c>
      <c r="R176" s="16">
        <v>22380</v>
      </c>
      <c r="S176" s="15">
        <f t="shared" si="8"/>
        <v>-0.45369629036562581</v>
      </c>
      <c r="T176" s="16">
        <v>14404</v>
      </c>
      <c r="U176" s="15">
        <f t="shared" si="9"/>
        <v>1.0736088695530139</v>
      </c>
      <c r="V176" s="16">
        <v>7976</v>
      </c>
      <c r="W176" s="15">
        <f t="shared" si="10"/>
        <v>-3.098043980075325</v>
      </c>
      <c r="X176" s="16">
        <v>22211</v>
      </c>
      <c r="Y176" s="16">
        <v>23051</v>
      </c>
      <c r="Z176" s="16">
        <v>37463</v>
      </c>
      <c r="AA176" s="16">
        <v>840</v>
      </c>
      <c r="AB176" s="16">
        <v>14412</v>
      </c>
      <c r="AC176" s="16">
        <v>61.5</v>
      </c>
      <c r="AD176" s="16">
        <v>3.6</v>
      </c>
      <c r="AE176" s="16">
        <v>59.3</v>
      </c>
      <c r="AF176" s="16">
        <v>2263884</v>
      </c>
      <c r="AG176" s="16">
        <v>2236113.8958268701</v>
      </c>
      <c r="AH176" s="23">
        <f t="shared" si="26"/>
        <v>1.6284970528104736</v>
      </c>
      <c r="AI176" s="16">
        <v>2165006</v>
      </c>
      <c r="AJ176" s="16">
        <v>23.4</v>
      </c>
      <c r="AK176" s="16">
        <v>194.7</v>
      </c>
      <c r="AL176" s="16">
        <v>23.4</v>
      </c>
      <c r="AM176" s="16">
        <v>193.9</v>
      </c>
      <c r="AN176" s="17">
        <v>3.75</v>
      </c>
      <c r="AO176" s="17">
        <v>3.8</v>
      </c>
      <c r="AP176" s="17"/>
      <c r="AQ176" s="17">
        <v>3.96</v>
      </c>
      <c r="AR176" s="15">
        <v>22189.863194135702</v>
      </c>
      <c r="AS176" s="18">
        <v>2263884</v>
      </c>
    </row>
    <row r="177" spans="1:45">
      <c r="A177" s="11" t="s">
        <v>268</v>
      </c>
      <c r="B177" s="12">
        <v>270800</v>
      </c>
      <c r="C177" s="13">
        <f t="shared" si="19"/>
        <v>2.6394795860005602</v>
      </c>
      <c r="D177" s="12">
        <v>282056.2</v>
      </c>
      <c r="E177" s="13">
        <f t="shared" si="22"/>
        <v>4.0184422617216944</v>
      </c>
      <c r="F177" s="14">
        <v>146876.9</v>
      </c>
      <c r="G177" s="13">
        <f t="shared" si="20"/>
        <v>-3.7568373418750321E-2</v>
      </c>
      <c r="H177" s="14">
        <v>90905.7</v>
      </c>
      <c r="I177" s="13">
        <f t="shared" si="21"/>
        <v>3.6983422994264337</v>
      </c>
      <c r="J177" s="14">
        <v>149927.4</v>
      </c>
      <c r="K177" s="13">
        <f t="shared" si="23"/>
        <v>-1.0963174841496031</v>
      </c>
      <c r="L177" s="14">
        <v>101388.4</v>
      </c>
      <c r="M177" s="13">
        <f t="shared" si="24"/>
        <v>5.7713533396900756</v>
      </c>
      <c r="N177" s="14">
        <v>70.561000000000007</v>
      </c>
      <c r="O177" s="13">
        <f t="shared" si="27"/>
        <v>3.5225938967136305</v>
      </c>
      <c r="P177" s="14">
        <v>79.900000000000006</v>
      </c>
      <c r="Q177" s="13">
        <f t="shared" si="25"/>
        <v>3.3635187580853927</v>
      </c>
      <c r="R177" s="16">
        <v>22416</v>
      </c>
      <c r="S177" s="15">
        <f t="shared" si="8"/>
        <v>7.589624536809679E-2</v>
      </c>
      <c r="T177" s="16">
        <v>14631</v>
      </c>
      <c r="U177" s="15">
        <f t="shared" si="9"/>
        <v>1.4843587431504475</v>
      </c>
      <c r="V177" s="16">
        <v>7785</v>
      </c>
      <c r="W177" s="15">
        <f t="shared" si="10"/>
        <v>-2.4680531195189177</v>
      </c>
      <c r="X177" s="16">
        <v>22340</v>
      </c>
      <c r="Y177" s="16">
        <v>23219</v>
      </c>
      <c r="Z177" s="16">
        <v>37548</v>
      </c>
      <c r="AA177" s="16">
        <v>879</v>
      </c>
      <c r="AB177" s="16">
        <v>14329</v>
      </c>
      <c r="AC177" s="16">
        <v>61.8</v>
      </c>
      <c r="AD177" s="16">
        <v>3.8</v>
      </c>
      <c r="AE177" s="16">
        <v>59.5</v>
      </c>
      <c r="AF177" s="16">
        <v>2337834</v>
      </c>
      <c r="AG177" s="16">
        <v>2266669.20605247</v>
      </c>
      <c r="AH177" s="23">
        <f t="shared" si="26"/>
        <v>1.35719525242326</v>
      </c>
      <c r="AI177" s="16">
        <v>2227284</v>
      </c>
      <c r="AJ177" s="16">
        <v>24.5</v>
      </c>
      <c r="AK177" s="16">
        <v>204.9</v>
      </c>
      <c r="AL177" s="16">
        <v>24.6</v>
      </c>
      <c r="AM177" s="16">
        <v>203.9</v>
      </c>
      <c r="AN177" s="17">
        <v>3.75</v>
      </c>
      <c r="AO177" s="17">
        <v>3.79</v>
      </c>
      <c r="AP177" s="17"/>
      <c r="AQ177" s="17">
        <v>4.17</v>
      </c>
      <c r="AR177" s="15">
        <v>22309.260121892999</v>
      </c>
      <c r="AS177" s="18">
        <v>2337834</v>
      </c>
    </row>
    <row r="178" spans="1:45">
      <c r="A178" s="11" t="s">
        <v>263</v>
      </c>
      <c r="B178" s="12">
        <v>274198</v>
      </c>
      <c r="C178" s="13">
        <f t="shared" si="19"/>
        <v>1.2548005908419497</v>
      </c>
      <c r="D178" s="12">
        <v>261589.1</v>
      </c>
      <c r="E178" s="13">
        <f t="shared" si="22"/>
        <v>5.755976512785848</v>
      </c>
      <c r="F178" s="14">
        <v>146674.1</v>
      </c>
      <c r="G178" s="13">
        <f t="shared" si="20"/>
        <v>-0.13807480958543403</v>
      </c>
      <c r="H178" s="14">
        <v>90709.2</v>
      </c>
      <c r="I178" s="13">
        <f t="shared" si="21"/>
        <v>-0.21615806269573856</v>
      </c>
      <c r="J178" s="14">
        <v>148342.20000000001</v>
      </c>
      <c r="K178" s="13">
        <f t="shared" si="23"/>
        <v>-0.6880899779072025</v>
      </c>
      <c r="L178" s="14">
        <v>77119.8</v>
      </c>
      <c r="M178" s="13">
        <f t="shared" si="24"/>
        <v>2.4719835661724767</v>
      </c>
      <c r="N178" s="14">
        <v>71.613</v>
      </c>
      <c r="O178" s="13">
        <f t="shared" si="27"/>
        <v>3.2467813324490638</v>
      </c>
      <c r="P178" s="14">
        <v>81.599999999999994</v>
      </c>
      <c r="Q178" s="13">
        <f t="shared" si="25"/>
        <v>2.6415094339622569</v>
      </c>
      <c r="R178" s="16">
        <v>22205</v>
      </c>
      <c r="S178" s="15">
        <f t="shared" si="8"/>
        <v>2.30361667818475</v>
      </c>
      <c r="T178" s="16">
        <v>14664</v>
      </c>
      <c r="U178" s="15">
        <f t="shared" si="9"/>
        <v>3.2239898634379838</v>
      </c>
      <c r="V178" s="16">
        <v>7541</v>
      </c>
      <c r="W178" s="15">
        <f t="shared" si="10"/>
        <v>0.56007467662354982</v>
      </c>
      <c r="X178" s="16">
        <v>22718</v>
      </c>
      <c r="Y178" s="16">
        <v>23558</v>
      </c>
      <c r="Z178" s="16">
        <v>37642</v>
      </c>
      <c r="AA178" s="16">
        <v>840</v>
      </c>
      <c r="AB178" s="16">
        <v>14085</v>
      </c>
      <c r="AC178" s="16">
        <v>62.6</v>
      </c>
      <c r="AD178" s="16">
        <v>3.6</v>
      </c>
      <c r="AE178" s="16">
        <v>60.4</v>
      </c>
      <c r="AF178" s="16">
        <v>2294199</v>
      </c>
      <c r="AG178" s="16">
        <v>2293082.3891692702</v>
      </c>
      <c r="AH178" s="23">
        <f t="shared" si="26"/>
        <v>1.158549013203114</v>
      </c>
      <c r="AI178" s="16">
        <v>2184759</v>
      </c>
      <c r="AJ178" s="16">
        <v>23.3</v>
      </c>
      <c r="AK178" s="16">
        <v>194.1</v>
      </c>
      <c r="AL178" s="16">
        <v>23.3</v>
      </c>
      <c r="AM178" s="16">
        <v>193</v>
      </c>
      <c r="AN178" s="17">
        <v>3.75</v>
      </c>
      <c r="AO178" s="17">
        <v>3.78</v>
      </c>
      <c r="AP178" s="17"/>
      <c r="AQ178" s="17">
        <v>4.09</v>
      </c>
      <c r="AR178" s="15">
        <v>22769.065501213099</v>
      </c>
      <c r="AS178" s="18">
        <v>2294199</v>
      </c>
    </row>
    <row r="179" spans="1:45">
      <c r="A179" s="11" t="s">
        <v>264</v>
      </c>
      <c r="B179" s="12">
        <v>276291.5</v>
      </c>
      <c r="C179" s="13">
        <f t="shared" si="19"/>
        <v>0.7634993690690669</v>
      </c>
      <c r="D179" s="12">
        <v>277912.90000000002</v>
      </c>
      <c r="E179" s="13">
        <f t="shared" si="22"/>
        <v>6.7335406968504961</v>
      </c>
      <c r="F179" s="14">
        <v>147119.6</v>
      </c>
      <c r="G179" s="13">
        <f t="shared" si="20"/>
        <v>0.30373460617791415</v>
      </c>
      <c r="H179" s="14">
        <v>91796.1</v>
      </c>
      <c r="I179" s="13">
        <f t="shared" si="21"/>
        <v>1.1982246563744459</v>
      </c>
      <c r="J179" s="14">
        <v>144588.4</v>
      </c>
      <c r="K179" s="13">
        <f t="shared" si="23"/>
        <v>0.6547258957492591</v>
      </c>
      <c r="L179" s="14">
        <v>94979.4</v>
      </c>
      <c r="M179" s="13">
        <f t="shared" si="24"/>
        <v>5.4204524517235999</v>
      </c>
      <c r="N179" s="14">
        <v>72.14</v>
      </c>
      <c r="O179" s="13">
        <f t="shared" si="27"/>
        <v>3.410214876506938</v>
      </c>
      <c r="P179" s="14">
        <v>81.2</v>
      </c>
      <c r="Q179" s="13">
        <f t="shared" si="25"/>
        <v>2.7848101265822822</v>
      </c>
      <c r="R179" s="16">
        <v>22884</v>
      </c>
      <c r="S179" s="15">
        <f t="shared" si="8"/>
        <v>2.2246046636290537</v>
      </c>
      <c r="T179" s="16">
        <v>15024</v>
      </c>
      <c r="U179" s="15">
        <f t="shared" si="9"/>
        <v>3.2222603916180006</v>
      </c>
      <c r="V179" s="16">
        <v>7859</v>
      </c>
      <c r="W179" s="15">
        <f t="shared" si="10"/>
        <v>0.35755331375303284</v>
      </c>
      <c r="X179" s="16">
        <v>22621</v>
      </c>
      <c r="Y179" s="16">
        <v>23471</v>
      </c>
      <c r="Z179" s="16">
        <v>37726</v>
      </c>
      <c r="AA179" s="16">
        <v>850</v>
      </c>
      <c r="AB179" s="16">
        <v>14256</v>
      </c>
      <c r="AC179" s="16">
        <v>62.2</v>
      </c>
      <c r="AD179" s="16">
        <v>3.6</v>
      </c>
      <c r="AE179" s="16">
        <v>60</v>
      </c>
      <c r="AF179" s="16">
        <v>2217779</v>
      </c>
      <c r="AG179" s="16">
        <v>2324726.7290632599</v>
      </c>
      <c r="AH179" s="23">
        <f t="shared" si="26"/>
        <v>1.3705562282046557</v>
      </c>
      <c r="AI179" s="16">
        <v>2114952</v>
      </c>
      <c r="AJ179" s="16">
        <v>23.8</v>
      </c>
      <c r="AK179" s="16">
        <v>199.4</v>
      </c>
      <c r="AL179" s="16">
        <v>23.9</v>
      </c>
      <c r="AM179" s="16">
        <v>198.3</v>
      </c>
      <c r="AN179" s="17">
        <v>3.75</v>
      </c>
      <c r="AO179" s="17">
        <v>3.77</v>
      </c>
      <c r="AP179" s="17"/>
      <c r="AQ179" s="17">
        <v>3.91</v>
      </c>
      <c r="AR179" s="15">
        <v>22617.6517911681</v>
      </c>
      <c r="AS179" s="18">
        <v>2217779</v>
      </c>
    </row>
    <row r="180" spans="1:45">
      <c r="A180" s="11" t="s">
        <v>299</v>
      </c>
      <c r="B180" s="12">
        <v>277412.09999999998</v>
      </c>
      <c r="C180" s="13">
        <f t="shared" si="19"/>
        <v>0.40558612914258191</v>
      </c>
      <c r="D180" s="12">
        <v>276493</v>
      </c>
      <c r="E180" s="13">
        <f t="shared" si="22"/>
        <v>5.1643267487007174</v>
      </c>
      <c r="F180" s="14">
        <v>147287.70000000001</v>
      </c>
      <c r="G180" s="13">
        <f t="shared" si="20"/>
        <v>0.11426077830554583</v>
      </c>
      <c r="H180" s="14">
        <v>90760.9</v>
      </c>
      <c r="I180" s="13">
        <f t="shared" si="21"/>
        <v>-1.1277167548512537</v>
      </c>
      <c r="J180" s="14">
        <v>145000.5</v>
      </c>
      <c r="K180" s="13">
        <f t="shared" si="23"/>
        <v>0.23877485135331847</v>
      </c>
      <c r="L180" s="14">
        <v>90062.8</v>
      </c>
      <c r="M180" s="13">
        <f t="shared" si="24"/>
        <v>3.2659744262415482</v>
      </c>
      <c r="N180" s="14">
        <v>72.980999999999995</v>
      </c>
      <c r="O180" s="13">
        <f t="shared" si="27"/>
        <v>4.3316035510571709</v>
      </c>
      <c r="P180" s="14">
        <v>82.9</v>
      </c>
      <c r="Q180" s="13">
        <f t="shared" si="25"/>
        <v>4.0150564617314961</v>
      </c>
      <c r="R180" s="16">
        <v>22790</v>
      </c>
      <c r="S180" s="15">
        <f t="shared" si="8"/>
        <v>1.8319928507596068</v>
      </c>
      <c r="T180" s="16">
        <v>14914</v>
      </c>
      <c r="U180" s="15">
        <f t="shared" si="9"/>
        <v>3.54068314357123</v>
      </c>
      <c r="V180" s="16">
        <v>7877</v>
      </c>
      <c r="W180" s="15">
        <f t="shared" si="10"/>
        <v>-1.2412236710130391</v>
      </c>
      <c r="X180" s="16">
        <v>22618</v>
      </c>
      <c r="Y180" s="16">
        <v>23488</v>
      </c>
      <c r="Z180" s="16">
        <v>37820</v>
      </c>
      <c r="AA180" s="16">
        <v>870</v>
      </c>
      <c r="AB180" s="16">
        <v>14332</v>
      </c>
      <c r="AC180" s="16">
        <v>62.1</v>
      </c>
      <c r="AD180" s="16">
        <v>3.7</v>
      </c>
      <c r="AE180" s="16">
        <v>59.8</v>
      </c>
      <c r="AF180" s="16">
        <v>2443427</v>
      </c>
      <c r="AG180" s="16">
        <v>2413125.52093567</v>
      </c>
      <c r="AH180" s="23">
        <f t="shared" si="26"/>
        <v>3.732030766763117</v>
      </c>
      <c r="AI180" s="16">
        <v>2323559</v>
      </c>
      <c r="AJ180" s="16">
        <v>23.3</v>
      </c>
      <c r="AK180" s="16">
        <v>195.6</v>
      </c>
      <c r="AL180" s="16">
        <v>23.4</v>
      </c>
      <c r="AM180" s="16">
        <v>194.5</v>
      </c>
      <c r="AN180" s="17">
        <v>3.5</v>
      </c>
      <c r="AO180" s="17">
        <v>3.64</v>
      </c>
      <c r="AP180" s="17"/>
      <c r="AQ180" s="17">
        <v>3.71</v>
      </c>
      <c r="AR180" s="15">
        <v>22604.8650638892</v>
      </c>
      <c r="AS180" s="18">
        <v>2443427</v>
      </c>
    </row>
    <row r="181" spans="1:45">
      <c r="A181" s="11" t="s">
        <v>301</v>
      </c>
      <c r="B181" s="12">
        <v>279514.7</v>
      </c>
      <c r="C181" s="13">
        <f t="shared" si="19"/>
        <v>0.75793377433790199</v>
      </c>
      <c r="D181" s="12">
        <v>291421.2</v>
      </c>
      <c r="E181" s="13">
        <f t="shared" si="22"/>
        <v>3.3202602885524231</v>
      </c>
      <c r="F181" s="14">
        <v>148866</v>
      </c>
      <c r="G181" s="13">
        <f t="shared" si="20"/>
        <v>1.0715762416006145</v>
      </c>
      <c r="H181" s="14">
        <v>90559.9</v>
      </c>
      <c r="I181" s="13">
        <f t="shared" si="21"/>
        <v>-0.22146100358193893</v>
      </c>
      <c r="J181" s="14">
        <v>152016.20000000001</v>
      </c>
      <c r="K181" s="13">
        <f t="shared" si="23"/>
        <v>1.3932076458339286</v>
      </c>
      <c r="L181" s="14">
        <v>101664.1</v>
      </c>
      <c r="M181" s="13">
        <f t="shared" si="24"/>
        <v>0.27192459886931014</v>
      </c>
      <c r="N181" s="14">
        <v>72.938999999999993</v>
      </c>
      <c r="O181" s="13">
        <f t="shared" si="27"/>
        <v>3.3701336432306594</v>
      </c>
      <c r="P181" s="14">
        <v>82.4</v>
      </c>
      <c r="Q181" s="13">
        <f t="shared" si="25"/>
        <v>3.1289111389236544</v>
      </c>
      <c r="R181" s="16">
        <v>22849</v>
      </c>
      <c r="S181" s="15">
        <f t="shared" si="8"/>
        <v>1.931655960028551</v>
      </c>
      <c r="T181" s="16">
        <v>15143</v>
      </c>
      <c r="U181" s="15">
        <f t="shared" si="9"/>
        <v>3.4994190417606452</v>
      </c>
      <c r="V181" s="16">
        <v>7706</v>
      </c>
      <c r="W181" s="15">
        <f t="shared" si="10"/>
        <v>-1.014771997430957</v>
      </c>
      <c r="X181" s="16">
        <v>22778</v>
      </c>
      <c r="Y181" s="16">
        <v>23666</v>
      </c>
      <c r="Z181" s="16">
        <v>37898</v>
      </c>
      <c r="AA181" s="16">
        <v>888</v>
      </c>
      <c r="AB181" s="16">
        <v>14232</v>
      </c>
      <c r="AC181" s="16">
        <v>62.4</v>
      </c>
      <c r="AD181" s="16">
        <v>3.8</v>
      </c>
      <c r="AE181" s="16">
        <v>60.1</v>
      </c>
      <c r="AF181" s="16">
        <v>2537583</v>
      </c>
      <c r="AG181" s="16">
        <v>2452103.3113814499</v>
      </c>
      <c r="AH181" s="23">
        <f t="shared" si="26"/>
        <v>1.6023346790163373</v>
      </c>
      <c r="AI181" s="16">
        <v>2398608</v>
      </c>
      <c r="AJ181" s="16">
        <v>24.2</v>
      </c>
      <c r="AK181" s="16">
        <v>204.1</v>
      </c>
      <c r="AL181" s="16">
        <v>24.3</v>
      </c>
      <c r="AM181" s="16">
        <v>202.9</v>
      </c>
      <c r="AN181" s="17">
        <v>3.25</v>
      </c>
      <c r="AO181" s="17">
        <v>3.39</v>
      </c>
      <c r="AP181" s="17"/>
      <c r="AQ181" s="17">
        <v>3.44</v>
      </c>
      <c r="AR181" s="15">
        <v>22752.118275675599</v>
      </c>
      <c r="AS181" s="18">
        <v>2537583</v>
      </c>
    </row>
    <row r="182" spans="1:45">
      <c r="A182" s="11" t="s">
        <v>293</v>
      </c>
      <c r="B182" s="12">
        <v>281893.09999999998</v>
      </c>
      <c r="C182" s="13">
        <f t="shared" si="19"/>
        <v>0.85090336930399901</v>
      </c>
      <c r="D182" s="12">
        <v>269327</v>
      </c>
      <c r="E182" s="13">
        <f t="shared" si="22"/>
        <v>2.9580360955406757</v>
      </c>
      <c r="F182" s="14">
        <v>150300.6</v>
      </c>
      <c r="G182" s="13">
        <f t="shared" si="20"/>
        <v>0.9636854620934302</v>
      </c>
      <c r="H182" s="14">
        <v>90804.3</v>
      </c>
      <c r="I182" s="13">
        <f t="shared" si="21"/>
        <v>0.26987662309698746</v>
      </c>
      <c r="J182" s="14">
        <v>151767</v>
      </c>
      <c r="K182" s="13">
        <f t="shared" si="23"/>
        <v>2.3087159284411234</v>
      </c>
      <c r="L182" s="14">
        <v>77028.5</v>
      </c>
      <c r="M182" s="13">
        <f t="shared" si="24"/>
        <v>-0.11838723648142618</v>
      </c>
      <c r="N182" s="14">
        <v>73.941000000000003</v>
      </c>
      <c r="O182" s="13">
        <f t="shared" si="27"/>
        <v>3.2508064178291693</v>
      </c>
      <c r="P182" s="14">
        <v>83.2</v>
      </c>
      <c r="Q182" s="13">
        <f t="shared" si="25"/>
        <v>1.9607843137255008</v>
      </c>
      <c r="R182" s="16">
        <v>22294</v>
      </c>
      <c r="S182" s="15">
        <f t="shared" si="8"/>
        <v>0.40081062823688357</v>
      </c>
      <c r="T182" s="16">
        <v>14880</v>
      </c>
      <c r="U182" s="15">
        <f t="shared" si="9"/>
        <v>1.4729950900163666</v>
      </c>
      <c r="V182" s="16">
        <v>7414</v>
      </c>
      <c r="W182" s="15">
        <f t="shared" si="10"/>
        <v>-1.6841267736374486</v>
      </c>
      <c r="X182" s="16">
        <v>22809</v>
      </c>
      <c r="Y182" s="16">
        <v>23695</v>
      </c>
      <c r="Z182" s="16">
        <v>37974</v>
      </c>
      <c r="AA182" s="16">
        <v>886</v>
      </c>
      <c r="AB182" s="16">
        <v>14279</v>
      </c>
      <c r="AC182" s="16">
        <v>62.4</v>
      </c>
      <c r="AD182" s="16">
        <v>3.7</v>
      </c>
      <c r="AE182" s="16">
        <v>60.1</v>
      </c>
      <c r="AF182" s="16">
        <v>2463808</v>
      </c>
      <c r="AG182" s="16">
        <v>2465250.9420965002</v>
      </c>
      <c r="AH182" s="23">
        <f t="shared" si="26"/>
        <v>0.53474536782580628</v>
      </c>
      <c r="AI182" s="16">
        <v>2347953</v>
      </c>
      <c r="AJ182" s="16">
        <v>22.4</v>
      </c>
      <c r="AK182" s="16">
        <v>189.8</v>
      </c>
      <c r="AL182" s="16">
        <v>22.4</v>
      </c>
      <c r="AM182" s="16">
        <v>188.8</v>
      </c>
      <c r="AN182" s="17">
        <v>3.25</v>
      </c>
      <c r="AO182" s="17">
        <v>3.26</v>
      </c>
      <c r="AP182" s="17"/>
      <c r="AQ182" s="17">
        <v>3.54</v>
      </c>
      <c r="AR182" s="15">
        <v>22842.086931972699</v>
      </c>
      <c r="AS182" s="18">
        <v>2463808</v>
      </c>
    </row>
    <row r="183" spans="1:45">
      <c r="A183" s="11" t="s">
        <v>294</v>
      </c>
      <c r="B183" s="12">
        <v>287212.59999999998</v>
      </c>
      <c r="C183" s="13">
        <f t="shared" si="19"/>
        <v>1.8870628617727785</v>
      </c>
      <c r="D183" s="12">
        <v>288655.8</v>
      </c>
      <c r="E183" s="13">
        <f t="shared" si="22"/>
        <v>3.8655636352252682</v>
      </c>
      <c r="F183" s="14">
        <v>153852.29999999999</v>
      </c>
      <c r="G183" s="13">
        <f t="shared" si="20"/>
        <v>2.3630644189045036</v>
      </c>
      <c r="H183" s="14">
        <v>92791.1</v>
      </c>
      <c r="I183" s="13">
        <f t="shared" si="21"/>
        <v>2.1880021100322371</v>
      </c>
      <c r="J183" s="14">
        <v>151482.1</v>
      </c>
      <c r="K183" s="13">
        <f t="shared" si="23"/>
        <v>4.7678098657983714</v>
      </c>
      <c r="L183" s="14">
        <v>96137.600000000006</v>
      </c>
      <c r="M183" s="13">
        <f t="shared" si="24"/>
        <v>1.2194223168392426</v>
      </c>
      <c r="N183" s="14">
        <v>74.287999999999997</v>
      </c>
      <c r="O183" s="13">
        <f t="shared" si="27"/>
        <v>2.9775436650956419</v>
      </c>
      <c r="P183" s="14">
        <v>81.7</v>
      </c>
      <c r="Q183" s="13">
        <f t="shared" si="25"/>
        <v>0.61576354679802958</v>
      </c>
      <c r="R183" s="16">
        <v>23072</v>
      </c>
      <c r="S183" s="15">
        <f t="shared" si="8"/>
        <v>0.82153469673134072</v>
      </c>
      <c r="T183" s="16">
        <v>15340</v>
      </c>
      <c r="U183" s="15">
        <f t="shared" si="9"/>
        <v>2.103301384451544</v>
      </c>
      <c r="V183" s="16">
        <v>7732</v>
      </c>
      <c r="W183" s="15">
        <f t="shared" si="10"/>
        <v>-1.6159816770581499</v>
      </c>
      <c r="X183" s="16">
        <v>22803</v>
      </c>
      <c r="Y183" s="16">
        <v>23690</v>
      </c>
      <c r="Z183" s="16">
        <v>38055</v>
      </c>
      <c r="AA183" s="16">
        <v>888</v>
      </c>
      <c r="AB183" s="16">
        <v>14364</v>
      </c>
      <c r="AC183" s="16">
        <v>62.3</v>
      </c>
      <c r="AD183" s="16">
        <v>3.7</v>
      </c>
      <c r="AE183" s="16">
        <v>59.9</v>
      </c>
      <c r="AF183" s="16">
        <v>2381011</v>
      </c>
      <c r="AG183" s="16">
        <v>2501553.0930797099</v>
      </c>
      <c r="AH183" s="23">
        <f t="shared" si="26"/>
        <v>1.4618171837351923</v>
      </c>
      <c r="AI183" s="16">
        <v>2271545</v>
      </c>
      <c r="AJ183" s="16">
        <v>23.4</v>
      </c>
      <c r="AK183" s="16">
        <v>198.4</v>
      </c>
      <c r="AL183" s="16">
        <v>23.5</v>
      </c>
      <c r="AM183" s="16">
        <v>197.4</v>
      </c>
      <c r="AN183" s="17">
        <v>3.25</v>
      </c>
      <c r="AO183" s="17">
        <v>3.28</v>
      </c>
      <c r="AP183" s="17"/>
      <c r="AQ183" s="17">
        <v>3.51</v>
      </c>
      <c r="AR183" s="15">
        <v>22802.740430734899</v>
      </c>
      <c r="AS183" s="18">
        <v>2381011</v>
      </c>
    </row>
    <row r="184" spans="1:45">
      <c r="A184" s="11" t="s">
        <v>280</v>
      </c>
      <c r="B184" s="12">
        <v>291536.09999999998</v>
      </c>
      <c r="C184" s="13">
        <f t="shared" si="19"/>
        <v>1.5053308942574248</v>
      </c>
      <c r="D184" s="12">
        <v>290326.59999999998</v>
      </c>
      <c r="E184" s="13">
        <f t="shared" si="22"/>
        <v>5.0032369716412264</v>
      </c>
      <c r="F184" s="14">
        <v>155761.9</v>
      </c>
      <c r="G184" s="13">
        <f t="shared" si="20"/>
        <v>1.2411904144429469</v>
      </c>
      <c r="H184" s="14">
        <v>92566.3</v>
      </c>
      <c r="I184" s="13">
        <f t="shared" si="21"/>
        <v>-0.24226461373989844</v>
      </c>
      <c r="J184" s="14">
        <v>153422.1</v>
      </c>
      <c r="K184" s="13">
        <f t="shared" si="23"/>
        <v>5.8079799724828574</v>
      </c>
      <c r="L184" s="14">
        <v>91694.2</v>
      </c>
      <c r="M184" s="13">
        <f t="shared" si="24"/>
        <v>1.8114027101089396</v>
      </c>
      <c r="N184" s="14">
        <v>74.686000000000007</v>
      </c>
      <c r="O184" s="13">
        <f t="shared" si="27"/>
        <v>2.3362244967868522</v>
      </c>
      <c r="P184" s="14">
        <v>83.6</v>
      </c>
      <c r="Q184" s="13">
        <f t="shared" si="25"/>
        <v>0.84439083232809242</v>
      </c>
      <c r="R184" s="16">
        <v>22960</v>
      </c>
      <c r="S184" s="15">
        <f t="shared" si="8"/>
        <v>0.74594120228170246</v>
      </c>
      <c r="T184" s="16">
        <v>15165</v>
      </c>
      <c r="U184" s="15">
        <f t="shared" si="9"/>
        <v>1.6829824326136515</v>
      </c>
      <c r="V184" s="16">
        <v>7795</v>
      </c>
      <c r="W184" s="15">
        <f t="shared" si="10"/>
        <v>-1.0410054589310651</v>
      </c>
      <c r="X184" s="16">
        <v>22784</v>
      </c>
      <c r="Y184" s="16">
        <v>23682</v>
      </c>
      <c r="Z184" s="16">
        <v>38160</v>
      </c>
      <c r="AA184" s="16">
        <v>898</v>
      </c>
      <c r="AB184" s="16">
        <v>14479</v>
      </c>
      <c r="AC184" s="16">
        <v>62.1</v>
      </c>
      <c r="AD184" s="16">
        <v>3.8</v>
      </c>
      <c r="AE184" s="16">
        <v>59.7</v>
      </c>
      <c r="AF184" s="16">
        <v>2572760</v>
      </c>
      <c r="AG184" s="16">
        <v>2538315.1144745201</v>
      </c>
      <c r="AH184" s="23">
        <f t="shared" si="26"/>
        <v>1.458874394648646</v>
      </c>
      <c r="AI184" s="16">
        <v>2454200</v>
      </c>
      <c r="AJ184" s="16">
        <v>23</v>
      </c>
      <c r="AK184" s="16">
        <v>195.3</v>
      </c>
      <c r="AL184" s="16">
        <v>23.1</v>
      </c>
      <c r="AM184" s="16">
        <v>194.6</v>
      </c>
      <c r="AN184" s="17">
        <v>3.25</v>
      </c>
      <c r="AO184" s="17">
        <v>3.25</v>
      </c>
      <c r="AP184" s="17"/>
      <c r="AQ184" s="17">
        <v>3.57</v>
      </c>
      <c r="AR184" s="15">
        <v>22778.987722124901</v>
      </c>
      <c r="AS184" s="18">
        <v>2572760</v>
      </c>
    </row>
    <row r="185" spans="1:45">
      <c r="A185" s="11" t="s">
        <v>290</v>
      </c>
      <c r="B185" s="12">
        <v>294487.8</v>
      </c>
      <c r="C185" s="13">
        <f t="shared" si="19"/>
        <v>1.0124646656108838</v>
      </c>
      <c r="D185" s="12">
        <v>306820.2</v>
      </c>
      <c r="E185" s="13">
        <f t="shared" si="22"/>
        <v>5.2841042449897264</v>
      </c>
      <c r="F185" s="14">
        <v>157502</v>
      </c>
      <c r="G185" s="13">
        <f t="shared" si="20"/>
        <v>1.1171538097570752</v>
      </c>
      <c r="H185" s="14">
        <v>93067.3</v>
      </c>
      <c r="I185" s="13">
        <f t="shared" si="21"/>
        <v>0.5412336887182484</v>
      </c>
      <c r="J185" s="14">
        <v>160745.5</v>
      </c>
      <c r="K185" s="13">
        <f t="shared" si="23"/>
        <v>5.7423485128558589</v>
      </c>
      <c r="L185" s="14">
        <v>104368.8</v>
      </c>
      <c r="M185" s="13">
        <f t="shared" si="24"/>
        <v>2.6604278206367802</v>
      </c>
      <c r="N185" s="14">
        <v>74.734999999999999</v>
      </c>
      <c r="O185" s="13">
        <f t="shared" si="27"/>
        <v>2.4623315373120094</v>
      </c>
      <c r="P185" s="14">
        <v>83.1</v>
      </c>
      <c r="Q185" s="13">
        <f t="shared" si="25"/>
        <v>0.84951456310678231</v>
      </c>
      <c r="R185" s="16">
        <v>22998</v>
      </c>
      <c r="S185" s="15">
        <f t="shared" si="8"/>
        <v>0.65210731323033833</v>
      </c>
      <c r="T185" s="16">
        <v>15360</v>
      </c>
      <c r="U185" s="15">
        <f t="shared" si="9"/>
        <v>1.4330053490061414</v>
      </c>
      <c r="V185" s="16">
        <v>7638</v>
      </c>
      <c r="W185" s="15">
        <f t="shared" si="10"/>
        <v>-0.88242927588891773</v>
      </c>
      <c r="X185" s="16">
        <v>22930</v>
      </c>
      <c r="Y185" s="16">
        <v>23805</v>
      </c>
      <c r="Z185" s="16">
        <v>38290</v>
      </c>
      <c r="AA185" s="16">
        <v>876</v>
      </c>
      <c r="AB185" s="16">
        <v>14485</v>
      </c>
      <c r="AC185" s="16">
        <v>62.2</v>
      </c>
      <c r="AD185" s="16">
        <v>3.7</v>
      </c>
      <c r="AE185" s="16">
        <v>59.9</v>
      </c>
      <c r="AF185" s="16">
        <v>2682246</v>
      </c>
      <c r="AG185" s="16">
        <v>2589923.6456291699</v>
      </c>
      <c r="AH185" s="23">
        <f t="shared" si="26"/>
        <v>2.0127874660273548</v>
      </c>
      <c r="AI185" s="16">
        <v>2544026</v>
      </c>
      <c r="AJ185" s="16">
        <v>23.6</v>
      </c>
      <c r="AK185" s="16">
        <v>200.3</v>
      </c>
      <c r="AL185" s="16">
        <v>23.7</v>
      </c>
      <c r="AM185" s="16">
        <v>199.5</v>
      </c>
      <c r="AN185" s="17">
        <v>3.75</v>
      </c>
      <c r="AO185" s="17">
        <v>3.54</v>
      </c>
      <c r="AP185" s="17"/>
      <c r="AQ185" s="17">
        <v>3.98</v>
      </c>
      <c r="AR185" s="15">
        <v>22908.851743871299</v>
      </c>
      <c r="AS185" s="18">
        <v>2682246</v>
      </c>
    </row>
    <row r="186" spans="1:45">
      <c r="A186" s="11" t="s">
        <v>284</v>
      </c>
      <c r="B186" s="12">
        <v>299314.8</v>
      </c>
      <c r="C186" s="13">
        <f t="shared" si="19"/>
        <v>1.6391171382991079</v>
      </c>
      <c r="D186" s="12">
        <v>286486.3</v>
      </c>
      <c r="E186" s="13">
        <f t="shared" si="22"/>
        <v>6.3711770450047664</v>
      </c>
      <c r="F186" s="14">
        <v>158999.79999999999</v>
      </c>
      <c r="G186" s="13">
        <f t="shared" si="20"/>
        <v>0.95097205114854944</v>
      </c>
      <c r="H186" s="14">
        <v>93158.3</v>
      </c>
      <c r="I186" s="13">
        <f t="shared" si="21"/>
        <v>9.7778704228015642E-2</v>
      </c>
      <c r="J186" s="14">
        <v>160479.6</v>
      </c>
      <c r="K186" s="13">
        <f t="shared" si="23"/>
        <v>5.7407736859791694</v>
      </c>
      <c r="L186" s="14">
        <v>78846.2</v>
      </c>
      <c r="M186" s="13">
        <f t="shared" si="24"/>
        <v>2.3597759270919165</v>
      </c>
      <c r="N186" s="14">
        <v>75.48</v>
      </c>
      <c r="O186" s="13">
        <f t="shared" si="27"/>
        <v>2.0813892157260536</v>
      </c>
      <c r="P186" s="14">
        <v>82.6</v>
      </c>
      <c r="Q186" s="13">
        <f t="shared" si="25"/>
        <v>-0.72115384615385636</v>
      </c>
      <c r="R186" s="16">
        <v>22578</v>
      </c>
      <c r="S186" s="15">
        <f t="shared" si="8"/>
        <v>1.2738853503184713</v>
      </c>
      <c r="T186" s="16">
        <v>15248</v>
      </c>
      <c r="U186" s="15">
        <f t="shared" si="9"/>
        <v>2.4731182795698925</v>
      </c>
      <c r="V186" s="16">
        <v>7330</v>
      </c>
      <c r="W186" s="15">
        <f t="shared" si="10"/>
        <v>-1.1329916374426761</v>
      </c>
      <c r="X186" s="16">
        <v>23104</v>
      </c>
      <c r="Y186" s="16">
        <v>23943</v>
      </c>
      <c r="Z186" s="16">
        <v>38423</v>
      </c>
      <c r="AA186" s="16">
        <v>839</v>
      </c>
      <c r="AB186" s="16">
        <v>14480</v>
      </c>
      <c r="AC186" s="16">
        <v>62.3</v>
      </c>
      <c r="AD186" s="16">
        <v>3.5</v>
      </c>
      <c r="AE186" s="16">
        <v>60.1</v>
      </c>
      <c r="AF186" s="16">
        <v>2599431</v>
      </c>
      <c r="AG186" s="16">
        <v>2600765.5417452999</v>
      </c>
      <c r="AH186" s="23">
        <f t="shared" si="26"/>
        <v>0.41774459967172106</v>
      </c>
      <c r="AI186" s="16">
        <v>2486717</v>
      </c>
      <c r="AJ186" s="16">
        <v>22.7</v>
      </c>
      <c r="AK186" s="16">
        <v>193.1</v>
      </c>
      <c r="AL186" s="16">
        <v>22.8</v>
      </c>
      <c r="AM186" s="16">
        <v>192.4</v>
      </c>
      <c r="AN186" s="17">
        <v>4</v>
      </c>
      <c r="AO186" s="17">
        <v>3.88</v>
      </c>
      <c r="AP186" s="17"/>
      <c r="AQ186" s="17">
        <v>4.22</v>
      </c>
      <c r="AR186" s="15">
        <v>23123.765629635302</v>
      </c>
      <c r="AS186" s="18">
        <v>2599431</v>
      </c>
    </row>
    <row r="187" spans="1:45">
      <c r="A187" s="11" t="s">
        <v>285</v>
      </c>
      <c r="B187" s="12">
        <v>301501.59999999998</v>
      </c>
      <c r="C187" s="13">
        <f t="shared" si="19"/>
        <v>0.73060202836611765</v>
      </c>
      <c r="D187" s="12">
        <v>302612.7</v>
      </c>
      <c r="E187" s="13">
        <f t="shared" si="22"/>
        <v>4.8351358261292594</v>
      </c>
      <c r="F187" s="14">
        <v>160993.29999999999</v>
      </c>
      <c r="G187" s="13">
        <f t="shared" si="20"/>
        <v>1.253775161981336</v>
      </c>
      <c r="H187" s="14">
        <v>94574.6</v>
      </c>
      <c r="I187" s="13">
        <f t="shared" si="21"/>
        <v>1.520315420096763</v>
      </c>
      <c r="J187" s="14">
        <v>158650.20000000001</v>
      </c>
      <c r="K187" s="13">
        <f t="shared" si="23"/>
        <v>4.7319782337319101</v>
      </c>
      <c r="L187" s="14">
        <v>97816.8</v>
      </c>
      <c r="M187" s="13">
        <f t="shared" si="24"/>
        <v>1.7466631162001101</v>
      </c>
      <c r="N187" s="14">
        <v>75.950999999999993</v>
      </c>
      <c r="O187" s="13">
        <f t="shared" si="27"/>
        <v>2.2385849666164073</v>
      </c>
      <c r="P187" s="14">
        <v>81.599999999999994</v>
      </c>
      <c r="Q187" s="13">
        <f t="shared" si="25"/>
        <v>-0.12239902080784397</v>
      </c>
      <c r="R187" s="16">
        <v>23421</v>
      </c>
      <c r="S187" s="15">
        <f t="shared" si="8"/>
        <v>1.5126560332871013</v>
      </c>
      <c r="T187" s="16">
        <v>15733</v>
      </c>
      <c r="U187" s="15">
        <f t="shared" si="9"/>
        <v>2.5619295958279009</v>
      </c>
      <c r="V187" s="16">
        <v>7688</v>
      </c>
      <c r="W187" s="15">
        <f t="shared" si="10"/>
        <v>-0.56906363166063112</v>
      </c>
      <c r="X187" s="16">
        <v>23143</v>
      </c>
      <c r="Y187" s="16">
        <v>23969</v>
      </c>
      <c r="Z187" s="16">
        <v>38562</v>
      </c>
      <c r="AA187" s="16">
        <v>826</v>
      </c>
      <c r="AB187" s="16">
        <v>14593</v>
      </c>
      <c r="AC187" s="16">
        <v>62.2</v>
      </c>
      <c r="AD187" s="16">
        <v>3.4</v>
      </c>
      <c r="AE187" s="16">
        <v>60</v>
      </c>
      <c r="AF187" s="16">
        <v>2515440</v>
      </c>
      <c r="AG187" s="16">
        <v>2645634.3746752399</v>
      </c>
      <c r="AH187" s="23">
        <f t="shared" si="26"/>
        <v>1.7105034928579954</v>
      </c>
      <c r="AI187" s="16">
        <v>2399711</v>
      </c>
      <c r="AJ187" s="16">
        <v>22.8</v>
      </c>
      <c r="AK187" s="16">
        <v>194</v>
      </c>
      <c r="AL187" s="16">
        <v>22.9</v>
      </c>
      <c r="AM187" s="16">
        <v>193.3</v>
      </c>
      <c r="AN187" s="17">
        <v>4.25</v>
      </c>
      <c r="AO187" s="17">
        <v>4.03</v>
      </c>
      <c r="AP187" s="17"/>
      <c r="AQ187" s="17">
        <v>4.3899999999999997</v>
      </c>
      <c r="AR187" s="15">
        <v>23143.523513997101</v>
      </c>
      <c r="AS187" s="18">
        <v>2515440</v>
      </c>
    </row>
    <row r="188" spans="1:45">
      <c r="A188" s="11" t="s">
        <v>276</v>
      </c>
      <c r="B188" s="12">
        <v>306367.7</v>
      </c>
      <c r="C188" s="13">
        <f t="shared" si="19"/>
        <v>1.6139549508195099</v>
      </c>
      <c r="D188" s="12">
        <v>305159.90000000002</v>
      </c>
      <c r="E188" s="13">
        <f t="shared" si="22"/>
        <v>5.1091770440600506</v>
      </c>
      <c r="F188" s="14">
        <v>162747.1</v>
      </c>
      <c r="G188" s="13">
        <f t="shared" si="20"/>
        <v>1.0893621038888064</v>
      </c>
      <c r="H188" s="14">
        <v>96978.2</v>
      </c>
      <c r="I188" s="13">
        <f t="shared" si="21"/>
        <v>2.5414857689062296</v>
      </c>
      <c r="J188" s="14">
        <v>160353.20000000001</v>
      </c>
      <c r="K188" s="13">
        <f t="shared" si="23"/>
        <v>4.517667272185693</v>
      </c>
      <c r="L188" s="14">
        <v>96111.6</v>
      </c>
      <c r="M188" s="13">
        <f t="shared" si="24"/>
        <v>4.8175348059092169</v>
      </c>
      <c r="N188" s="14">
        <v>76.570999999999998</v>
      </c>
      <c r="O188" s="13">
        <f t="shared" si="27"/>
        <v>2.5239000615911826</v>
      </c>
      <c r="P188" s="14">
        <v>83.6</v>
      </c>
      <c r="Q188" s="13">
        <f t="shared" si="25"/>
        <v>0</v>
      </c>
      <c r="R188" s="16">
        <v>23360</v>
      </c>
      <c r="S188" s="15">
        <f t="shared" si="8"/>
        <v>1.7421602787456445</v>
      </c>
      <c r="T188" s="16">
        <v>15623</v>
      </c>
      <c r="U188" s="15">
        <f t="shared" si="9"/>
        <v>3.0201121002307945</v>
      </c>
      <c r="V188" s="16">
        <v>7736</v>
      </c>
      <c r="W188" s="15">
        <f t="shared" si="10"/>
        <v>-0.75689544579858881</v>
      </c>
      <c r="X188" s="16">
        <v>23180</v>
      </c>
      <c r="Y188" s="16">
        <v>24022</v>
      </c>
      <c r="Z188" s="16">
        <v>38707</v>
      </c>
      <c r="AA188" s="16">
        <v>842</v>
      </c>
      <c r="AB188" s="16">
        <v>14686</v>
      </c>
      <c r="AC188" s="16">
        <v>62.1</v>
      </c>
      <c r="AD188" s="16">
        <v>3.5</v>
      </c>
      <c r="AE188" s="16">
        <v>59.9</v>
      </c>
      <c r="AF188" s="16">
        <v>2683184</v>
      </c>
      <c r="AG188" s="16">
        <v>2643949.4330112198</v>
      </c>
      <c r="AH188" s="23">
        <f t="shared" si="26"/>
        <v>-6.3707912844179759E-2</v>
      </c>
      <c r="AI188" s="16">
        <v>2558844</v>
      </c>
      <c r="AJ188" s="16">
        <v>22.6</v>
      </c>
      <c r="AK188" s="16">
        <v>191.4</v>
      </c>
      <c r="AL188" s="16">
        <v>22.7</v>
      </c>
      <c r="AM188" s="16">
        <v>191.1</v>
      </c>
      <c r="AN188" s="17">
        <v>4.5</v>
      </c>
      <c r="AO188" s="17">
        <v>4.37</v>
      </c>
      <c r="AP188" s="17"/>
      <c r="AQ188" s="17">
        <v>4.6500000000000004</v>
      </c>
      <c r="AR188" s="15">
        <v>23179.8836762998</v>
      </c>
      <c r="AS188" s="18">
        <v>2683184</v>
      </c>
    </row>
    <row r="189" spans="1:45">
      <c r="A189" s="11" t="s">
        <v>281</v>
      </c>
      <c r="B189" s="12">
        <v>308755.40000000002</v>
      </c>
      <c r="C189" s="13">
        <f t="shared" si="19"/>
        <v>0.77935761504884871</v>
      </c>
      <c r="D189" s="12">
        <v>321680.59999999998</v>
      </c>
      <c r="E189" s="13">
        <f t="shared" si="22"/>
        <v>4.8433577710985016</v>
      </c>
      <c r="F189" s="14">
        <v>165064.20000000001</v>
      </c>
      <c r="G189" s="13">
        <f t="shared" si="20"/>
        <v>1.4237427272129615</v>
      </c>
      <c r="H189" s="14">
        <v>99184.5</v>
      </c>
      <c r="I189" s="13">
        <f t="shared" si="21"/>
        <v>2.2750473817827128</v>
      </c>
      <c r="J189" s="14">
        <v>168321.2</v>
      </c>
      <c r="K189" s="13">
        <f t="shared" si="23"/>
        <v>4.7128535479997957</v>
      </c>
      <c r="L189" s="14">
        <v>111120.9</v>
      </c>
      <c r="M189" s="13">
        <f t="shared" si="24"/>
        <v>6.4694621381102309</v>
      </c>
      <c r="N189" s="14">
        <v>76.322999999999993</v>
      </c>
      <c r="O189" s="13">
        <f t="shared" si="27"/>
        <v>2.124841105238501</v>
      </c>
      <c r="P189" s="14">
        <v>83</v>
      </c>
      <c r="Q189" s="13">
        <f t="shared" si="25"/>
        <v>-0.12033694344162975</v>
      </c>
      <c r="R189" s="16">
        <v>23393</v>
      </c>
      <c r="S189" s="15">
        <f t="shared" si="8"/>
        <v>1.7175406557091921</v>
      </c>
      <c r="T189" s="16">
        <v>15829</v>
      </c>
      <c r="U189" s="15">
        <f t="shared" si="9"/>
        <v>3.0533854166666665</v>
      </c>
      <c r="V189" s="16">
        <v>7564</v>
      </c>
      <c r="W189" s="15">
        <f t="shared" si="10"/>
        <v>-0.96884001047394608</v>
      </c>
      <c r="X189" s="16">
        <v>23325</v>
      </c>
      <c r="Y189" s="16">
        <v>24165</v>
      </c>
      <c r="Z189" s="16">
        <v>38835</v>
      </c>
      <c r="AA189" s="16">
        <v>841</v>
      </c>
      <c r="AB189" s="16">
        <v>14670</v>
      </c>
      <c r="AC189" s="16">
        <v>62.2</v>
      </c>
      <c r="AD189" s="16">
        <v>3.5</v>
      </c>
      <c r="AE189" s="16">
        <v>60.1</v>
      </c>
      <c r="AF189" s="16">
        <v>2867586</v>
      </c>
      <c r="AG189" s="16">
        <v>2774773.9589311299</v>
      </c>
      <c r="AH189" s="23">
        <f t="shared" si="26"/>
        <v>4.8295491017936953</v>
      </c>
      <c r="AI189" s="16">
        <v>2721618</v>
      </c>
      <c r="AJ189" s="16">
        <v>22.1</v>
      </c>
      <c r="AK189" s="16">
        <v>188.5</v>
      </c>
      <c r="AL189" s="16">
        <v>22.3</v>
      </c>
      <c r="AM189" s="16">
        <v>188</v>
      </c>
      <c r="AN189" s="17">
        <v>4.5</v>
      </c>
      <c r="AO189" s="17">
        <v>4.4800000000000004</v>
      </c>
      <c r="AP189" s="17"/>
      <c r="AQ189" s="17">
        <v>4.6399999999999997</v>
      </c>
      <c r="AR189" s="15">
        <v>23308.405461098399</v>
      </c>
      <c r="AS189" s="18">
        <v>2867586</v>
      </c>
    </row>
    <row r="190" spans="1:45">
      <c r="A190" s="11" t="s">
        <v>302</v>
      </c>
      <c r="B190" s="12">
        <v>313924.09999999998</v>
      </c>
      <c r="C190" s="13">
        <f t="shared" si="19"/>
        <v>1.6740435956747488</v>
      </c>
      <c r="D190" s="12">
        <v>300605.5</v>
      </c>
      <c r="E190" s="13">
        <f t="shared" si="22"/>
        <v>4.9284032081115265</v>
      </c>
      <c r="F190" s="14">
        <v>167094.39999999999</v>
      </c>
      <c r="G190" s="13">
        <f t="shared" si="20"/>
        <v>1.2299456817407908</v>
      </c>
      <c r="H190" s="14">
        <v>100106.5</v>
      </c>
      <c r="I190" s="13">
        <f t="shared" si="21"/>
        <v>0.92958073086016468</v>
      </c>
      <c r="J190" s="14">
        <v>168685.7</v>
      </c>
      <c r="K190" s="13">
        <f t="shared" si="23"/>
        <v>5.1134848292244035</v>
      </c>
      <c r="L190" s="14">
        <v>85021.5</v>
      </c>
      <c r="M190" s="13">
        <f t="shared" si="24"/>
        <v>7.8320832202439723</v>
      </c>
      <c r="N190" s="14">
        <v>76.992000000000004</v>
      </c>
      <c r="O190" s="13">
        <f t="shared" si="27"/>
        <v>2.0031796502384744</v>
      </c>
      <c r="P190" s="14">
        <v>84</v>
      </c>
      <c r="Q190" s="13">
        <f t="shared" si="25"/>
        <v>1.6949152542372952</v>
      </c>
      <c r="R190" s="16">
        <v>22957</v>
      </c>
      <c r="S190" s="15">
        <f t="shared" si="8"/>
        <v>1.6786252103817876</v>
      </c>
      <c r="T190" s="16">
        <v>15751</v>
      </c>
      <c r="U190" s="15">
        <f t="shared" si="9"/>
        <v>3.2987932843651628</v>
      </c>
      <c r="V190" s="16">
        <v>7207</v>
      </c>
      <c r="W190" s="15">
        <f t="shared" si="10"/>
        <v>-1.6780354706684857</v>
      </c>
      <c r="X190" s="16">
        <v>23493</v>
      </c>
      <c r="Y190" s="16">
        <v>24277</v>
      </c>
      <c r="Z190" s="16">
        <v>38965</v>
      </c>
      <c r="AA190" s="16">
        <v>784</v>
      </c>
      <c r="AB190" s="16">
        <v>14688</v>
      </c>
      <c r="AC190" s="16">
        <v>62.3</v>
      </c>
      <c r="AD190" s="16">
        <v>3.2</v>
      </c>
      <c r="AE190" s="16">
        <v>60.3</v>
      </c>
      <c r="AF190" s="16">
        <v>2761019</v>
      </c>
      <c r="AG190" s="16">
        <v>2757374.02239868</v>
      </c>
      <c r="AH190" s="23">
        <f t="shared" si="26"/>
        <v>-0.62905019779027072</v>
      </c>
      <c r="AI190" s="16">
        <v>2625615</v>
      </c>
      <c r="AJ190" s="16">
        <v>22.2</v>
      </c>
      <c r="AK190" s="16">
        <v>188.5</v>
      </c>
      <c r="AL190" s="16">
        <v>22.3</v>
      </c>
      <c r="AM190" s="16">
        <v>187.9</v>
      </c>
      <c r="AN190" s="17">
        <v>4.5</v>
      </c>
      <c r="AO190" s="17">
        <v>4.6100000000000003</v>
      </c>
      <c r="AP190" s="17">
        <v>4.93</v>
      </c>
      <c r="AQ190" s="17">
        <v>4.9400000000000004</v>
      </c>
      <c r="AR190" s="15">
        <v>23508.298704198001</v>
      </c>
      <c r="AS190" s="18">
        <v>2761019</v>
      </c>
    </row>
    <row r="191" spans="1:45">
      <c r="A191" s="11" t="s">
        <v>278</v>
      </c>
      <c r="B191" s="12">
        <v>319355.90000000002</v>
      </c>
      <c r="C191" s="13">
        <f t="shared" si="19"/>
        <v>1.7302908569300819</v>
      </c>
      <c r="D191" s="12">
        <v>320445.5</v>
      </c>
      <c r="E191" s="13">
        <f t="shared" si="22"/>
        <v>5.8929450085868798</v>
      </c>
      <c r="F191" s="14">
        <v>169856.8</v>
      </c>
      <c r="G191" s="13">
        <f t="shared" si="20"/>
        <v>1.6531972346170754</v>
      </c>
      <c r="H191" s="14">
        <v>99821.2</v>
      </c>
      <c r="I191" s="13">
        <f t="shared" si="21"/>
        <v>-0.28499647875013401</v>
      </c>
      <c r="J191" s="14">
        <v>167342.39999999999</v>
      </c>
      <c r="K191" s="13">
        <f t="shared" si="23"/>
        <v>5.4788459138406269</v>
      </c>
      <c r="L191" s="14">
        <v>103304.2</v>
      </c>
      <c r="M191" s="13">
        <f t="shared" si="24"/>
        <v>5.6098747863352658</v>
      </c>
      <c r="N191" s="14">
        <v>77.811000000000007</v>
      </c>
      <c r="O191" s="13">
        <f t="shared" si="27"/>
        <v>2.448947347632044</v>
      </c>
      <c r="P191" s="14">
        <v>83.7</v>
      </c>
      <c r="Q191" s="13">
        <f t="shared" si="25"/>
        <v>2.5735294117647167</v>
      </c>
      <c r="R191" s="16">
        <v>23804</v>
      </c>
      <c r="S191" s="15">
        <f t="shared" si="8"/>
        <v>1.6352845736731993</v>
      </c>
      <c r="T191" s="16">
        <v>16175</v>
      </c>
      <c r="U191" s="15">
        <f t="shared" si="9"/>
        <v>2.8093815546939553</v>
      </c>
      <c r="V191" s="16">
        <v>7629</v>
      </c>
      <c r="W191" s="15">
        <f t="shared" si="10"/>
        <v>-0.7674297606659729</v>
      </c>
      <c r="X191" s="16">
        <v>23517</v>
      </c>
      <c r="Y191" s="16">
        <v>24315</v>
      </c>
      <c r="Z191" s="16">
        <v>39099</v>
      </c>
      <c r="AA191" s="16">
        <v>798</v>
      </c>
      <c r="AB191" s="16">
        <v>14784</v>
      </c>
      <c r="AC191" s="16">
        <v>62.2</v>
      </c>
      <c r="AD191" s="16">
        <v>3.3</v>
      </c>
      <c r="AE191" s="16">
        <v>60.1</v>
      </c>
      <c r="AF191" s="16">
        <v>2648836</v>
      </c>
      <c r="AG191" s="16">
        <v>2785624.4633947001</v>
      </c>
      <c r="AH191" s="23">
        <f t="shared" si="26"/>
        <v>1.01932864232257</v>
      </c>
      <c r="AI191" s="16">
        <v>2523710</v>
      </c>
      <c r="AJ191" s="16">
        <v>22.6</v>
      </c>
      <c r="AK191" s="16">
        <v>191.8</v>
      </c>
      <c r="AL191" s="16">
        <v>22.7</v>
      </c>
      <c r="AM191" s="16">
        <v>191.3</v>
      </c>
      <c r="AN191" s="17">
        <v>4.5</v>
      </c>
      <c r="AO191" s="17">
        <v>4.6100000000000003</v>
      </c>
      <c r="AP191" s="17">
        <v>5.01</v>
      </c>
      <c r="AQ191" s="17">
        <v>5.01</v>
      </c>
      <c r="AR191" s="15">
        <v>23517.152382156699</v>
      </c>
      <c r="AS191" s="18">
        <v>2648836</v>
      </c>
    </row>
    <row r="192" spans="1:45">
      <c r="A192" s="11" t="s">
        <v>300</v>
      </c>
      <c r="B192" s="12">
        <v>323104.59999999998</v>
      </c>
      <c r="C192" s="13">
        <f t="shared" si="19"/>
        <v>1.1738314526207134</v>
      </c>
      <c r="D192" s="12">
        <v>321816.90000000002</v>
      </c>
      <c r="E192" s="13">
        <f t="shared" si="22"/>
        <v>5.4584498159817194</v>
      </c>
      <c r="F192" s="14">
        <v>171758.3</v>
      </c>
      <c r="G192" s="13">
        <f t="shared" si="20"/>
        <v>1.119472402635632</v>
      </c>
      <c r="H192" s="14">
        <v>98603.6</v>
      </c>
      <c r="I192" s="13">
        <f t="shared" si="21"/>
        <v>-1.2197809683714393</v>
      </c>
      <c r="J192" s="14">
        <v>169466.1</v>
      </c>
      <c r="K192" s="13">
        <f t="shared" si="23"/>
        <v>5.6830172394439238</v>
      </c>
      <c r="L192" s="14">
        <v>97981.4</v>
      </c>
      <c r="M192" s="13">
        <f t="shared" si="24"/>
        <v>1.94544675148472</v>
      </c>
      <c r="N192" s="14">
        <v>78.331999999999994</v>
      </c>
      <c r="O192" s="13">
        <f t="shared" si="27"/>
        <v>2.2998263049979704</v>
      </c>
      <c r="P192" s="14">
        <v>85.7</v>
      </c>
      <c r="Q192" s="13">
        <f t="shared" si="25"/>
        <v>2.5119617224880488</v>
      </c>
      <c r="R192" s="16">
        <v>23735</v>
      </c>
      <c r="S192" s="15">
        <f t="shared" si="8"/>
        <v>1.6053082191780821</v>
      </c>
      <c r="T192" s="16">
        <v>16148</v>
      </c>
      <c r="U192" s="15">
        <f t="shared" si="9"/>
        <v>3.3604301350572872</v>
      </c>
      <c r="V192" s="16">
        <v>7588</v>
      </c>
      <c r="W192" s="15">
        <f t="shared" si="10"/>
        <v>-1.9131334022750777</v>
      </c>
      <c r="X192" s="16">
        <v>23550</v>
      </c>
      <c r="Y192" s="16">
        <v>24344</v>
      </c>
      <c r="Z192" s="16">
        <v>39249</v>
      </c>
      <c r="AA192" s="16">
        <v>795</v>
      </c>
      <c r="AB192" s="16">
        <v>14905</v>
      </c>
      <c r="AC192" s="16">
        <v>62</v>
      </c>
      <c r="AD192" s="16">
        <v>3.3</v>
      </c>
      <c r="AE192" s="16">
        <v>60</v>
      </c>
      <c r="AF192" s="16">
        <v>2904568</v>
      </c>
      <c r="AG192" s="16">
        <v>2859133.12739238</v>
      </c>
      <c r="AH192" s="23">
        <f t="shared" si="26"/>
        <v>2.604640449166773</v>
      </c>
      <c r="AI192" s="16">
        <v>2759228</v>
      </c>
      <c r="AJ192" s="16">
        <v>21.3</v>
      </c>
      <c r="AK192" s="16">
        <v>181.5</v>
      </c>
      <c r="AL192" s="16">
        <v>21.5</v>
      </c>
      <c r="AM192" s="16">
        <v>181.2</v>
      </c>
      <c r="AN192" s="17">
        <v>5</v>
      </c>
      <c r="AO192" s="17">
        <v>4.8499999999999996</v>
      </c>
      <c r="AP192" s="17">
        <v>5.19</v>
      </c>
      <c r="AQ192" s="17">
        <v>5.2</v>
      </c>
      <c r="AR192" s="15">
        <v>23553.030591245799</v>
      </c>
      <c r="AS192" s="18">
        <v>2904568</v>
      </c>
    </row>
    <row r="193" spans="1:45">
      <c r="A193" s="11" t="s">
        <v>282</v>
      </c>
      <c r="B193" s="12">
        <v>330073.8</v>
      </c>
      <c r="C193" s="13">
        <f t="shared" si="19"/>
        <v>2.156948554740481</v>
      </c>
      <c r="D193" s="12">
        <v>343590.6</v>
      </c>
      <c r="E193" s="13">
        <f t="shared" si="22"/>
        <v>6.8111039335290977</v>
      </c>
      <c r="F193" s="14">
        <v>173322.8</v>
      </c>
      <c r="G193" s="13">
        <f t="shared" si="20"/>
        <v>0.91087301166814072</v>
      </c>
      <c r="H193" s="14">
        <v>104777.60000000001</v>
      </c>
      <c r="I193" s="13">
        <f t="shared" si="21"/>
        <v>6.2614346737847297</v>
      </c>
      <c r="J193" s="14">
        <v>176538.2</v>
      </c>
      <c r="K193" s="13">
        <f t="shared" si="23"/>
        <v>4.8817380104229295</v>
      </c>
      <c r="L193" s="14">
        <v>117001.9</v>
      </c>
      <c r="M193" s="13">
        <f t="shared" si="24"/>
        <v>5.2924337365878067</v>
      </c>
      <c r="N193" s="14">
        <v>78.902000000000001</v>
      </c>
      <c r="O193" s="13">
        <f t="shared" si="27"/>
        <v>3.3790600474300119</v>
      </c>
      <c r="P193" s="14">
        <v>85.2</v>
      </c>
      <c r="Q193" s="13">
        <f t="shared" si="25"/>
        <v>2.6506024096385574</v>
      </c>
      <c r="R193" s="16">
        <v>23748</v>
      </c>
      <c r="S193" s="15">
        <f t="shared" si="8"/>
        <v>1.5175479844397897</v>
      </c>
      <c r="T193" s="16">
        <v>16304</v>
      </c>
      <c r="U193" s="15">
        <f t="shared" si="9"/>
        <v>3.0008212774022365</v>
      </c>
      <c r="V193" s="16">
        <v>7444</v>
      </c>
      <c r="W193" s="15">
        <f t="shared" si="10"/>
        <v>-1.5864621893178212</v>
      </c>
      <c r="X193" s="16">
        <v>23682</v>
      </c>
      <c r="Y193" s="16">
        <v>24473</v>
      </c>
      <c r="Z193" s="16">
        <v>39406</v>
      </c>
      <c r="AA193" s="16">
        <v>791</v>
      </c>
      <c r="AB193" s="16">
        <v>14934</v>
      </c>
      <c r="AC193" s="16">
        <v>62.1</v>
      </c>
      <c r="AD193" s="16">
        <v>3.2</v>
      </c>
      <c r="AE193" s="16">
        <v>60.1</v>
      </c>
      <c r="AF193" s="16">
        <v>2978984</v>
      </c>
      <c r="AG193" s="16">
        <v>2896108.4810198601</v>
      </c>
      <c r="AH193" s="23">
        <f t="shared" si="26"/>
        <v>1.284945616098554</v>
      </c>
      <c r="AI193" s="16">
        <v>2824868</v>
      </c>
      <c r="AJ193" s="16">
        <v>22.7</v>
      </c>
      <c r="AK193" s="16">
        <v>193.2</v>
      </c>
      <c r="AL193" s="16">
        <v>22.9</v>
      </c>
      <c r="AM193" s="16">
        <v>193</v>
      </c>
      <c r="AN193" s="17">
        <v>5</v>
      </c>
      <c r="AO193" s="17">
        <v>5</v>
      </c>
      <c r="AP193" s="17">
        <v>5.47</v>
      </c>
      <c r="AQ193" s="17">
        <v>5.5</v>
      </c>
      <c r="AR193" s="15">
        <v>23666.335738874801</v>
      </c>
      <c r="AS193" s="18">
        <v>2978984</v>
      </c>
    </row>
    <row r="194" spans="1:45">
      <c r="A194" s="11" t="s">
        <v>298</v>
      </c>
      <c r="B194" s="12">
        <v>331402</v>
      </c>
      <c r="C194" s="13">
        <f t="shared" si="19"/>
        <v>0.40239485836198197</v>
      </c>
      <c r="D194" s="12">
        <v>318145.90000000002</v>
      </c>
      <c r="E194" s="13">
        <f t="shared" si="22"/>
        <v>5.83502297862149</v>
      </c>
      <c r="F194" s="14">
        <v>175110.6</v>
      </c>
      <c r="G194" s="13">
        <f t="shared" si="20"/>
        <v>1.0314857595192424</v>
      </c>
      <c r="H194" s="14">
        <v>101695.8</v>
      </c>
      <c r="I194" s="13">
        <f t="shared" si="21"/>
        <v>-2.941277524967171</v>
      </c>
      <c r="J194" s="14">
        <v>176941.4</v>
      </c>
      <c r="K194" s="13">
        <f t="shared" si="23"/>
        <v>4.8941315120368722</v>
      </c>
      <c r="L194" s="14">
        <v>86838.399999999994</v>
      </c>
      <c r="M194" s="13">
        <f t="shared" si="24"/>
        <v>2.1369888792834684</v>
      </c>
      <c r="N194" s="14">
        <v>79.918999999999997</v>
      </c>
      <c r="O194" s="13">
        <f t="shared" si="27"/>
        <v>3.8016936824605052</v>
      </c>
      <c r="P194" s="14">
        <v>85.4</v>
      </c>
      <c r="Q194" s="13">
        <f t="shared" si="25"/>
        <v>1.6666666666666734</v>
      </c>
      <c r="R194" s="16">
        <v>23232</v>
      </c>
      <c r="S194" s="15">
        <f t="shared" si="8"/>
        <v>1.1978917105893627</v>
      </c>
      <c r="T194" s="16">
        <v>16099</v>
      </c>
      <c r="U194" s="15">
        <f t="shared" si="9"/>
        <v>2.2093835312043679</v>
      </c>
      <c r="V194" s="16">
        <v>7133</v>
      </c>
      <c r="W194" s="15">
        <f t="shared" si="10"/>
        <v>-1.0267795199111975</v>
      </c>
      <c r="X194" s="16">
        <v>23779</v>
      </c>
      <c r="Y194" s="16">
        <v>24515</v>
      </c>
      <c r="Z194" s="16">
        <v>39563</v>
      </c>
      <c r="AA194" s="16">
        <v>736</v>
      </c>
      <c r="AB194" s="16">
        <v>15048</v>
      </c>
      <c r="AC194" s="16">
        <v>62</v>
      </c>
      <c r="AD194" s="16">
        <v>3</v>
      </c>
      <c r="AE194" s="16">
        <v>60.1</v>
      </c>
      <c r="AF194" s="16">
        <v>2744278</v>
      </c>
      <c r="AG194" s="16">
        <v>2729257.0429320401</v>
      </c>
      <c r="AH194" s="23">
        <f t="shared" si="26"/>
        <v>-5.933850602516344</v>
      </c>
      <c r="AI194" s="16">
        <v>2589983</v>
      </c>
      <c r="AJ194" s="16">
        <v>20.8</v>
      </c>
      <c r="AK194" s="16">
        <v>178.1</v>
      </c>
      <c r="AL194" s="16">
        <v>20.8</v>
      </c>
      <c r="AM194" s="16">
        <v>177.2</v>
      </c>
      <c r="AN194" s="17">
        <v>5</v>
      </c>
      <c r="AO194" s="17">
        <v>4.9800000000000004</v>
      </c>
      <c r="AP194" s="17">
        <v>5.46</v>
      </c>
      <c r="AQ194" s="17">
        <v>5.45</v>
      </c>
      <c r="AR194" s="15">
        <v>23791.687898621902</v>
      </c>
      <c r="AS194" s="18">
        <v>2920731</v>
      </c>
    </row>
    <row r="195" spans="1:45">
      <c r="A195" s="11" t="s">
        <v>295</v>
      </c>
      <c r="B195" s="12">
        <v>333136.8</v>
      </c>
      <c r="C195" s="13">
        <f t="shared" si="19"/>
        <v>0.52347300257692719</v>
      </c>
      <c r="D195" s="12">
        <v>334568.8</v>
      </c>
      <c r="E195" s="13">
        <f t="shared" si="22"/>
        <v>4.4073953293149657</v>
      </c>
      <c r="F195" s="14">
        <v>174925</v>
      </c>
      <c r="G195" s="13">
        <f t="shared" si="20"/>
        <v>-0.10599015707787296</v>
      </c>
      <c r="H195" s="14">
        <v>100554.1</v>
      </c>
      <c r="I195" s="13">
        <f t="shared" si="21"/>
        <v>-1.1226618995081381</v>
      </c>
      <c r="J195" s="14">
        <v>172167</v>
      </c>
      <c r="K195" s="13">
        <f t="shared" si="23"/>
        <v>2.8830708774345331</v>
      </c>
      <c r="L195" s="14">
        <v>104380.5</v>
      </c>
      <c r="M195" s="13">
        <f t="shared" si="24"/>
        <v>1.0418743865205897</v>
      </c>
      <c r="N195" s="14">
        <v>81.581000000000003</v>
      </c>
      <c r="O195" s="13">
        <f t="shared" si="27"/>
        <v>4.8450733186824433</v>
      </c>
      <c r="P195" s="14">
        <v>86.5</v>
      </c>
      <c r="Q195" s="13">
        <f t="shared" si="25"/>
        <v>3.3452807646356</v>
      </c>
      <c r="R195" s="16">
        <v>24075</v>
      </c>
      <c r="S195" s="15">
        <f t="shared" si="8"/>
        <v>1.138464123676693</v>
      </c>
      <c r="T195" s="16">
        <v>16507</v>
      </c>
      <c r="U195" s="15">
        <f t="shared" si="9"/>
        <v>2.0525502318392581</v>
      </c>
      <c r="V195" s="16">
        <v>7568</v>
      </c>
      <c r="W195" s="15">
        <f t="shared" si="10"/>
        <v>-0.79958054790929345</v>
      </c>
      <c r="X195" s="16">
        <v>23783</v>
      </c>
      <c r="Y195" s="16">
        <v>24553</v>
      </c>
      <c r="Z195" s="16">
        <v>39709</v>
      </c>
      <c r="AA195" s="16">
        <v>770</v>
      </c>
      <c r="AB195" s="16">
        <v>15156</v>
      </c>
      <c r="AC195" s="16">
        <v>61.8</v>
      </c>
      <c r="AD195" s="16">
        <v>3.1</v>
      </c>
      <c r="AE195" s="16">
        <v>59.9</v>
      </c>
      <c r="AF195" s="16">
        <v>2605731</v>
      </c>
      <c r="AG195" s="16">
        <v>2740525.35611649</v>
      </c>
      <c r="AH195" s="23">
        <f t="shared" si="26"/>
        <v>0.41202111175184797</v>
      </c>
      <c r="AI195" s="16">
        <v>2460239</v>
      </c>
      <c r="AJ195" s="16">
        <v>20.8</v>
      </c>
      <c r="AK195" s="16">
        <v>178.9</v>
      </c>
      <c r="AL195" s="16">
        <v>20.8</v>
      </c>
      <c r="AM195" s="16">
        <v>177.6</v>
      </c>
      <c r="AN195" s="17">
        <v>5</v>
      </c>
      <c r="AO195" s="17">
        <v>4.97</v>
      </c>
      <c r="AP195" s="17">
        <v>5.35</v>
      </c>
      <c r="AQ195" s="17">
        <v>5.37</v>
      </c>
      <c r="AR195" s="15">
        <v>23779.8149842926</v>
      </c>
      <c r="AS195" s="18">
        <v>2801568</v>
      </c>
    </row>
    <row r="196" spans="1:45">
      <c r="A196" s="11" t="s">
        <v>275</v>
      </c>
      <c r="B196" s="12">
        <v>335854.8</v>
      </c>
      <c r="C196" s="13">
        <f t="shared" ref="C196:C254" si="28">100*(B196-B195)/B195</f>
        <v>0.81588104346322599</v>
      </c>
      <c r="D196" s="12">
        <v>334821</v>
      </c>
      <c r="E196" s="13">
        <f t="shared" si="22"/>
        <v>4.0408381287620312</v>
      </c>
      <c r="F196" s="14">
        <v>174821.8</v>
      </c>
      <c r="G196" s="13">
        <f t="shared" ref="G196:G254" si="29">100*(F196-F195)/F195</f>
        <v>-5.8996712876953919E-2</v>
      </c>
      <c r="H196" s="14">
        <v>101227.8</v>
      </c>
      <c r="I196" s="13">
        <f t="shared" ref="I196:I254" si="30">100*(H196-H195)/H195</f>
        <v>0.66998759871551439</v>
      </c>
      <c r="J196" s="14">
        <v>172789.9</v>
      </c>
      <c r="K196" s="13">
        <f t="shared" si="23"/>
        <v>1.9613362200463622</v>
      </c>
      <c r="L196" s="14">
        <v>100750</v>
      </c>
      <c r="M196" s="13">
        <f t="shared" si="24"/>
        <v>2.8256383354391814</v>
      </c>
      <c r="N196" s="14">
        <v>82.673000000000002</v>
      </c>
      <c r="O196" s="13">
        <f t="shared" si="27"/>
        <v>5.5417964561099025</v>
      </c>
      <c r="P196" s="14">
        <v>88.2</v>
      </c>
      <c r="Q196" s="13">
        <f t="shared" si="25"/>
        <v>2.9171528588098017</v>
      </c>
      <c r="R196" s="16">
        <v>23958</v>
      </c>
      <c r="S196" s="15">
        <f t="shared" si="8"/>
        <v>0.939540762586897</v>
      </c>
      <c r="T196" s="16">
        <v>16384</v>
      </c>
      <c r="U196" s="15">
        <f t="shared" si="9"/>
        <v>1.4614812979935596</v>
      </c>
      <c r="V196" s="16">
        <v>7574</v>
      </c>
      <c r="W196" s="15">
        <f t="shared" si="10"/>
        <v>-0.18450184501845018</v>
      </c>
      <c r="X196" s="16">
        <v>23768</v>
      </c>
      <c r="Y196" s="16">
        <v>24554</v>
      </c>
      <c r="Z196" s="16">
        <v>39852</v>
      </c>
      <c r="AA196" s="16">
        <v>786</v>
      </c>
      <c r="AB196" s="16">
        <v>15298</v>
      </c>
      <c r="AC196" s="16">
        <v>61.6</v>
      </c>
      <c r="AD196" s="16">
        <v>3.2</v>
      </c>
      <c r="AE196" s="16">
        <v>59.6</v>
      </c>
      <c r="AF196" s="16">
        <v>2777217</v>
      </c>
      <c r="AG196" s="16">
        <v>2730525.7923235698</v>
      </c>
      <c r="AH196" s="23">
        <f t="shared" si="26"/>
        <v>-0.36554492569642605</v>
      </c>
      <c r="AI196" s="16">
        <v>2624494</v>
      </c>
      <c r="AJ196" s="16">
        <v>20.5</v>
      </c>
      <c r="AK196" s="16">
        <v>175.4</v>
      </c>
      <c r="AL196" s="16">
        <v>20.5</v>
      </c>
      <c r="AM196" s="16">
        <v>174.4</v>
      </c>
      <c r="AN196" s="17">
        <v>5.25</v>
      </c>
      <c r="AO196" s="17">
        <v>5.13</v>
      </c>
      <c r="AP196" s="17">
        <v>5.68</v>
      </c>
      <c r="AQ196" s="17">
        <v>5.69</v>
      </c>
      <c r="AR196" s="15">
        <v>23771.9853181457</v>
      </c>
      <c r="AS196" s="18">
        <v>3023485</v>
      </c>
    </row>
    <row r="197" spans="1:45">
      <c r="A197" s="11" t="s">
        <v>291</v>
      </c>
      <c r="B197" s="12">
        <v>324825.7</v>
      </c>
      <c r="C197" s="13">
        <f t="shared" si="28"/>
        <v>-3.2838893474203665</v>
      </c>
      <c r="D197" s="12">
        <v>337683.6</v>
      </c>
      <c r="E197" s="13">
        <f t="shared" si="22"/>
        <v>-1.7191972073741251</v>
      </c>
      <c r="F197" s="14">
        <v>168245.8</v>
      </c>
      <c r="G197" s="13">
        <f t="shared" si="29"/>
        <v>-3.761544612857207</v>
      </c>
      <c r="H197" s="14">
        <v>97349.6</v>
      </c>
      <c r="I197" s="13">
        <f t="shared" si="30"/>
        <v>-3.8311610051784162</v>
      </c>
      <c r="J197" s="14">
        <v>171205</v>
      </c>
      <c r="K197" s="13">
        <f t="shared" si="23"/>
        <v>-3.0209892249949366</v>
      </c>
      <c r="L197" s="14">
        <v>108858.3</v>
      </c>
      <c r="M197" s="13">
        <f t="shared" si="24"/>
        <v>-6.9602288509844632</v>
      </c>
      <c r="N197" s="14">
        <v>82.448999999999998</v>
      </c>
      <c r="O197" s="13">
        <f t="shared" si="27"/>
        <v>4.495450051963191</v>
      </c>
      <c r="P197" s="14">
        <v>88.2</v>
      </c>
      <c r="Q197" s="13">
        <f t="shared" si="25"/>
        <v>3.52112676056338</v>
      </c>
      <c r="R197" s="16">
        <v>23834</v>
      </c>
      <c r="S197" s="15">
        <f t="shared" si="8"/>
        <v>0.36213575880074111</v>
      </c>
      <c r="T197" s="16">
        <v>16438</v>
      </c>
      <c r="U197" s="15">
        <f t="shared" si="9"/>
        <v>0.82188420019627084</v>
      </c>
      <c r="V197" s="16">
        <v>7396</v>
      </c>
      <c r="W197" s="15">
        <f t="shared" si="10"/>
        <v>-0.64481461579795807</v>
      </c>
      <c r="X197" s="16">
        <v>23766</v>
      </c>
      <c r="Y197" s="16">
        <v>24589</v>
      </c>
      <c r="Z197" s="16">
        <v>39978</v>
      </c>
      <c r="AA197" s="16">
        <v>822</v>
      </c>
      <c r="AB197" s="16">
        <v>15389</v>
      </c>
      <c r="AC197" s="16">
        <v>61.5</v>
      </c>
      <c r="AD197" s="16">
        <v>3.3</v>
      </c>
      <c r="AE197" s="16">
        <v>59.4</v>
      </c>
      <c r="AF197" s="16">
        <v>2760077</v>
      </c>
      <c r="AG197" s="16">
        <v>2699899.0399324498</v>
      </c>
      <c r="AH197" s="23">
        <f t="shared" si="26"/>
        <v>-1.1279808879439912</v>
      </c>
      <c r="AI197" s="16">
        <v>2599992</v>
      </c>
      <c r="AJ197" s="16">
        <v>20.9</v>
      </c>
      <c r="AK197" s="16">
        <v>178.1</v>
      </c>
      <c r="AL197" s="16">
        <v>21</v>
      </c>
      <c r="AM197" s="16">
        <v>177.4</v>
      </c>
      <c r="AN197" s="17">
        <v>3</v>
      </c>
      <c r="AO197" s="17">
        <v>4.05</v>
      </c>
      <c r="AP197" s="17">
        <v>5.43</v>
      </c>
      <c r="AQ197" s="17">
        <v>5.44</v>
      </c>
      <c r="AR197" s="15">
        <v>23757.577943697099</v>
      </c>
      <c r="AS197" s="18">
        <v>3012809</v>
      </c>
    </row>
    <row r="198" spans="1:45">
      <c r="A198" s="11" t="s">
        <v>271</v>
      </c>
      <c r="B198" s="12">
        <v>325118</v>
      </c>
      <c r="C198" s="13">
        <f t="shared" si="28"/>
        <v>8.9986722109730952E-2</v>
      </c>
      <c r="D198" s="12">
        <v>312308.59999999998</v>
      </c>
      <c r="E198" s="13">
        <f t="shared" si="22"/>
        <v>-1.8347871212547595</v>
      </c>
      <c r="F198" s="14">
        <v>167800.5</v>
      </c>
      <c r="G198" s="13">
        <f t="shared" si="29"/>
        <v>-0.26467228305252694</v>
      </c>
      <c r="H198" s="14">
        <v>97279.7</v>
      </c>
      <c r="I198" s="13">
        <f t="shared" si="30"/>
        <v>-7.1803068528282318E-2</v>
      </c>
      <c r="J198" s="14">
        <v>169626.2</v>
      </c>
      <c r="K198" s="13">
        <f t="shared" si="23"/>
        <v>-4.1342500963595761</v>
      </c>
      <c r="L198" s="14">
        <v>82475</v>
      </c>
      <c r="M198" s="13">
        <f t="shared" si="24"/>
        <v>-5.0247356008401747</v>
      </c>
      <c r="N198" s="14">
        <v>83.045000000000002</v>
      </c>
      <c r="O198" s="13">
        <f t="shared" si="27"/>
        <v>3.9114603536080343</v>
      </c>
      <c r="P198" s="14">
        <v>89</v>
      </c>
      <c r="Q198" s="13">
        <f t="shared" si="25"/>
        <v>4.215456674473061</v>
      </c>
      <c r="R198" s="16">
        <v>23092</v>
      </c>
      <c r="S198" s="15">
        <f t="shared" si="8"/>
        <v>-0.60261707988980717</v>
      </c>
      <c r="T198" s="16">
        <v>16166</v>
      </c>
      <c r="U198" s="15">
        <f t="shared" si="9"/>
        <v>0.41617491769675136</v>
      </c>
      <c r="V198" s="16">
        <v>6926</v>
      </c>
      <c r="W198" s="15">
        <f t="shared" si="10"/>
        <v>-2.9020047665778774</v>
      </c>
      <c r="X198" s="16">
        <v>23639</v>
      </c>
      <c r="Y198" s="16">
        <v>24468</v>
      </c>
      <c r="Z198" s="16">
        <v>40121</v>
      </c>
      <c r="AA198" s="16">
        <v>830</v>
      </c>
      <c r="AB198" s="16">
        <v>15653</v>
      </c>
      <c r="AC198" s="16">
        <v>61</v>
      </c>
      <c r="AD198" s="16">
        <v>3.4</v>
      </c>
      <c r="AE198" s="16">
        <v>58.9</v>
      </c>
      <c r="AF198" s="16">
        <v>2791210</v>
      </c>
      <c r="AG198" s="16">
        <v>2760466.5270259902</v>
      </c>
      <c r="AH198" s="23">
        <f t="shared" si="26"/>
        <v>2.2185317282444217</v>
      </c>
      <c r="AI198" s="16">
        <v>2639300</v>
      </c>
      <c r="AJ198" s="16">
        <v>20.100000000000001</v>
      </c>
      <c r="AK198" s="16">
        <v>171.6</v>
      </c>
      <c r="AL198" s="16">
        <v>20.3</v>
      </c>
      <c r="AM198" s="16">
        <v>171.3</v>
      </c>
      <c r="AN198" s="17">
        <v>2</v>
      </c>
      <c r="AO198" s="17">
        <v>2.09</v>
      </c>
      <c r="AP198" s="17">
        <v>2.8</v>
      </c>
      <c r="AQ198" s="17">
        <v>2.79</v>
      </c>
      <c r="AR198" s="15">
        <v>23648.628434222199</v>
      </c>
      <c r="AS198" s="18">
        <v>2964701</v>
      </c>
    </row>
    <row r="199" spans="1:45">
      <c r="A199" s="11" t="s">
        <v>292</v>
      </c>
      <c r="B199" s="12">
        <v>329451.09999999998</v>
      </c>
      <c r="C199" s="13">
        <f t="shared" si="28"/>
        <v>1.3327776376577047</v>
      </c>
      <c r="D199" s="12">
        <v>330539.3</v>
      </c>
      <c r="E199" s="13">
        <f t="shared" ref="E199:E254" si="31">100*(D199-D195)/D195</f>
        <v>-1.2043860634942649</v>
      </c>
      <c r="F199" s="14">
        <v>173796.4</v>
      </c>
      <c r="G199" s="13">
        <f t="shared" si="29"/>
        <v>3.5732313074156479</v>
      </c>
      <c r="H199" s="14">
        <v>99233.5</v>
      </c>
      <c r="I199" s="13">
        <f t="shared" si="30"/>
        <v>2.0084354700929414</v>
      </c>
      <c r="J199" s="14">
        <v>170815.3</v>
      </c>
      <c r="K199" s="13">
        <f t="shared" ref="K199:K254" si="32">100*(J199-J195)/J195</f>
        <v>-0.78510980617656789</v>
      </c>
      <c r="L199" s="14">
        <v>103184.6</v>
      </c>
      <c r="M199" s="13">
        <f t="shared" ref="M199:M254" si="33">100*(L199-L195)/L195</f>
        <v>-1.145712082237577</v>
      </c>
      <c r="N199" s="14">
        <v>83.837000000000003</v>
      </c>
      <c r="O199" s="13">
        <f t="shared" si="27"/>
        <v>2.7653497750701757</v>
      </c>
      <c r="P199" s="14">
        <v>90.1</v>
      </c>
      <c r="Q199" s="13">
        <f t="shared" ref="Q199:Q253" si="34">100*(P199-P195)/P195</f>
        <v>4.1618497109826524</v>
      </c>
      <c r="R199" s="16">
        <v>23921</v>
      </c>
      <c r="S199" s="15">
        <f t="shared" si="8"/>
        <v>-0.63966770508826587</v>
      </c>
      <c r="T199" s="16">
        <v>16659</v>
      </c>
      <c r="U199" s="15">
        <f t="shared" si="9"/>
        <v>0.92082146967952994</v>
      </c>
      <c r="V199" s="16">
        <v>7262</v>
      </c>
      <c r="W199" s="15">
        <f t="shared" si="10"/>
        <v>-4.043340380549683</v>
      </c>
      <c r="X199" s="16">
        <v>23632</v>
      </c>
      <c r="Y199" s="16">
        <v>24571</v>
      </c>
      <c r="Z199" s="16">
        <v>40237</v>
      </c>
      <c r="AA199" s="16">
        <v>939</v>
      </c>
      <c r="AB199" s="16">
        <v>15666</v>
      </c>
      <c r="AC199" s="16">
        <v>61.1</v>
      </c>
      <c r="AD199" s="16">
        <v>3.8</v>
      </c>
      <c r="AE199" s="16">
        <v>58.7</v>
      </c>
      <c r="AF199" s="16">
        <v>2650001</v>
      </c>
      <c r="AG199" s="16">
        <v>2788569.9846842499</v>
      </c>
      <c r="AH199" s="23">
        <f t="shared" si="26"/>
        <v>1.0129217166094051</v>
      </c>
      <c r="AI199" s="16">
        <v>2510832</v>
      </c>
      <c r="AJ199" s="16">
        <v>20.8</v>
      </c>
      <c r="AK199" s="16">
        <v>177.7</v>
      </c>
      <c r="AL199" s="16">
        <v>20.9</v>
      </c>
      <c r="AM199" s="16">
        <v>176.8</v>
      </c>
      <c r="AN199" s="17">
        <v>2</v>
      </c>
      <c r="AO199" s="17">
        <v>1.88</v>
      </c>
      <c r="AP199" s="17">
        <v>2.41</v>
      </c>
      <c r="AQ199" s="17">
        <v>2.41</v>
      </c>
      <c r="AR199" s="15">
        <v>23627.514764775799</v>
      </c>
      <c r="AS199" s="18">
        <v>2857391</v>
      </c>
    </row>
    <row r="200" spans="1:45">
      <c r="A200" s="11" t="s">
        <v>246</v>
      </c>
      <c r="B200" s="12">
        <v>339310.5</v>
      </c>
      <c r="C200" s="13">
        <f t="shared" si="28"/>
        <v>2.9926747854233979</v>
      </c>
      <c r="D200" s="12">
        <v>337801.4</v>
      </c>
      <c r="E200" s="13">
        <f t="shared" si="31"/>
        <v>0.89014727272184935</v>
      </c>
      <c r="F200" s="14">
        <v>175673.3</v>
      </c>
      <c r="G200" s="13">
        <f t="shared" si="29"/>
        <v>1.0799418169766428</v>
      </c>
      <c r="H200" s="14">
        <v>101961.8</v>
      </c>
      <c r="I200" s="13">
        <f t="shared" si="30"/>
        <v>2.749373951337001</v>
      </c>
      <c r="J200" s="14">
        <v>173945.8</v>
      </c>
      <c r="K200" s="13">
        <f t="shared" si="32"/>
        <v>0.668962711362177</v>
      </c>
      <c r="L200" s="14">
        <v>101411.4</v>
      </c>
      <c r="M200" s="13">
        <f t="shared" si="33"/>
        <v>0.65647642679900164</v>
      </c>
      <c r="N200" s="14">
        <v>84.31</v>
      </c>
      <c r="O200" s="13">
        <f t="shared" si="27"/>
        <v>1.9800902350223173</v>
      </c>
      <c r="P200" s="14">
        <v>91.5</v>
      </c>
      <c r="Q200" s="13">
        <f t="shared" si="34"/>
        <v>3.7414965986394524</v>
      </c>
      <c r="R200" s="16">
        <v>23929</v>
      </c>
      <c r="S200" s="15">
        <f t="shared" si="8"/>
        <v>-0.12104516236747642</v>
      </c>
      <c r="T200" s="16">
        <v>16715</v>
      </c>
      <c r="U200" s="15">
        <f t="shared" si="9"/>
        <v>2.020263671875</v>
      </c>
      <c r="V200" s="16">
        <v>7214</v>
      </c>
      <c r="W200" s="15">
        <f t="shared" si="10"/>
        <v>-4.7531027198310012</v>
      </c>
      <c r="X200" s="16">
        <v>23733</v>
      </c>
      <c r="Y200" s="16">
        <v>24660</v>
      </c>
      <c r="Z200" s="16">
        <v>40365</v>
      </c>
      <c r="AA200" s="16">
        <v>927</v>
      </c>
      <c r="AB200" s="16">
        <v>15705</v>
      </c>
      <c r="AC200" s="16">
        <v>61.1</v>
      </c>
      <c r="AD200" s="16">
        <v>3.8</v>
      </c>
      <c r="AE200" s="16">
        <v>58.8</v>
      </c>
      <c r="AF200" s="16">
        <v>2822758</v>
      </c>
      <c r="AG200" s="16">
        <v>2771195.3574586702</v>
      </c>
      <c r="AH200" s="23">
        <f t="shared" ref="AH200:AH253" si="35">100*(LN(AG200)-LN(AG199))</f>
        <v>-0.62501500394596121</v>
      </c>
      <c r="AI200" s="16">
        <v>2663957</v>
      </c>
      <c r="AJ200" s="16">
        <v>21</v>
      </c>
      <c r="AK200" s="16">
        <v>180.1</v>
      </c>
      <c r="AL200" s="16">
        <v>21.1</v>
      </c>
      <c r="AM200" s="16">
        <v>178.7</v>
      </c>
      <c r="AN200" s="17">
        <v>2</v>
      </c>
      <c r="AO200" s="17">
        <v>1.97</v>
      </c>
      <c r="AP200" s="17">
        <v>2.5</v>
      </c>
      <c r="AQ200" s="17">
        <v>2.5099999999999998</v>
      </c>
      <c r="AR200" s="15">
        <v>23736.628440949298</v>
      </c>
      <c r="AS200" s="18">
        <v>3048963</v>
      </c>
    </row>
    <row r="201" spans="1:45">
      <c r="A201" s="11" t="s">
        <v>245</v>
      </c>
      <c r="B201" s="12">
        <v>341844.7</v>
      </c>
      <c r="C201" s="13">
        <f t="shared" si="28"/>
        <v>0.74686754462358562</v>
      </c>
      <c r="D201" s="12">
        <v>355075</v>
      </c>
      <c r="E201" s="13">
        <f t="shared" si="31"/>
        <v>5.150205695509058</v>
      </c>
      <c r="F201" s="14">
        <v>177345</v>
      </c>
      <c r="G201" s="13">
        <f t="shared" si="29"/>
        <v>0.95159594542825332</v>
      </c>
      <c r="H201" s="14">
        <v>104010.4</v>
      </c>
      <c r="I201" s="13">
        <f t="shared" si="30"/>
        <v>2.0091838315918227</v>
      </c>
      <c r="J201" s="14">
        <v>180227.8</v>
      </c>
      <c r="K201" s="13">
        <f t="shared" si="32"/>
        <v>5.2701731841943804</v>
      </c>
      <c r="L201" s="14">
        <v>115414.39999999999</v>
      </c>
      <c r="M201" s="13">
        <f t="shared" si="33"/>
        <v>6.0226000222307263</v>
      </c>
      <c r="N201" s="14">
        <v>84.433999999999997</v>
      </c>
      <c r="O201" s="13">
        <f t="shared" si="27"/>
        <v>2.4075489090225468</v>
      </c>
      <c r="P201" s="14">
        <v>90.2</v>
      </c>
      <c r="Q201" s="13">
        <f t="shared" si="34"/>
        <v>2.2675736961451247</v>
      </c>
      <c r="R201" s="16">
        <v>23809</v>
      </c>
      <c r="S201" s="15">
        <f t="shared" si="8"/>
        <v>-0.10489217084836788</v>
      </c>
      <c r="T201" s="16">
        <v>16803</v>
      </c>
      <c r="U201" s="15">
        <f t="shared" si="9"/>
        <v>2.2204647767368293</v>
      </c>
      <c r="V201" s="16">
        <v>7006</v>
      </c>
      <c r="W201" s="15">
        <f t="shared" si="10"/>
        <v>-5.2731206057328288</v>
      </c>
      <c r="X201" s="16">
        <v>23745</v>
      </c>
      <c r="Y201" s="16">
        <v>24641</v>
      </c>
      <c r="Z201" s="16">
        <v>40481</v>
      </c>
      <c r="AA201" s="16">
        <v>895</v>
      </c>
      <c r="AB201" s="16">
        <v>15841</v>
      </c>
      <c r="AC201" s="16">
        <v>60.9</v>
      </c>
      <c r="AD201" s="16">
        <v>3.6</v>
      </c>
      <c r="AE201" s="16">
        <v>58.7</v>
      </c>
      <c r="AF201" s="16">
        <v>2901978</v>
      </c>
      <c r="AG201" s="16">
        <v>2858682.0919188401</v>
      </c>
      <c r="AH201" s="23">
        <f t="shared" si="35"/>
        <v>3.1081947503563967</v>
      </c>
      <c r="AI201" s="16">
        <v>2730512</v>
      </c>
      <c r="AJ201" s="16">
        <v>20.9</v>
      </c>
      <c r="AK201" s="16">
        <v>178.9</v>
      </c>
      <c r="AL201" s="16">
        <v>20.9</v>
      </c>
      <c r="AM201" s="16">
        <v>177.6</v>
      </c>
      <c r="AN201" s="17">
        <v>2</v>
      </c>
      <c r="AO201" s="17">
        <v>2</v>
      </c>
      <c r="AP201" s="17">
        <v>2.8</v>
      </c>
      <c r="AQ201" s="17">
        <v>2.8</v>
      </c>
      <c r="AR201" s="15">
        <v>23739.0711856542</v>
      </c>
      <c r="AS201" s="18">
        <v>3131645</v>
      </c>
    </row>
    <row r="202" spans="1:45">
      <c r="A202" s="11" t="s">
        <v>286</v>
      </c>
      <c r="B202" s="12">
        <v>348541.7</v>
      </c>
      <c r="C202" s="13">
        <f t="shared" si="28"/>
        <v>1.9590767386476957</v>
      </c>
      <c r="D202" s="12">
        <v>335204.8</v>
      </c>
      <c r="E202" s="13">
        <f t="shared" si="31"/>
        <v>7.3312742588580688</v>
      </c>
      <c r="F202" s="14">
        <v>178889.4</v>
      </c>
      <c r="G202" s="13">
        <f t="shared" si="29"/>
        <v>0.87084496320730453</v>
      </c>
      <c r="H202" s="14">
        <v>107408.6</v>
      </c>
      <c r="I202" s="13">
        <f t="shared" si="30"/>
        <v>3.2671732826717443</v>
      </c>
      <c r="J202" s="14">
        <v>180935.5</v>
      </c>
      <c r="K202" s="13">
        <f t="shared" si="32"/>
        <v>6.6671893846587302</v>
      </c>
      <c r="L202" s="14">
        <v>92641.9</v>
      </c>
      <c r="M202" s="13">
        <f t="shared" si="33"/>
        <v>12.327250682024848</v>
      </c>
      <c r="N202" s="14">
        <v>85.522999999999996</v>
      </c>
      <c r="O202" s="13">
        <f t="shared" si="27"/>
        <v>2.983924378349081</v>
      </c>
      <c r="P202" s="14">
        <v>91.8</v>
      </c>
      <c r="Q202" s="13">
        <f t="shared" si="34"/>
        <v>3.1460674157303341</v>
      </c>
      <c r="R202" s="16">
        <v>23216</v>
      </c>
      <c r="S202" s="15">
        <f t="shared" si="8"/>
        <v>0.53698250476355447</v>
      </c>
      <c r="T202" s="16">
        <v>16524</v>
      </c>
      <c r="U202" s="15">
        <f t="shared" si="9"/>
        <v>2.2145243102808365</v>
      </c>
      <c r="V202" s="16">
        <v>6692</v>
      </c>
      <c r="W202" s="15">
        <f t="shared" si="10"/>
        <v>-3.3785734911926077</v>
      </c>
      <c r="X202" s="16">
        <v>23760</v>
      </c>
      <c r="Y202" s="16">
        <v>24783</v>
      </c>
      <c r="Z202" s="16">
        <v>40631</v>
      </c>
      <c r="AA202" s="16">
        <v>1023</v>
      </c>
      <c r="AB202" s="16">
        <v>15847</v>
      </c>
      <c r="AC202" s="16">
        <v>61</v>
      </c>
      <c r="AD202" s="16">
        <v>4.0999999999999996</v>
      </c>
      <c r="AE202" s="16">
        <v>58.5</v>
      </c>
      <c r="AF202" s="16">
        <v>3003189</v>
      </c>
      <c r="AG202" s="16">
        <v>2951859.1113965302</v>
      </c>
      <c r="AH202" s="23">
        <f t="shared" si="35"/>
        <v>3.2074467501397308</v>
      </c>
      <c r="AI202" s="16">
        <v>2824567</v>
      </c>
      <c r="AJ202" s="16">
        <v>20.3</v>
      </c>
      <c r="AK202" s="16">
        <v>174</v>
      </c>
      <c r="AL202" s="16">
        <v>20.3</v>
      </c>
      <c r="AM202" s="16">
        <v>173</v>
      </c>
      <c r="AN202" s="17">
        <v>2</v>
      </c>
      <c r="AO202" s="17">
        <v>2</v>
      </c>
      <c r="AP202" s="17">
        <v>2.86</v>
      </c>
      <c r="AQ202" s="17">
        <v>2.86</v>
      </c>
      <c r="AR202" s="15">
        <v>23773.131818514401</v>
      </c>
      <c r="AS202" s="18">
        <v>3181973</v>
      </c>
    </row>
    <row r="203" spans="1:45">
      <c r="A203" s="11" t="s">
        <v>296</v>
      </c>
      <c r="B203" s="12">
        <v>355163.3</v>
      </c>
      <c r="C203" s="13">
        <f t="shared" si="28"/>
        <v>1.8998013724039267</v>
      </c>
      <c r="D203" s="12">
        <v>356501.1</v>
      </c>
      <c r="E203" s="13">
        <f t="shared" si="31"/>
        <v>7.854376166464923</v>
      </c>
      <c r="F203" s="14">
        <v>180458.3</v>
      </c>
      <c r="G203" s="13">
        <f t="shared" si="29"/>
        <v>0.87702233894238235</v>
      </c>
      <c r="H203" s="14">
        <v>105787.3</v>
      </c>
      <c r="I203" s="13">
        <f t="shared" si="30"/>
        <v>-1.5094694465806302</v>
      </c>
      <c r="J203" s="14">
        <v>177018.6</v>
      </c>
      <c r="K203" s="13">
        <f t="shared" si="32"/>
        <v>3.6315833534818123</v>
      </c>
      <c r="L203" s="14">
        <v>110553.5</v>
      </c>
      <c r="M203" s="13">
        <f t="shared" si="33"/>
        <v>7.1414726616181037</v>
      </c>
      <c r="N203" s="14">
        <v>86.07</v>
      </c>
      <c r="O203" s="13">
        <f t="shared" si="27"/>
        <v>2.6635017951501005</v>
      </c>
      <c r="P203" s="14">
        <v>92.4</v>
      </c>
      <c r="Q203" s="13">
        <f t="shared" si="34"/>
        <v>2.5527192008879149</v>
      </c>
      <c r="R203" s="16">
        <v>24362</v>
      </c>
      <c r="S203" s="15">
        <f t="shared" si="8"/>
        <v>1.8435684126917771</v>
      </c>
      <c r="T203" s="16">
        <v>17280</v>
      </c>
      <c r="U203" s="15">
        <f t="shared" si="9"/>
        <v>3.7277147487844409</v>
      </c>
      <c r="V203" s="16">
        <v>7082</v>
      </c>
      <c r="W203" s="15">
        <f t="shared" si="10"/>
        <v>-2.4786560176259984</v>
      </c>
      <c r="X203" s="16">
        <v>24073</v>
      </c>
      <c r="Y203" s="16">
        <v>24928</v>
      </c>
      <c r="Z203" s="16">
        <v>40746</v>
      </c>
      <c r="AA203" s="16">
        <v>856</v>
      </c>
      <c r="AB203" s="16">
        <v>15818</v>
      </c>
      <c r="AC203" s="16">
        <v>61.2</v>
      </c>
      <c r="AD203" s="16">
        <v>3.4</v>
      </c>
      <c r="AE203" s="16">
        <v>59.1</v>
      </c>
      <c r="AF203" s="16">
        <v>2820744</v>
      </c>
      <c r="AG203" s="16">
        <v>2968632.7971264599</v>
      </c>
      <c r="AH203" s="23">
        <f t="shared" si="35"/>
        <v>0.56663300512465042</v>
      </c>
      <c r="AI203" s="16">
        <v>2665784</v>
      </c>
      <c r="AJ203" s="16">
        <v>20.8</v>
      </c>
      <c r="AK203" s="16">
        <v>177.9</v>
      </c>
      <c r="AL203" s="16">
        <v>20.8</v>
      </c>
      <c r="AM203" s="16">
        <v>177</v>
      </c>
      <c r="AN203" s="17">
        <v>2</v>
      </c>
      <c r="AO203" s="17">
        <v>2</v>
      </c>
      <c r="AP203" s="17">
        <v>2.4900000000000002</v>
      </c>
      <c r="AQ203" s="17">
        <v>2.4700000000000002</v>
      </c>
      <c r="AR203" s="15">
        <v>24068.4746595412</v>
      </c>
      <c r="AS203" s="18">
        <v>3039444</v>
      </c>
    </row>
    <row r="204" spans="1:45">
      <c r="A204" s="11" t="s">
        <v>289</v>
      </c>
      <c r="B204" s="12">
        <v>359266.2</v>
      </c>
      <c r="C204" s="13">
        <f t="shared" si="28"/>
        <v>1.1552150799364753</v>
      </c>
      <c r="D204" s="12">
        <v>357293.6</v>
      </c>
      <c r="E204" s="13">
        <f t="shared" si="31"/>
        <v>5.7703135629396298</v>
      </c>
      <c r="F204" s="14">
        <v>182178.8</v>
      </c>
      <c r="G204" s="13">
        <f t="shared" si="29"/>
        <v>0.95340585608974493</v>
      </c>
      <c r="H204" s="14">
        <v>104991.4</v>
      </c>
      <c r="I204" s="13">
        <f t="shared" si="30"/>
        <v>-0.752358742495563</v>
      </c>
      <c r="J204" s="14">
        <v>180649.9</v>
      </c>
      <c r="K204" s="13">
        <f t="shared" si="32"/>
        <v>3.8541315743179809</v>
      </c>
      <c r="L204" s="14">
        <v>104628.6</v>
      </c>
      <c r="M204" s="13">
        <f t="shared" si="33"/>
        <v>3.1724244019903205</v>
      </c>
      <c r="N204" s="14">
        <v>86.733000000000004</v>
      </c>
      <c r="O204" s="13">
        <f t="shared" si="27"/>
        <v>2.8739176847349088</v>
      </c>
      <c r="P204" s="14">
        <v>93.7</v>
      </c>
      <c r="Q204" s="13">
        <f t="shared" si="34"/>
        <v>2.4043715846994567</v>
      </c>
      <c r="R204" s="16">
        <v>24328</v>
      </c>
      <c r="S204" s="15">
        <f t="shared" si="8"/>
        <v>1.6674328220987087</v>
      </c>
      <c r="T204" s="16">
        <v>17266</v>
      </c>
      <c r="U204" s="15">
        <f t="shared" si="9"/>
        <v>3.2964403230631167</v>
      </c>
      <c r="V204" s="16">
        <v>7062</v>
      </c>
      <c r="W204" s="15">
        <f t="shared" si="10"/>
        <v>-2.1070141391738288</v>
      </c>
      <c r="X204" s="16">
        <v>24123</v>
      </c>
      <c r="Y204" s="16">
        <v>25043</v>
      </c>
      <c r="Z204" s="16">
        <v>40888</v>
      </c>
      <c r="AA204" s="16">
        <v>920</v>
      </c>
      <c r="AB204" s="16">
        <v>15845</v>
      </c>
      <c r="AC204" s="16">
        <v>61.2</v>
      </c>
      <c r="AD204" s="16">
        <v>3.7</v>
      </c>
      <c r="AE204" s="16">
        <v>59</v>
      </c>
      <c r="AF204" s="16">
        <v>3080520</v>
      </c>
      <c r="AG204" s="16">
        <v>3023343.56162831</v>
      </c>
      <c r="AH204" s="23">
        <f t="shared" si="35"/>
        <v>1.8261849412890996</v>
      </c>
      <c r="AI204" s="16">
        <v>2904093</v>
      </c>
      <c r="AJ204" s="16">
        <v>20.399999999999999</v>
      </c>
      <c r="AK204" s="16">
        <v>174.9</v>
      </c>
      <c r="AL204" s="16">
        <v>20.3</v>
      </c>
      <c r="AM204" s="16">
        <v>173.3</v>
      </c>
      <c r="AN204" s="17">
        <v>2.25</v>
      </c>
      <c r="AO204" s="17">
        <v>2.25</v>
      </c>
      <c r="AP204" s="17">
        <v>2.65</v>
      </c>
      <c r="AQ204" s="17">
        <v>2.62</v>
      </c>
      <c r="AR204" s="15">
        <v>24123.705870686801</v>
      </c>
      <c r="AS204" s="18">
        <v>3296214</v>
      </c>
    </row>
    <row r="205" spans="1:45">
      <c r="A205" s="11" t="s">
        <v>283</v>
      </c>
      <c r="B205" s="12">
        <v>363646.8</v>
      </c>
      <c r="C205" s="13">
        <f t="shared" si="28"/>
        <v>1.21931871130654</v>
      </c>
      <c r="D205" s="12">
        <v>377618.5</v>
      </c>
      <c r="E205" s="13">
        <f t="shared" si="31"/>
        <v>6.3489403647116802</v>
      </c>
      <c r="F205" s="14">
        <v>183592</v>
      </c>
      <c r="G205" s="13">
        <f t="shared" si="29"/>
        <v>0.77572143410759742</v>
      </c>
      <c r="H205" s="14">
        <v>107447.8</v>
      </c>
      <c r="I205" s="13">
        <f t="shared" si="30"/>
        <v>2.3396201974638009</v>
      </c>
      <c r="J205" s="14">
        <v>186514.5</v>
      </c>
      <c r="K205" s="13">
        <f t="shared" si="32"/>
        <v>3.4881966045193984</v>
      </c>
      <c r="L205" s="14">
        <v>117811.1</v>
      </c>
      <c r="M205" s="13">
        <f t="shared" si="33"/>
        <v>2.0766039592979832</v>
      </c>
      <c r="N205" s="14">
        <v>87.165000000000006</v>
      </c>
      <c r="O205" s="13">
        <f t="shared" si="27"/>
        <v>3.2344790013501776</v>
      </c>
      <c r="P205" s="14">
        <v>92.8</v>
      </c>
      <c r="Q205" s="13">
        <f t="shared" si="34"/>
        <v>2.882483370288242</v>
      </c>
      <c r="R205" s="16">
        <v>24225</v>
      </c>
      <c r="S205" s="15">
        <f t="shared" si="8"/>
        <v>1.7472384392456635</v>
      </c>
      <c r="T205" s="16">
        <v>17374</v>
      </c>
      <c r="U205" s="15">
        <f t="shared" si="9"/>
        <v>3.3982027018984704</v>
      </c>
      <c r="V205" s="16">
        <v>6852</v>
      </c>
      <c r="W205" s="15">
        <f t="shared" si="10"/>
        <v>-2.19811590065658</v>
      </c>
      <c r="X205" s="16">
        <v>24166</v>
      </c>
      <c r="Y205" s="16">
        <v>25057</v>
      </c>
      <c r="Z205" s="16">
        <v>41034</v>
      </c>
      <c r="AA205" s="16">
        <v>891</v>
      </c>
      <c r="AB205" s="16">
        <v>15976</v>
      </c>
      <c r="AC205" s="16">
        <v>61.1</v>
      </c>
      <c r="AD205" s="16">
        <v>3.6</v>
      </c>
      <c r="AE205" s="16">
        <v>58.9</v>
      </c>
      <c r="AF205" s="16">
        <v>3036427</v>
      </c>
      <c r="AG205" s="16">
        <v>3009451.69975643</v>
      </c>
      <c r="AH205" s="23">
        <f t="shared" si="35"/>
        <v>-0.46054559533690309</v>
      </c>
      <c r="AI205" s="16">
        <v>2872702</v>
      </c>
      <c r="AJ205" s="16">
        <v>21.6</v>
      </c>
      <c r="AK205" s="16">
        <v>184.5</v>
      </c>
      <c r="AL205" s="16">
        <v>21.6</v>
      </c>
      <c r="AM205" s="16">
        <v>183.3</v>
      </c>
      <c r="AN205" s="17">
        <v>2.5</v>
      </c>
      <c r="AO205" s="17">
        <v>2.38</v>
      </c>
      <c r="AP205" s="17">
        <v>2.73</v>
      </c>
      <c r="AQ205" s="17">
        <v>2.73</v>
      </c>
      <c r="AR205" s="15">
        <v>24159.513271284301</v>
      </c>
      <c r="AS205" s="18">
        <v>3264186</v>
      </c>
    </row>
    <row r="206" spans="1:45">
      <c r="A206" s="11" t="s">
        <v>288</v>
      </c>
      <c r="B206" s="12">
        <v>367040.1</v>
      </c>
      <c r="C206" s="13">
        <f t="shared" si="28"/>
        <v>0.93313071914835732</v>
      </c>
      <c r="D206" s="12">
        <v>353395.6</v>
      </c>
      <c r="E206" s="13">
        <f t="shared" si="31"/>
        <v>5.4267719316668463</v>
      </c>
      <c r="F206" s="14">
        <v>185763.9</v>
      </c>
      <c r="G206" s="13">
        <f t="shared" si="29"/>
        <v>1.1830036167153222</v>
      </c>
      <c r="H206" s="14">
        <v>106457.3</v>
      </c>
      <c r="I206" s="13">
        <f t="shared" si="30"/>
        <v>-0.92184297863706843</v>
      </c>
      <c r="J206" s="14">
        <v>187921.3</v>
      </c>
      <c r="K206" s="13">
        <f t="shared" si="32"/>
        <v>3.8609338686990604</v>
      </c>
      <c r="L206" s="14">
        <v>92820.4</v>
      </c>
      <c r="M206" s="13">
        <f t="shared" si="33"/>
        <v>0.19267739543338383</v>
      </c>
      <c r="N206" s="14">
        <v>88.805999999999997</v>
      </c>
      <c r="O206" s="13">
        <f t="shared" si="27"/>
        <v>3.8387334401272191</v>
      </c>
      <c r="P206" s="14">
        <v>92.8</v>
      </c>
      <c r="Q206" s="13">
        <f t="shared" si="34"/>
        <v>1.0893246187363834</v>
      </c>
      <c r="R206" s="16">
        <v>23714</v>
      </c>
      <c r="S206" s="15">
        <f t="shared" si="8"/>
        <v>2.1450723638869746</v>
      </c>
      <c r="T206" s="16">
        <v>17095</v>
      </c>
      <c r="U206" s="15">
        <f t="shared" si="9"/>
        <v>3.4555797627693052</v>
      </c>
      <c r="V206" s="16">
        <v>6619</v>
      </c>
      <c r="W206" s="15">
        <f t="shared" si="10"/>
        <v>-1.0908547519426182</v>
      </c>
      <c r="X206" s="16">
        <v>24266</v>
      </c>
      <c r="Y206" s="16">
        <v>25192</v>
      </c>
      <c r="Z206" s="16">
        <v>41187</v>
      </c>
      <c r="AA206" s="16">
        <v>926</v>
      </c>
      <c r="AB206" s="16">
        <v>15996</v>
      </c>
      <c r="AC206" s="16">
        <v>61.2</v>
      </c>
      <c r="AD206" s="16">
        <v>3.7</v>
      </c>
      <c r="AE206" s="16">
        <v>58.9</v>
      </c>
      <c r="AF206" s="16">
        <v>2993979</v>
      </c>
      <c r="AG206" s="16">
        <v>2924939.4638215601</v>
      </c>
      <c r="AH206" s="23">
        <f t="shared" si="35"/>
        <v>-2.8484118278088388</v>
      </c>
      <c r="AI206" s="16">
        <v>2829797</v>
      </c>
      <c r="AJ206" s="16">
        <v>20.399999999999999</v>
      </c>
      <c r="AK206" s="16">
        <v>172.6</v>
      </c>
      <c r="AL206" s="16">
        <v>20.5</v>
      </c>
      <c r="AM206" s="16">
        <v>172.1</v>
      </c>
      <c r="AN206" s="17">
        <v>3</v>
      </c>
      <c r="AO206" s="17">
        <v>2.78</v>
      </c>
      <c r="AP206" s="17">
        <v>3.11</v>
      </c>
      <c r="AQ206" s="17">
        <v>3.14</v>
      </c>
      <c r="AR206" s="15">
        <v>24277.743756658401</v>
      </c>
      <c r="AS206" s="18">
        <v>3144897</v>
      </c>
    </row>
    <row r="207" spans="1:45">
      <c r="A207" s="11" t="s">
        <v>297</v>
      </c>
      <c r="B207" s="12">
        <v>368841.5</v>
      </c>
      <c r="C207" s="13">
        <f t="shared" si="28"/>
        <v>0.49079106070427275</v>
      </c>
      <c r="D207" s="12">
        <v>370111.5</v>
      </c>
      <c r="E207" s="13">
        <f t="shared" si="31"/>
        <v>3.8177722312778344</v>
      </c>
      <c r="F207" s="14">
        <v>187106</v>
      </c>
      <c r="G207" s="13">
        <f t="shared" si="29"/>
        <v>0.72247621846871535</v>
      </c>
      <c r="H207" s="14">
        <v>108587.1</v>
      </c>
      <c r="I207" s="13">
        <f t="shared" si="30"/>
        <v>2.0006143308162079</v>
      </c>
      <c r="J207" s="14">
        <v>183227.7</v>
      </c>
      <c r="K207" s="13">
        <f t="shared" si="32"/>
        <v>3.5075975067026888</v>
      </c>
      <c r="L207" s="14">
        <v>113675</v>
      </c>
      <c r="M207" s="13">
        <f t="shared" si="33"/>
        <v>2.8235198342883763</v>
      </c>
      <c r="N207" s="14">
        <v>89.497</v>
      </c>
      <c r="O207" s="13">
        <f t="shared" si="27"/>
        <v>3.9816428488439723</v>
      </c>
      <c r="P207" s="14">
        <v>92.9</v>
      </c>
      <c r="Q207" s="13">
        <f t="shared" si="34"/>
        <v>0.54112554112554112</v>
      </c>
      <c r="R207" s="16">
        <v>24861</v>
      </c>
      <c r="S207" s="15">
        <f t="shared" si="8"/>
        <v>2.0482718988588786</v>
      </c>
      <c r="T207" s="16">
        <v>17769</v>
      </c>
      <c r="U207" s="15">
        <f t="shared" si="9"/>
        <v>2.8298611111111112</v>
      </c>
      <c r="V207" s="16">
        <v>7092</v>
      </c>
      <c r="W207" s="15">
        <f t="shared" si="10"/>
        <v>0.14120304998587971</v>
      </c>
      <c r="X207" s="16">
        <v>24575</v>
      </c>
      <c r="Y207" s="16">
        <v>25428</v>
      </c>
      <c r="Z207" s="16">
        <v>41331</v>
      </c>
      <c r="AA207" s="16">
        <v>853</v>
      </c>
      <c r="AB207" s="16">
        <v>15902</v>
      </c>
      <c r="AC207" s="16">
        <v>61.5</v>
      </c>
      <c r="AD207" s="16">
        <v>3.4</v>
      </c>
      <c r="AE207" s="16">
        <v>59.5</v>
      </c>
      <c r="AF207" s="16">
        <v>2851218</v>
      </c>
      <c r="AG207" s="16">
        <v>3001362.3809265001</v>
      </c>
      <c r="AH207" s="23">
        <f t="shared" si="35"/>
        <v>2.5792528218891775</v>
      </c>
      <c r="AI207" s="16">
        <v>2702832</v>
      </c>
      <c r="AJ207" s="16">
        <v>21</v>
      </c>
      <c r="AK207" s="16">
        <v>178.2</v>
      </c>
      <c r="AL207" s="16">
        <v>21.2</v>
      </c>
      <c r="AM207" s="16">
        <v>177.9</v>
      </c>
      <c r="AN207" s="17">
        <v>3.25</v>
      </c>
      <c r="AO207" s="17">
        <v>3.08</v>
      </c>
      <c r="AP207" s="17">
        <v>3.45</v>
      </c>
      <c r="AQ207" s="17">
        <v>3.46</v>
      </c>
      <c r="AR207" s="15">
        <v>24571.650040990498</v>
      </c>
      <c r="AS207" s="18">
        <v>3008433</v>
      </c>
    </row>
    <row r="208" spans="1:45">
      <c r="A208" s="11" t="s">
        <v>272</v>
      </c>
      <c r="B208" s="12">
        <v>370782.8</v>
      </c>
      <c r="C208" s="13">
        <f t="shared" si="28"/>
        <v>0.52632363766007573</v>
      </c>
      <c r="D208" s="12">
        <v>368304.3</v>
      </c>
      <c r="E208" s="13">
        <f t="shared" si="31"/>
        <v>3.0816952780570412</v>
      </c>
      <c r="F208" s="14">
        <v>186665.3</v>
      </c>
      <c r="G208" s="13">
        <f t="shared" si="29"/>
        <v>-0.23553493741516127</v>
      </c>
      <c r="H208" s="14">
        <v>107647.2</v>
      </c>
      <c r="I208" s="13">
        <f t="shared" si="30"/>
        <v>-0.86557242987427485</v>
      </c>
      <c r="J208" s="14">
        <v>185331.3</v>
      </c>
      <c r="K208" s="13">
        <f t="shared" si="32"/>
        <v>2.5914213071803496</v>
      </c>
      <c r="L208" s="14">
        <v>107110.2</v>
      </c>
      <c r="M208" s="13">
        <f t="shared" si="33"/>
        <v>2.371818030634063</v>
      </c>
      <c r="N208" s="14">
        <v>90.475999999999999</v>
      </c>
      <c r="O208" s="13">
        <f t="shared" si="27"/>
        <v>4.3155431035476637</v>
      </c>
      <c r="P208" s="14">
        <v>95</v>
      </c>
      <c r="Q208" s="13">
        <f t="shared" si="34"/>
        <v>1.3874066168623236</v>
      </c>
      <c r="R208" s="16">
        <v>24774</v>
      </c>
      <c r="S208" s="15">
        <f t="shared" si="8"/>
        <v>1.8332785268003946</v>
      </c>
      <c r="T208" s="16">
        <v>17724</v>
      </c>
      <c r="U208" s="15">
        <f t="shared" si="9"/>
        <v>2.6526120699640914</v>
      </c>
      <c r="V208" s="16">
        <v>7050</v>
      </c>
      <c r="W208" s="15">
        <f t="shared" si="10"/>
        <v>-0.16992353440951571</v>
      </c>
      <c r="X208" s="16">
        <v>24559</v>
      </c>
      <c r="Y208" s="16">
        <v>25392</v>
      </c>
      <c r="Z208" s="16">
        <v>41456</v>
      </c>
      <c r="AA208" s="16">
        <v>834</v>
      </c>
      <c r="AB208" s="16">
        <v>16064</v>
      </c>
      <c r="AC208" s="16">
        <v>61.3</v>
      </c>
      <c r="AD208" s="16">
        <v>3.3</v>
      </c>
      <c r="AE208" s="16">
        <v>59.2</v>
      </c>
      <c r="AF208" s="16">
        <v>3104945</v>
      </c>
      <c r="AG208" s="16">
        <v>3049737.28385578</v>
      </c>
      <c r="AH208" s="23">
        <f t="shared" si="35"/>
        <v>1.5989137909473428</v>
      </c>
      <c r="AI208" s="16">
        <v>2922923</v>
      </c>
      <c r="AJ208" s="16">
        <v>20.7</v>
      </c>
      <c r="AK208" s="16">
        <v>175.9</v>
      </c>
      <c r="AL208" s="16">
        <v>20.8</v>
      </c>
      <c r="AM208" s="16">
        <v>175</v>
      </c>
      <c r="AN208" s="17">
        <v>3.25</v>
      </c>
      <c r="AO208" s="17">
        <v>3.25</v>
      </c>
      <c r="AP208" s="17">
        <v>3.58</v>
      </c>
      <c r="AQ208" s="17">
        <v>3.59</v>
      </c>
      <c r="AR208" s="15">
        <v>24556.596920851</v>
      </c>
      <c r="AS208" s="18">
        <v>3276372</v>
      </c>
    </row>
    <row r="209" spans="1:45">
      <c r="A209" s="11" t="s">
        <v>273</v>
      </c>
      <c r="B209" s="12">
        <v>372534</v>
      </c>
      <c r="C209" s="13">
        <f t="shared" si="28"/>
        <v>0.47229806776366423</v>
      </c>
      <c r="D209" s="12">
        <v>387387</v>
      </c>
      <c r="E209" s="13">
        <f t="shared" si="31"/>
        <v>2.5868700818418588</v>
      </c>
      <c r="F209" s="14">
        <v>186955.5</v>
      </c>
      <c r="G209" s="13">
        <f t="shared" si="29"/>
        <v>0.15546542394328869</v>
      </c>
      <c r="H209" s="14">
        <v>108569.1</v>
      </c>
      <c r="I209" s="13">
        <f t="shared" si="30"/>
        <v>0.85640871290661413</v>
      </c>
      <c r="J209" s="14">
        <v>190010.4</v>
      </c>
      <c r="K209" s="13">
        <f t="shared" si="32"/>
        <v>1.8743314862919473</v>
      </c>
      <c r="L209" s="14">
        <v>117655.2</v>
      </c>
      <c r="M209" s="13">
        <f t="shared" si="33"/>
        <v>-0.13233048498826402</v>
      </c>
      <c r="N209" s="14">
        <v>90.62</v>
      </c>
      <c r="O209" s="13">
        <f t="shared" si="27"/>
        <v>3.9637469167670489</v>
      </c>
      <c r="P209" s="14">
        <v>94.8</v>
      </c>
      <c r="Q209" s="13">
        <f t="shared" si="34"/>
        <v>2.1551724137931036</v>
      </c>
      <c r="R209" s="16">
        <v>24757</v>
      </c>
      <c r="S209" s="15">
        <f t="shared" si="8"/>
        <v>2.1960784313725492</v>
      </c>
      <c r="T209" s="16">
        <v>17796</v>
      </c>
      <c r="U209" s="15">
        <f t="shared" si="9"/>
        <v>2.4289167721883276</v>
      </c>
      <c r="V209" s="16">
        <v>6961</v>
      </c>
      <c r="W209" s="15">
        <f t="shared" si="10"/>
        <v>1.5907764156450672</v>
      </c>
      <c r="X209" s="16">
        <v>24698</v>
      </c>
      <c r="Y209" s="16">
        <v>25525</v>
      </c>
      <c r="Z209" s="16">
        <v>41574</v>
      </c>
      <c r="AA209" s="16">
        <v>827</v>
      </c>
      <c r="AB209" s="16">
        <v>16049</v>
      </c>
      <c r="AC209" s="16">
        <v>61.4</v>
      </c>
      <c r="AD209" s="16">
        <v>3.2</v>
      </c>
      <c r="AE209" s="16">
        <v>59.4</v>
      </c>
      <c r="AF209" s="16">
        <v>3094824</v>
      </c>
      <c r="AG209" s="16">
        <v>3079835.8268023999</v>
      </c>
      <c r="AH209" s="23">
        <f t="shared" si="35"/>
        <v>0.982084210995815</v>
      </c>
      <c r="AI209" s="16">
        <v>2915612</v>
      </c>
      <c r="AJ209" s="16">
        <v>21.3</v>
      </c>
      <c r="AK209" s="16">
        <v>180.7</v>
      </c>
      <c r="AL209" s="16">
        <v>21.4</v>
      </c>
      <c r="AM209" s="16">
        <v>180</v>
      </c>
      <c r="AN209" s="17">
        <v>3.25</v>
      </c>
      <c r="AO209" s="17">
        <v>3.25</v>
      </c>
      <c r="AP209" s="17">
        <v>3.56</v>
      </c>
      <c r="AQ209" s="17">
        <v>3.56</v>
      </c>
      <c r="AR209" s="15">
        <v>24693.6213454387</v>
      </c>
      <c r="AS209" s="18">
        <v>3272291</v>
      </c>
    </row>
    <row r="210" spans="1:45">
      <c r="A210" s="11" t="s">
        <v>274</v>
      </c>
      <c r="B210" s="12">
        <v>375758.9</v>
      </c>
      <c r="C210" s="13">
        <f t="shared" si="28"/>
        <v>0.86566595263788626</v>
      </c>
      <c r="D210" s="12">
        <v>361724.2</v>
      </c>
      <c r="E210" s="13">
        <f t="shared" si="31"/>
        <v>2.3567356243258364</v>
      </c>
      <c r="F210" s="14">
        <v>188161</v>
      </c>
      <c r="G210" s="13">
        <f t="shared" si="29"/>
        <v>0.64480584952034037</v>
      </c>
      <c r="H210" s="14">
        <v>110837.7</v>
      </c>
      <c r="I210" s="13">
        <f t="shared" si="30"/>
        <v>2.0895448152374767</v>
      </c>
      <c r="J210" s="14">
        <v>190394.7</v>
      </c>
      <c r="K210" s="13">
        <f t="shared" si="32"/>
        <v>1.3161892771069716</v>
      </c>
      <c r="L210" s="14">
        <v>97412.6</v>
      </c>
      <c r="M210" s="13">
        <f t="shared" si="33"/>
        <v>4.9474038034742494</v>
      </c>
      <c r="N210" s="14">
        <v>91.480999999999995</v>
      </c>
      <c r="O210" s="13">
        <f t="shared" si="27"/>
        <v>3.0121838614507999</v>
      </c>
      <c r="P210" s="14">
        <v>95.3</v>
      </c>
      <c r="Q210" s="13">
        <f t="shared" si="34"/>
        <v>2.6939655172413794</v>
      </c>
      <c r="R210" s="16">
        <v>24223</v>
      </c>
      <c r="S210" s="15">
        <f t="shared" si="8"/>
        <v>2.1464114025470185</v>
      </c>
      <c r="T210" s="16">
        <v>17496</v>
      </c>
      <c r="U210" s="15">
        <f t="shared" si="9"/>
        <v>2.3457151213805205</v>
      </c>
      <c r="V210" s="16">
        <v>6727</v>
      </c>
      <c r="W210" s="15">
        <f t="shared" si="10"/>
        <v>1.631666414866294</v>
      </c>
      <c r="X210" s="16">
        <v>24779</v>
      </c>
      <c r="Y210" s="16">
        <v>25628</v>
      </c>
      <c r="Z210" s="16">
        <v>41698</v>
      </c>
      <c r="AA210" s="16">
        <v>848</v>
      </c>
      <c r="AB210" s="16">
        <v>16070</v>
      </c>
      <c r="AC210" s="16">
        <v>61.5</v>
      </c>
      <c r="AD210" s="16">
        <v>3.3</v>
      </c>
      <c r="AE210" s="16">
        <v>59.4</v>
      </c>
      <c r="AF210" s="16">
        <v>3244901</v>
      </c>
      <c r="AG210" s="16">
        <v>3154911.0173255098</v>
      </c>
      <c r="AH210" s="23">
        <f t="shared" si="35"/>
        <v>2.4083999316536264</v>
      </c>
      <c r="AI210" s="16">
        <v>3051274</v>
      </c>
      <c r="AJ210" s="16">
        <v>20.7</v>
      </c>
      <c r="AK210" s="16">
        <v>175</v>
      </c>
      <c r="AL210" s="16">
        <v>20.8</v>
      </c>
      <c r="AM210" s="16">
        <v>174.7</v>
      </c>
      <c r="AN210" s="17">
        <v>3.25</v>
      </c>
      <c r="AO210" s="17">
        <v>3.25</v>
      </c>
      <c r="AP210" s="17">
        <v>3.54</v>
      </c>
      <c r="AQ210" s="17">
        <v>3.54</v>
      </c>
      <c r="AR210" s="15">
        <v>24793.220900269898</v>
      </c>
      <c r="AS210" s="18">
        <v>3405164</v>
      </c>
    </row>
    <row r="211" spans="1:45">
      <c r="A211" s="11" t="s">
        <v>287</v>
      </c>
      <c r="B211" s="12">
        <v>377885.6</v>
      </c>
      <c r="C211" s="13">
        <f t="shared" si="28"/>
        <v>0.565974618299115</v>
      </c>
      <c r="D211" s="12">
        <v>379044.2</v>
      </c>
      <c r="E211" s="13">
        <f t="shared" si="31"/>
        <v>2.41351592695715</v>
      </c>
      <c r="F211" s="14">
        <v>188781</v>
      </c>
      <c r="G211" s="13">
        <f t="shared" si="29"/>
        <v>0.3295050515250238</v>
      </c>
      <c r="H211" s="14">
        <v>106814.9</v>
      </c>
      <c r="I211" s="13">
        <f t="shared" si="30"/>
        <v>-3.6294509900512217</v>
      </c>
      <c r="J211" s="14">
        <v>184410.3</v>
      </c>
      <c r="K211" s="13">
        <f t="shared" si="32"/>
        <v>0.6454264284275667</v>
      </c>
      <c r="L211" s="14">
        <v>112239.6</v>
      </c>
      <c r="M211" s="13">
        <f t="shared" si="33"/>
        <v>-1.262722674290736</v>
      </c>
      <c r="N211" s="14">
        <v>91.671000000000006</v>
      </c>
      <c r="O211" s="13">
        <f t="shared" si="27"/>
        <v>2.4291317027386468</v>
      </c>
      <c r="P211" s="14">
        <v>94.5</v>
      </c>
      <c r="Q211" s="13">
        <f t="shared" si="34"/>
        <v>1.7222820236813716</v>
      </c>
      <c r="R211" s="16">
        <v>25300</v>
      </c>
      <c r="S211" s="15">
        <f t="shared" si="8"/>
        <v>1.7658179477897107</v>
      </c>
      <c r="T211" s="16">
        <v>18074</v>
      </c>
      <c r="U211" s="15">
        <f t="shared" si="9"/>
        <v>1.7164725083009735</v>
      </c>
      <c r="V211" s="16">
        <v>7226</v>
      </c>
      <c r="W211" s="15">
        <f t="shared" si="10"/>
        <v>1.8894529046813311</v>
      </c>
      <c r="X211" s="16">
        <v>25022</v>
      </c>
      <c r="Y211" s="16">
        <v>25847</v>
      </c>
      <c r="Z211" s="16">
        <v>41807</v>
      </c>
      <c r="AA211" s="16">
        <v>825</v>
      </c>
      <c r="AB211" s="16">
        <v>15960</v>
      </c>
      <c r="AC211" s="16">
        <v>61.8</v>
      </c>
      <c r="AD211" s="16">
        <v>3.2</v>
      </c>
      <c r="AE211" s="16">
        <v>59.9</v>
      </c>
      <c r="AF211" s="16">
        <v>2998498</v>
      </c>
      <c r="AG211" s="16">
        <v>3156335.1517601698</v>
      </c>
      <c r="AH211" s="23">
        <f t="shared" si="35"/>
        <v>4.5130055798203728E-2</v>
      </c>
      <c r="AI211" s="16">
        <v>2841414</v>
      </c>
      <c r="AJ211" s="16">
        <v>20.6</v>
      </c>
      <c r="AK211" s="16">
        <v>174.3</v>
      </c>
      <c r="AL211" s="16">
        <v>20.7</v>
      </c>
      <c r="AM211" s="16">
        <v>173.9</v>
      </c>
      <c r="AN211" s="17">
        <v>3.25</v>
      </c>
      <c r="AO211" s="17">
        <v>3.26</v>
      </c>
      <c r="AP211" s="17">
        <v>3.52</v>
      </c>
      <c r="AQ211" s="17">
        <v>3.54</v>
      </c>
      <c r="AR211" s="15">
        <v>25016.571358497298</v>
      </c>
      <c r="AS211" s="18">
        <v>3167059</v>
      </c>
    </row>
    <row r="212" spans="1:45">
      <c r="A212" s="11" t="s">
        <v>331</v>
      </c>
      <c r="B212" s="12">
        <v>379592.8</v>
      </c>
      <c r="C212" s="13">
        <f t="shared" si="28"/>
        <v>0.4517769398992742</v>
      </c>
      <c r="D212" s="12">
        <v>376867.9</v>
      </c>
      <c r="E212" s="13">
        <f t="shared" si="31"/>
        <v>2.3251425519604401</v>
      </c>
      <c r="F212" s="14">
        <v>190693.8</v>
      </c>
      <c r="G212" s="13">
        <f t="shared" si="29"/>
        <v>1.0132375609833555</v>
      </c>
      <c r="H212" s="14">
        <v>106559.4</v>
      </c>
      <c r="I212" s="13">
        <f t="shared" si="30"/>
        <v>-0.23919883836431061</v>
      </c>
      <c r="J212" s="14">
        <v>189539.3</v>
      </c>
      <c r="K212" s="13">
        <f t="shared" si="32"/>
        <v>2.2705285075969361</v>
      </c>
      <c r="L212" s="14">
        <v>106283.8</v>
      </c>
      <c r="M212" s="13">
        <f t="shared" si="33"/>
        <v>-0.77154183261724296</v>
      </c>
      <c r="N212" s="14">
        <v>91.933000000000007</v>
      </c>
      <c r="O212" s="13">
        <f t="shared" si="27"/>
        <v>1.610371811309085</v>
      </c>
      <c r="P212" s="14">
        <v>96</v>
      </c>
      <c r="Q212" s="13">
        <f t="shared" si="34"/>
        <v>1.0526315789473684</v>
      </c>
      <c r="R212" s="16">
        <v>25252</v>
      </c>
      <c r="S212" s="15">
        <f t="shared" si="8"/>
        <v>1.9294421571001856</v>
      </c>
      <c r="T212" s="16">
        <v>18043</v>
      </c>
      <c r="U212" s="15">
        <f t="shared" si="9"/>
        <v>1.7998194538478898</v>
      </c>
      <c r="V212" s="16">
        <v>7209</v>
      </c>
      <c r="W212" s="15">
        <f t="shared" si="10"/>
        <v>2.2553191489361701</v>
      </c>
      <c r="X212" s="16">
        <v>25025</v>
      </c>
      <c r="Y212" s="16">
        <v>25843</v>
      </c>
      <c r="Z212" s="16">
        <v>41908</v>
      </c>
      <c r="AA212" s="16">
        <v>818</v>
      </c>
      <c r="AB212" s="16">
        <v>16065</v>
      </c>
      <c r="AC212" s="16">
        <v>61.7</v>
      </c>
      <c r="AD212" s="16">
        <v>3.2</v>
      </c>
      <c r="AE212" s="16">
        <v>59.7</v>
      </c>
      <c r="AF212" s="16">
        <v>3255863</v>
      </c>
      <c r="AG212" s="16">
        <v>3203554.2189056301</v>
      </c>
      <c r="AH212" s="23">
        <f t="shared" si="35"/>
        <v>1.4849294397006219</v>
      </c>
      <c r="AI212" s="16">
        <v>3061096</v>
      </c>
      <c r="AJ212" s="16">
        <v>20.9</v>
      </c>
      <c r="AK212" s="16">
        <v>175.4</v>
      </c>
      <c r="AL212" s="16">
        <v>20.9</v>
      </c>
      <c r="AM212" s="16">
        <v>174.6</v>
      </c>
      <c r="AN212" s="17">
        <v>3</v>
      </c>
      <c r="AO212" s="17">
        <v>3.03</v>
      </c>
      <c r="AP212" s="17">
        <v>3.16</v>
      </c>
      <c r="AQ212" s="17">
        <v>3.22</v>
      </c>
      <c r="AR212" s="15">
        <v>25023.03356738</v>
      </c>
      <c r="AS212" s="18">
        <v>3427824</v>
      </c>
    </row>
    <row r="213" spans="1:45">
      <c r="A213" s="11" t="s">
        <v>310</v>
      </c>
      <c r="B213" s="12">
        <v>381499.3</v>
      </c>
      <c r="C213" s="13">
        <f t="shared" si="28"/>
        <v>0.50224872547635258</v>
      </c>
      <c r="D213" s="12">
        <v>397100.3</v>
      </c>
      <c r="E213" s="13">
        <f t="shared" si="31"/>
        <v>2.5073892515752951</v>
      </c>
      <c r="F213" s="14">
        <v>191203.6</v>
      </c>
      <c r="G213" s="13">
        <f t="shared" si="29"/>
        <v>0.26733957789923818</v>
      </c>
      <c r="H213" s="14">
        <v>106474.1</v>
      </c>
      <c r="I213" s="13">
        <f t="shared" si="30"/>
        <v>-8.0049249526544228E-2</v>
      </c>
      <c r="J213" s="14">
        <v>194495.1</v>
      </c>
      <c r="K213" s="13">
        <f t="shared" si="32"/>
        <v>2.3602392290106287</v>
      </c>
      <c r="L213" s="14">
        <v>114750</v>
      </c>
      <c r="M213" s="13">
        <f t="shared" si="33"/>
        <v>-2.4692491279603428</v>
      </c>
      <c r="N213" s="14">
        <v>92.174999999999997</v>
      </c>
      <c r="O213" s="13">
        <f t="shared" si="27"/>
        <v>1.7159567424409541</v>
      </c>
      <c r="P213" s="14">
        <v>94.5</v>
      </c>
      <c r="Q213" s="13">
        <f t="shared" si="34"/>
        <v>-0.31645569620252867</v>
      </c>
      <c r="R213" s="16">
        <v>25045</v>
      </c>
      <c r="S213" s="15">
        <f t="shared" si="8"/>
        <v>1.1633073474168922</v>
      </c>
      <c r="T213" s="16">
        <v>18069</v>
      </c>
      <c r="U213" s="15">
        <f t="shared" si="9"/>
        <v>1.5340525960890088</v>
      </c>
      <c r="V213" s="16">
        <v>6975</v>
      </c>
      <c r="W213" s="15">
        <f t="shared" si="10"/>
        <v>0.20112052865967533</v>
      </c>
      <c r="X213" s="16">
        <v>24987</v>
      </c>
      <c r="Y213" s="16">
        <v>25796</v>
      </c>
      <c r="Z213" s="16">
        <v>42014</v>
      </c>
      <c r="AA213" s="16">
        <v>809</v>
      </c>
      <c r="AB213" s="16">
        <v>16219</v>
      </c>
      <c r="AC213" s="16">
        <v>61.4</v>
      </c>
      <c r="AD213" s="16">
        <v>3.1</v>
      </c>
      <c r="AE213" s="16">
        <v>59.5</v>
      </c>
      <c r="AF213" s="16">
        <v>3231923</v>
      </c>
      <c r="AG213" s="16">
        <v>3223896.8619333198</v>
      </c>
      <c r="AH213" s="23">
        <f t="shared" si="35"/>
        <v>0.63299465670780819</v>
      </c>
      <c r="AI213" s="16">
        <v>3030474</v>
      </c>
      <c r="AJ213" s="16">
        <v>20.7</v>
      </c>
      <c r="AK213" s="16">
        <v>175.1</v>
      </c>
      <c r="AL213" s="16">
        <v>20.8</v>
      </c>
      <c r="AM213" s="16">
        <v>174.2</v>
      </c>
      <c r="AN213" s="17">
        <v>2.75</v>
      </c>
      <c r="AO213" s="17">
        <v>2.77</v>
      </c>
      <c r="AP213" s="17">
        <v>2.85</v>
      </c>
      <c r="AQ213" s="17">
        <v>2.89</v>
      </c>
      <c r="AR213" s="15">
        <v>24983.153616274201</v>
      </c>
      <c r="AS213" s="18">
        <v>3411174</v>
      </c>
    </row>
    <row r="214" spans="1:45">
      <c r="A214" s="11" t="s">
        <v>279</v>
      </c>
      <c r="B214" s="12">
        <v>384778</v>
      </c>
      <c r="C214" s="13">
        <f t="shared" si="28"/>
        <v>0.85942490589104925</v>
      </c>
      <c r="D214" s="12">
        <v>370014</v>
      </c>
      <c r="E214" s="13">
        <f t="shared" si="31"/>
        <v>2.2917460319215546</v>
      </c>
      <c r="F214" s="14">
        <v>190563.4</v>
      </c>
      <c r="G214" s="13">
        <f t="shared" si="29"/>
        <v>-0.33482633172179377</v>
      </c>
      <c r="H214" s="14">
        <v>107999.3</v>
      </c>
      <c r="I214" s="13">
        <f t="shared" si="30"/>
        <v>1.432461039820949</v>
      </c>
      <c r="J214" s="14">
        <v>192822.2</v>
      </c>
      <c r="K214" s="13">
        <f t="shared" si="32"/>
        <v>1.2749829695889643</v>
      </c>
      <c r="L214" s="14">
        <v>94629.8</v>
      </c>
      <c r="M214" s="13">
        <f t="shared" si="33"/>
        <v>-2.8567146344518091</v>
      </c>
      <c r="N214" s="14">
        <v>92.906000000000006</v>
      </c>
      <c r="O214" s="13">
        <f t="shared" si="27"/>
        <v>1.5577005061160367</v>
      </c>
      <c r="P214" s="14">
        <v>96</v>
      </c>
      <c r="Q214" s="13">
        <f t="shared" si="34"/>
        <v>0.73452256033578478</v>
      </c>
      <c r="R214" s="16">
        <v>24412</v>
      </c>
      <c r="S214" s="15">
        <f t="shared" si="8"/>
        <v>0.78025017545308173</v>
      </c>
      <c r="T214" s="16">
        <v>17772</v>
      </c>
      <c r="U214" s="15">
        <f t="shared" si="9"/>
        <v>1.5775034293552812</v>
      </c>
      <c r="V214" s="16">
        <v>6641</v>
      </c>
      <c r="W214" s="15">
        <f t="shared" si="10"/>
        <v>-1.2784302066299986</v>
      </c>
      <c r="X214" s="16">
        <v>24966</v>
      </c>
      <c r="Y214" s="16">
        <v>25773</v>
      </c>
      <c r="Z214" s="16">
        <v>42132</v>
      </c>
      <c r="AA214" s="16">
        <v>808</v>
      </c>
      <c r="AB214" s="16">
        <v>16359</v>
      </c>
      <c r="AC214" s="16">
        <v>61.2</v>
      </c>
      <c r="AD214" s="16">
        <v>3.1</v>
      </c>
      <c r="AE214" s="16">
        <v>59.3</v>
      </c>
      <c r="AF214" s="16">
        <v>3367323</v>
      </c>
      <c r="AG214" s="16">
        <v>3259852.2799750799</v>
      </c>
      <c r="AH214" s="23">
        <f t="shared" si="35"/>
        <v>1.1091048043679663</v>
      </c>
      <c r="AI214" s="16">
        <v>3164278</v>
      </c>
      <c r="AJ214" s="16">
        <v>20.3</v>
      </c>
      <c r="AK214" s="16">
        <v>171.2</v>
      </c>
      <c r="AL214" s="16">
        <v>20.399999999999999</v>
      </c>
      <c r="AM214" s="16">
        <v>170.7</v>
      </c>
      <c r="AN214" s="17">
        <v>2.75</v>
      </c>
      <c r="AO214" s="17">
        <v>2.75</v>
      </c>
      <c r="AP214" s="17">
        <v>2.79</v>
      </c>
      <c r="AQ214" s="17">
        <v>2.83</v>
      </c>
      <c r="AR214" s="15">
        <v>24979.2133505124</v>
      </c>
      <c r="AS214" s="18">
        <v>3536429</v>
      </c>
    </row>
    <row r="215" spans="1:45">
      <c r="A215" s="11" t="s">
        <v>326</v>
      </c>
      <c r="B215" s="12">
        <v>389265.1</v>
      </c>
      <c r="C215" s="13">
        <f t="shared" si="28"/>
        <v>1.1661529505325088</v>
      </c>
      <c r="D215" s="12">
        <v>390130.2</v>
      </c>
      <c r="E215" s="13">
        <f t="shared" si="31"/>
        <v>2.9247248737746152</v>
      </c>
      <c r="F215" s="14">
        <v>192242.2</v>
      </c>
      <c r="G215" s="13">
        <f t="shared" si="29"/>
        <v>0.88096664941957248</v>
      </c>
      <c r="H215" s="14">
        <v>111062.2</v>
      </c>
      <c r="I215" s="13">
        <f t="shared" si="30"/>
        <v>2.8360369002391628</v>
      </c>
      <c r="J215" s="14">
        <v>187576.8</v>
      </c>
      <c r="K215" s="13">
        <f t="shared" si="32"/>
        <v>1.7170949778835565</v>
      </c>
      <c r="L215" s="14">
        <v>116634.3</v>
      </c>
      <c r="M215" s="13">
        <f t="shared" si="33"/>
        <v>3.9154629916713861</v>
      </c>
      <c r="N215" s="14">
        <v>92.784999999999997</v>
      </c>
      <c r="O215" s="13">
        <f t="shared" si="27"/>
        <v>1.2152152807321728</v>
      </c>
      <c r="P215" s="14">
        <v>95.6</v>
      </c>
      <c r="Q215" s="13">
        <f t="shared" si="34"/>
        <v>1.164021164021158</v>
      </c>
      <c r="R215" s="16">
        <v>25539</v>
      </c>
      <c r="S215" s="15">
        <f t="shared" si="8"/>
        <v>0.94466403162055335</v>
      </c>
      <c r="T215" s="16">
        <v>18475</v>
      </c>
      <c r="U215" s="15">
        <f t="shared" si="9"/>
        <v>2.2186566338386631</v>
      </c>
      <c r="V215" s="16">
        <v>7065</v>
      </c>
      <c r="W215" s="15">
        <f t="shared" si="10"/>
        <v>-2.2280653196789371</v>
      </c>
      <c r="X215" s="16">
        <v>25270</v>
      </c>
      <c r="Y215" s="16">
        <v>26058</v>
      </c>
      <c r="Z215" s="16">
        <v>42236</v>
      </c>
      <c r="AA215" s="16">
        <v>787</v>
      </c>
      <c r="AB215" s="16">
        <v>16179</v>
      </c>
      <c r="AC215" s="16">
        <v>61.7</v>
      </c>
      <c r="AD215" s="16">
        <v>3</v>
      </c>
      <c r="AE215" s="16">
        <v>59.8</v>
      </c>
      <c r="AF215" s="16">
        <v>3144560</v>
      </c>
      <c r="AG215" s="16">
        <v>3312029.65351367</v>
      </c>
      <c r="AH215" s="23">
        <f t="shared" si="35"/>
        <v>1.5879308377632739</v>
      </c>
      <c r="AI215" s="16">
        <v>2972926</v>
      </c>
      <c r="AJ215" s="16">
        <v>20.8</v>
      </c>
      <c r="AK215" s="16">
        <v>175.3</v>
      </c>
      <c r="AL215" s="16">
        <v>20.9</v>
      </c>
      <c r="AM215" s="16">
        <v>174.5</v>
      </c>
      <c r="AN215" s="17">
        <v>2.5</v>
      </c>
      <c r="AO215" s="17">
        <v>2.6</v>
      </c>
      <c r="AP215" s="17">
        <v>2.71</v>
      </c>
      <c r="AQ215" s="17">
        <v>2.74</v>
      </c>
      <c r="AR215" s="15">
        <v>25263.583540923501</v>
      </c>
      <c r="AS215" s="18">
        <v>3304637</v>
      </c>
    </row>
    <row r="216" spans="1:45">
      <c r="A216" s="11" t="s">
        <v>313</v>
      </c>
      <c r="B216" s="12">
        <v>392597.8</v>
      </c>
      <c r="C216" s="13">
        <f t="shared" si="28"/>
        <v>0.85615175878855099</v>
      </c>
      <c r="D216" s="12">
        <v>390031.2</v>
      </c>
      <c r="E216" s="13">
        <f t="shared" si="31"/>
        <v>3.4928153870361438</v>
      </c>
      <c r="F216" s="14">
        <v>193835.4</v>
      </c>
      <c r="G216" s="13">
        <f t="shared" si="29"/>
        <v>0.82874623781874246</v>
      </c>
      <c r="H216" s="14">
        <v>111603.4</v>
      </c>
      <c r="I216" s="13">
        <f t="shared" si="30"/>
        <v>0.48729450704199728</v>
      </c>
      <c r="J216" s="14">
        <v>192855.2</v>
      </c>
      <c r="K216" s="13">
        <f t="shared" si="32"/>
        <v>1.7494524882174955</v>
      </c>
      <c r="L216" s="14">
        <v>111397.3</v>
      </c>
      <c r="M216" s="13">
        <f t="shared" si="33"/>
        <v>4.8111753625670142</v>
      </c>
      <c r="N216" s="14">
        <v>93.188999999999993</v>
      </c>
      <c r="O216" s="13">
        <f t="shared" si="27"/>
        <v>1.3662123502985717</v>
      </c>
      <c r="P216" s="14">
        <v>97.4</v>
      </c>
      <c r="Q216" s="13">
        <f t="shared" si="34"/>
        <v>1.4583333333333393</v>
      </c>
      <c r="R216" s="16">
        <v>25632</v>
      </c>
      <c r="S216" s="15">
        <f t="shared" si="8"/>
        <v>1.5048313004910503</v>
      </c>
      <c r="T216" s="16">
        <v>18524</v>
      </c>
      <c r="U216" s="15">
        <f t="shared" si="9"/>
        <v>2.665853793715014</v>
      </c>
      <c r="V216" s="16">
        <v>7108</v>
      </c>
      <c r="W216" s="15">
        <f t="shared" si="10"/>
        <v>-1.4010264946594535</v>
      </c>
      <c r="X216" s="16">
        <v>25399</v>
      </c>
      <c r="Y216" s="16">
        <v>26220</v>
      </c>
      <c r="Z216" s="16">
        <v>42359</v>
      </c>
      <c r="AA216" s="16">
        <v>821</v>
      </c>
      <c r="AB216" s="16">
        <v>16138</v>
      </c>
      <c r="AC216" s="16">
        <v>61.9</v>
      </c>
      <c r="AD216" s="16">
        <v>3.1</v>
      </c>
      <c r="AE216" s="16">
        <v>60</v>
      </c>
      <c r="AF216" s="16">
        <v>3371741</v>
      </c>
      <c r="AG216" s="16">
        <v>3324798.15203476</v>
      </c>
      <c r="AH216" s="23">
        <f t="shared" si="35"/>
        <v>0.38477762716553343</v>
      </c>
      <c r="AI216" s="16">
        <v>3180603</v>
      </c>
      <c r="AJ216" s="16">
        <v>20.3</v>
      </c>
      <c r="AK216" s="16">
        <v>170.9</v>
      </c>
      <c r="AL216" s="16">
        <v>20.3</v>
      </c>
      <c r="AM216" s="16">
        <v>170</v>
      </c>
      <c r="AN216" s="17">
        <v>2.5</v>
      </c>
      <c r="AO216" s="17">
        <v>2.4900000000000002</v>
      </c>
      <c r="AP216" s="17">
        <v>2.66</v>
      </c>
      <c r="AQ216" s="17">
        <v>2.67</v>
      </c>
      <c r="AR216" s="15">
        <v>25396.2072890526</v>
      </c>
      <c r="AS216" s="18">
        <v>3545382</v>
      </c>
    </row>
    <row r="217" spans="1:45">
      <c r="A217" s="11" t="s">
        <v>304</v>
      </c>
      <c r="B217" s="12">
        <v>396032.7</v>
      </c>
      <c r="C217" s="13">
        <f t="shared" si="28"/>
        <v>0.87491575347595518</v>
      </c>
      <c r="D217" s="12">
        <v>412498.2</v>
      </c>
      <c r="E217" s="13">
        <f t="shared" si="31"/>
        <v>3.8775845800166922</v>
      </c>
      <c r="F217" s="14">
        <v>195372.79999999999</v>
      </c>
      <c r="G217" s="13">
        <f t="shared" si="29"/>
        <v>0.79314717538694901</v>
      </c>
      <c r="H217" s="14">
        <v>112140.7</v>
      </c>
      <c r="I217" s="13">
        <f t="shared" si="30"/>
        <v>0.48143694546940591</v>
      </c>
      <c r="J217" s="14">
        <v>198759.5</v>
      </c>
      <c r="K217" s="13">
        <f t="shared" si="32"/>
        <v>2.1925488097129411</v>
      </c>
      <c r="L217" s="14">
        <v>120144.2</v>
      </c>
      <c r="M217" s="13">
        <f t="shared" si="33"/>
        <v>4.700827886710238</v>
      </c>
      <c r="N217" s="14">
        <v>93.16</v>
      </c>
      <c r="O217" s="13">
        <f t="shared" si="27"/>
        <v>1.068619473826959</v>
      </c>
      <c r="P217" s="14">
        <v>95.1</v>
      </c>
      <c r="Q217" s="13">
        <f t="shared" si="34"/>
        <v>0.63492063492062889</v>
      </c>
      <c r="R217" s="16">
        <v>25614</v>
      </c>
      <c r="S217" s="15">
        <f t="shared" si="8"/>
        <v>2.2719105609902175</v>
      </c>
      <c r="T217" s="16">
        <v>18690</v>
      </c>
      <c r="U217" s="15">
        <f t="shared" si="9"/>
        <v>3.4368255022414078</v>
      </c>
      <c r="V217" s="16">
        <v>6924</v>
      </c>
      <c r="W217" s="15">
        <f t="shared" si="10"/>
        <v>-0.73118279569892475</v>
      </c>
      <c r="X217" s="16">
        <v>25554</v>
      </c>
      <c r="Y217" s="16">
        <v>26379</v>
      </c>
      <c r="Z217" s="16">
        <v>42488</v>
      </c>
      <c r="AA217" s="16">
        <v>825</v>
      </c>
      <c r="AB217" s="16">
        <v>16109</v>
      </c>
      <c r="AC217" s="16">
        <v>62.1</v>
      </c>
      <c r="AD217" s="16">
        <v>3.1</v>
      </c>
      <c r="AE217" s="16">
        <v>60.1</v>
      </c>
      <c r="AF217" s="16">
        <v>3327382</v>
      </c>
      <c r="AG217" s="16">
        <v>3321772.2999378401</v>
      </c>
      <c r="AH217" s="23">
        <f t="shared" si="35"/>
        <v>-9.1050033331363522E-2</v>
      </c>
      <c r="AI217" s="16">
        <v>3126967</v>
      </c>
      <c r="AJ217" s="16">
        <v>20.9</v>
      </c>
      <c r="AK217" s="16">
        <v>176</v>
      </c>
      <c r="AL217" s="16">
        <v>20.9</v>
      </c>
      <c r="AM217" s="16">
        <v>175.2</v>
      </c>
      <c r="AN217" s="17">
        <v>2.5</v>
      </c>
      <c r="AO217" s="17">
        <v>2.5</v>
      </c>
      <c r="AP217" s="17">
        <v>2.65</v>
      </c>
      <c r="AQ217" s="17">
        <v>2.65</v>
      </c>
      <c r="AR217" s="15">
        <v>25552.236127866501</v>
      </c>
      <c r="AS217" s="18">
        <v>3516964</v>
      </c>
    </row>
    <row r="218" spans="1:45">
      <c r="A218" s="11" t="s">
        <v>311</v>
      </c>
      <c r="B218" s="12">
        <v>399426.6</v>
      </c>
      <c r="C218" s="13">
        <f t="shared" si="28"/>
        <v>0.85697468921126085</v>
      </c>
      <c r="D218" s="12">
        <v>383939.7</v>
      </c>
      <c r="E218" s="13">
        <f t="shared" si="31"/>
        <v>3.7635602977184677</v>
      </c>
      <c r="F218" s="14">
        <v>196331.6</v>
      </c>
      <c r="G218" s="13">
        <f t="shared" si="29"/>
        <v>0.490754086546345</v>
      </c>
      <c r="H218" s="14">
        <v>113221.3</v>
      </c>
      <c r="I218" s="13">
        <f t="shared" si="30"/>
        <v>0.96361089238787156</v>
      </c>
      <c r="J218" s="14">
        <v>198603.5</v>
      </c>
      <c r="K218" s="13">
        <f t="shared" si="32"/>
        <v>2.9982543503808108</v>
      </c>
      <c r="L218" s="14">
        <v>99669.8</v>
      </c>
      <c r="M218" s="13">
        <f t="shared" si="33"/>
        <v>5.3260178083436713</v>
      </c>
      <c r="N218" s="14">
        <v>93.953999999999994</v>
      </c>
      <c r="O218" s="13">
        <f t="shared" si="27"/>
        <v>1.1280218715690995</v>
      </c>
      <c r="P218" s="14">
        <v>97.3</v>
      </c>
      <c r="Q218" s="13">
        <f t="shared" si="34"/>
        <v>1.3541666666666636</v>
      </c>
      <c r="R218" s="16">
        <v>25210</v>
      </c>
      <c r="S218" s="15">
        <f t="shared" si="8"/>
        <v>3.2688841553334425</v>
      </c>
      <c r="T218" s="16">
        <v>18532</v>
      </c>
      <c r="U218" s="15">
        <f t="shared" si="9"/>
        <v>4.2763898266936753</v>
      </c>
      <c r="V218" s="16">
        <v>6678</v>
      </c>
      <c r="W218" s="15">
        <f t="shared" si="10"/>
        <v>0.55714500828188529</v>
      </c>
      <c r="X218" s="16">
        <v>25771</v>
      </c>
      <c r="Y218" s="16">
        <v>26677</v>
      </c>
      <c r="Z218" s="16">
        <v>42614</v>
      </c>
      <c r="AA218" s="16">
        <v>906</v>
      </c>
      <c r="AB218" s="16">
        <v>15937</v>
      </c>
      <c r="AC218" s="16">
        <v>62.6</v>
      </c>
      <c r="AD218" s="16">
        <v>3.4</v>
      </c>
      <c r="AE218" s="16">
        <v>60.5</v>
      </c>
      <c r="AF218" s="16">
        <v>3488679</v>
      </c>
      <c r="AG218" s="16">
        <v>3366553.8401970202</v>
      </c>
      <c r="AH218" s="23">
        <f t="shared" si="35"/>
        <v>1.3391156027919848</v>
      </c>
      <c r="AI218" s="16">
        <v>3256321</v>
      </c>
      <c r="AJ218" s="16">
        <v>20.3</v>
      </c>
      <c r="AK218" s="16">
        <v>171.3</v>
      </c>
      <c r="AL218" s="16">
        <v>20.3</v>
      </c>
      <c r="AM218" s="16">
        <v>170.1</v>
      </c>
      <c r="AN218" s="17">
        <v>2.5</v>
      </c>
      <c r="AO218" s="17">
        <v>2.4900000000000002</v>
      </c>
      <c r="AP218" s="17">
        <v>2.65</v>
      </c>
      <c r="AQ218" s="17">
        <v>2.65</v>
      </c>
      <c r="AR218" s="15">
        <v>25783.5152661707</v>
      </c>
      <c r="AS218" s="18">
        <v>3656998</v>
      </c>
    </row>
    <row r="219" spans="1:45">
      <c r="A219" s="11" t="s">
        <v>318</v>
      </c>
      <c r="B219" s="12">
        <v>402933</v>
      </c>
      <c r="C219" s="13">
        <f t="shared" si="28"/>
        <v>0.87785841003078502</v>
      </c>
      <c r="D219" s="12">
        <v>403578.9</v>
      </c>
      <c r="E219" s="13">
        <f t="shared" si="31"/>
        <v>3.4472337696492121</v>
      </c>
      <c r="F219" s="14">
        <v>195999.2</v>
      </c>
      <c r="G219" s="13">
        <f t="shared" si="29"/>
        <v>-0.16930539964019758</v>
      </c>
      <c r="H219" s="14">
        <v>113926.8</v>
      </c>
      <c r="I219" s="13">
        <f t="shared" si="30"/>
        <v>0.62311596846176465</v>
      </c>
      <c r="J219" s="14">
        <v>191071.7</v>
      </c>
      <c r="K219" s="13">
        <f t="shared" si="32"/>
        <v>1.8631835067023339</v>
      </c>
      <c r="L219" s="14">
        <v>119479.2</v>
      </c>
      <c r="M219" s="13">
        <f t="shared" si="33"/>
        <v>2.4391624076279399</v>
      </c>
      <c r="N219" s="14">
        <v>94.277000000000001</v>
      </c>
      <c r="O219" s="13">
        <f t="shared" ref="O219:O254" si="36">100*(N219-N215)/N215</f>
        <v>1.6080185374791232</v>
      </c>
      <c r="P219" s="14">
        <v>96.3</v>
      </c>
      <c r="Q219" s="13">
        <f t="shared" si="34"/>
        <v>0.73221757322176029</v>
      </c>
      <c r="R219" s="16">
        <v>26092</v>
      </c>
      <c r="S219" s="15">
        <f t="shared" si="8"/>
        <v>2.1653157915345158</v>
      </c>
      <c r="T219" s="16">
        <v>19024</v>
      </c>
      <c r="U219" s="15">
        <f t="shared" si="9"/>
        <v>2.9715832205683355</v>
      </c>
      <c r="V219" s="16">
        <v>7067</v>
      </c>
      <c r="W219" s="15">
        <f t="shared" si="10"/>
        <v>2.8308563340410473E-2</v>
      </c>
      <c r="X219" s="16">
        <v>25831</v>
      </c>
      <c r="Y219" s="16">
        <v>26774</v>
      </c>
      <c r="Z219" s="16">
        <v>42740</v>
      </c>
      <c r="AA219" s="16">
        <v>943</v>
      </c>
      <c r="AB219" s="16">
        <v>15966</v>
      </c>
      <c r="AC219" s="16">
        <v>62.6</v>
      </c>
      <c r="AD219" s="16">
        <v>3.5</v>
      </c>
      <c r="AE219" s="16">
        <v>60.4</v>
      </c>
      <c r="AF219" s="16">
        <v>3215983</v>
      </c>
      <c r="AG219" s="16">
        <v>3387671.8134677</v>
      </c>
      <c r="AH219" s="23">
        <f t="shared" si="35"/>
        <v>0.62532829577044424</v>
      </c>
      <c r="AI219" s="16">
        <v>3025785</v>
      </c>
      <c r="AJ219" s="16">
        <v>20.3</v>
      </c>
      <c r="AK219" s="16">
        <v>171.5</v>
      </c>
      <c r="AL219" s="16">
        <v>20.3</v>
      </c>
      <c r="AM219" s="16">
        <v>170.4</v>
      </c>
      <c r="AN219" s="17">
        <v>2.5</v>
      </c>
      <c r="AO219" s="17">
        <v>2.4900000000000002</v>
      </c>
      <c r="AP219" s="17">
        <v>2.65</v>
      </c>
      <c r="AQ219" s="17">
        <v>2.65</v>
      </c>
      <c r="AR219" s="15">
        <v>25823.430151041801</v>
      </c>
      <c r="AS219" s="18">
        <v>3387929</v>
      </c>
    </row>
    <row r="220" spans="1:45">
      <c r="A220" s="11" t="s">
        <v>324</v>
      </c>
      <c r="B220" s="12">
        <v>404187.4</v>
      </c>
      <c r="C220" s="13">
        <f t="shared" si="28"/>
        <v>0.31131726614599037</v>
      </c>
      <c r="D220" s="12">
        <v>401978.7</v>
      </c>
      <c r="E220" s="13">
        <f t="shared" si="31"/>
        <v>3.0632164811430469</v>
      </c>
      <c r="F220" s="14">
        <v>197061.3</v>
      </c>
      <c r="G220" s="13">
        <f t="shared" si="29"/>
        <v>0.54188996689781221</v>
      </c>
      <c r="H220" s="14">
        <v>114652.1</v>
      </c>
      <c r="I220" s="13">
        <f t="shared" si="30"/>
        <v>0.63663685805271708</v>
      </c>
      <c r="J220" s="14">
        <v>196261.8</v>
      </c>
      <c r="K220" s="13">
        <f t="shared" si="32"/>
        <v>1.7664029800596388</v>
      </c>
      <c r="L220" s="14">
        <v>114723.8</v>
      </c>
      <c r="M220" s="13">
        <f t="shared" si="33"/>
        <v>2.9861585514191096</v>
      </c>
      <c r="N220" s="14">
        <v>94.475999999999999</v>
      </c>
      <c r="O220" s="13">
        <f t="shared" si="36"/>
        <v>1.3810642887036091</v>
      </c>
      <c r="P220" s="14">
        <v>97.9</v>
      </c>
      <c r="Q220" s="13">
        <f t="shared" si="34"/>
        <v>0.51334702258726894</v>
      </c>
      <c r="R220" s="16">
        <v>26226</v>
      </c>
      <c r="S220" s="15">
        <f t="shared" si="8"/>
        <v>2.3174157303370788</v>
      </c>
      <c r="T220" s="16">
        <v>19096</v>
      </c>
      <c r="U220" s="15">
        <f t="shared" si="9"/>
        <v>3.0878859857482186</v>
      </c>
      <c r="V220" s="16">
        <v>7129</v>
      </c>
      <c r="W220" s="15">
        <f t="shared" si="10"/>
        <v>0.29544175576814857</v>
      </c>
      <c r="X220" s="16">
        <v>25982</v>
      </c>
      <c r="Y220" s="16">
        <v>26925</v>
      </c>
      <c r="Z220" s="16">
        <v>42860</v>
      </c>
      <c r="AA220" s="16">
        <v>944</v>
      </c>
      <c r="AB220" s="16">
        <v>15934</v>
      </c>
      <c r="AC220" s="16">
        <v>62.8</v>
      </c>
      <c r="AD220" s="16">
        <v>3.5</v>
      </c>
      <c r="AE220" s="16">
        <v>60.6</v>
      </c>
      <c r="AF220" s="16">
        <v>3431425</v>
      </c>
      <c r="AG220" s="16">
        <v>3392764.14558955</v>
      </c>
      <c r="AH220" s="23">
        <f t="shared" si="35"/>
        <v>0.15020665662337507</v>
      </c>
      <c r="AI220" s="16">
        <v>3226995</v>
      </c>
      <c r="AJ220" s="16">
        <v>20.3</v>
      </c>
      <c r="AK220" s="16">
        <v>171.3</v>
      </c>
      <c r="AL220" s="16">
        <v>20.3</v>
      </c>
      <c r="AM220" s="16">
        <v>170.4</v>
      </c>
      <c r="AN220" s="17">
        <v>2.25</v>
      </c>
      <c r="AO220" s="17">
        <v>2.36</v>
      </c>
      <c r="AP220" s="17">
        <v>2.44</v>
      </c>
      <c r="AQ220" s="17">
        <v>2.52</v>
      </c>
      <c r="AR220" s="15">
        <v>25985.5508302618</v>
      </c>
      <c r="AS220" s="18">
        <v>3605768</v>
      </c>
    </row>
    <row r="221" spans="1:45">
      <c r="A221" s="11" t="s">
        <v>325</v>
      </c>
      <c r="B221" s="12">
        <v>406170.5</v>
      </c>
      <c r="C221" s="13">
        <f t="shared" si="28"/>
        <v>0.49063874826379461</v>
      </c>
      <c r="D221" s="12">
        <v>423220.2</v>
      </c>
      <c r="E221" s="13">
        <f t="shared" si="31"/>
        <v>2.5992840696032129</v>
      </c>
      <c r="F221" s="14">
        <v>198017.5</v>
      </c>
      <c r="G221" s="13">
        <f t="shared" si="29"/>
        <v>0.48522972293393563</v>
      </c>
      <c r="H221" s="14">
        <v>114758.2</v>
      </c>
      <c r="I221" s="13">
        <f t="shared" si="30"/>
        <v>9.2540825680463998E-2</v>
      </c>
      <c r="J221" s="14">
        <v>201472.6</v>
      </c>
      <c r="K221" s="13">
        <f t="shared" si="32"/>
        <v>1.3650165149338802</v>
      </c>
      <c r="L221" s="14">
        <v>122685.6</v>
      </c>
      <c r="M221" s="13">
        <f t="shared" si="33"/>
        <v>2.1152914580978597</v>
      </c>
      <c r="N221" s="14">
        <v>94.075000000000003</v>
      </c>
      <c r="O221" s="13">
        <f t="shared" si="36"/>
        <v>0.98218119364534806</v>
      </c>
      <c r="P221" s="14">
        <v>96.3</v>
      </c>
      <c r="Q221" s="13">
        <f t="shared" si="34"/>
        <v>1.2618296529968485</v>
      </c>
      <c r="R221" s="16">
        <v>26062</v>
      </c>
      <c r="S221" s="15">
        <f t="shared" si="8"/>
        <v>1.7490434918403999</v>
      </c>
      <c r="T221" s="16">
        <v>19181</v>
      </c>
      <c r="U221" s="15">
        <f t="shared" si="9"/>
        <v>2.6270733012306047</v>
      </c>
      <c r="V221" s="16">
        <v>6881</v>
      </c>
      <c r="W221" s="15">
        <f t="shared" si="10"/>
        <v>-0.62102830733679959</v>
      </c>
      <c r="X221" s="16">
        <v>26003</v>
      </c>
      <c r="Y221" s="16">
        <v>26972</v>
      </c>
      <c r="Z221" s="16">
        <v>42967</v>
      </c>
      <c r="AA221" s="16">
        <v>969</v>
      </c>
      <c r="AB221" s="16">
        <v>15995</v>
      </c>
      <c r="AC221" s="16">
        <v>62.8</v>
      </c>
      <c r="AD221" s="16">
        <v>3.6</v>
      </c>
      <c r="AE221" s="16">
        <v>60.5</v>
      </c>
      <c r="AF221" s="16">
        <v>3468111</v>
      </c>
      <c r="AG221" s="16">
        <v>3464729.8698024498</v>
      </c>
      <c r="AH221" s="23">
        <f t="shared" si="35"/>
        <v>2.0989698621173503</v>
      </c>
      <c r="AI221" s="16">
        <v>3252495</v>
      </c>
      <c r="AJ221" s="16">
        <v>20.8</v>
      </c>
      <c r="AK221" s="16">
        <v>175.6</v>
      </c>
      <c r="AL221" s="16">
        <v>20.8</v>
      </c>
      <c r="AM221" s="16">
        <v>174.7</v>
      </c>
      <c r="AN221" s="17">
        <v>2</v>
      </c>
      <c r="AO221" s="17">
        <v>2.0099999999999998</v>
      </c>
      <c r="AP221" s="17">
        <v>2.12</v>
      </c>
      <c r="AQ221" s="17">
        <v>2.16</v>
      </c>
      <c r="AR221" s="15">
        <v>25997.092155650102</v>
      </c>
      <c r="AS221" s="18">
        <v>3651255</v>
      </c>
    </row>
    <row r="222" spans="1:45">
      <c r="A222" s="11" t="s">
        <v>334</v>
      </c>
      <c r="B222" s="12">
        <v>409319.8</v>
      </c>
      <c r="C222" s="13">
        <f t="shared" si="28"/>
        <v>0.77536404047068619</v>
      </c>
      <c r="D222" s="12">
        <v>393340.9</v>
      </c>
      <c r="E222" s="13">
        <f t="shared" si="31"/>
        <v>2.4486136755329055</v>
      </c>
      <c r="F222" s="14">
        <v>199520</v>
      </c>
      <c r="G222" s="13">
        <f t="shared" si="29"/>
        <v>0.75877132071660336</v>
      </c>
      <c r="H222" s="14">
        <v>117917.7</v>
      </c>
      <c r="I222" s="13">
        <f t="shared" si="30"/>
        <v>2.7531801649032488</v>
      </c>
      <c r="J222" s="14">
        <v>201742.9</v>
      </c>
      <c r="K222" s="13">
        <f t="shared" si="32"/>
        <v>1.5807374995908905</v>
      </c>
      <c r="L222" s="14">
        <v>104039.8</v>
      </c>
      <c r="M222" s="13">
        <f t="shared" si="33"/>
        <v>4.3844775448531053</v>
      </c>
      <c r="N222" s="14">
        <v>94.608999999999995</v>
      </c>
      <c r="O222" s="13">
        <f t="shared" si="36"/>
        <v>0.6971496689869523</v>
      </c>
      <c r="P222" s="14">
        <v>100.2</v>
      </c>
      <c r="Q222" s="13">
        <f t="shared" si="34"/>
        <v>2.9804727646454325</v>
      </c>
      <c r="R222" s="16">
        <v>25543</v>
      </c>
      <c r="S222" s="15">
        <f t="shared" si="8"/>
        <v>1.3209044030146768</v>
      </c>
      <c r="T222" s="16">
        <v>18956</v>
      </c>
      <c r="U222" s="15">
        <f t="shared" si="9"/>
        <v>2.2879343837686164</v>
      </c>
      <c r="V222" s="16">
        <v>6587</v>
      </c>
      <c r="W222" s="15">
        <f t="shared" si="10"/>
        <v>-1.3626834381551363</v>
      </c>
      <c r="X222" s="16">
        <v>26102</v>
      </c>
      <c r="Y222" s="16">
        <v>27058</v>
      </c>
      <c r="Z222" s="16">
        <v>43080</v>
      </c>
      <c r="AA222" s="16">
        <v>956</v>
      </c>
      <c r="AB222" s="16">
        <v>16022</v>
      </c>
      <c r="AC222" s="16">
        <v>62.8</v>
      </c>
      <c r="AD222" s="16">
        <v>3.5</v>
      </c>
      <c r="AE222" s="16">
        <v>60.6</v>
      </c>
      <c r="AF222" s="16">
        <v>3583950</v>
      </c>
      <c r="AG222" s="16">
        <v>3444341.7656840002</v>
      </c>
      <c r="AH222" s="23">
        <f t="shared" si="35"/>
        <v>-0.59018532079910813</v>
      </c>
      <c r="AI222" s="16">
        <v>3356165</v>
      </c>
      <c r="AJ222" s="16">
        <v>19.899999999999999</v>
      </c>
      <c r="AK222" s="16">
        <v>168.8</v>
      </c>
      <c r="AL222" s="16">
        <v>20</v>
      </c>
      <c r="AM222" s="16">
        <v>167.9</v>
      </c>
      <c r="AN222" s="17">
        <v>1.75</v>
      </c>
      <c r="AO222" s="17">
        <v>1.94</v>
      </c>
      <c r="AP222" s="17">
        <v>1.98</v>
      </c>
      <c r="AQ222" s="17">
        <v>2.06</v>
      </c>
      <c r="AR222" s="15">
        <v>26109.813877657602</v>
      </c>
      <c r="AS222" s="18">
        <v>3758375</v>
      </c>
    </row>
    <row r="223" spans="1:45">
      <c r="A223" s="11" t="s">
        <v>320</v>
      </c>
      <c r="B223" s="12">
        <v>411297.9</v>
      </c>
      <c r="C223" s="13">
        <f t="shared" si="28"/>
        <v>0.4832651633270697</v>
      </c>
      <c r="D223" s="12">
        <v>411511.3</v>
      </c>
      <c r="E223" s="13">
        <f t="shared" si="31"/>
        <v>1.9655140543769669</v>
      </c>
      <c r="F223" s="14">
        <v>199634.5</v>
      </c>
      <c r="G223" s="13">
        <f t="shared" si="29"/>
        <v>5.7387730553327986E-2</v>
      </c>
      <c r="H223" s="14">
        <v>119559.5</v>
      </c>
      <c r="I223" s="13">
        <f t="shared" si="30"/>
        <v>1.3923270213038441</v>
      </c>
      <c r="J223" s="14">
        <v>194514.9</v>
      </c>
      <c r="K223" s="13">
        <f t="shared" si="32"/>
        <v>1.8020460382149646</v>
      </c>
      <c r="L223" s="14">
        <v>125136.2</v>
      </c>
      <c r="M223" s="13">
        <f t="shared" si="33"/>
        <v>4.7347153312040922</v>
      </c>
      <c r="N223" s="14">
        <v>94.808000000000007</v>
      </c>
      <c r="O223" s="13">
        <f t="shared" si="36"/>
        <v>0.56323387464599628</v>
      </c>
      <c r="P223" s="14">
        <v>100</v>
      </c>
      <c r="Q223" s="13">
        <f t="shared" si="34"/>
        <v>3.842159916926275</v>
      </c>
      <c r="R223" s="16">
        <v>26341</v>
      </c>
      <c r="S223" s="15">
        <f t="shared" si="8"/>
        <v>0.95431549900352597</v>
      </c>
      <c r="T223" s="16">
        <v>19402</v>
      </c>
      <c r="U223" s="15">
        <f t="shared" si="9"/>
        <v>1.9869638351555929</v>
      </c>
      <c r="V223" s="16">
        <v>6939</v>
      </c>
      <c r="W223" s="15">
        <f t="shared" si="10"/>
        <v>-1.8112353190887223</v>
      </c>
      <c r="X223" s="16">
        <v>26091</v>
      </c>
      <c r="Y223" s="16">
        <v>27088</v>
      </c>
      <c r="Z223" s="16">
        <v>43194</v>
      </c>
      <c r="AA223" s="16">
        <v>996</v>
      </c>
      <c r="AB223" s="16">
        <v>16107</v>
      </c>
      <c r="AC223" s="16">
        <v>62.7</v>
      </c>
      <c r="AD223" s="16">
        <v>3.7</v>
      </c>
      <c r="AE223" s="16">
        <v>60.4</v>
      </c>
      <c r="AF223" s="16">
        <v>3315526</v>
      </c>
      <c r="AG223" s="16">
        <v>3497633.9385746899</v>
      </c>
      <c r="AH223" s="23">
        <f t="shared" si="35"/>
        <v>1.5353905600491657</v>
      </c>
      <c r="AI223" s="16">
        <v>3128487</v>
      </c>
      <c r="AJ223" s="16">
        <v>20.6</v>
      </c>
      <c r="AK223" s="16">
        <v>174.3</v>
      </c>
      <c r="AL223" s="16">
        <v>20.6</v>
      </c>
      <c r="AM223" s="16">
        <v>173.2</v>
      </c>
      <c r="AN223" s="17">
        <v>1.5</v>
      </c>
      <c r="AO223" s="17">
        <v>1.68</v>
      </c>
      <c r="AP223" s="17">
        <v>1.71</v>
      </c>
      <c r="AQ223" s="17">
        <v>1.77</v>
      </c>
      <c r="AR223" s="15">
        <v>26085.2684367822</v>
      </c>
      <c r="AS223" s="18">
        <v>3488113</v>
      </c>
    </row>
    <row r="224" spans="1:45">
      <c r="A224" s="11" t="s">
        <v>308</v>
      </c>
      <c r="B224" s="12">
        <v>417232.8</v>
      </c>
      <c r="C224" s="13">
        <f t="shared" si="28"/>
        <v>1.4429687095411781</v>
      </c>
      <c r="D224" s="12">
        <v>415415.8</v>
      </c>
      <c r="E224" s="13">
        <f t="shared" si="31"/>
        <v>3.3427393043462192</v>
      </c>
      <c r="F224" s="14">
        <v>200889.60000000001</v>
      </c>
      <c r="G224" s="13">
        <f t="shared" si="29"/>
        <v>0.62869894732624165</v>
      </c>
      <c r="H224" s="14">
        <v>122144.3</v>
      </c>
      <c r="I224" s="13">
        <f t="shared" si="30"/>
        <v>2.1619361071265795</v>
      </c>
      <c r="J224" s="14">
        <v>200252.1</v>
      </c>
      <c r="K224" s="13">
        <f t="shared" si="32"/>
        <v>2.0331516372518839</v>
      </c>
      <c r="L224" s="14">
        <v>122251.6</v>
      </c>
      <c r="M224" s="13">
        <f t="shared" si="33"/>
        <v>6.561672469008176</v>
      </c>
      <c r="N224" s="14">
        <v>95.085999999999999</v>
      </c>
      <c r="O224" s="13">
        <f t="shared" si="36"/>
        <v>0.64566662432787103</v>
      </c>
      <c r="P224" s="14">
        <v>101.3</v>
      </c>
      <c r="Q224" s="13">
        <f t="shared" si="34"/>
        <v>3.4729315628191944</v>
      </c>
      <c r="R224" s="16">
        <v>26465</v>
      </c>
      <c r="S224" s="15">
        <f t="shared" si="8"/>
        <v>0.91130938763059555</v>
      </c>
      <c r="T224" s="16">
        <v>19564</v>
      </c>
      <c r="U224" s="15">
        <f t="shared" si="9"/>
        <v>2.4507750314201928</v>
      </c>
      <c r="V224" s="16">
        <v>6901</v>
      </c>
      <c r="W224" s="15">
        <f t="shared" si="10"/>
        <v>-3.1982045167625195</v>
      </c>
      <c r="X224" s="16">
        <v>26216</v>
      </c>
      <c r="Y224" s="16">
        <v>27210</v>
      </c>
      <c r="Z224" s="16">
        <v>43297</v>
      </c>
      <c r="AA224" s="16">
        <v>994</v>
      </c>
      <c r="AB224" s="16">
        <v>16087</v>
      </c>
      <c r="AC224" s="16">
        <v>62.8</v>
      </c>
      <c r="AD224" s="16">
        <v>3.7</v>
      </c>
      <c r="AE224" s="16">
        <v>60.5</v>
      </c>
      <c r="AF224" s="16">
        <v>3563461</v>
      </c>
      <c r="AG224" s="16">
        <v>3529965.64048097</v>
      </c>
      <c r="AH224" s="23">
        <f t="shared" si="35"/>
        <v>0.9201414980655187</v>
      </c>
      <c r="AI224" s="16">
        <v>3350168</v>
      </c>
      <c r="AJ224" s="16">
        <v>20.6</v>
      </c>
      <c r="AK224" s="16">
        <v>174.2</v>
      </c>
      <c r="AL224" s="16">
        <v>20.6</v>
      </c>
      <c r="AM224" s="16">
        <v>173.1</v>
      </c>
      <c r="AN224" s="17">
        <v>1.5</v>
      </c>
      <c r="AO224" s="17">
        <v>1.48</v>
      </c>
      <c r="AP224" s="17">
        <v>1.56</v>
      </c>
      <c r="AQ224" s="17">
        <v>1.63</v>
      </c>
      <c r="AR224" s="15">
        <v>26224.016860826199</v>
      </c>
      <c r="AS224" s="18">
        <v>3740938</v>
      </c>
    </row>
    <row r="225" spans="1:45">
      <c r="A225" s="11" t="s">
        <v>316</v>
      </c>
      <c r="B225" s="12">
        <v>420169.9</v>
      </c>
      <c r="C225" s="13">
        <f t="shared" si="28"/>
        <v>0.70394753240877395</v>
      </c>
      <c r="D225" s="12">
        <v>437752.4</v>
      </c>
      <c r="E225" s="13">
        <f t="shared" si="31"/>
        <v>3.4337207912098742</v>
      </c>
      <c r="F225" s="14">
        <v>204768.3</v>
      </c>
      <c r="G225" s="13">
        <f t="shared" si="29"/>
        <v>1.9307619707540771</v>
      </c>
      <c r="H225" s="14">
        <v>121380.2</v>
      </c>
      <c r="I225" s="13">
        <f t="shared" si="30"/>
        <v>-0.62557155757575733</v>
      </c>
      <c r="J225" s="14">
        <v>208302.4</v>
      </c>
      <c r="K225" s="13">
        <f t="shared" si="32"/>
        <v>3.3899398727171777</v>
      </c>
      <c r="L225" s="14">
        <v>129574</v>
      </c>
      <c r="M225" s="13">
        <f t="shared" si="33"/>
        <v>5.6146768650925569</v>
      </c>
      <c r="N225" s="14">
        <v>94.941000000000003</v>
      </c>
      <c r="O225" s="13">
        <f t="shared" si="36"/>
        <v>0.92054212064841845</v>
      </c>
      <c r="P225" s="14">
        <v>98.6</v>
      </c>
      <c r="Q225" s="13">
        <f t="shared" si="34"/>
        <v>2.3883696780893016</v>
      </c>
      <c r="R225" s="16">
        <v>26362</v>
      </c>
      <c r="S225" s="15">
        <f t="shared" si="8"/>
        <v>1.1511012201672934</v>
      </c>
      <c r="T225" s="16">
        <v>19686</v>
      </c>
      <c r="U225" s="15">
        <f t="shared" si="9"/>
        <v>2.6328137219123091</v>
      </c>
      <c r="V225" s="16">
        <v>6676</v>
      </c>
      <c r="W225" s="15">
        <f t="shared" si="10"/>
        <v>-2.9792181368987065</v>
      </c>
      <c r="X225" s="16">
        <v>26304</v>
      </c>
      <c r="Y225" s="16">
        <v>27265</v>
      </c>
      <c r="Z225" s="16">
        <v>43387</v>
      </c>
      <c r="AA225" s="16">
        <v>961</v>
      </c>
      <c r="AB225" s="16">
        <v>16122</v>
      </c>
      <c r="AC225" s="16">
        <v>62.8</v>
      </c>
      <c r="AD225" s="16">
        <v>3.5</v>
      </c>
      <c r="AE225" s="16">
        <v>60.6</v>
      </c>
      <c r="AF225" s="16">
        <v>3585690</v>
      </c>
      <c r="AG225" s="16">
        <v>3585724.0127223399</v>
      </c>
      <c r="AH225" s="23">
        <f t="shared" si="35"/>
        <v>1.5672272467117665</v>
      </c>
      <c r="AI225" s="16">
        <v>3364661</v>
      </c>
      <c r="AJ225" s="16">
        <v>20.9</v>
      </c>
      <c r="AK225" s="16">
        <v>176.9</v>
      </c>
      <c r="AL225" s="16">
        <v>21</v>
      </c>
      <c r="AM225" s="16">
        <v>175.9</v>
      </c>
      <c r="AN225" s="17">
        <v>1.5</v>
      </c>
      <c r="AO225" s="17">
        <v>1.48</v>
      </c>
      <c r="AP225" s="17">
        <v>1.61</v>
      </c>
      <c r="AQ225" s="17">
        <v>1.61</v>
      </c>
      <c r="AR225" s="15">
        <v>26292.281277568702</v>
      </c>
      <c r="AS225" s="18">
        <v>3782995</v>
      </c>
    </row>
    <row r="226" spans="1:45">
      <c r="A226" s="11" t="s">
        <v>307</v>
      </c>
      <c r="B226" s="12">
        <v>421371.4</v>
      </c>
      <c r="C226" s="13">
        <f t="shared" si="28"/>
        <v>0.28595575266100687</v>
      </c>
      <c r="D226" s="12">
        <v>404413.1</v>
      </c>
      <c r="E226" s="13">
        <f t="shared" si="31"/>
        <v>2.8149119504226365</v>
      </c>
      <c r="F226" s="14">
        <v>204575.9</v>
      </c>
      <c r="G226" s="13">
        <f t="shared" si="29"/>
        <v>-9.3959856091003435E-2</v>
      </c>
      <c r="H226" s="14">
        <v>123272.3</v>
      </c>
      <c r="I226" s="13">
        <f t="shared" si="30"/>
        <v>1.5588209609145527</v>
      </c>
      <c r="J226" s="14">
        <v>206725.4</v>
      </c>
      <c r="K226" s="13">
        <f t="shared" si="32"/>
        <v>2.4697275591854781</v>
      </c>
      <c r="L226" s="14">
        <v>108603.4</v>
      </c>
      <c r="M226" s="13">
        <f t="shared" si="33"/>
        <v>4.3863982821958434</v>
      </c>
      <c r="N226" s="14">
        <v>95.421999999999997</v>
      </c>
      <c r="O226" s="13">
        <f t="shared" si="36"/>
        <v>0.85932627974083065</v>
      </c>
      <c r="P226" s="14">
        <v>102.2</v>
      </c>
      <c r="Q226" s="13">
        <f t="shared" si="34"/>
        <v>1.996007984031936</v>
      </c>
      <c r="R226" s="16">
        <v>25747</v>
      </c>
      <c r="S226" s="15">
        <f t="shared" si="8"/>
        <v>0.79865325138002585</v>
      </c>
      <c r="T226" s="16">
        <v>19322</v>
      </c>
      <c r="U226" s="15">
        <f t="shared" si="9"/>
        <v>1.9307870858830978</v>
      </c>
      <c r="V226" s="16">
        <v>6426</v>
      </c>
      <c r="W226" s="15">
        <f t="shared" si="10"/>
        <v>-2.4442082890541976</v>
      </c>
      <c r="X226" s="16">
        <v>26300</v>
      </c>
      <c r="Y226" s="16">
        <v>27307</v>
      </c>
      <c r="Z226" s="16">
        <v>43472</v>
      </c>
      <c r="AA226" s="16">
        <v>1006</v>
      </c>
      <c r="AB226" s="16">
        <v>16166</v>
      </c>
      <c r="AC226" s="16">
        <v>62.8</v>
      </c>
      <c r="AD226" s="16">
        <v>3.7</v>
      </c>
      <c r="AE226" s="16">
        <v>60.5</v>
      </c>
      <c r="AF226" s="16">
        <v>3777967</v>
      </c>
      <c r="AG226" s="16">
        <v>3615672.9776381999</v>
      </c>
      <c r="AH226" s="23">
        <f t="shared" si="35"/>
        <v>0.83175910499928563</v>
      </c>
      <c r="AI226" s="16">
        <v>3534203</v>
      </c>
      <c r="AJ226" s="16">
        <v>19.899999999999999</v>
      </c>
      <c r="AK226" s="16">
        <v>168.7</v>
      </c>
      <c r="AL226" s="16">
        <v>19.899999999999999</v>
      </c>
      <c r="AM226" s="16">
        <v>167.6</v>
      </c>
      <c r="AN226" s="17">
        <v>1.5</v>
      </c>
      <c r="AO226" s="17">
        <v>1.49</v>
      </c>
      <c r="AP226" s="17">
        <v>1.57</v>
      </c>
      <c r="AQ226" s="17">
        <v>1.64</v>
      </c>
      <c r="AR226" s="15">
        <v>26305.144426098301</v>
      </c>
      <c r="AS226" s="18">
        <v>3963803</v>
      </c>
    </row>
    <row r="227" spans="1:45">
      <c r="A227" s="11" t="s">
        <v>321</v>
      </c>
      <c r="B227" s="12">
        <v>426455.1</v>
      </c>
      <c r="C227" s="13">
        <f t="shared" si="28"/>
        <v>1.2064653652336046</v>
      </c>
      <c r="D227" s="12">
        <v>426490.2</v>
      </c>
      <c r="E227" s="13">
        <f t="shared" si="31"/>
        <v>3.6399729484949801</v>
      </c>
      <c r="F227" s="14">
        <v>206048.9</v>
      </c>
      <c r="G227" s="13">
        <f t="shared" si="29"/>
        <v>0.7200261614393485</v>
      </c>
      <c r="H227" s="14">
        <v>126785.1</v>
      </c>
      <c r="I227" s="13">
        <f t="shared" si="30"/>
        <v>2.8496263961976882</v>
      </c>
      <c r="J227" s="14">
        <v>200855.7</v>
      </c>
      <c r="K227" s="13">
        <f t="shared" si="32"/>
        <v>3.2598016912843271</v>
      </c>
      <c r="L227" s="14">
        <v>132537.20000000001</v>
      </c>
      <c r="M227" s="13">
        <f t="shared" si="33"/>
        <v>5.9143557180096682</v>
      </c>
      <c r="N227" s="14">
        <v>95.605000000000004</v>
      </c>
      <c r="O227" s="13">
        <f t="shared" si="36"/>
        <v>0.84064635895704687</v>
      </c>
      <c r="P227" s="14">
        <v>101.9</v>
      </c>
      <c r="Q227" s="13">
        <f t="shared" si="34"/>
        <v>1.9000000000000057</v>
      </c>
      <c r="R227" s="16">
        <v>26552</v>
      </c>
      <c r="S227" s="15">
        <f t="shared" si="8"/>
        <v>0.80103261075889298</v>
      </c>
      <c r="T227" s="16">
        <v>19734</v>
      </c>
      <c r="U227" s="15">
        <f t="shared" si="9"/>
        <v>1.7111637975466447</v>
      </c>
      <c r="V227" s="16">
        <v>6818</v>
      </c>
      <c r="W227" s="15">
        <f t="shared" si="10"/>
        <v>-1.7437671134169188</v>
      </c>
      <c r="X227" s="16">
        <v>26311</v>
      </c>
      <c r="Y227" s="16">
        <v>27288</v>
      </c>
      <c r="Z227" s="16">
        <v>43569</v>
      </c>
      <c r="AA227" s="16">
        <v>977</v>
      </c>
      <c r="AB227" s="16">
        <v>16282</v>
      </c>
      <c r="AC227" s="16">
        <v>62.6</v>
      </c>
      <c r="AD227" s="16">
        <v>3.6</v>
      </c>
      <c r="AE227" s="16">
        <v>60.4</v>
      </c>
      <c r="AF227" s="16">
        <v>3414463</v>
      </c>
      <c r="AG227" s="16">
        <v>3609013.3283969699</v>
      </c>
      <c r="AH227" s="23">
        <f t="shared" si="35"/>
        <v>-0.18435820865736474</v>
      </c>
      <c r="AI227" s="16">
        <v>3220531</v>
      </c>
      <c r="AJ227" s="16">
        <v>20.399999999999999</v>
      </c>
      <c r="AK227" s="16">
        <v>172.7</v>
      </c>
      <c r="AL227" s="16">
        <v>20.399999999999999</v>
      </c>
      <c r="AM227" s="16">
        <v>171.6</v>
      </c>
      <c r="AN227" s="17">
        <v>1.25</v>
      </c>
      <c r="AO227" s="17">
        <v>1.42</v>
      </c>
      <c r="AP227" s="17">
        <v>1.48</v>
      </c>
      <c r="AQ227" s="17">
        <v>1.54</v>
      </c>
      <c r="AR227" s="15">
        <v>26309.412205558699</v>
      </c>
      <c r="AS227" s="18">
        <v>3592320</v>
      </c>
    </row>
    <row r="228" spans="1:45">
      <c r="A228" s="11" t="s">
        <v>315</v>
      </c>
      <c r="B228" s="12">
        <v>428228.9</v>
      </c>
      <c r="C228" s="13">
        <f t="shared" si="28"/>
        <v>0.41594062305739726</v>
      </c>
      <c r="D228" s="12">
        <v>427009.6</v>
      </c>
      <c r="E228" s="13">
        <f t="shared" si="31"/>
        <v>2.7908904764816334</v>
      </c>
      <c r="F228" s="14">
        <v>207217.7</v>
      </c>
      <c r="G228" s="13">
        <f t="shared" si="29"/>
        <v>0.56724398916956975</v>
      </c>
      <c r="H228" s="14">
        <v>130006.9</v>
      </c>
      <c r="I228" s="13">
        <f t="shared" si="30"/>
        <v>2.5411503402213573</v>
      </c>
      <c r="J228" s="14">
        <v>206718.6</v>
      </c>
      <c r="K228" s="13">
        <f t="shared" si="32"/>
        <v>3.2291796190901367</v>
      </c>
      <c r="L228" s="14">
        <v>130153.1</v>
      </c>
      <c r="M228" s="13">
        <f t="shared" si="33"/>
        <v>6.4633100916470623</v>
      </c>
      <c r="N228" s="14">
        <v>95.784999999999997</v>
      </c>
      <c r="O228" s="13">
        <f t="shared" si="36"/>
        <v>0.73512399301684583</v>
      </c>
      <c r="P228" s="14">
        <v>102.9</v>
      </c>
      <c r="Q228" s="13">
        <f t="shared" si="34"/>
        <v>1.5794669299111634</v>
      </c>
      <c r="R228" s="16">
        <v>26719</v>
      </c>
      <c r="S228" s="15">
        <f t="shared" si="8"/>
        <v>0.95975817116946915</v>
      </c>
      <c r="T228" s="16">
        <v>19799</v>
      </c>
      <c r="U228" s="15">
        <f t="shared" si="9"/>
        <v>1.2011858515640974</v>
      </c>
      <c r="V228" s="16">
        <v>6920</v>
      </c>
      <c r="W228" s="15">
        <f t="shared" si="10"/>
        <v>0.27532241704100857</v>
      </c>
      <c r="X228" s="16">
        <v>26468</v>
      </c>
      <c r="Y228" s="16">
        <v>27528</v>
      </c>
      <c r="Z228" s="16">
        <v>43652</v>
      </c>
      <c r="AA228" s="16">
        <v>1060</v>
      </c>
      <c r="AB228" s="16">
        <v>16124</v>
      </c>
      <c r="AC228" s="16">
        <v>63.1</v>
      </c>
      <c r="AD228" s="16">
        <v>3.9</v>
      </c>
      <c r="AE228" s="16">
        <v>60.6</v>
      </c>
      <c r="AF228" s="16">
        <v>3689674</v>
      </c>
      <c r="AG228" s="16">
        <v>3658465.6063788901</v>
      </c>
      <c r="AH228" s="23">
        <f t="shared" si="35"/>
        <v>1.360940752706874</v>
      </c>
      <c r="AI228" s="16">
        <v>3465763</v>
      </c>
      <c r="AJ228" s="16">
        <v>20.100000000000001</v>
      </c>
      <c r="AK228" s="16">
        <v>170</v>
      </c>
      <c r="AL228" s="16">
        <v>20.100000000000001</v>
      </c>
      <c r="AM228" s="16">
        <v>169</v>
      </c>
      <c r="AN228" s="17">
        <v>1.25</v>
      </c>
      <c r="AO228" s="17">
        <v>1.23</v>
      </c>
      <c r="AP228" s="17">
        <v>1.28</v>
      </c>
      <c r="AQ228" s="17">
        <v>1.35</v>
      </c>
      <c r="AR228" s="15">
        <v>26476.116520673801</v>
      </c>
      <c r="AS228" s="18">
        <v>3878038</v>
      </c>
    </row>
    <row r="229" spans="1:45">
      <c r="A229" s="11" t="s">
        <v>309</v>
      </c>
      <c r="B229" s="12">
        <v>430824.8</v>
      </c>
      <c r="C229" s="13">
        <f t="shared" si="28"/>
        <v>0.60619449084355703</v>
      </c>
      <c r="D229" s="12">
        <v>448967.4</v>
      </c>
      <c r="E229" s="13">
        <f t="shared" si="31"/>
        <v>2.5619505455595446</v>
      </c>
      <c r="F229" s="14">
        <v>207833.8</v>
      </c>
      <c r="G229" s="13">
        <f t="shared" si="29"/>
        <v>0.29732016135686123</v>
      </c>
      <c r="H229" s="14">
        <v>132570.20000000001</v>
      </c>
      <c r="I229" s="13">
        <f t="shared" si="30"/>
        <v>1.9716645808799513</v>
      </c>
      <c r="J229" s="14">
        <v>211376.5</v>
      </c>
      <c r="K229" s="13">
        <f t="shared" si="32"/>
        <v>1.4757871248723038</v>
      </c>
      <c r="L229" s="14">
        <v>141340.9</v>
      </c>
      <c r="M229" s="13">
        <f t="shared" si="33"/>
        <v>9.0812199978390691</v>
      </c>
      <c r="N229" s="14">
        <v>96.319000000000003</v>
      </c>
      <c r="O229" s="13">
        <f t="shared" si="36"/>
        <v>1.4514277287999917</v>
      </c>
      <c r="P229" s="14">
        <v>101</v>
      </c>
      <c r="Q229" s="13">
        <f t="shared" si="34"/>
        <v>2.434077079107511</v>
      </c>
      <c r="R229" s="16">
        <v>26618</v>
      </c>
      <c r="S229" s="15">
        <f t="shared" si="8"/>
        <v>0.97109475760564445</v>
      </c>
      <c r="T229" s="16">
        <v>19823</v>
      </c>
      <c r="U229" s="15">
        <f t="shared" si="9"/>
        <v>0.69592603880930615</v>
      </c>
      <c r="V229" s="16">
        <v>6795</v>
      </c>
      <c r="W229" s="15">
        <f t="shared" si="10"/>
        <v>1.7825044937088077</v>
      </c>
      <c r="X229" s="16">
        <v>26560</v>
      </c>
      <c r="Y229" s="16">
        <v>27561</v>
      </c>
      <c r="Z229" s="16">
        <v>43730</v>
      </c>
      <c r="AA229" s="16">
        <v>1002</v>
      </c>
      <c r="AB229" s="16">
        <v>16169</v>
      </c>
      <c r="AC229" s="16">
        <v>63</v>
      </c>
      <c r="AD229" s="16">
        <v>3.6</v>
      </c>
      <c r="AE229" s="16">
        <v>60.7</v>
      </c>
      <c r="AF229" s="16">
        <v>3718796</v>
      </c>
      <c r="AG229" s="16">
        <v>3726246.9987146701</v>
      </c>
      <c r="AH229" s="23">
        <f t="shared" si="35"/>
        <v>1.8357734285276095</v>
      </c>
      <c r="AI229" s="16">
        <v>3480465</v>
      </c>
      <c r="AJ229" s="16">
        <v>20.8</v>
      </c>
      <c r="AK229" s="16">
        <v>176.7</v>
      </c>
      <c r="AL229" s="16">
        <v>20.9</v>
      </c>
      <c r="AM229" s="16">
        <v>175.7</v>
      </c>
      <c r="AN229" s="17">
        <v>1.25</v>
      </c>
      <c r="AO229" s="17">
        <v>1.23</v>
      </c>
      <c r="AP229" s="17">
        <v>1.46</v>
      </c>
      <c r="AQ229" s="17">
        <v>1.44</v>
      </c>
      <c r="AR229" s="15">
        <v>26546.050245812901</v>
      </c>
      <c r="AS229" s="18">
        <v>3921442</v>
      </c>
    </row>
    <row r="230" spans="1:45">
      <c r="A230" s="11" t="s">
        <v>328</v>
      </c>
      <c r="B230" s="12">
        <v>435067.5</v>
      </c>
      <c r="C230" s="13">
        <f t="shared" si="28"/>
        <v>0.98478546267531764</v>
      </c>
      <c r="D230" s="12">
        <v>417033</v>
      </c>
      <c r="E230" s="13">
        <f t="shared" si="31"/>
        <v>3.1205467874309769</v>
      </c>
      <c r="F230" s="14">
        <v>209067</v>
      </c>
      <c r="G230" s="13">
        <f t="shared" si="29"/>
        <v>0.59335873183284515</v>
      </c>
      <c r="H230" s="14">
        <v>137843.4</v>
      </c>
      <c r="I230" s="13">
        <f t="shared" si="30"/>
        <v>3.9776661723373596</v>
      </c>
      <c r="J230" s="14">
        <v>211049.7</v>
      </c>
      <c r="K230" s="13">
        <f t="shared" si="32"/>
        <v>2.0918087472560303</v>
      </c>
      <c r="L230" s="14">
        <v>122060.6</v>
      </c>
      <c r="M230" s="13">
        <f t="shared" si="33"/>
        <v>12.391140608857562</v>
      </c>
      <c r="N230" s="14">
        <v>97.521000000000001</v>
      </c>
      <c r="O230" s="13">
        <f t="shared" si="36"/>
        <v>2.1997023747144304</v>
      </c>
      <c r="P230" s="14">
        <v>103.8</v>
      </c>
      <c r="Q230" s="13">
        <f t="shared" si="34"/>
        <v>1.5655577299412859</v>
      </c>
      <c r="R230" s="16">
        <v>26100</v>
      </c>
      <c r="S230" s="15">
        <f t="shared" si="8"/>
        <v>1.371033518468171</v>
      </c>
      <c r="T230" s="16">
        <v>19513</v>
      </c>
      <c r="U230" s="15">
        <f t="shared" si="9"/>
        <v>0.98851050615878278</v>
      </c>
      <c r="V230" s="16">
        <v>6587</v>
      </c>
      <c r="W230" s="15">
        <f t="shared" si="10"/>
        <v>2.505446623093682</v>
      </c>
      <c r="X230" s="16">
        <v>26649</v>
      </c>
      <c r="Y230" s="16">
        <v>27663</v>
      </c>
      <c r="Z230" s="16">
        <v>43818</v>
      </c>
      <c r="AA230" s="16">
        <v>1015</v>
      </c>
      <c r="AB230" s="16">
        <v>16155</v>
      </c>
      <c r="AC230" s="16">
        <v>63.1</v>
      </c>
      <c r="AD230" s="16">
        <v>3.7</v>
      </c>
      <c r="AE230" s="16">
        <v>60.8</v>
      </c>
      <c r="AF230" s="16">
        <v>3853510</v>
      </c>
      <c r="AG230" s="16">
        <v>3670198.3847490698</v>
      </c>
      <c r="AH230" s="23">
        <f t="shared" si="35"/>
        <v>-1.5155844170465116</v>
      </c>
      <c r="AI230" s="16">
        <v>3623535</v>
      </c>
      <c r="AJ230" s="16">
        <v>20.399999999999999</v>
      </c>
      <c r="AK230" s="16">
        <v>171.7</v>
      </c>
      <c r="AL230" s="16">
        <v>20.399999999999999</v>
      </c>
      <c r="AM230" s="16">
        <v>170.4</v>
      </c>
      <c r="AN230" s="17">
        <v>1.25</v>
      </c>
      <c r="AO230" s="17">
        <v>1.23</v>
      </c>
      <c r="AP230" s="17">
        <v>1.42</v>
      </c>
      <c r="AQ230" s="17">
        <v>1.49</v>
      </c>
      <c r="AR230" s="15">
        <v>26651.896097008899</v>
      </c>
      <c r="AS230" s="18">
        <v>4021556</v>
      </c>
    </row>
    <row r="231" spans="1:45">
      <c r="A231" s="11" t="s">
        <v>317</v>
      </c>
      <c r="B231" s="12">
        <v>438176.7</v>
      </c>
      <c r="C231" s="13">
        <f t="shared" si="28"/>
        <v>0.71464772707683555</v>
      </c>
      <c r="D231" s="12">
        <v>438219.7</v>
      </c>
      <c r="E231" s="13">
        <f t="shared" si="31"/>
        <v>2.7502390441796787</v>
      </c>
      <c r="F231" s="14">
        <v>211362.4</v>
      </c>
      <c r="G231" s="13">
        <f t="shared" si="29"/>
        <v>1.0979255453993189</v>
      </c>
      <c r="H231" s="14">
        <v>141121.5</v>
      </c>
      <c r="I231" s="13">
        <f t="shared" si="30"/>
        <v>2.3781334470856104</v>
      </c>
      <c r="J231" s="14">
        <v>206195.5</v>
      </c>
      <c r="K231" s="13">
        <f t="shared" si="32"/>
        <v>2.658525498654003</v>
      </c>
      <c r="L231" s="14">
        <v>147905.29999999999</v>
      </c>
      <c r="M231" s="13">
        <f t="shared" si="33"/>
        <v>11.595310599590134</v>
      </c>
      <c r="N231" s="14">
        <v>97.441999999999993</v>
      </c>
      <c r="O231" s="13">
        <f t="shared" si="36"/>
        <v>1.9214476230322568</v>
      </c>
      <c r="P231" s="14">
        <v>103.7</v>
      </c>
      <c r="Q231" s="13">
        <f t="shared" si="34"/>
        <v>1.7664376840039224</v>
      </c>
      <c r="R231" s="16">
        <v>26919</v>
      </c>
      <c r="S231" s="15">
        <f t="shared" si="8"/>
        <v>1.3821934317565532</v>
      </c>
      <c r="T231" s="16">
        <v>20046</v>
      </c>
      <c r="U231" s="15">
        <f t="shared" si="9"/>
        <v>1.5810276679841897</v>
      </c>
      <c r="V231" s="16">
        <v>6873</v>
      </c>
      <c r="W231" s="15">
        <f t="shared" si="10"/>
        <v>0.8066881783514227</v>
      </c>
      <c r="X231" s="16">
        <v>26685</v>
      </c>
      <c r="Y231" s="16">
        <v>27702</v>
      </c>
      <c r="Z231" s="16">
        <v>43899</v>
      </c>
      <c r="AA231" s="16">
        <v>1017</v>
      </c>
      <c r="AB231" s="16">
        <v>16197</v>
      </c>
      <c r="AC231" s="16">
        <v>63.1</v>
      </c>
      <c r="AD231" s="16">
        <v>3.7</v>
      </c>
      <c r="AE231" s="16">
        <v>60.8</v>
      </c>
      <c r="AF231" s="16">
        <v>3526615</v>
      </c>
      <c r="AG231" s="16">
        <v>3737381.9304222502</v>
      </c>
      <c r="AH231" s="23">
        <f t="shared" si="35"/>
        <v>1.813963129988494</v>
      </c>
      <c r="AI231" s="16">
        <v>3332086</v>
      </c>
      <c r="AJ231" s="16">
        <v>20</v>
      </c>
      <c r="AK231" s="16">
        <v>168.6</v>
      </c>
      <c r="AL231" s="16">
        <v>20</v>
      </c>
      <c r="AM231" s="16">
        <v>167.4</v>
      </c>
      <c r="AN231" s="17">
        <v>1.25</v>
      </c>
      <c r="AO231" s="17">
        <v>1.23</v>
      </c>
      <c r="AP231" s="17">
        <v>1.37</v>
      </c>
      <c r="AQ231" s="17">
        <v>1.4</v>
      </c>
      <c r="AR231" s="15">
        <v>26686.993964130801</v>
      </c>
      <c r="AS231" s="18">
        <v>3689284</v>
      </c>
    </row>
    <row r="232" spans="1:45">
      <c r="A232" s="11" t="s">
        <v>277</v>
      </c>
      <c r="B232" s="12">
        <v>444494.5</v>
      </c>
      <c r="C232" s="13">
        <f t="shared" si="28"/>
        <v>1.4418384181541346</v>
      </c>
      <c r="D232" s="12">
        <v>443648.2</v>
      </c>
      <c r="E232" s="13">
        <f t="shared" si="31"/>
        <v>3.8965400309501321</v>
      </c>
      <c r="F232" s="14">
        <v>213395.3</v>
      </c>
      <c r="G232" s="13">
        <f t="shared" si="29"/>
        <v>0.96180777659602379</v>
      </c>
      <c r="H232" s="14">
        <v>143090.29999999999</v>
      </c>
      <c r="I232" s="13">
        <f t="shared" si="30"/>
        <v>1.3951098875791346</v>
      </c>
      <c r="J232" s="14">
        <v>213017.3</v>
      </c>
      <c r="K232" s="13">
        <f t="shared" si="32"/>
        <v>3.0469923848168392</v>
      </c>
      <c r="L232" s="14">
        <v>142880.1</v>
      </c>
      <c r="M232" s="13">
        <f t="shared" si="33"/>
        <v>9.7784839546656972</v>
      </c>
      <c r="N232" s="14">
        <v>97.91</v>
      </c>
      <c r="O232" s="13">
        <f t="shared" si="36"/>
        <v>2.2185102051469436</v>
      </c>
      <c r="P232" s="14">
        <v>106.7</v>
      </c>
      <c r="Q232" s="13">
        <f t="shared" si="34"/>
        <v>3.6929057337220574</v>
      </c>
      <c r="R232" s="16">
        <v>26998</v>
      </c>
      <c r="S232" s="15">
        <f t="shared" si="8"/>
        <v>1.044200756016318</v>
      </c>
      <c r="T232" s="16">
        <v>20089</v>
      </c>
      <c r="U232" s="15">
        <f t="shared" si="9"/>
        <v>1.4647204404262841</v>
      </c>
      <c r="V232" s="16">
        <v>6909</v>
      </c>
      <c r="W232" s="15">
        <f t="shared" si="10"/>
        <v>-0.15895953757225434</v>
      </c>
      <c r="X232" s="16">
        <v>26745</v>
      </c>
      <c r="Y232" s="16">
        <v>27791</v>
      </c>
      <c r="Z232" s="16">
        <v>43967</v>
      </c>
      <c r="AA232" s="16">
        <v>1046</v>
      </c>
      <c r="AB232" s="16">
        <v>16176</v>
      </c>
      <c r="AC232" s="16">
        <v>63.2</v>
      </c>
      <c r="AD232" s="16">
        <v>3.8</v>
      </c>
      <c r="AE232" s="16">
        <v>60.8</v>
      </c>
      <c r="AF232" s="16">
        <v>3786686</v>
      </c>
      <c r="AG232" s="16">
        <v>3755500.2226511301</v>
      </c>
      <c r="AH232" s="23">
        <f t="shared" si="35"/>
        <v>0.48361437352681946</v>
      </c>
      <c r="AI232" s="16">
        <v>3575612</v>
      </c>
      <c r="AJ232" s="16">
        <v>20.6</v>
      </c>
      <c r="AK232" s="16">
        <v>173.4</v>
      </c>
      <c r="AL232" s="16">
        <v>20.6</v>
      </c>
      <c r="AM232" s="16">
        <v>171.9</v>
      </c>
      <c r="AN232" s="17">
        <v>1.25</v>
      </c>
      <c r="AO232" s="17">
        <v>1.24</v>
      </c>
      <c r="AP232" s="17">
        <v>1.36</v>
      </c>
      <c r="AQ232" s="17">
        <v>1.39</v>
      </c>
      <c r="AR232" s="15">
        <v>26751.601524499001</v>
      </c>
      <c r="AS232" s="18">
        <v>3960791</v>
      </c>
    </row>
    <row r="233" spans="1:45">
      <c r="A233" s="11" t="s">
        <v>319</v>
      </c>
      <c r="B233" s="12">
        <v>443072.7</v>
      </c>
      <c r="C233" s="13">
        <f t="shared" si="28"/>
        <v>-0.31986897475671539</v>
      </c>
      <c r="D233" s="12">
        <v>461910.6</v>
      </c>
      <c r="E233" s="13">
        <f t="shared" si="31"/>
        <v>2.8828819197117546</v>
      </c>
      <c r="F233" s="14">
        <v>214764.7</v>
      </c>
      <c r="G233" s="13">
        <f t="shared" si="29"/>
        <v>0.64171985043720425</v>
      </c>
      <c r="H233" s="14">
        <v>140721.79999999999</v>
      </c>
      <c r="I233" s="13">
        <f t="shared" si="30"/>
        <v>-1.6552484689737881</v>
      </c>
      <c r="J233" s="14">
        <v>218326.8</v>
      </c>
      <c r="K233" s="13">
        <f t="shared" si="32"/>
        <v>3.288113863177784</v>
      </c>
      <c r="L233" s="14">
        <v>149931</v>
      </c>
      <c r="M233" s="13">
        <f t="shared" si="33"/>
        <v>6.0775755637610951</v>
      </c>
      <c r="N233" s="14">
        <v>97.706999999999994</v>
      </c>
      <c r="O233" s="13">
        <f t="shared" si="36"/>
        <v>1.4410448613461424</v>
      </c>
      <c r="P233" s="14">
        <v>102.8</v>
      </c>
      <c r="Q233" s="13">
        <f t="shared" si="34"/>
        <v>1.7821782178217793</v>
      </c>
      <c r="R233" s="16">
        <v>26883</v>
      </c>
      <c r="S233" s="15">
        <f t="shared" si="8"/>
        <v>0.99556690961003835</v>
      </c>
      <c r="T233" s="16">
        <v>20088</v>
      </c>
      <c r="U233" s="15">
        <f t="shared" si="9"/>
        <v>1.3368309539423902</v>
      </c>
      <c r="V233" s="16">
        <v>6795</v>
      </c>
      <c r="W233" s="15">
        <f t="shared" si="10"/>
        <v>0</v>
      </c>
      <c r="X233" s="16">
        <v>26822</v>
      </c>
      <c r="Y233" s="16">
        <v>27839</v>
      </c>
      <c r="Z233" s="16">
        <v>44038</v>
      </c>
      <c r="AA233" s="16">
        <v>1017</v>
      </c>
      <c r="AB233" s="16">
        <v>16199</v>
      </c>
      <c r="AC233" s="16">
        <v>63.2</v>
      </c>
      <c r="AD233" s="16">
        <v>3.7</v>
      </c>
      <c r="AE233" s="16">
        <v>60.9</v>
      </c>
      <c r="AF233" s="16">
        <v>3753329</v>
      </c>
      <c r="AG233" s="16">
        <v>3768873.5324840699</v>
      </c>
      <c r="AH233" s="23">
        <f t="shared" si="35"/>
        <v>0.35546676307856018</v>
      </c>
      <c r="AI233" s="16">
        <v>3541984</v>
      </c>
      <c r="AJ233" s="16">
        <v>19.3</v>
      </c>
      <c r="AK233" s="16">
        <v>162.80000000000001</v>
      </c>
      <c r="AL233" s="16">
        <v>19.3</v>
      </c>
      <c r="AM233" s="16">
        <v>161.6</v>
      </c>
      <c r="AN233" s="17">
        <v>1.5</v>
      </c>
      <c r="AO233" s="17">
        <v>1.34</v>
      </c>
      <c r="AP233" s="17">
        <v>1.56</v>
      </c>
      <c r="AQ233" s="17">
        <v>1.5</v>
      </c>
      <c r="AR233" s="15">
        <v>26812.019869313099</v>
      </c>
      <c r="AS233" s="18">
        <v>3936290</v>
      </c>
    </row>
    <row r="234" spans="1:45">
      <c r="A234" s="11" t="s">
        <v>305</v>
      </c>
      <c r="B234" s="12">
        <v>448415.5</v>
      </c>
      <c r="C234" s="13">
        <f t="shared" si="28"/>
        <v>1.2058517710524679</v>
      </c>
      <c r="D234" s="12">
        <v>429122.4</v>
      </c>
      <c r="E234" s="13">
        <f t="shared" si="31"/>
        <v>2.8989072807187974</v>
      </c>
      <c r="F234" s="14">
        <v>217776.2</v>
      </c>
      <c r="G234" s="13">
        <f t="shared" si="29"/>
        <v>1.4022323035396411</v>
      </c>
      <c r="H234" s="14">
        <v>143283.5</v>
      </c>
      <c r="I234" s="13">
        <f t="shared" si="30"/>
        <v>1.8204002507074326</v>
      </c>
      <c r="J234" s="14">
        <v>219522.9</v>
      </c>
      <c r="K234" s="13">
        <f t="shared" si="32"/>
        <v>4.0147889336018876</v>
      </c>
      <c r="L234" s="14">
        <v>127596.8</v>
      </c>
      <c r="M234" s="13">
        <f t="shared" si="33"/>
        <v>4.5356159153731817</v>
      </c>
      <c r="N234" s="14">
        <v>98.570999999999998</v>
      </c>
      <c r="O234" s="13">
        <f t="shared" si="36"/>
        <v>1.0766911742086291</v>
      </c>
      <c r="P234" s="14">
        <v>104.7</v>
      </c>
      <c r="Q234" s="13">
        <f t="shared" si="34"/>
        <v>0.86705202312139273</v>
      </c>
      <c r="R234" s="16">
        <v>26283</v>
      </c>
      <c r="S234" s="15">
        <f t="shared" si="8"/>
        <v>0.70114942528735635</v>
      </c>
      <c r="T234" s="16">
        <v>19741</v>
      </c>
      <c r="U234" s="15">
        <f t="shared" si="9"/>
        <v>1.1684518013631937</v>
      </c>
      <c r="V234" s="16">
        <v>6542</v>
      </c>
      <c r="W234" s="15">
        <f t="shared" si="10"/>
        <v>-0.68316380749962047</v>
      </c>
      <c r="X234" s="16">
        <v>26825</v>
      </c>
      <c r="Y234" s="16">
        <v>27856</v>
      </c>
      <c r="Z234" s="16">
        <v>44088</v>
      </c>
      <c r="AA234" s="16">
        <v>1031</v>
      </c>
      <c r="AB234" s="16">
        <v>16232</v>
      </c>
      <c r="AC234" s="16">
        <v>63.2</v>
      </c>
      <c r="AD234" s="16">
        <v>3.7</v>
      </c>
      <c r="AE234" s="16">
        <v>60.8</v>
      </c>
      <c r="AF234" s="16">
        <v>4175885</v>
      </c>
      <c r="AG234" s="16">
        <v>3960852.5267641498</v>
      </c>
      <c r="AH234" s="23">
        <f t="shared" si="35"/>
        <v>4.9683127571006125</v>
      </c>
      <c r="AI234" s="16">
        <v>3917383</v>
      </c>
      <c r="AJ234" s="16">
        <v>19.899999999999999</v>
      </c>
      <c r="AK234" s="16">
        <v>166.6</v>
      </c>
      <c r="AL234" s="16">
        <v>19.899999999999999</v>
      </c>
      <c r="AM234" s="16">
        <v>165.4</v>
      </c>
      <c r="AN234" s="17">
        <v>1.5</v>
      </c>
      <c r="AO234" s="17">
        <v>1.49</v>
      </c>
      <c r="AP234" s="17">
        <v>1.64</v>
      </c>
      <c r="AQ234" s="17">
        <v>1.65</v>
      </c>
      <c r="AR234" s="15">
        <v>26826.366585988799</v>
      </c>
      <c r="AS234" s="18">
        <v>4366922</v>
      </c>
    </row>
    <row r="235" spans="1:45">
      <c r="A235" s="11" t="s">
        <v>327</v>
      </c>
      <c r="B235" s="12">
        <v>451270.1</v>
      </c>
      <c r="C235" s="13">
        <f t="shared" si="28"/>
        <v>0.63659708462351916</v>
      </c>
      <c r="D235" s="12">
        <v>451481.9</v>
      </c>
      <c r="E235" s="13">
        <f t="shared" si="31"/>
        <v>3.0263815159382408</v>
      </c>
      <c r="F235" s="14">
        <v>217828</v>
      </c>
      <c r="G235" s="13">
        <f t="shared" si="29"/>
        <v>2.3785886612030311E-2</v>
      </c>
      <c r="H235" s="14">
        <v>137745.70000000001</v>
      </c>
      <c r="I235" s="13">
        <f t="shared" si="30"/>
        <v>-3.8649251309466814</v>
      </c>
      <c r="J235" s="14">
        <v>212811</v>
      </c>
      <c r="K235" s="13">
        <f t="shared" si="32"/>
        <v>3.2083629371155045</v>
      </c>
      <c r="L235" s="14">
        <v>144971.20000000001</v>
      </c>
      <c r="M235" s="13">
        <f t="shared" si="33"/>
        <v>-1.9837693443034001</v>
      </c>
      <c r="N235" s="14">
        <v>98.896000000000001</v>
      </c>
      <c r="O235" s="13">
        <f t="shared" si="36"/>
        <v>1.492169700950317</v>
      </c>
      <c r="P235" s="14">
        <v>104.7</v>
      </c>
      <c r="Q235" s="13">
        <f t="shared" si="34"/>
        <v>0.96432015429122464</v>
      </c>
      <c r="R235" s="16">
        <v>27019</v>
      </c>
      <c r="S235" s="15">
        <f t="shared" si="8"/>
        <v>0.37148482484490508</v>
      </c>
      <c r="T235" s="16">
        <v>20159</v>
      </c>
      <c r="U235" s="15">
        <f t="shared" si="9"/>
        <v>0.56370348199141973</v>
      </c>
      <c r="V235" s="16">
        <v>6861</v>
      </c>
      <c r="W235" s="15">
        <f t="shared" si="10"/>
        <v>-0.17459624618070713</v>
      </c>
      <c r="X235" s="16">
        <v>26792</v>
      </c>
      <c r="Y235" s="16">
        <v>27835</v>
      </c>
      <c r="Z235" s="16">
        <v>44141</v>
      </c>
      <c r="AA235" s="16">
        <v>1043</v>
      </c>
      <c r="AB235" s="16">
        <v>16306</v>
      </c>
      <c r="AC235" s="16">
        <v>63.1</v>
      </c>
      <c r="AD235" s="16">
        <v>3.7</v>
      </c>
      <c r="AE235" s="16">
        <v>60.7</v>
      </c>
      <c r="AF235" s="16">
        <v>3647227</v>
      </c>
      <c r="AG235" s="16">
        <v>3873274.4145200499</v>
      </c>
      <c r="AH235" s="23">
        <f t="shared" si="35"/>
        <v>-2.2359035390016047</v>
      </c>
      <c r="AI235" s="16">
        <v>3457189</v>
      </c>
      <c r="AJ235" s="16">
        <v>19.8</v>
      </c>
      <c r="AK235" s="16">
        <v>166.1</v>
      </c>
      <c r="AL235" s="16">
        <v>19.8</v>
      </c>
      <c r="AM235" s="16">
        <v>164.8</v>
      </c>
      <c r="AN235" s="17">
        <v>1.5</v>
      </c>
      <c r="AO235" s="17">
        <v>1.49</v>
      </c>
      <c r="AP235" s="17">
        <v>1.66</v>
      </c>
      <c r="AQ235" s="17">
        <v>1.65</v>
      </c>
      <c r="AR235" s="15">
        <v>26794.721350927299</v>
      </c>
      <c r="AS235" s="18">
        <v>3812654</v>
      </c>
    </row>
    <row r="236" spans="1:45">
      <c r="A236" s="11" t="s">
        <v>314</v>
      </c>
      <c r="B236" s="12">
        <v>454568.2</v>
      </c>
      <c r="C236" s="13">
        <f t="shared" si="28"/>
        <v>0.73084833229589885</v>
      </c>
      <c r="D236" s="12">
        <v>454285.5</v>
      </c>
      <c r="E236" s="13">
        <f t="shared" si="31"/>
        <v>2.3976880780762748</v>
      </c>
      <c r="F236" s="14">
        <v>219080.6</v>
      </c>
      <c r="G236" s="13">
        <f t="shared" si="29"/>
        <v>0.57504085792460369</v>
      </c>
      <c r="H236" s="14">
        <v>133997.9</v>
      </c>
      <c r="I236" s="13">
        <f t="shared" si="30"/>
        <v>-2.7208108855666762</v>
      </c>
      <c r="J236" s="14">
        <v>218796.4</v>
      </c>
      <c r="K236" s="13">
        <f t="shared" si="32"/>
        <v>2.7129721388826193</v>
      </c>
      <c r="L236" s="14">
        <v>133664.29999999999</v>
      </c>
      <c r="M236" s="13">
        <f t="shared" si="33"/>
        <v>-6.4500234812265784</v>
      </c>
      <c r="N236" s="14">
        <v>99.424000000000007</v>
      </c>
      <c r="O236" s="13">
        <f t="shared" si="36"/>
        <v>1.5463180471862017</v>
      </c>
      <c r="P236" s="14">
        <v>106.9</v>
      </c>
      <c r="Q236" s="13">
        <f t="shared" si="34"/>
        <v>0.18744142455482929</v>
      </c>
      <c r="R236" s="16">
        <v>27015</v>
      </c>
      <c r="S236" s="15">
        <f t="shared" si="8"/>
        <v>6.2967627231646783E-2</v>
      </c>
      <c r="T236" s="16">
        <v>20155</v>
      </c>
      <c r="U236" s="15">
        <f t="shared" si="9"/>
        <v>0.32853800587386134</v>
      </c>
      <c r="V236" s="16">
        <v>6861</v>
      </c>
      <c r="W236" s="15">
        <f t="shared" si="10"/>
        <v>-0.69474598349978289</v>
      </c>
      <c r="X236" s="16">
        <v>26767</v>
      </c>
      <c r="Y236" s="16">
        <v>27936</v>
      </c>
      <c r="Z236" s="16">
        <v>44212</v>
      </c>
      <c r="AA236" s="16">
        <v>1169</v>
      </c>
      <c r="AB236" s="16">
        <v>16276</v>
      </c>
      <c r="AC236" s="16">
        <v>63.2</v>
      </c>
      <c r="AD236" s="16">
        <v>4.2</v>
      </c>
      <c r="AE236" s="16">
        <v>60.5</v>
      </c>
      <c r="AF236" s="16">
        <v>3948864</v>
      </c>
      <c r="AG236" s="16">
        <v>3916177.19523797</v>
      </c>
      <c r="AH236" s="23">
        <f t="shared" si="35"/>
        <v>1.1015721441491877</v>
      </c>
      <c r="AI236" s="16">
        <v>3737254</v>
      </c>
      <c r="AJ236" s="16">
        <v>19.600000000000001</v>
      </c>
      <c r="AK236" s="16">
        <v>164.6</v>
      </c>
      <c r="AL236" s="16">
        <v>19.600000000000001</v>
      </c>
      <c r="AM236" s="16">
        <v>163.1</v>
      </c>
      <c r="AN236" s="17">
        <v>1.5</v>
      </c>
      <c r="AO236" s="17">
        <v>1.51</v>
      </c>
      <c r="AP236" s="17">
        <v>1.67</v>
      </c>
      <c r="AQ236" s="17">
        <v>1.65</v>
      </c>
      <c r="AR236" s="15">
        <v>26770.506928131301</v>
      </c>
      <c r="AS236" s="18">
        <v>4131374</v>
      </c>
    </row>
    <row r="237" spans="1:45">
      <c r="A237" s="11" t="s">
        <v>330</v>
      </c>
      <c r="B237" s="12">
        <v>457751.6</v>
      </c>
      <c r="C237" s="13">
        <f t="shared" si="28"/>
        <v>0.70031295633965707</v>
      </c>
      <c r="D237" s="12">
        <v>477115.6</v>
      </c>
      <c r="E237" s="13">
        <f t="shared" si="31"/>
        <v>3.2917625185479618</v>
      </c>
      <c r="F237" s="14">
        <v>220893.2</v>
      </c>
      <c r="G237" s="13">
        <f t="shared" si="29"/>
        <v>0.82736673169600861</v>
      </c>
      <c r="H237" s="14">
        <v>135360</v>
      </c>
      <c r="I237" s="13">
        <f t="shared" si="30"/>
        <v>1.01650846767002</v>
      </c>
      <c r="J237" s="14">
        <v>224447.7</v>
      </c>
      <c r="K237" s="13">
        <f t="shared" si="32"/>
        <v>2.8035495413297973</v>
      </c>
      <c r="L237" s="14">
        <v>144154.79999999999</v>
      </c>
      <c r="M237" s="13">
        <f t="shared" si="33"/>
        <v>-3.8525721832042819</v>
      </c>
      <c r="N237" s="14">
        <v>99.453000000000003</v>
      </c>
      <c r="O237" s="13">
        <f t="shared" si="36"/>
        <v>1.7869753446529004</v>
      </c>
      <c r="P237" s="14">
        <v>102.8</v>
      </c>
      <c r="Q237" s="13">
        <f t="shared" si="34"/>
        <v>0</v>
      </c>
      <c r="R237" s="16">
        <v>26971</v>
      </c>
      <c r="S237" s="15">
        <f t="shared" si="8"/>
        <v>0.3273444184056839</v>
      </c>
      <c r="T237" s="16">
        <v>20279</v>
      </c>
      <c r="U237" s="15">
        <f t="shared" si="9"/>
        <v>0.95081640780565513</v>
      </c>
      <c r="V237" s="16">
        <v>6691</v>
      </c>
      <c r="W237" s="15">
        <f t="shared" si="10"/>
        <v>-1.5305371596762325</v>
      </c>
      <c r="X237" s="16">
        <v>26908</v>
      </c>
      <c r="Y237" s="16">
        <v>27983</v>
      </c>
      <c r="Z237" s="16">
        <v>44287</v>
      </c>
      <c r="AA237" s="16">
        <v>1074</v>
      </c>
      <c r="AB237" s="16">
        <v>16305</v>
      </c>
      <c r="AC237" s="16">
        <v>63.2</v>
      </c>
      <c r="AD237" s="16">
        <v>3.8</v>
      </c>
      <c r="AE237" s="16">
        <v>60.8</v>
      </c>
      <c r="AF237" s="16">
        <v>3892355</v>
      </c>
      <c r="AG237" s="16">
        <v>3918321.27160247</v>
      </c>
      <c r="AH237" s="23">
        <f t="shared" si="35"/>
        <v>5.4734235435738299E-2</v>
      </c>
      <c r="AI237" s="16">
        <v>3677034</v>
      </c>
      <c r="AJ237" s="16">
        <v>20.3</v>
      </c>
      <c r="AK237" s="16">
        <v>170</v>
      </c>
      <c r="AL237" s="16">
        <v>20.3</v>
      </c>
      <c r="AM237" s="16">
        <v>168.6</v>
      </c>
      <c r="AN237" s="17">
        <v>1.75</v>
      </c>
      <c r="AO237" s="17">
        <v>1.6</v>
      </c>
      <c r="AP237" s="17">
        <v>1.82</v>
      </c>
      <c r="AQ237" s="17">
        <v>1.76</v>
      </c>
      <c r="AR237" s="15">
        <v>26901.0915109704</v>
      </c>
      <c r="AS237" s="18">
        <v>4083359</v>
      </c>
    </row>
    <row r="238" spans="1:45">
      <c r="A238" s="11" t="s">
        <v>333</v>
      </c>
      <c r="B238" s="12">
        <v>456842.6</v>
      </c>
      <c r="C238" s="13">
        <f t="shared" si="28"/>
        <v>-0.19857931681724325</v>
      </c>
      <c r="D238" s="12">
        <v>437132.6</v>
      </c>
      <c r="E238" s="13">
        <f t="shared" si="31"/>
        <v>1.8666469054050669</v>
      </c>
      <c r="F238" s="14">
        <v>221520.7</v>
      </c>
      <c r="G238" s="13">
        <f t="shared" si="29"/>
        <v>0.28407393256107477</v>
      </c>
      <c r="H238" s="14">
        <v>132052.4</v>
      </c>
      <c r="I238" s="13">
        <f t="shared" si="30"/>
        <v>-2.4435579196217536</v>
      </c>
      <c r="J238" s="14">
        <v>223033.1</v>
      </c>
      <c r="K238" s="13">
        <f t="shared" si="32"/>
        <v>1.5990131325706847</v>
      </c>
      <c r="L238" s="14">
        <v>117153.3</v>
      </c>
      <c r="M238" s="13">
        <f t="shared" si="33"/>
        <v>-8.1847663891257465</v>
      </c>
      <c r="N238" s="14">
        <v>99.105000000000004</v>
      </c>
      <c r="O238" s="13">
        <f t="shared" si="36"/>
        <v>0.54174148583255322</v>
      </c>
      <c r="P238" s="14">
        <v>104.2</v>
      </c>
      <c r="Q238" s="13">
        <f t="shared" si="34"/>
        <v>-0.47755491881566381</v>
      </c>
      <c r="R238" s="16">
        <v>26461</v>
      </c>
      <c r="S238" s="15">
        <f t="shared" si="8"/>
        <v>0.67724384583190655</v>
      </c>
      <c r="T238" s="16">
        <v>19964</v>
      </c>
      <c r="U238" s="15">
        <f t="shared" si="9"/>
        <v>1.1296286915556457</v>
      </c>
      <c r="V238" s="16">
        <v>6497</v>
      </c>
      <c r="W238" s="15">
        <f t="shared" si="10"/>
        <v>-0.68786303882604705</v>
      </c>
      <c r="X238" s="16">
        <v>26997</v>
      </c>
      <c r="Y238" s="16">
        <v>28079</v>
      </c>
      <c r="Z238" s="16">
        <v>44370</v>
      </c>
      <c r="AA238" s="16">
        <v>1082</v>
      </c>
      <c r="AB238" s="16">
        <v>16291</v>
      </c>
      <c r="AC238" s="16">
        <v>63.3</v>
      </c>
      <c r="AD238" s="16">
        <v>3.9</v>
      </c>
      <c r="AE238" s="16">
        <v>60.8</v>
      </c>
      <c r="AF238" s="16">
        <v>4280020</v>
      </c>
      <c r="AG238" s="16">
        <v>4042678.9067742401</v>
      </c>
      <c r="AH238" s="23">
        <f t="shared" si="35"/>
        <v>3.1244252920185289</v>
      </c>
      <c r="AI238" s="16">
        <v>4021244</v>
      </c>
      <c r="AJ238" s="16">
        <v>19.3</v>
      </c>
      <c r="AK238" s="16">
        <v>161.19999999999999</v>
      </c>
      <c r="AL238" s="16">
        <v>19.2</v>
      </c>
      <c r="AM238" s="16">
        <v>159.69999999999999</v>
      </c>
      <c r="AN238" s="17">
        <v>1.75</v>
      </c>
      <c r="AO238" s="17">
        <v>1.76</v>
      </c>
      <c r="AP238" s="17">
        <v>1.87</v>
      </c>
      <c r="AQ238" s="17">
        <v>1.88</v>
      </c>
      <c r="AR238" s="15">
        <v>26997.643104361701</v>
      </c>
      <c r="AS238" s="18">
        <v>4467564</v>
      </c>
    </row>
    <row r="239" spans="1:45">
      <c r="A239" s="11" t="s">
        <v>303</v>
      </c>
      <c r="B239" s="12">
        <v>461684.7</v>
      </c>
      <c r="C239" s="13">
        <f t="shared" si="28"/>
        <v>1.0599055342036918</v>
      </c>
      <c r="D239" s="12">
        <v>461814</v>
      </c>
      <c r="E239" s="13">
        <f t="shared" si="31"/>
        <v>2.2884859836019951</v>
      </c>
      <c r="F239" s="14">
        <v>222485.8</v>
      </c>
      <c r="G239" s="13">
        <f t="shared" si="29"/>
        <v>0.43567034593154347</v>
      </c>
      <c r="H239" s="14">
        <v>134879.70000000001</v>
      </c>
      <c r="I239" s="13">
        <f t="shared" si="30"/>
        <v>2.1410440098021826</v>
      </c>
      <c r="J239" s="14">
        <v>217637.9</v>
      </c>
      <c r="K239" s="13">
        <f t="shared" si="32"/>
        <v>2.2681628299289014</v>
      </c>
      <c r="L239" s="14">
        <v>142050.79999999999</v>
      </c>
      <c r="M239" s="13">
        <f t="shared" si="33"/>
        <v>-2.014469080755366</v>
      </c>
      <c r="N239" s="14">
        <v>99.540999999999997</v>
      </c>
      <c r="O239" s="13">
        <f t="shared" si="36"/>
        <v>0.65220029121500978</v>
      </c>
      <c r="P239" s="14">
        <v>104.1</v>
      </c>
      <c r="Q239" s="13">
        <f t="shared" si="34"/>
        <v>-0.57306590257880474</v>
      </c>
      <c r="R239" s="16">
        <v>27256</v>
      </c>
      <c r="S239" s="15">
        <f t="shared" si="8"/>
        <v>0.87716051667345196</v>
      </c>
      <c r="T239" s="16">
        <v>20453</v>
      </c>
      <c r="U239" s="15">
        <f t="shared" si="9"/>
        <v>1.458405674884667</v>
      </c>
      <c r="V239" s="16">
        <v>6803</v>
      </c>
      <c r="W239" s="15">
        <f t="shared" si="10"/>
        <v>-0.84535781955983091</v>
      </c>
      <c r="X239" s="16">
        <v>27033</v>
      </c>
      <c r="Y239" s="16">
        <v>28139</v>
      </c>
      <c r="Z239" s="16">
        <v>44466</v>
      </c>
      <c r="AA239" s="16">
        <v>1105</v>
      </c>
      <c r="AB239" s="16">
        <v>16328</v>
      </c>
      <c r="AC239" s="16">
        <v>63.3</v>
      </c>
      <c r="AD239" s="16">
        <v>3.9</v>
      </c>
      <c r="AE239" s="16">
        <v>60.8</v>
      </c>
      <c r="AF239" s="16">
        <v>3777645</v>
      </c>
      <c r="AG239" s="16">
        <v>4020553.9205032601</v>
      </c>
      <c r="AH239" s="23">
        <f t="shared" si="35"/>
        <v>-0.54878836498541972</v>
      </c>
      <c r="AI239" s="16">
        <v>3585588</v>
      </c>
      <c r="AJ239" s="16">
        <v>20.2</v>
      </c>
      <c r="AK239" s="16">
        <v>168.6</v>
      </c>
      <c r="AL239" s="16">
        <v>20.100000000000001</v>
      </c>
      <c r="AM239" s="16">
        <v>167</v>
      </c>
      <c r="AN239" s="17">
        <v>1.75</v>
      </c>
      <c r="AO239" s="17">
        <v>1.75</v>
      </c>
      <c r="AP239" s="17">
        <v>1.79</v>
      </c>
      <c r="AQ239" s="17">
        <v>1.84</v>
      </c>
      <c r="AR239" s="15">
        <v>27035.085320076501</v>
      </c>
      <c r="AS239" s="18">
        <v>3940442</v>
      </c>
    </row>
    <row r="240" spans="1:45">
      <c r="A240" s="11" t="s">
        <v>329</v>
      </c>
      <c r="B240" s="12">
        <v>464119.8</v>
      </c>
      <c r="C240" s="13">
        <f t="shared" si="28"/>
        <v>0.52743788130730274</v>
      </c>
      <c r="D240" s="12">
        <v>463965.5</v>
      </c>
      <c r="E240" s="13">
        <f t="shared" si="31"/>
        <v>2.1308186151660133</v>
      </c>
      <c r="F240" s="14">
        <v>223863.4</v>
      </c>
      <c r="G240" s="13">
        <f t="shared" si="29"/>
        <v>0.61918558397884538</v>
      </c>
      <c r="H240" s="14">
        <v>133718.70000000001</v>
      </c>
      <c r="I240" s="13">
        <f t="shared" si="30"/>
        <v>-0.86076703907259577</v>
      </c>
      <c r="J240" s="14">
        <v>223650</v>
      </c>
      <c r="K240" s="13">
        <f t="shared" si="32"/>
        <v>2.2183180344832025</v>
      </c>
      <c r="L240" s="14">
        <v>132703.4</v>
      </c>
      <c r="M240" s="13">
        <f t="shared" si="33"/>
        <v>-0.71889053397204361</v>
      </c>
      <c r="N240" s="14">
        <v>99.468999999999994</v>
      </c>
      <c r="O240" s="13">
        <f t="shared" si="36"/>
        <v>4.5260701641442198E-2</v>
      </c>
      <c r="P240" s="14">
        <v>105.3</v>
      </c>
      <c r="Q240" s="13">
        <f t="shared" si="34"/>
        <v>-1.4967259120673606</v>
      </c>
      <c r="R240" s="16">
        <v>27382</v>
      </c>
      <c r="S240" s="15">
        <f t="shared" si="8"/>
        <v>1.3585045345178604</v>
      </c>
      <c r="T240" s="16">
        <v>20582</v>
      </c>
      <c r="U240" s="15">
        <f t="shared" si="9"/>
        <v>2.1185809972711485</v>
      </c>
      <c r="V240" s="16">
        <v>6800</v>
      </c>
      <c r="W240" s="15">
        <f t="shared" si="10"/>
        <v>-0.8890832240198222</v>
      </c>
      <c r="X240" s="16">
        <v>27132</v>
      </c>
      <c r="Y240" s="16">
        <v>28170</v>
      </c>
      <c r="Z240" s="16">
        <v>44550</v>
      </c>
      <c r="AA240" s="16">
        <v>1038</v>
      </c>
      <c r="AB240" s="16">
        <v>16380</v>
      </c>
      <c r="AC240" s="16">
        <v>63.2</v>
      </c>
      <c r="AD240" s="16">
        <v>3.7</v>
      </c>
      <c r="AE240" s="16">
        <v>60.9</v>
      </c>
      <c r="AF240" s="16">
        <v>4082055</v>
      </c>
      <c r="AG240" s="16">
        <v>4048028.3317837501</v>
      </c>
      <c r="AH240" s="23">
        <f t="shared" si="35"/>
        <v>0.68102466105433024</v>
      </c>
      <c r="AI240" s="16">
        <v>3863726</v>
      </c>
      <c r="AJ240" s="16">
        <v>20</v>
      </c>
      <c r="AK240" s="16">
        <v>166.8</v>
      </c>
      <c r="AL240" s="16">
        <v>19.899999999999999</v>
      </c>
      <c r="AM240" s="16">
        <v>165.2</v>
      </c>
      <c r="AN240" s="17">
        <v>1.5</v>
      </c>
      <c r="AO240" s="17">
        <v>1.55</v>
      </c>
      <c r="AP240" s="17">
        <v>1.53</v>
      </c>
      <c r="AQ240" s="17">
        <v>1.57</v>
      </c>
      <c r="AR240" s="15">
        <v>27137.403899032801</v>
      </c>
      <c r="AS240" s="18">
        <v>4250722</v>
      </c>
    </row>
    <row r="241" spans="1:45">
      <c r="A241" s="11" t="s">
        <v>332</v>
      </c>
      <c r="B241" s="12">
        <v>470019.3</v>
      </c>
      <c r="C241" s="13">
        <f t="shared" si="28"/>
        <v>1.2711157765732037</v>
      </c>
      <c r="D241" s="12">
        <v>489754.3</v>
      </c>
      <c r="E241" s="13">
        <f t="shared" si="31"/>
        <v>2.6489806663207012</v>
      </c>
      <c r="F241" s="14">
        <v>226204.79999999999</v>
      </c>
      <c r="G241" s="13">
        <f t="shared" si="29"/>
        <v>1.0459056728344134</v>
      </c>
      <c r="H241" s="14">
        <v>138002.70000000001</v>
      </c>
      <c r="I241" s="13">
        <f t="shared" si="30"/>
        <v>3.2037403893397105</v>
      </c>
      <c r="J241" s="14">
        <v>229753.7</v>
      </c>
      <c r="K241" s="13">
        <f t="shared" si="32"/>
        <v>2.3640251158733192</v>
      </c>
      <c r="L241" s="14">
        <v>146746</v>
      </c>
      <c r="M241" s="13">
        <f t="shared" si="33"/>
        <v>1.7975121189166172</v>
      </c>
      <c r="N241" s="14">
        <v>99.747</v>
      </c>
      <c r="O241" s="13">
        <f t="shared" si="36"/>
        <v>0.29561702512744403</v>
      </c>
      <c r="P241" s="14">
        <v>102</v>
      </c>
      <c r="Q241" s="13">
        <f t="shared" si="34"/>
        <v>-0.77821011673151474</v>
      </c>
      <c r="R241" s="16">
        <v>27393</v>
      </c>
      <c r="S241" s="15">
        <f t="shared" si="8"/>
        <v>1.5646435059879129</v>
      </c>
      <c r="T241" s="16">
        <v>20761</v>
      </c>
      <c r="U241" s="15">
        <f t="shared" si="9"/>
        <v>2.3768430395976132</v>
      </c>
      <c r="V241" s="16">
        <v>6631</v>
      </c>
      <c r="W241" s="15">
        <f t="shared" si="10"/>
        <v>-0.89672694664474673</v>
      </c>
      <c r="X241" s="16">
        <v>27330</v>
      </c>
      <c r="Y241" s="16">
        <v>28343</v>
      </c>
      <c r="Z241" s="16">
        <v>44629</v>
      </c>
      <c r="AA241" s="16">
        <v>1014</v>
      </c>
      <c r="AB241" s="16">
        <v>16286</v>
      </c>
      <c r="AC241" s="16">
        <v>63.5</v>
      </c>
      <c r="AD241" s="16">
        <v>3.6</v>
      </c>
      <c r="AE241" s="16">
        <v>61.2</v>
      </c>
      <c r="AF241" s="16">
        <v>4029926</v>
      </c>
      <c r="AG241" s="16">
        <v>4064771.1044043899</v>
      </c>
      <c r="AH241" s="23">
        <f t="shared" si="35"/>
        <v>0.41275016156525624</v>
      </c>
      <c r="AI241" s="16">
        <v>3806684</v>
      </c>
      <c r="AJ241" s="16">
        <v>20.2</v>
      </c>
      <c r="AK241" s="16">
        <v>168.9</v>
      </c>
      <c r="AL241" s="16">
        <v>20.2</v>
      </c>
      <c r="AM241" s="16">
        <v>167.3</v>
      </c>
      <c r="AN241" s="17">
        <v>1.25</v>
      </c>
      <c r="AO241" s="17">
        <v>1.31</v>
      </c>
      <c r="AP241" s="17">
        <v>1.49</v>
      </c>
      <c r="AQ241" s="17">
        <v>1.5</v>
      </c>
      <c r="AR241" s="15">
        <v>27321.762569285798</v>
      </c>
      <c r="AS241" s="18">
        <v>4193327</v>
      </c>
    </row>
    <row r="242" spans="1:45">
      <c r="A242" s="11" t="s">
        <v>312</v>
      </c>
      <c r="B242" s="12">
        <v>463733</v>
      </c>
      <c r="C242" s="13">
        <f t="shared" si="28"/>
        <v>-1.337455717243949</v>
      </c>
      <c r="D242" s="12">
        <v>443841.5</v>
      </c>
      <c r="E242" s="13">
        <f t="shared" si="31"/>
        <v>1.5347516977686002</v>
      </c>
      <c r="F242" s="14">
        <v>211324.79999999999</v>
      </c>
      <c r="G242" s="13">
        <f t="shared" si="29"/>
        <v>-6.5781097483342528</v>
      </c>
      <c r="H242" s="14">
        <v>139056.20000000001</v>
      </c>
      <c r="I242" s="13">
        <f t="shared" si="30"/>
        <v>0.76339086119329547</v>
      </c>
      <c r="J242" s="14">
        <v>212607.2</v>
      </c>
      <c r="K242" s="13">
        <f t="shared" si="32"/>
        <v>-4.6745976269889962</v>
      </c>
      <c r="L242" s="14">
        <v>123394</v>
      </c>
      <c r="M242" s="13">
        <f t="shared" si="33"/>
        <v>5.3269519509907086</v>
      </c>
      <c r="N242" s="14">
        <v>100.06</v>
      </c>
      <c r="O242" s="13">
        <f t="shared" si="36"/>
        <v>0.96362443872660131</v>
      </c>
      <c r="P242" s="14">
        <v>103.7</v>
      </c>
      <c r="Q242" s="13">
        <f t="shared" si="34"/>
        <v>-0.47984644913627639</v>
      </c>
      <c r="R242" s="16">
        <v>26749</v>
      </c>
      <c r="S242" s="15">
        <f t="shared" si="8"/>
        <v>1.088394240580477</v>
      </c>
      <c r="T242" s="16">
        <v>20275</v>
      </c>
      <c r="U242" s="15">
        <f t="shared" si="9"/>
        <v>1.5578040472851131</v>
      </c>
      <c r="V242" s="16">
        <v>6474</v>
      </c>
      <c r="W242" s="15">
        <f t="shared" si="10"/>
        <v>-0.35400954286593811</v>
      </c>
      <c r="X242" s="16">
        <v>27287</v>
      </c>
      <c r="Y242" s="16">
        <v>28300</v>
      </c>
      <c r="Z242" s="16">
        <v>44692</v>
      </c>
      <c r="AA242" s="16">
        <v>1013</v>
      </c>
      <c r="AB242" s="16">
        <v>16392</v>
      </c>
      <c r="AC242" s="16">
        <v>63.3</v>
      </c>
      <c r="AD242" s="16">
        <v>3.6</v>
      </c>
      <c r="AE242" s="16">
        <v>61.1</v>
      </c>
      <c r="AF242" s="16">
        <v>4248187</v>
      </c>
      <c r="AG242" s="16">
        <v>3999081.5604532599</v>
      </c>
      <c r="AH242" s="23">
        <f t="shared" si="35"/>
        <v>-1.6292707665940043</v>
      </c>
      <c r="AI242" s="16">
        <v>4003335</v>
      </c>
      <c r="AJ242" s="16">
        <v>19.8</v>
      </c>
      <c r="AK242" s="16">
        <v>164.8</v>
      </c>
      <c r="AL242" s="16">
        <v>19.7</v>
      </c>
      <c r="AM242" s="16">
        <v>163.19999999999999</v>
      </c>
      <c r="AN242" s="17">
        <v>0.75</v>
      </c>
      <c r="AO242" s="17">
        <v>1.1599999999999999</v>
      </c>
      <c r="AP242" s="17">
        <v>1.31</v>
      </c>
      <c r="AQ242" s="17">
        <v>1.37</v>
      </c>
      <c r="AR242" s="15">
        <v>27286.418748734501</v>
      </c>
      <c r="AS242" s="18">
        <v>4407665</v>
      </c>
    </row>
    <row r="243" spans="1:45">
      <c r="A243" s="11" t="s">
        <v>306</v>
      </c>
      <c r="B243" s="12">
        <v>449696.1</v>
      </c>
      <c r="C243" s="13">
        <f t="shared" si="28"/>
        <v>-3.0269357582919532</v>
      </c>
      <c r="D243" s="12">
        <v>450409.1</v>
      </c>
      <c r="E243" s="13">
        <f t="shared" si="31"/>
        <v>-2.46958732303482</v>
      </c>
      <c r="F243" s="14">
        <v>213581.1</v>
      </c>
      <c r="G243" s="13">
        <f t="shared" si="29"/>
        <v>1.0676929541634572</v>
      </c>
      <c r="H243" s="14">
        <v>138265.9</v>
      </c>
      <c r="I243" s="13">
        <f t="shared" si="30"/>
        <v>-0.56833136530411255</v>
      </c>
      <c r="J243" s="14">
        <v>209166.2</v>
      </c>
      <c r="K243" s="13">
        <f t="shared" si="32"/>
        <v>-3.8925665061094521</v>
      </c>
      <c r="L243" s="14">
        <v>146165.9</v>
      </c>
      <c r="M243" s="13">
        <f t="shared" si="33"/>
        <v>2.8969213830545173</v>
      </c>
      <c r="N243" s="14">
        <v>99.55</v>
      </c>
      <c r="O243" s="13">
        <f t="shared" si="36"/>
        <v>9.0415004872367588E-3</v>
      </c>
      <c r="P243" s="14">
        <v>105.7</v>
      </c>
      <c r="Q243" s="13">
        <f t="shared" si="34"/>
        <v>1.5369836695485193</v>
      </c>
      <c r="R243" s="16">
        <v>26849</v>
      </c>
      <c r="S243" s="15">
        <f t="shared" si="8"/>
        <v>-1.4932491928382741</v>
      </c>
      <c r="T243" s="16">
        <v>20191</v>
      </c>
      <c r="U243" s="15">
        <f t="shared" si="9"/>
        <v>-1.2809856744731825</v>
      </c>
      <c r="V243" s="16">
        <v>6658</v>
      </c>
      <c r="W243" s="15">
        <f t="shared" si="10"/>
        <v>-2.1314126120829044</v>
      </c>
      <c r="X243" s="16">
        <v>26634</v>
      </c>
      <c r="Y243" s="16">
        <v>27787</v>
      </c>
      <c r="Z243" s="16">
        <v>44752</v>
      </c>
      <c r="AA243" s="16">
        <v>1153</v>
      </c>
      <c r="AB243" s="16">
        <v>16965</v>
      </c>
      <c r="AC243" s="16">
        <v>62.1</v>
      </c>
      <c r="AD243" s="16">
        <v>4.0999999999999996</v>
      </c>
      <c r="AE243" s="16">
        <v>59.5</v>
      </c>
      <c r="AF243" s="16">
        <v>3804914</v>
      </c>
      <c r="AG243" s="16">
        <v>4057057.00261313</v>
      </c>
      <c r="AH243" s="23">
        <f t="shared" si="35"/>
        <v>1.4393109691374306</v>
      </c>
      <c r="AI243" s="16">
        <v>3615931</v>
      </c>
      <c r="AJ243" s="16">
        <v>19.399999999999999</v>
      </c>
      <c r="AK243" s="16">
        <v>161.69999999999999</v>
      </c>
      <c r="AL243" s="16">
        <v>19.399999999999999</v>
      </c>
      <c r="AM243" s="16">
        <v>160.1</v>
      </c>
      <c r="AN243" s="17">
        <v>0.5</v>
      </c>
      <c r="AO243" s="17">
        <v>0.64</v>
      </c>
      <c r="AP243" s="17">
        <v>0.87</v>
      </c>
      <c r="AQ243" s="17">
        <v>0.97</v>
      </c>
      <c r="AR243" s="15">
        <v>26631.674959183099</v>
      </c>
      <c r="AS243" s="18">
        <v>3928999</v>
      </c>
    </row>
    <row r="244" spans="1:45">
      <c r="A244" s="11" t="s">
        <v>344</v>
      </c>
      <c r="B244" s="12">
        <v>460254</v>
      </c>
      <c r="C244" s="13">
        <f t="shared" si="28"/>
        <v>2.347785537833222</v>
      </c>
      <c r="D244" s="12">
        <v>459981.3</v>
      </c>
      <c r="E244" s="13">
        <f t="shared" si="31"/>
        <v>-0.85872764246479782</v>
      </c>
      <c r="F244" s="14">
        <v>214220.9</v>
      </c>
      <c r="G244" s="13">
        <f t="shared" si="29"/>
        <v>0.29955834107043572</v>
      </c>
      <c r="H244" s="14">
        <v>139302.39999999999</v>
      </c>
      <c r="I244" s="13">
        <f t="shared" si="30"/>
        <v>0.74964253659072844</v>
      </c>
      <c r="J244" s="14">
        <v>214054.2</v>
      </c>
      <c r="K244" s="13">
        <f t="shared" si="32"/>
        <v>-4.2905432595573387</v>
      </c>
      <c r="L244" s="14">
        <v>138019.29999999999</v>
      </c>
      <c r="M244" s="13">
        <f t="shared" si="33"/>
        <v>4.0058506413550781</v>
      </c>
      <c r="N244" s="14">
        <v>100.19</v>
      </c>
      <c r="O244" s="13">
        <f t="shared" si="36"/>
        <v>0.72484894791342391</v>
      </c>
      <c r="P244" s="14">
        <v>107.9</v>
      </c>
      <c r="Q244" s="13">
        <f t="shared" si="34"/>
        <v>2.4691358024691441</v>
      </c>
      <c r="R244" s="16">
        <v>27068</v>
      </c>
      <c r="S244" s="15">
        <f t="shared" si="8"/>
        <v>-1.1467387334745454</v>
      </c>
      <c r="T244" s="16">
        <v>20430</v>
      </c>
      <c r="U244" s="15">
        <f t="shared" si="9"/>
        <v>-0.7385093771256438</v>
      </c>
      <c r="V244" s="16">
        <v>6637</v>
      </c>
      <c r="W244" s="15">
        <f t="shared" si="10"/>
        <v>-2.3970588235294117</v>
      </c>
      <c r="X244" s="16">
        <v>26824</v>
      </c>
      <c r="Y244" s="16">
        <v>27933</v>
      </c>
      <c r="Z244" s="16">
        <v>44812</v>
      </c>
      <c r="AA244" s="16">
        <v>1110</v>
      </c>
      <c r="AB244" s="16">
        <v>16879</v>
      </c>
      <c r="AC244" s="16">
        <v>62.3</v>
      </c>
      <c r="AD244" s="16">
        <v>4</v>
      </c>
      <c r="AE244" s="16">
        <v>59.9</v>
      </c>
      <c r="AF244" s="16">
        <v>4111035</v>
      </c>
      <c r="AG244" s="16">
        <v>4077563.1539731398</v>
      </c>
      <c r="AH244" s="23">
        <f t="shared" si="35"/>
        <v>0.50417092383234774</v>
      </c>
      <c r="AI244" s="16">
        <v>3895894</v>
      </c>
      <c r="AJ244" s="16">
        <v>20</v>
      </c>
      <c r="AK244" s="16">
        <v>166.8</v>
      </c>
      <c r="AL244" s="16">
        <v>20</v>
      </c>
      <c r="AM244" s="16">
        <v>165.1</v>
      </c>
      <c r="AN244" s="17">
        <v>0.5</v>
      </c>
      <c r="AO244" s="17">
        <v>0.49</v>
      </c>
      <c r="AP244" s="17">
        <v>0.62</v>
      </c>
      <c r="AQ244" s="17">
        <v>0.7</v>
      </c>
      <c r="AR244" s="15">
        <v>26830.8177277748</v>
      </c>
      <c r="AS244" s="18">
        <v>4269737</v>
      </c>
    </row>
    <row r="245" spans="1:45">
      <c r="A245" s="11" t="s">
        <v>322</v>
      </c>
      <c r="B245" s="12">
        <v>465840.3</v>
      </c>
      <c r="C245" s="13">
        <f t="shared" si="28"/>
        <v>1.2137428463413655</v>
      </c>
      <c r="D245" s="12">
        <v>485291.5</v>
      </c>
      <c r="E245" s="13">
        <f t="shared" si="31"/>
        <v>-0.91123242817878036</v>
      </c>
      <c r="F245" s="14">
        <v>211830</v>
      </c>
      <c r="G245" s="13">
        <f t="shared" si="29"/>
        <v>-1.1160909136316737</v>
      </c>
      <c r="H245" s="14">
        <v>141102.1</v>
      </c>
      <c r="I245" s="13">
        <f t="shared" si="30"/>
        <v>1.2919375402003208</v>
      </c>
      <c r="J245" s="14">
        <v>215129.2</v>
      </c>
      <c r="K245" s="13">
        <f t="shared" si="32"/>
        <v>-6.3652946611958807</v>
      </c>
      <c r="L245" s="14">
        <v>150147.4</v>
      </c>
      <c r="M245" s="13">
        <f t="shared" si="33"/>
        <v>2.3178825998664321</v>
      </c>
      <c r="N245" s="14">
        <v>100.2</v>
      </c>
      <c r="O245" s="13">
        <f t="shared" si="36"/>
        <v>0.45414899696231764</v>
      </c>
      <c r="P245" s="14">
        <v>104.7</v>
      </c>
      <c r="Q245" s="13">
        <f t="shared" si="34"/>
        <v>2.6470588235294144</v>
      </c>
      <c r="R245" s="16">
        <v>26952</v>
      </c>
      <c r="S245" s="15">
        <f t="shared" si="8"/>
        <v>-1.6099003395027927</v>
      </c>
      <c r="T245" s="16">
        <v>20431</v>
      </c>
      <c r="U245" s="15">
        <f t="shared" si="9"/>
        <v>-1.5895188093059101</v>
      </c>
      <c r="V245" s="16">
        <v>6521</v>
      </c>
      <c r="W245" s="15">
        <f t="shared" si="10"/>
        <v>-1.6588749811491479</v>
      </c>
      <c r="X245" s="16">
        <v>26887</v>
      </c>
      <c r="Y245" s="16">
        <v>28071</v>
      </c>
      <c r="Z245" s="16">
        <v>44884</v>
      </c>
      <c r="AA245" s="16">
        <v>1184</v>
      </c>
      <c r="AB245" s="16">
        <v>16813</v>
      </c>
      <c r="AC245" s="16">
        <v>62.5</v>
      </c>
      <c r="AD245" s="16">
        <v>4.2</v>
      </c>
      <c r="AE245" s="16">
        <v>59.9</v>
      </c>
      <c r="AF245" s="16">
        <v>4085932</v>
      </c>
      <c r="AG245" s="16">
        <v>4124490.2769233198</v>
      </c>
      <c r="AH245" s="23">
        <f t="shared" si="35"/>
        <v>1.1442899122110717</v>
      </c>
      <c r="AI245" s="16">
        <v>3868678</v>
      </c>
      <c r="AJ245" s="16">
        <v>19.7</v>
      </c>
      <c r="AK245" s="16">
        <v>164.1</v>
      </c>
      <c r="AL245" s="16">
        <v>19.600000000000001</v>
      </c>
      <c r="AM245" s="16">
        <v>162.30000000000001</v>
      </c>
      <c r="AN245" s="17">
        <v>0.5</v>
      </c>
      <c r="AO245" s="17">
        <v>0.5</v>
      </c>
      <c r="AP245" s="17">
        <v>0.69</v>
      </c>
      <c r="AQ245" s="17">
        <v>0.65</v>
      </c>
      <c r="AR245" s="15">
        <v>26881.3457413041</v>
      </c>
      <c r="AS245" s="18">
        <v>4252555</v>
      </c>
    </row>
    <row r="246" spans="1:45">
      <c r="A246" s="11" t="s">
        <v>341</v>
      </c>
      <c r="B246" s="12">
        <v>473871.7</v>
      </c>
      <c r="C246" s="13">
        <f t="shared" si="28"/>
        <v>1.7240672393522036</v>
      </c>
      <c r="D246" s="12">
        <v>453751.7</v>
      </c>
      <c r="E246" s="13">
        <f t="shared" si="31"/>
        <v>2.2328241050014501</v>
      </c>
      <c r="F246" s="14">
        <v>214464.8</v>
      </c>
      <c r="G246" s="13">
        <f t="shared" si="29"/>
        <v>1.2438275976018451</v>
      </c>
      <c r="H246" s="14">
        <v>144235.9</v>
      </c>
      <c r="I246" s="13">
        <f t="shared" si="30"/>
        <v>2.2209449753051076</v>
      </c>
      <c r="J246" s="14">
        <v>215671.6</v>
      </c>
      <c r="K246" s="13">
        <f t="shared" si="32"/>
        <v>1.4413434728456958</v>
      </c>
      <c r="L246" s="14">
        <v>128798.39999999999</v>
      </c>
      <c r="M246" s="13">
        <f t="shared" si="33"/>
        <v>4.3797915619884229</v>
      </c>
      <c r="N246" s="14">
        <v>101.49</v>
      </c>
      <c r="O246" s="13">
        <f t="shared" si="36"/>
        <v>1.4291425144912977</v>
      </c>
      <c r="P246" s="14">
        <v>106.6</v>
      </c>
      <c r="Q246" s="13">
        <f t="shared" si="34"/>
        <v>2.7965284474445431</v>
      </c>
      <c r="R246" s="16">
        <v>26369</v>
      </c>
      <c r="S246" s="15">
        <f t="shared" si="8"/>
        <v>-1.420613854723541</v>
      </c>
      <c r="T246" s="16">
        <v>20069</v>
      </c>
      <c r="U246" s="15">
        <f t="shared" si="9"/>
        <v>-1.0160295930949446</v>
      </c>
      <c r="V246" s="16">
        <v>6300</v>
      </c>
      <c r="W246" s="15">
        <f t="shared" si="10"/>
        <v>-2.6876737720111215</v>
      </c>
      <c r="X246" s="16">
        <v>26890</v>
      </c>
      <c r="Y246" s="16">
        <v>28081</v>
      </c>
      <c r="Z246" s="16">
        <v>44987</v>
      </c>
      <c r="AA246" s="16">
        <v>1191</v>
      </c>
      <c r="AB246" s="16">
        <v>16907</v>
      </c>
      <c r="AC246" s="16">
        <v>62.4</v>
      </c>
      <c r="AD246" s="16">
        <v>4.2</v>
      </c>
      <c r="AE246" s="16">
        <v>59.8</v>
      </c>
      <c r="AF246" s="16">
        <v>4453913</v>
      </c>
      <c r="AG246" s="16">
        <v>4184096.2558328202</v>
      </c>
      <c r="AH246" s="23">
        <f t="shared" si="35"/>
        <v>1.4348289273547365</v>
      </c>
      <c r="AI246" s="16">
        <v>4187464</v>
      </c>
      <c r="AJ246" s="16">
        <v>19.2</v>
      </c>
      <c r="AK246" s="16">
        <v>160.4</v>
      </c>
      <c r="AL246" s="16">
        <v>19.2</v>
      </c>
      <c r="AM246" s="16">
        <v>158.6</v>
      </c>
      <c r="AN246" s="17">
        <v>0.5</v>
      </c>
      <c r="AO246" s="17">
        <v>0.49</v>
      </c>
      <c r="AP246" s="17">
        <v>0.74</v>
      </c>
      <c r="AQ246" s="17">
        <v>0.72</v>
      </c>
      <c r="AR246" s="15">
        <v>26895.463850763001</v>
      </c>
      <c r="AS246" s="18">
        <v>4625833</v>
      </c>
    </row>
    <row r="247" spans="1:45">
      <c r="A247" s="11" t="s">
        <v>347</v>
      </c>
      <c r="B247" s="12">
        <v>477820.7</v>
      </c>
      <c r="C247" s="13">
        <f t="shared" si="28"/>
        <v>0.8333479294078967</v>
      </c>
      <c r="D247" s="12">
        <v>478264.5</v>
      </c>
      <c r="E247" s="13">
        <f t="shared" si="31"/>
        <v>6.184466521657761</v>
      </c>
      <c r="F247" s="14">
        <v>221532</v>
      </c>
      <c r="G247" s="13">
        <f t="shared" si="29"/>
        <v>3.295272697431006</v>
      </c>
      <c r="H247" s="14">
        <v>144054.79999999999</v>
      </c>
      <c r="I247" s="13">
        <f t="shared" si="30"/>
        <v>-0.12555820014296429</v>
      </c>
      <c r="J247" s="14">
        <v>217047.1</v>
      </c>
      <c r="K247" s="13">
        <f t="shared" si="32"/>
        <v>3.767769362353953</v>
      </c>
      <c r="L247" s="14">
        <v>152146.1</v>
      </c>
      <c r="M247" s="13">
        <f t="shared" si="33"/>
        <v>4.0913783584269741</v>
      </c>
      <c r="N247" s="14">
        <v>102.03</v>
      </c>
      <c r="O247" s="13">
        <f t="shared" si="36"/>
        <v>2.4912104470115559</v>
      </c>
      <c r="P247" s="14">
        <v>107.6</v>
      </c>
      <c r="Q247" s="13">
        <f t="shared" si="34"/>
        <v>1.7975402081362266</v>
      </c>
      <c r="R247" s="16">
        <v>27467</v>
      </c>
      <c r="S247" s="15">
        <f t="shared" si="8"/>
        <v>2.3017617043465304</v>
      </c>
      <c r="T247" s="16">
        <v>20837</v>
      </c>
      <c r="U247" s="15">
        <f t="shared" si="9"/>
        <v>3.1994452974097372</v>
      </c>
      <c r="V247" s="16">
        <v>6630</v>
      </c>
      <c r="W247" s="15">
        <f t="shared" si="10"/>
        <v>-0.42054671072394112</v>
      </c>
      <c r="X247" s="16">
        <v>27249</v>
      </c>
      <c r="Y247" s="16">
        <v>28310</v>
      </c>
      <c r="Z247" s="16">
        <v>45048</v>
      </c>
      <c r="AA247" s="16">
        <v>1061</v>
      </c>
      <c r="AB247" s="16">
        <v>16738</v>
      </c>
      <c r="AC247" s="16">
        <v>62.8</v>
      </c>
      <c r="AD247" s="16">
        <v>3.7</v>
      </c>
      <c r="AE247" s="16">
        <v>60.5</v>
      </c>
      <c r="AF247" s="16">
        <v>3974684</v>
      </c>
      <c r="AG247" s="16">
        <v>4243944.7291648202</v>
      </c>
      <c r="AH247" s="23">
        <f t="shared" si="35"/>
        <v>1.4202465184544266</v>
      </c>
      <c r="AI247" s="16">
        <v>3773068</v>
      </c>
      <c r="AJ247" s="16">
        <v>20.100000000000001</v>
      </c>
      <c r="AK247" s="16">
        <v>167.4</v>
      </c>
      <c r="AL247" s="16">
        <v>20</v>
      </c>
      <c r="AM247" s="16">
        <v>165.5</v>
      </c>
      <c r="AN247" s="17">
        <v>0.5</v>
      </c>
      <c r="AO247" s="17">
        <v>0.49</v>
      </c>
      <c r="AP247" s="17">
        <v>0.68</v>
      </c>
      <c r="AQ247" s="17">
        <v>0.69</v>
      </c>
      <c r="AR247" s="15">
        <v>27243.977245598398</v>
      </c>
      <c r="AS247" s="18">
        <v>4119553</v>
      </c>
    </row>
    <row r="248" spans="1:45">
      <c r="A248" s="11" t="s">
        <v>345</v>
      </c>
      <c r="B248" s="12">
        <v>478839.6</v>
      </c>
      <c r="C248" s="13">
        <f t="shared" si="28"/>
        <v>0.21323898273975259</v>
      </c>
      <c r="D248" s="12">
        <v>478189.5</v>
      </c>
      <c r="E248" s="13">
        <f t="shared" si="31"/>
        <v>3.9584652680445949</v>
      </c>
      <c r="F248" s="14">
        <v>221526.3</v>
      </c>
      <c r="G248" s="13">
        <f t="shared" si="29"/>
        <v>-2.5729917122635291E-3</v>
      </c>
      <c r="H248" s="14">
        <v>141616.20000000001</v>
      </c>
      <c r="I248" s="13">
        <f t="shared" si="30"/>
        <v>-1.6928280071194968</v>
      </c>
      <c r="J248" s="14">
        <v>221343.4</v>
      </c>
      <c r="K248" s="13">
        <f t="shared" si="32"/>
        <v>3.4053057590086913</v>
      </c>
      <c r="L248" s="14">
        <v>139914.79999999999</v>
      </c>
      <c r="M248" s="13">
        <f t="shared" si="33"/>
        <v>1.3733586534636824</v>
      </c>
      <c r="N248" s="14">
        <v>102.73</v>
      </c>
      <c r="O248" s="13">
        <f t="shared" si="36"/>
        <v>2.5351831520111849</v>
      </c>
      <c r="P248" s="14">
        <v>110.6</v>
      </c>
      <c r="Q248" s="13">
        <f t="shared" si="34"/>
        <v>2.5023169601482746</v>
      </c>
      <c r="R248" s="16">
        <v>27645</v>
      </c>
      <c r="S248" s="15">
        <f t="shared" si="8"/>
        <v>2.131668390719669</v>
      </c>
      <c r="T248" s="16">
        <v>21038</v>
      </c>
      <c r="U248" s="15">
        <f t="shared" si="9"/>
        <v>2.9760156632403327</v>
      </c>
      <c r="V248" s="16">
        <v>6607</v>
      </c>
      <c r="W248" s="15">
        <f t="shared" si="10"/>
        <v>-0.4520114509567576</v>
      </c>
      <c r="X248" s="16">
        <v>27396</v>
      </c>
      <c r="Y248" s="16">
        <v>28295</v>
      </c>
      <c r="Z248" s="16">
        <v>45106</v>
      </c>
      <c r="AA248" s="16">
        <v>899</v>
      </c>
      <c r="AB248" s="16">
        <v>16811</v>
      </c>
      <c r="AC248" s="16">
        <v>62.7</v>
      </c>
      <c r="AD248" s="16">
        <v>3.2</v>
      </c>
      <c r="AE248" s="16">
        <v>60.7</v>
      </c>
      <c r="AF248" s="16">
        <v>4337647</v>
      </c>
      <c r="AG248" s="16">
        <v>4303142.5635970701</v>
      </c>
      <c r="AH248" s="23">
        <f t="shared" si="35"/>
        <v>1.3852387139017708</v>
      </c>
      <c r="AI248" s="16">
        <v>4107606</v>
      </c>
      <c r="AJ248" s="16">
        <v>19.5</v>
      </c>
      <c r="AK248" s="16">
        <v>162.30000000000001</v>
      </c>
      <c r="AL248" s="16">
        <v>19.5</v>
      </c>
      <c r="AM248" s="16">
        <v>160.80000000000001</v>
      </c>
      <c r="AN248" s="17">
        <v>0.75</v>
      </c>
      <c r="AO248" s="17">
        <v>0.62</v>
      </c>
      <c r="AP248" s="17">
        <v>0.82</v>
      </c>
      <c r="AQ248" s="17">
        <v>0.81</v>
      </c>
      <c r="AR248" s="15">
        <v>27406.043987690398</v>
      </c>
      <c r="AS248" s="18">
        <v>4514982</v>
      </c>
    </row>
    <row r="249" spans="1:45">
      <c r="A249" s="11" t="s">
        <v>323</v>
      </c>
      <c r="B249" s="12">
        <v>485245.4</v>
      </c>
      <c r="C249" s="13">
        <f t="shared" si="28"/>
        <v>1.3377757395169587</v>
      </c>
      <c r="D249" s="12">
        <v>505571.7</v>
      </c>
      <c r="E249" s="13">
        <f t="shared" si="31"/>
        <v>4.1789728441565561</v>
      </c>
      <c r="F249" s="14">
        <v>224936.7</v>
      </c>
      <c r="G249" s="13">
        <f t="shared" si="29"/>
        <v>1.5395011788668087</v>
      </c>
      <c r="H249" s="14">
        <v>143236.70000000001</v>
      </c>
      <c r="I249" s="13">
        <f t="shared" si="30"/>
        <v>1.1442899894221141</v>
      </c>
      <c r="J249" s="14">
        <v>228397.7</v>
      </c>
      <c r="K249" s="13">
        <f t="shared" si="32"/>
        <v>6.1676889980532623</v>
      </c>
      <c r="L249" s="14">
        <v>152284.4</v>
      </c>
      <c r="M249" s="13">
        <f t="shared" si="33"/>
        <v>1.4232680685779442</v>
      </c>
      <c r="N249" s="14">
        <v>103.75</v>
      </c>
      <c r="O249" s="13">
        <f t="shared" si="36"/>
        <v>3.5429141716566837</v>
      </c>
      <c r="P249" s="14">
        <v>107.8</v>
      </c>
      <c r="Q249" s="13">
        <f t="shared" si="34"/>
        <v>2.9608404966571102</v>
      </c>
      <c r="R249" s="16">
        <v>27611</v>
      </c>
      <c r="S249" s="15">
        <f t="shared" si="8"/>
        <v>2.4450875630750963</v>
      </c>
      <c r="T249" s="16">
        <v>21068</v>
      </c>
      <c r="U249" s="15">
        <f t="shared" si="9"/>
        <v>3.1178111693015516</v>
      </c>
      <c r="V249" s="16">
        <v>6543</v>
      </c>
      <c r="W249" s="15">
        <f t="shared" si="10"/>
        <v>0.33737156877779484</v>
      </c>
      <c r="X249" s="16">
        <v>27549</v>
      </c>
      <c r="Y249" s="16">
        <v>28489</v>
      </c>
      <c r="Z249" s="16">
        <v>45178</v>
      </c>
      <c r="AA249" s="16">
        <v>939</v>
      </c>
      <c r="AB249" s="16">
        <v>16690</v>
      </c>
      <c r="AC249" s="16">
        <v>63.1</v>
      </c>
      <c r="AD249" s="16">
        <v>3.3</v>
      </c>
      <c r="AE249" s="16">
        <v>61</v>
      </c>
      <c r="AF249" s="16">
        <v>4314596</v>
      </c>
      <c r="AG249" s="16">
        <v>4354365.7551469104</v>
      </c>
      <c r="AH249" s="23">
        <f t="shared" si="35"/>
        <v>1.1833379163991964</v>
      </c>
      <c r="AI249" s="16">
        <v>4087406</v>
      </c>
      <c r="AJ249" s="16">
        <v>20.2</v>
      </c>
      <c r="AK249" s="16">
        <v>167.5</v>
      </c>
      <c r="AL249" s="16">
        <v>20.100000000000001</v>
      </c>
      <c r="AM249" s="16">
        <v>165.9</v>
      </c>
      <c r="AN249" s="17">
        <v>1</v>
      </c>
      <c r="AO249" s="17">
        <v>0.86</v>
      </c>
      <c r="AP249" s="17">
        <v>1.2</v>
      </c>
      <c r="AQ249" s="17">
        <v>1.18</v>
      </c>
      <c r="AR249" s="15">
        <v>27539.682820166701</v>
      </c>
      <c r="AS249" s="18">
        <v>4491978</v>
      </c>
    </row>
    <row r="250" spans="1:45">
      <c r="A250" s="11" t="s">
        <v>338</v>
      </c>
      <c r="B250" s="12">
        <v>488321.7</v>
      </c>
      <c r="C250" s="13">
        <f t="shared" si="28"/>
        <v>0.63396788511544633</v>
      </c>
      <c r="D250" s="12">
        <v>467351.1</v>
      </c>
      <c r="E250" s="13">
        <f t="shared" si="31"/>
        <v>2.9971017188475471</v>
      </c>
      <c r="F250" s="14">
        <v>223795.20000000001</v>
      </c>
      <c r="G250" s="13">
        <f t="shared" si="29"/>
        <v>-0.50747610327705528</v>
      </c>
      <c r="H250" s="14">
        <v>139446.5</v>
      </c>
      <c r="I250" s="13">
        <f t="shared" si="30"/>
        <v>-2.646109551532541</v>
      </c>
      <c r="J250" s="14">
        <v>224995.7</v>
      </c>
      <c r="K250" s="13">
        <f t="shared" si="32"/>
        <v>4.3232859588374204</v>
      </c>
      <c r="L250" s="14">
        <v>124254.8</v>
      </c>
      <c r="M250" s="13">
        <f t="shared" si="33"/>
        <v>-3.5276835737089836</v>
      </c>
      <c r="N250" s="14">
        <v>105.35</v>
      </c>
      <c r="O250" s="13">
        <f t="shared" si="36"/>
        <v>3.803330377377081</v>
      </c>
      <c r="P250" s="14">
        <v>109</v>
      </c>
      <c r="Q250" s="13">
        <f t="shared" si="34"/>
        <v>2.2514071294559153</v>
      </c>
      <c r="R250" s="16">
        <v>27369</v>
      </c>
      <c r="S250" s="15">
        <f t="shared" si="8"/>
        <v>3.7923319048883157</v>
      </c>
      <c r="T250" s="16">
        <v>20992</v>
      </c>
      <c r="U250" s="15">
        <f t="shared" si="9"/>
        <v>4.5991329911804275</v>
      </c>
      <c r="V250" s="16">
        <v>6378</v>
      </c>
      <c r="W250" s="15">
        <f t="shared" si="10"/>
        <v>1.2380952380952381</v>
      </c>
      <c r="X250" s="16">
        <v>27907</v>
      </c>
      <c r="Y250" s="16">
        <v>28759</v>
      </c>
      <c r="Z250" s="16">
        <v>45211</v>
      </c>
      <c r="AA250" s="16">
        <v>851</v>
      </c>
      <c r="AB250" s="16">
        <v>16452</v>
      </c>
      <c r="AC250" s="16">
        <v>63.6</v>
      </c>
      <c r="AD250" s="16">
        <v>3</v>
      </c>
      <c r="AE250" s="16">
        <v>61.7</v>
      </c>
      <c r="AF250" s="16">
        <v>4796752</v>
      </c>
      <c r="AG250" s="16">
        <v>4505132.0884197</v>
      </c>
      <c r="AH250" s="23">
        <f t="shared" si="35"/>
        <v>3.4038247352665252</v>
      </c>
      <c r="AI250" s="16">
        <v>4505228</v>
      </c>
      <c r="AJ250" s="16">
        <v>18.8</v>
      </c>
      <c r="AK250" s="16">
        <v>156.30000000000001</v>
      </c>
      <c r="AL250" s="16">
        <v>18.7</v>
      </c>
      <c r="AM250" s="16">
        <v>154.80000000000001</v>
      </c>
      <c r="AN250" s="17">
        <v>1.25</v>
      </c>
      <c r="AO250" s="17">
        <v>1.21</v>
      </c>
      <c r="AP250" s="17">
        <v>1.46</v>
      </c>
      <c r="AQ250" s="17">
        <v>1.47</v>
      </c>
      <c r="AR250" s="15">
        <v>27912.160927587502</v>
      </c>
      <c r="AS250" s="18">
        <v>5000163</v>
      </c>
    </row>
    <row r="251" spans="1:45">
      <c r="A251" s="11" t="s">
        <v>346</v>
      </c>
      <c r="B251" s="12">
        <v>491931.7</v>
      </c>
      <c r="C251" s="13">
        <f t="shared" si="28"/>
        <v>0.73926675795894381</v>
      </c>
      <c r="D251" s="12">
        <v>492186.4</v>
      </c>
      <c r="E251" s="13">
        <f t="shared" si="31"/>
        <v>2.9109206307388535</v>
      </c>
      <c r="F251" s="14">
        <v>230225.1</v>
      </c>
      <c r="G251" s="13">
        <f t="shared" si="29"/>
        <v>2.873117922100203</v>
      </c>
      <c r="H251" s="14">
        <v>139806.6</v>
      </c>
      <c r="I251" s="13">
        <f t="shared" si="30"/>
        <v>0.25823523716981484</v>
      </c>
      <c r="J251" s="14">
        <v>225613.4</v>
      </c>
      <c r="K251" s="13">
        <f t="shared" si="32"/>
        <v>3.9467470424622069</v>
      </c>
      <c r="L251" s="14">
        <v>147686.5</v>
      </c>
      <c r="M251" s="13">
        <f t="shared" si="33"/>
        <v>-2.931130012534009</v>
      </c>
      <c r="N251" s="14">
        <v>107.54</v>
      </c>
      <c r="O251" s="13">
        <f t="shared" si="36"/>
        <v>5.4003724394785895</v>
      </c>
      <c r="P251" s="14">
        <v>109.9</v>
      </c>
      <c r="Q251" s="13">
        <f t="shared" si="34"/>
        <v>2.1375464684014975</v>
      </c>
      <c r="R251" s="16">
        <v>28347</v>
      </c>
      <c r="S251" s="15">
        <f t="shared" si="8"/>
        <v>3.2038446135362433</v>
      </c>
      <c r="T251" s="16">
        <v>21675</v>
      </c>
      <c r="U251" s="15">
        <f t="shared" si="9"/>
        <v>4.0216921821759373</v>
      </c>
      <c r="V251" s="16">
        <v>6672</v>
      </c>
      <c r="W251" s="15">
        <f t="shared" si="10"/>
        <v>0.63348416289592757</v>
      </c>
      <c r="X251" s="16">
        <v>28123</v>
      </c>
      <c r="Y251" s="16">
        <v>28949</v>
      </c>
      <c r="Z251" s="16">
        <v>45242</v>
      </c>
      <c r="AA251" s="16">
        <v>826</v>
      </c>
      <c r="AB251" s="16">
        <v>16293</v>
      </c>
      <c r="AC251" s="16">
        <v>64</v>
      </c>
      <c r="AD251" s="16">
        <v>2.9</v>
      </c>
      <c r="AE251" s="16">
        <v>62.2</v>
      </c>
      <c r="AF251" s="16">
        <v>4124314</v>
      </c>
      <c r="AG251" s="16">
        <v>4404249.1805650396</v>
      </c>
      <c r="AH251" s="23">
        <f t="shared" si="35"/>
        <v>-2.2647413264804683</v>
      </c>
      <c r="AI251" s="16">
        <v>3928819</v>
      </c>
      <c r="AJ251" s="16">
        <v>19.8</v>
      </c>
      <c r="AK251" s="16">
        <v>164.1</v>
      </c>
      <c r="AL251" s="16">
        <v>19.7</v>
      </c>
      <c r="AM251" s="16">
        <v>162.30000000000001</v>
      </c>
      <c r="AN251" s="17">
        <v>1.75</v>
      </c>
      <c r="AO251" s="17">
        <v>1.5169999999999999</v>
      </c>
      <c r="AP251" s="17">
        <v>1.8</v>
      </c>
      <c r="AQ251" s="17">
        <v>1.8</v>
      </c>
      <c r="AR251" s="15">
        <v>28116.641069796198</v>
      </c>
      <c r="AS251" s="15"/>
    </row>
    <row r="252" spans="1:45">
      <c r="A252" s="11" t="s">
        <v>340</v>
      </c>
      <c r="B252" s="12">
        <v>493519.8</v>
      </c>
      <c r="C252" s="13">
        <f t="shared" si="28"/>
        <v>0.3228293683858911</v>
      </c>
      <c r="D252" s="12">
        <v>493061.6</v>
      </c>
      <c r="E252" s="13">
        <f t="shared" si="31"/>
        <v>3.1100850185961795</v>
      </c>
      <c r="F252" s="14">
        <v>234108.7</v>
      </c>
      <c r="G252" s="13">
        <f t="shared" si="29"/>
        <v>1.6868708060068194</v>
      </c>
      <c r="H252" s="14">
        <v>143964</v>
      </c>
      <c r="I252" s="13">
        <f t="shared" si="30"/>
        <v>2.9736793541935747</v>
      </c>
      <c r="J252" s="14">
        <v>233915.6</v>
      </c>
      <c r="K252" s="13">
        <f t="shared" si="32"/>
        <v>5.6799525081841216</v>
      </c>
      <c r="L252" s="14">
        <v>142179.1</v>
      </c>
      <c r="M252" s="13">
        <f t="shared" si="33"/>
        <v>1.6183420195719236</v>
      </c>
      <c r="N252" s="14">
        <v>108.76</v>
      </c>
      <c r="O252" s="13">
        <f t="shared" si="36"/>
        <v>5.869755670203447</v>
      </c>
      <c r="P252" s="14">
        <v>110.8</v>
      </c>
      <c r="Q252" s="13">
        <f t="shared" si="34"/>
        <v>0.18083182640144924</v>
      </c>
      <c r="R252" s="16">
        <v>28425</v>
      </c>
      <c r="S252" s="15">
        <f t="shared" si="8"/>
        <v>2.8214867064568638</v>
      </c>
      <c r="T252" s="16">
        <v>21732</v>
      </c>
      <c r="U252" s="15">
        <f t="shared" si="9"/>
        <v>3.2987926608993252</v>
      </c>
      <c r="V252" s="16">
        <v>6693</v>
      </c>
      <c r="W252" s="15">
        <f t="shared" si="10"/>
        <v>1.3016497654003329</v>
      </c>
      <c r="X252" s="16">
        <v>28168</v>
      </c>
      <c r="Y252" s="16">
        <v>28973</v>
      </c>
      <c r="Z252" s="16">
        <v>45271</v>
      </c>
      <c r="AA252" s="16">
        <v>806</v>
      </c>
      <c r="AB252" s="16">
        <v>16297</v>
      </c>
      <c r="AC252" s="16">
        <v>64</v>
      </c>
      <c r="AD252" s="16">
        <v>2.8</v>
      </c>
      <c r="AE252" s="16">
        <v>62.2</v>
      </c>
      <c r="AF252" s="16">
        <v>4491322</v>
      </c>
      <c r="AG252" s="16">
        <v>4456582.1773440503</v>
      </c>
      <c r="AH252" s="23">
        <f t="shared" si="35"/>
        <v>1.1812346533258022</v>
      </c>
      <c r="AI252" s="16">
        <v>4264096</v>
      </c>
      <c r="AJ252" s="16">
        <v>19.7</v>
      </c>
      <c r="AK252" s="16">
        <v>163.19999999999999</v>
      </c>
      <c r="AL252" s="16">
        <v>19.600000000000001</v>
      </c>
      <c r="AM252" s="16">
        <v>161.5</v>
      </c>
      <c r="AN252" s="17">
        <v>2.5</v>
      </c>
      <c r="AO252" s="17">
        <v>2.25</v>
      </c>
      <c r="AP252" s="17">
        <v>2.72</v>
      </c>
      <c r="AQ252" s="17">
        <v>2.73</v>
      </c>
      <c r="AR252" s="15">
        <v>28179.9137690588</v>
      </c>
      <c r="AS252" s="15"/>
    </row>
    <row r="253" spans="1:45">
      <c r="A253" s="11" t="s">
        <v>337</v>
      </c>
      <c r="B253" s="12">
        <v>491517.2</v>
      </c>
      <c r="C253" s="13">
        <f t="shared" si="28"/>
        <v>-0.40577905891515936</v>
      </c>
      <c r="D253" s="12">
        <v>512232.5</v>
      </c>
      <c r="E253" s="13">
        <f t="shared" si="31"/>
        <v>1.3174788066657981</v>
      </c>
      <c r="F253" s="14">
        <v>232630.1</v>
      </c>
      <c r="G253" s="13">
        <f t="shared" si="29"/>
        <v>-0.63158695084804872</v>
      </c>
      <c r="H253" s="14">
        <v>145120.20000000001</v>
      </c>
      <c r="I253" s="13">
        <f t="shared" si="30"/>
        <v>0.8031174460281818</v>
      </c>
      <c r="J253" s="14">
        <v>236194.8</v>
      </c>
      <c r="K253" s="13">
        <f t="shared" si="32"/>
        <v>3.4138259711021504</v>
      </c>
      <c r="L253" s="14">
        <v>154302.70000000001</v>
      </c>
      <c r="M253" s="13">
        <f t="shared" si="33"/>
        <v>1.3253491493547713</v>
      </c>
      <c r="N253" s="14">
        <v>109.2</v>
      </c>
      <c r="O253" s="13">
        <f t="shared" si="36"/>
        <v>5.2530120481927733</v>
      </c>
      <c r="P253" s="14">
        <v>108.2</v>
      </c>
      <c r="Q253" s="13">
        <f t="shared" si="34"/>
        <v>0.37105751391466207</v>
      </c>
      <c r="R253" s="16">
        <v>28216</v>
      </c>
      <c r="S253" s="15">
        <f t="shared" si="8"/>
        <v>2.1911556988156895</v>
      </c>
      <c r="T253" s="16">
        <v>21608</v>
      </c>
      <c r="U253" s="15">
        <f t="shared" si="9"/>
        <v>2.5631289158913995</v>
      </c>
      <c r="V253" s="16">
        <v>6607</v>
      </c>
      <c r="W253" s="15">
        <f t="shared" si="10"/>
        <v>0.97814458199602627</v>
      </c>
      <c r="X253" s="16">
        <v>28154</v>
      </c>
      <c r="Y253" s="16">
        <v>28987</v>
      </c>
      <c r="Z253" s="16">
        <v>45317</v>
      </c>
      <c r="AA253" s="16">
        <v>834</v>
      </c>
      <c r="AB253" s="16">
        <v>16330</v>
      </c>
      <c r="AC253" s="16">
        <v>64</v>
      </c>
      <c r="AD253" s="16">
        <v>2.9</v>
      </c>
      <c r="AE253" s="16">
        <v>62.1</v>
      </c>
      <c r="AF253" s="16">
        <v>4468109</v>
      </c>
      <c r="AG253" s="16">
        <v>4508336.21429371</v>
      </c>
      <c r="AH253" s="23">
        <f t="shared" si="35"/>
        <v>1.1546030791411255</v>
      </c>
      <c r="AI253" s="16">
        <v>4247765</v>
      </c>
      <c r="AJ253" s="16">
        <v>19.899999999999999</v>
      </c>
      <c r="AK253" s="16">
        <v>165.4</v>
      </c>
      <c r="AL253" s="16">
        <v>19.899999999999999</v>
      </c>
      <c r="AM253" s="16">
        <v>163.80000000000001</v>
      </c>
      <c r="AN253" s="17">
        <v>3.25</v>
      </c>
      <c r="AO253" s="17">
        <v>3.1389999999999998</v>
      </c>
      <c r="AP253" s="17">
        <v>3.87</v>
      </c>
      <c r="AQ253" s="17">
        <v>3.91</v>
      </c>
      <c r="AR253" s="15">
        <v>28145.165045143502</v>
      </c>
      <c r="AS253" s="15"/>
    </row>
    <row r="254" spans="1:45">
      <c r="A254" s="11" t="s">
        <v>342</v>
      </c>
      <c r="B254" s="12">
        <v>492918.1</v>
      </c>
      <c r="C254" s="13">
        <f t="shared" si="28"/>
        <v>0.28501545825862556</v>
      </c>
      <c r="D254" s="12">
        <v>471282.9</v>
      </c>
      <c r="E254" s="13">
        <f t="shared" si="31"/>
        <v>0.84129469257696121</v>
      </c>
      <c r="F254" s="14">
        <v>233897.5</v>
      </c>
      <c r="G254" s="13">
        <f t="shared" si="29"/>
        <v>0.54481341838394692</v>
      </c>
      <c r="H254" s="14">
        <v>143800.4</v>
      </c>
      <c r="I254" s="13">
        <f t="shared" si="30"/>
        <v>-0.90945299138232816</v>
      </c>
      <c r="J254" s="14">
        <v>235225.9</v>
      </c>
      <c r="K254" s="13">
        <f t="shared" si="32"/>
        <v>4.546842450766829</v>
      </c>
      <c r="L254" s="14">
        <v>128252.6</v>
      </c>
      <c r="M254" s="13">
        <f t="shared" si="33"/>
        <v>3.2174209768958648</v>
      </c>
      <c r="N254" s="14">
        <v>110.35</v>
      </c>
      <c r="O254" s="13">
        <f t="shared" si="36"/>
        <v>4.7460844803037494</v>
      </c>
      <c r="P254" s="14"/>
      <c r="Q254" s="13"/>
      <c r="R254" s="16">
        <v>27767</v>
      </c>
      <c r="S254" s="15">
        <f t="shared" si="8"/>
        <v>1.4542000073075376</v>
      </c>
      <c r="T254" s="16">
        <v>21399</v>
      </c>
      <c r="U254" s="15">
        <f t="shared" si="9"/>
        <v>1.9388338414634145</v>
      </c>
      <c r="V254" s="16">
        <v>6368</v>
      </c>
      <c r="W254" s="15">
        <f t="shared" si="10"/>
        <v>-0.15678896205707119</v>
      </c>
      <c r="X254" s="16">
        <v>28313</v>
      </c>
      <c r="Y254" s="16">
        <v>29101</v>
      </c>
      <c r="Z254" s="16">
        <v>45358</v>
      </c>
      <c r="AA254" s="16">
        <v>789</v>
      </c>
      <c r="AB254" s="16">
        <v>16257</v>
      </c>
      <c r="AC254" s="16">
        <v>64.2</v>
      </c>
      <c r="AD254" s="16">
        <v>2.7</v>
      </c>
      <c r="AE254" s="16">
        <v>62.4</v>
      </c>
      <c r="AF254" s="15"/>
      <c r="AG254" s="15"/>
      <c r="AH254" s="15"/>
      <c r="AI254" s="15"/>
      <c r="AJ254" s="15"/>
      <c r="AK254" s="15"/>
      <c r="AL254" s="15"/>
      <c r="AM254" s="15"/>
      <c r="AN254" s="17">
        <v>3.5</v>
      </c>
      <c r="AO254" s="17">
        <v>3.3740000000000001</v>
      </c>
      <c r="AP254" s="17">
        <v>3.62</v>
      </c>
      <c r="AQ254" s="17">
        <v>3.64</v>
      </c>
      <c r="AR254" s="15">
        <v>28315.562421401799</v>
      </c>
      <c r="AS254" s="15"/>
    </row>
  </sheetData>
  <phoneticPr fontId="3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2"/>
  <sheetViews>
    <sheetView zoomScaleNormal="100" zoomScaleSheetLayoutView="75" workbookViewId="0">
      <selection activeCell="D27" sqref="D27"/>
    </sheetView>
  </sheetViews>
  <sheetFormatPr defaultColWidth="9" defaultRowHeight="16.5"/>
  <cols>
    <col min="1" max="1" width="15.5" style="2" bestFit="1" customWidth="1"/>
    <col min="2" max="2" width="50.875" style="2" bestFit="1" customWidth="1"/>
    <col min="3" max="3" width="16.875" style="1" bestFit="1" customWidth="1"/>
    <col min="4" max="4" width="65.875" style="1" customWidth="1"/>
  </cols>
  <sheetData>
    <row r="1" spans="1:4">
      <c r="A1" s="2" t="s">
        <v>74</v>
      </c>
      <c r="B1" s="2" t="s">
        <v>336</v>
      </c>
      <c r="C1" s="1" t="s">
        <v>80</v>
      </c>
      <c r="D1" s="1" t="s">
        <v>76</v>
      </c>
    </row>
    <row r="2" spans="1:4">
      <c r="A2" s="2" t="s">
        <v>343</v>
      </c>
      <c r="B2" s="2" t="s">
        <v>51</v>
      </c>
      <c r="C2" s="1" t="s">
        <v>54</v>
      </c>
    </row>
    <row r="3" spans="1:4">
      <c r="A3" s="2" t="s">
        <v>73</v>
      </c>
      <c r="B3" s="2" t="s">
        <v>335</v>
      </c>
    </row>
    <row r="4" spans="1:4">
      <c r="A4" s="2" t="s">
        <v>69</v>
      </c>
      <c r="B4" s="2" t="s">
        <v>70</v>
      </c>
    </row>
    <row r="5" spans="1:4">
      <c r="A5" s="2" t="s">
        <v>44</v>
      </c>
      <c r="B5" s="2" t="s">
        <v>358</v>
      </c>
      <c r="C5" s="1" t="s">
        <v>54</v>
      </c>
    </row>
    <row r="6" spans="1:4">
      <c r="A6" s="2" t="s">
        <v>12</v>
      </c>
      <c r="B6" s="2" t="s">
        <v>356</v>
      </c>
      <c r="C6" s="1" t="s">
        <v>54</v>
      </c>
    </row>
    <row r="7" spans="1:4">
      <c r="A7" s="2" t="s">
        <v>16</v>
      </c>
      <c r="B7" s="2" t="s">
        <v>353</v>
      </c>
      <c r="C7" s="1" t="s">
        <v>54</v>
      </c>
    </row>
    <row r="8" spans="1:4">
      <c r="A8" s="2" t="s">
        <v>32</v>
      </c>
      <c r="B8" s="2" t="s">
        <v>348</v>
      </c>
      <c r="C8" s="1" t="s">
        <v>54</v>
      </c>
    </row>
    <row r="9" spans="1:4">
      <c r="A9" s="2" t="s">
        <v>7</v>
      </c>
      <c r="B9" s="2" t="s">
        <v>355</v>
      </c>
      <c r="C9" s="1" t="s">
        <v>54</v>
      </c>
    </row>
    <row r="10" spans="1:4">
      <c r="A10" s="2" t="s">
        <v>9</v>
      </c>
      <c r="B10" s="2" t="s">
        <v>349</v>
      </c>
      <c r="C10" s="1" t="s">
        <v>54</v>
      </c>
    </row>
    <row r="11" spans="1:4">
      <c r="A11" s="2" t="s">
        <v>72</v>
      </c>
      <c r="B11" s="2" t="s">
        <v>40</v>
      </c>
    </row>
    <row r="12" spans="1:4">
      <c r="A12" s="2" t="s">
        <v>82</v>
      </c>
      <c r="B12" s="2" t="s">
        <v>34</v>
      </c>
      <c r="C12" s="1" t="s">
        <v>41</v>
      </c>
    </row>
    <row r="13" spans="1:4">
      <c r="A13" s="2" t="s">
        <v>53</v>
      </c>
      <c r="B13" s="2" t="s">
        <v>28</v>
      </c>
      <c r="C13" s="1" t="s">
        <v>41</v>
      </c>
    </row>
    <row r="14" spans="1:4">
      <c r="A14" s="2" t="s">
        <v>10</v>
      </c>
      <c r="B14" s="2" t="s">
        <v>67</v>
      </c>
      <c r="C14" s="1" t="s">
        <v>41</v>
      </c>
    </row>
    <row r="15" spans="1:4">
      <c r="A15" s="1" t="s">
        <v>85</v>
      </c>
      <c r="B15" s="2" t="s">
        <v>26</v>
      </c>
      <c r="C15" s="1" t="s">
        <v>41</v>
      </c>
    </row>
    <row r="16" spans="1:4">
      <c r="A16" s="1" t="s">
        <v>89</v>
      </c>
      <c r="B16" s="2" t="s">
        <v>27</v>
      </c>
      <c r="C16" s="1" t="s">
        <v>41</v>
      </c>
    </row>
    <row r="17" spans="1:4">
      <c r="A17" s="1" t="s">
        <v>42</v>
      </c>
      <c r="B17" s="2" t="s">
        <v>359</v>
      </c>
      <c r="C17" s="1" t="s">
        <v>41</v>
      </c>
    </row>
    <row r="18" spans="1:4">
      <c r="A18" s="1" t="s">
        <v>88</v>
      </c>
      <c r="B18" s="2" t="s">
        <v>31</v>
      </c>
      <c r="C18" s="1" t="s">
        <v>41</v>
      </c>
    </row>
    <row r="19" spans="1:4">
      <c r="A19" s="1" t="s">
        <v>84</v>
      </c>
      <c r="B19" s="2" t="s">
        <v>36</v>
      </c>
      <c r="C19" s="1" t="s">
        <v>41</v>
      </c>
    </row>
    <row r="20" spans="1:4">
      <c r="A20" s="1" t="s">
        <v>55</v>
      </c>
      <c r="B20" s="2" t="s">
        <v>17</v>
      </c>
      <c r="C20" s="1" t="s">
        <v>41</v>
      </c>
    </row>
    <row r="21" spans="1:4">
      <c r="A21" s="1" t="s">
        <v>59</v>
      </c>
      <c r="B21" s="2" t="s">
        <v>4</v>
      </c>
      <c r="C21" s="1" t="s">
        <v>41</v>
      </c>
    </row>
    <row r="22" spans="1:4">
      <c r="A22" s="1" t="s">
        <v>58</v>
      </c>
      <c r="B22" s="2" t="s">
        <v>21</v>
      </c>
      <c r="C22" s="1" t="s">
        <v>41</v>
      </c>
    </row>
    <row r="23" spans="1:4">
      <c r="A23" s="1" t="s">
        <v>11</v>
      </c>
      <c r="B23" s="2" t="s">
        <v>350</v>
      </c>
      <c r="C23" s="1" t="s">
        <v>60</v>
      </c>
      <c r="D23" s="19" t="s">
        <v>2</v>
      </c>
    </row>
    <row r="24" spans="1:4">
      <c r="A24" s="1" t="s">
        <v>56</v>
      </c>
      <c r="B24" s="2" t="s">
        <v>78</v>
      </c>
      <c r="C24" s="1" t="s">
        <v>60</v>
      </c>
      <c r="D24" s="19"/>
    </row>
    <row r="25" spans="1:4">
      <c r="A25" s="2" t="s">
        <v>52</v>
      </c>
      <c r="B25" s="2" t="s">
        <v>30</v>
      </c>
      <c r="C25" s="1" t="s">
        <v>60</v>
      </c>
    </row>
    <row r="26" spans="1:4" ht="33">
      <c r="A26" s="2" t="s">
        <v>57</v>
      </c>
      <c r="B26" s="2" t="s">
        <v>29</v>
      </c>
      <c r="C26" s="1" t="s">
        <v>60</v>
      </c>
      <c r="D26" s="3" t="s">
        <v>1</v>
      </c>
    </row>
    <row r="27" spans="1:4">
      <c r="A27" s="6" t="s">
        <v>62</v>
      </c>
      <c r="B27" s="7" t="s">
        <v>61</v>
      </c>
      <c r="C27" s="6" t="s">
        <v>81</v>
      </c>
    </row>
    <row r="28" spans="1:4">
      <c r="A28" s="6" t="s">
        <v>64</v>
      </c>
      <c r="B28" s="7" t="s">
        <v>86</v>
      </c>
      <c r="C28" s="6" t="s">
        <v>65</v>
      </c>
      <c r="D28" s="6" t="s">
        <v>79</v>
      </c>
    </row>
    <row r="29" spans="1:4">
      <c r="A29" s="6" t="s">
        <v>83</v>
      </c>
      <c r="B29" s="7" t="s">
        <v>83</v>
      </c>
      <c r="C29" s="6" t="s">
        <v>65</v>
      </c>
      <c r="D29" s="6" t="s">
        <v>357</v>
      </c>
    </row>
    <row r="30" spans="1:4">
      <c r="A30" s="6" t="s">
        <v>77</v>
      </c>
      <c r="B30" s="7" t="s">
        <v>87</v>
      </c>
      <c r="C30" s="6" t="s">
        <v>65</v>
      </c>
      <c r="D30" s="6" t="s">
        <v>352</v>
      </c>
    </row>
    <row r="31" spans="1:4">
      <c r="A31" s="6" t="s">
        <v>66</v>
      </c>
      <c r="B31" s="7" t="s">
        <v>18</v>
      </c>
    </row>
    <row r="32" spans="1:4">
      <c r="A32" s="6" t="s">
        <v>19</v>
      </c>
      <c r="B32" s="7" t="s">
        <v>351</v>
      </c>
      <c r="C32" s="6" t="s">
        <v>20</v>
      </c>
    </row>
  </sheetData>
  <mergeCells count="1">
    <mergeCell ref="D23:D24"/>
  </mergeCells>
  <phoneticPr fontId="3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zoomScaleNormal="100" zoomScaleSheetLayoutView="75" workbookViewId="0">
      <selection activeCell="D6" sqref="D6"/>
    </sheetView>
  </sheetViews>
  <sheetFormatPr defaultColWidth="9" defaultRowHeight="16.5"/>
  <cols>
    <col min="1" max="1" width="17.25" style="1" bestFit="1" customWidth="1"/>
    <col min="2" max="2" width="51.375" style="1" bestFit="1" customWidth="1"/>
    <col min="3" max="3" width="17.5" style="1" customWidth="1"/>
    <col min="4" max="4" width="16.875" style="1" bestFit="1" customWidth="1"/>
    <col min="5" max="5" width="50.5" style="1" customWidth="1"/>
  </cols>
  <sheetData>
    <row r="1" spans="1:5">
      <c r="A1" s="4" t="s">
        <v>74</v>
      </c>
      <c r="B1" s="4" t="s">
        <v>336</v>
      </c>
      <c r="C1" s="4" t="s">
        <v>75</v>
      </c>
      <c r="D1" s="4" t="s">
        <v>80</v>
      </c>
      <c r="E1" s="4" t="s">
        <v>76</v>
      </c>
    </row>
    <row r="2" spans="1:5">
      <c r="A2" s="4" t="s">
        <v>343</v>
      </c>
      <c r="B2" s="4" t="s">
        <v>51</v>
      </c>
      <c r="C2" s="20" t="s">
        <v>35</v>
      </c>
      <c r="D2" s="4" t="s">
        <v>54</v>
      </c>
      <c r="E2" s="4"/>
    </row>
    <row r="3" spans="1:5">
      <c r="A3" s="4" t="s">
        <v>16</v>
      </c>
      <c r="B3" s="4" t="s">
        <v>353</v>
      </c>
      <c r="C3" s="20"/>
      <c r="D3" s="4" t="s">
        <v>54</v>
      </c>
      <c r="E3" s="4"/>
    </row>
    <row r="4" spans="1:5">
      <c r="A4" s="4" t="s">
        <v>7</v>
      </c>
      <c r="B4" s="4" t="s">
        <v>355</v>
      </c>
      <c r="C4" s="20"/>
      <c r="D4" s="4" t="s">
        <v>54</v>
      </c>
      <c r="E4" s="4"/>
    </row>
    <row r="5" spans="1:5">
      <c r="A5" s="4" t="s">
        <v>72</v>
      </c>
      <c r="B5" s="4" t="s">
        <v>40</v>
      </c>
      <c r="C5" s="4" t="s">
        <v>47</v>
      </c>
      <c r="D5" s="4" t="s">
        <v>43</v>
      </c>
      <c r="E5" s="4" t="s">
        <v>354</v>
      </c>
    </row>
    <row r="6" spans="1:5">
      <c r="A6" s="4" t="s">
        <v>82</v>
      </c>
      <c r="B6" s="4" t="s">
        <v>34</v>
      </c>
      <c r="C6" s="21" t="s">
        <v>50</v>
      </c>
      <c r="D6" s="4" t="s">
        <v>41</v>
      </c>
      <c r="E6" s="20" t="s">
        <v>68</v>
      </c>
    </row>
    <row r="7" spans="1:5">
      <c r="A7" s="4" t="s">
        <v>53</v>
      </c>
      <c r="B7" s="4" t="s">
        <v>28</v>
      </c>
      <c r="C7" s="21"/>
      <c r="D7" s="4" t="s">
        <v>41</v>
      </c>
      <c r="E7" s="20"/>
    </row>
    <row r="8" spans="1:5">
      <c r="A8" s="4" t="s">
        <v>10</v>
      </c>
      <c r="B8" s="4" t="s">
        <v>67</v>
      </c>
      <c r="C8" s="21"/>
      <c r="D8" s="4" t="s">
        <v>41</v>
      </c>
      <c r="E8" s="20"/>
    </row>
    <row r="9" spans="1:5">
      <c r="A9" s="4" t="s">
        <v>85</v>
      </c>
      <c r="B9" s="4" t="s">
        <v>26</v>
      </c>
      <c r="C9" s="20" t="s">
        <v>48</v>
      </c>
      <c r="D9" s="4" t="s">
        <v>41</v>
      </c>
      <c r="E9" s="4"/>
    </row>
    <row r="10" spans="1:5">
      <c r="A10" s="4" t="s">
        <v>89</v>
      </c>
      <c r="B10" s="4" t="s">
        <v>27</v>
      </c>
      <c r="C10" s="20"/>
      <c r="D10" s="4" t="s">
        <v>41</v>
      </c>
      <c r="E10" s="4"/>
    </row>
    <row r="11" spans="1:5">
      <c r="A11" s="4" t="s">
        <v>42</v>
      </c>
      <c r="B11" s="4" t="s">
        <v>359</v>
      </c>
      <c r="C11" s="20"/>
      <c r="D11" s="4" t="s">
        <v>41</v>
      </c>
      <c r="E11" s="4"/>
    </row>
    <row r="12" spans="1:5">
      <c r="A12" s="4" t="s">
        <v>88</v>
      </c>
      <c r="B12" s="4" t="s">
        <v>31</v>
      </c>
      <c r="C12" s="20"/>
      <c r="D12" s="4" t="s">
        <v>41</v>
      </c>
      <c r="E12" s="4"/>
    </row>
    <row r="13" spans="1:5">
      <c r="A13" s="4" t="s">
        <v>84</v>
      </c>
      <c r="B13" s="4" t="s">
        <v>36</v>
      </c>
      <c r="C13" s="20"/>
      <c r="D13" s="4" t="s">
        <v>41</v>
      </c>
      <c r="E13" s="4"/>
    </row>
    <row r="14" spans="1:5">
      <c r="A14" s="4" t="s">
        <v>55</v>
      </c>
      <c r="B14" s="4" t="s">
        <v>17</v>
      </c>
      <c r="C14" s="20"/>
      <c r="D14" s="4" t="s">
        <v>41</v>
      </c>
      <c r="E14" s="4"/>
    </row>
    <row r="15" spans="1:5">
      <c r="A15" s="4" t="s">
        <v>59</v>
      </c>
      <c r="B15" s="4" t="s">
        <v>4</v>
      </c>
      <c r="C15" s="20"/>
      <c r="D15" s="4" t="s">
        <v>41</v>
      </c>
      <c r="E15" s="4"/>
    </row>
    <row r="16" spans="1:5">
      <c r="A16" s="4" t="s">
        <v>58</v>
      </c>
      <c r="B16" s="4" t="s">
        <v>21</v>
      </c>
      <c r="C16" s="20"/>
      <c r="D16" s="4" t="s">
        <v>41</v>
      </c>
      <c r="E16" s="4"/>
    </row>
    <row r="17" spans="1:5">
      <c r="A17" s="4" t="s">
        <v>11</v>
      </c>
      <c r="B17" s="4" t="s">
        <v>350</v>
      </c>
      <c r="C17" s="4" t="s">
        <v>37</v>
      </c>
      <c r="D17" s="4" t="s">
        <v>60</v>
      </c>
      <c r="E17" s="20" t="s">
        <v>0</v>
      </c>
    </row>
    <row r="18" spans="1:5" ht="30" customHeight="1">
      <c r="A18" s="4" t="s">
        <v>56</v>
      </c>
      <c r="B18" s="4" t="s">
        <v>78</v>
      </c>
      <c r="C18" s="4" t="s">
        <v>38</v>
      </c>
      <c r="D18" s="4" t="s">
        <v>60</v>
      </c>
      <c r="E18" s="20"/>
    </row>
    <row r="19" spans="1:5">
      <c r="A19" s="4" t="s">
        <v>52</v>
      </c>
      <c r="B19" s="4" t="s">
        <v>30</v>
      </c>
      <c r="C19" s="4"/>
      <c r="D19" s="4" t="s">
        <v>60</v>
      </c>
      <c r="E19" s="4"/>
    </row>
    <row r="20" spans="1:5" ht="51.75" customHeight="1">
      <c r="A20" s="4" t="s">
        <v>57</v>
      </c>
      <c r="B20" s="4" t="s">
        <v>29</v>
      </c>
      <c r="C20" s="4"/>
      <c r="D20" s="4" t="s">
        <v>60</v>
      </c>
      <c r="E20" s="5" t="s">
        <v>1</v>
      </c>
    </row>
    <row r="21" spans="1:5">
      <c r="A21" s="4" t="s">
        <v>73</v>
      </c>
      <c r="B21" s="4" t="s">
        <v>335</v>
      </c>
      <c r="C21" s="4"/>
      <c r="D21" s="4"/>
      <c r="E21" s="4" t="s">
        <v>15</v>
      </c>
    </row>
    <row r="22" spans="1:5">
      <c r="A22" s="4" t="s">
        <v>69</v>
      </c>
      <c r="B22" s="4" t="s">
        <v>70</v>
      </c>
      <c r="C22" s="4"/>
      <c r="D22" s="4"/>
      <c r="E22" s="4" t="s">
        <v>5</v>
      </c>
    </row>
    <row r="23" spans="1:5" ht="51.75" customHeight="1">
      <c r="E23" s="3"/>
    </row>
  </sheetData>
  <mergeCells count="5">
    <mergeCell ref="E17:E18"/>
    <mergeCell ref="E6:E8"/>
    <mergeCell ref="C2:C4"/>
    <mergeCell ref="C6:C8"/>
    <mergeCell ref="C9:C16"/>
  </mergeCells>
  <phoneticPr fontId="3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alldata</vt:lpstr>
      <vt:lpstr>변수설명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KLI</cp:lastModifiedBy>
  <cp:revision>10</cp:revision>
  <dcterms:created xsi:type="dcterms:W3CDTF">2015-06-05T18:19:34Z</dcterms:created>
  <dcterms:modified xsi:type="dcterms:W3CDTF">2023-05-29T06:18:21Z</dcterms:modified>
  <cp:version>1100.0100.01</cp:version>
</cp:coreProperties>
</file>