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re\MicroGensokyo-2\"/>
    </mc:Choice>
  </mc:AlternateContent>
  <xr:revisionPtr revIDLastSave="0" documentId="13_ncr:1_{0E06062F-6C2A-4380-8278-03402456876A}" xr6:coauthVersionLast="47" xr6:coauthVersionMax="47" xr10:uidLastSave="{00000000-0000-0000-0000-000000000000}"/>
  <bookViews>
    <workbookView xWindow="-110" yWindow="-110" windowWidth="19420" windowHeight="10560" tabRatio="795" xr2:uid="{00000000-000D-0000-FFFF-FFFF00000000}"/>
  </bookViews>
  <sheets>
    <sheet name="守矢神社" sheetId="7" r:id="rId1"/>
    <sheet name="命莲寺" sheetId="9" r:id="rId2"/>
    <sheet name="神灵庙" sheetId="6" r:id="rId3"/>
    <sheet name="博丽神社" sheetId="2" r:id="rId4"/>
    <sheet name="永远亭" sheetId="8" r:id="rId5"/>
    <sheet name="白玉楼" sheetId="1" r:id="rId6"/>
    <sheet name="魔法之森" sheetId="5" r:id="rId7"/>
    <sheet name="地灵殿" sheetId="3" r:id="rId8"/>
    <sheet name="红魔馆" sheetId="4" r:id="rId9"/>
    <sheet name="兽道" sheetId="11" r:id="rId10"/>
  </sheets>
  <calcPr calcId="191029"/>
</workbook>
</file>

<file path=xl/calcChain.xml><?xml version="1.0" encoding="utf-8"?>
<calcChain xmlns="http://schemas.openxmlformats.org/spreadsheetml/2006/main">
  <c r="G10" i="7" l="1"/>
  <c r="F10" i="7"/>
  <c r="E10" i="7"/>
  <c r="G14" i="1"/>
  <c r="F14" i="1"/>
  <c r="E14" i="1"/>
  <c r="B9" i="11"/>
  <c r="B10" i="7"/>
  <c r="B15" i="9"/>
  <c r="B12" i="8"/>
  <c r="B12" i="6"/>
  <c r="B13" i="5"/>
  <c r="B12" i="3"/>
  <c r="B13" i="2"/>
  <c r="B14" i="1"/>
  <c r="B13" i="4"/>
</calcChain>
</file>

<file path=xl/sharedStrings.xml><?xml version="1.0" encoding="utf-8"?>
<sst xmlns="http://schemas.openxmlformats.org/spreadsheetml/2006/main" count="378" uniqueCount="188">
  <si>
    <t>数量</t>
    <phoneticPr fontId="1" type="noConversion"/>
  </si>
  <si>
    <t>名称</t>
    <phoneticPr fontId="1" type="noConversion"/>
  </si>
  <si>
    <t>类型</t>
    <phoneticPr fontId="1" type="noConversion"/>
  </si>
  <si>
    <t>序号</t>
    <phoneticPr fontId="1" type="noConversion"/>
  </si>
  <si>
    <t>设施</t>
    <phoneticPr fontId="1" type="noConversion"/>
  </si>
  <si>
    <t>白楼剑</t>
    <phoneticPr fontId="1" type="noConversion"/>
  </si>
  <si>
    <t>cost</t>
    <phoneticPr fontId="1" type="noConversion"/>
  </si>
  <si>
    <t>gain</t>
    <phoneticPr fontId="1" type="noConversion"/>
  </si>
  <si>
    <t>isFaith</t>
    <phoneticPr fontId="1" type="noConversion"/>
  </si>
  <si>
    <t>score</t>
    <phoneticPr fontId="1" type="noConversion"/>
  </si>
  <si>
    <t>角色</t>
    <phoneticPr fontId="1" type="noConversion"/>
  </si>
  <si>
    <t>魂魄妖梦</t>
    <phoneticPr fontId="1" type="noConversion"/>
  </si>
  <si>
    <t>skill</t>
    <phoneticPr fontId="1" type="noConversion"/>
  </si>
  <si>
    <t>text</t>
    <phoneticPr fontId="1" type="noConversion"/>
  </si>
  <si>
    <t>楼观剑</t>
    <phoneticPr fontId="1" type="noConversion"/>
  </si>
  <si>
    <t>庭院</t>
    <phoneticPr fontId="1" type="noConversion"/>
  </si>
  <si>
    <t>幽幽子的折扇</t>
    <phoneticPr fontId="1" type="noConversion"/>
  </si>
  <si>
    <t>西行寺幽幽子</t>
    <phoneticPr fontId="1" type="noConversion"/>
  </si>
  <si>
    <t>转世之灵</t>
    <phoneticPr fontId="1" type="noConversion"/>
  </si>
  <si>
    <t>妖怪</t>
    <phoneticPr fontId="1" type="noConversion"/>
  </si>
  <si>
    <t>迷途之灵</t>
    <phoneticPr fontId="1" type="noConversion"/>
  </si>
  <si>
    <t>西行妖</t>
    <phoneticPr fontId="1" type="noConversion"/>
  </si>
  <si>
    <t>合计</t>
    <phoneticPr fontId="1" type="noConversion"/>
  </si>
  <si>
    <t>博丽灵梦</t>
    <phoneticPr fontId="1" type="noConversion"/>
  </si>
  <si>
    <t>茨木华扇</t>
    <phoneticPr fontId="1" type="noConversion"/>
  </si>
  <si>
    <t>伊吹萃香</t>
    <phoneticPr fontId="1" type="noConversion"/>
  </si>
  <si>
    <t>依神紫苑</t>
    <phoneticPr fontId="1" type="noConversion"/>
  </si>
  <si>
    <t>依神女苑</t>
    <phoneticPr fontId="1" type="noConversion"/>
  </si>
  <si>
    <t>雷兽务光</t>
    <phoneticPr fontId="1" type="noConversion"/>
  </si>
  <si>
    <t>青龙黄帝</t>
    <phoneticPr fontId="1" type="noConversion"/>
  </si>
  <si>
    <t>萃香的酒壶</t>
    <phoneticPr fontId="1" type="noConversion"/>
  </si>
  <si>
    <t>赛钱箱</t>
    <phoneticPr fontId="1" type="noConversion"/>
  </si>
  <si>
    <t>恶鬼</t>
    <phoneticPr fontId="1" type="noConversion"/>
  </si>
  <si>
    <t>染火的怨灵</t>
    <phoneticPr fontId="1" type="noConversion"/>
  </si>
  <si>
    <t>古明地觉</t>
    <phoneticPr fontId="1" type="noConversion"/>
  </si>
  <si>
    <t>古明地恋</t>
    <phoneticPr fontId="1" type="noConversion"/>
  </si>
  <si>
    <t>火焰猫燐</t>
    <phoneticPr fontId="1" type="noConversion"/>
  </si>
  <si>
    <t>灵乌路空</t>
    <phoneticPr fontId="1" type="noConversion"/>
  </si>
  <si>
    <t>怨灵</t>
    <phoneticPr fontId="1" type="noConversion"/>
  </si>
  <si>
    <t>核熔炉</t>
    <phoneticPr fontId="1" type="noConversion"/>
  </si>
  <si>
    <t>温泉</t>
    <phoneticPr fontId="1" type="noConversion"/>
  </si>
  <si>
    <t>芙兰朵露 斯卡雷特</t>
    <phoneticPr fontId="1" type="noConversion"/>
  </si>
  <si>
    <t>红美玲</t>
    <phoneticPr fontId="1" type="noConversion"/>
  </si>
  <si>
    <t>帕秋莉 诺雷姬</t>
    <phoneticPr fontId="1" type="noConversion"/>
  </si>
  <si>
    <t>十六夜咲夜</t>
    <phoneticPr fontId="1" type="noConversion"/>
  </si>
  <si>
    <t>小恶魔</t>
    <phoneticPr fontId="1" type="noConversion"/>
  </si>
  <si>
    <t>冈格尼尔</t>
    <phoneticPr fontId="1" type="noConversion"/>
  </si>
  <si>
    <t>图书馆</t>
    <phoneticPr fontId="1" type="noConversion"/>
  </si>
  <si>
    <t>洋馆</t>
    <phoneticPr fontId="1" type="noConversion"/>
  </si>
  <si>
    <t>贪吃老鼠</t>
    <phoneticPr fontId="1" type="noConversion"/>
  </si>
  <si>
    <t>爱丽丝 玛格特罗依德</t>
    <phoneticPr fontId="1" type="noConversion"/>
  </si>
  <si>
    <t>魔法使</t>
    <phoneticPr fontId="1" type="noConversion"/>
  </si>
  <si>
    <t>蓬莱人形</t>
    <phoneticPr fontId="1" type="noConversion"/>
  </si>
  <si>
    <t>上海人形</t>
    <phoneticPr fontId="1" type="noConversion"/>
  </si>
  <si>
    <t>矢田寺成美</t>
    <phoneticPr fontId="1" type="noConversion"/>
  </si>
  <si>
    <t>雾雨魔理沙</t>
    <phoneticPr fontId="1" type="noConversion"/>
  </si>
  <si>
    <t>八卦炉</t>
    <phoneticPr fontId="1" type="noConversion"/>
  </si>
  <si>
    <t>歌利亚人形</t>
    <phoneticPr fontId="1" type="noConversion"/>
  </si>
  <si>
    <t>森林木屋</t>
    <phoneticPr fontId="1" type="noConversion"/>
  </si>
  <si>
    <t>恶作剧妖精</t>
    <phoneticPr fontId="1" type="noConversion"/>
  </si>
  <si>
    <t>丰聪耳神子</t>
    <phoneticPr fontId="1" type="noConversion"/>
  </si>
  <si>
    <t>宫古芳香</t>
    <phoneticPr fontId="1" type="noConversion"/>
  </si>
  <si>
    <t>霍青娥</t>
    <phoneticPr fontId="1" type="noConversion"/>
  </si>
  <si>
    <t>苏我屠自古</t>
    <phoneticPr fontId="1" type="noConversion"/>
  </si>
  <si>
    <t>物部布都</t>
    <phoneticPr fontId="1" type="noConversion"/>
  </si>
  <si>
    <t>先贤之灵</t>
    <phoneticPr fontId="1" type="noConversion"/>
  </si>
  <si>
    <t>僵尸符</t>
    <phoneticPr fontId="1" type="noConversion"/>
  </si>
  <si>
    <t>神子的</t>
    <phoneticPr fontId="1" type="noConversion"/>
  </si>
  <si>
    <t>欲灵</t>
    <phoneticPr fontId="1" type="noConversion"/>
  </si>
  <si>
    <t>八坂神奈子</t>
    <phoneticPr fontId="1" type="noConversion"/>
  </si>
  <si>
    <t>东风谷早苗</t>
    <phoneticPr fontId="1" type="noConversion"/>
  </si>
  <si>
    <t>泄矢诹访子</t>
    <phoneticPr fontId="1" type="noConversion"/>
  </si>
  <si>
    <t>妖怪参拜客</t>
    <phoneticPr fontId="1" type="noConversion"/>
  </si>
  <si>
    <t>早苗毛玉</t>
    <phoneticPr fontId="1" type="noConversion"/>
  </si>
  <si>
    <t>嗔怒的巨蛇</t>
    <phoneticPr fontId="1" type="noConversion"/>
  </si>
  <si>
    <t>鸟居</t>
    <phoneticPr fontId="1" type="noConversion"/>
  </si>
  <si>
    <t>神奈子的御柱</t>
    <phoneticPr fontId="1" type="noConversion"/>
  </si>
  <si>
    <t>八意永琳</t>
    <phoneticPr fontId="1" type="noConversion"/>
  </si>
  <si>
    <t>铃仙 优昙华院 因幡</t>
    <phoneticPr fontId="1" type="noConversion"/>
  </si>
  <si>
    <t>蓬莱山辉夜</t>
    <phoneticPr fontId="1" type="noConversion"/>
  </si>
  <si>
    <t>妖怪兔</t>
    <phoneticPr fontId="1" type="noConversion"/>
  </si>
  <si>
    <t>药物试用人</t>
    <phoneticPr fontId="1" type="noConversion"/>
  </si>
  <si>
    <t>因幡帝</t>
    <phoneticPr fontId="1" type="noConversion"/>
  </si>
  <si>
    <t>蓬莱玉枝</t>
    <phoneticPr fontId="1" type="noConversion"/>
  </si>
  <si>
    <t>永琳的药壶</t>
    <phoneticPr fontId="1" type="noConversion"/>
  </si>
  <si>
    <t>月之走廊</t>
    <phoneticPr fontId="1" type="noConversion"/>
  </si>
  <si>
    <t>村纱水蜜</t>
    <phoneticPr fontId="1" type="noConversion"/>
  </si>
  <si>
    <t>多多良小伞</t>
    <phoneticPr fontId="1" type="noConversion"/>
  </si>
  <si>
    <t>纳兹琳</t>
    <phoneticPr fontId="1" type="noConversion"/>
  </si>
  <si>
    <t>圣白莲</t>
    <phoneticPr fontId="1" type="noConversion"/>
  </si>
  <si>
    <t>妖怪僧侣</t>
    <phoneticPr fontId="1" type="noConversion"/>
  </si>
  <si>
    <t>寅丸星</t>
    <phoneticPr fontId="1" type="noConversion"/>
  </si>
  <si>
    <t>幽谷响子</t>
    <phoneticPr fontId="1" type="noConversion"/>
  </si>
  <si>
    <t>云居一轮&amp;云山</t>
    <phoneticPr fontId="1" type="noConversion"/>
  </si>
  <si>
    <t>激光宝塔</t>
    <phoneticPr fontId="1" type="noConversion"/>
  </si>
  <si>
    <t>金属探测器</t>
    <phoneticPr fontId="1" type="noConversion"/>
  </si>
  <si>
    <t>魔界卷轴</t>
    <phoneticPr fontId="1" type="noConversion"/>
  </si>
  <si>
    <t>业障化身</t>
    <phoneticPr fontId="1" type="noConversion"/>
  </si>
  <si>
    <t>宣言一个卡名，抓一张牌并确认，若与宣言的卡名相符，则★★</t>
    <phoneticPr fontId="1" type="noConversion"/>
  </si>
  <si>
    <t>获得任一中央牌堆顶的一张信仰牌
通念：可以将这张牌放置在你的牌堆顶</t>
    <phoneticPr fontId="1" type="noConversion"/>
  </si>
  <si>
    <t>捕获：抓一张牌</t>
    <phoneticPr fontId="1" type="noConversion"/>
  </si>
  <si>
    <t>你可以从手牌或弃牌堆放逐至多2张牌，然后将等量的“教徒”放置在你的牌堆顶</t>
    <phoneticPr fontId="1" type="noConversion"/>
  </si>
  <si>
    <t>奇迹：每位玩家可以获得一张“教徒”并将它放置在各自的牌堆顶
每回合你获得的首张信仰可以放置在牌堆顶</t>
    <phoneticPr fontId="1" type="noConversion"/>
  </si>
  <si>
    <t>抓2张牌，然后你可以摧毁你设施区内的任意张设施牌，再摸等量的牌</t>
    <phoneticPr fontId="2" type="noConversion"/>
  </si>
  <si>
    <t>你可以从手牌或弃牌堆放逐一张牌</t>
  </si>
  <si>
    <t>本回合你获得的下一张信仰设施可以直接放入你的设施区</t>
  </si>
  <si>
    <t>通念：本回合你的信仰可以支付钱币以及食物的费用</t>
  </si>
  <si>
    <t>通念：◎◎</t>
    <phoneticPr fontId="2" type="noConversion"/>
  </si>
  <si>
    <t>你可以摧毁你的设施区中的一张设施牌，然后再◎◎</t>
  </si>
  <si>
    <t>复制你本回合打出的另一张信仰角色牌的效果</t>
  </si>
  <si>
    <t>奇迹：每位玩家将各自的弃牌堆洗回其牌库
放逐任一中央牌堆顶的一张牌，若为设施牌，则★★★</t>
    <phoneticPr fontId="2" type="noConversion"/>
  </si>
  <si>
    <t>摧毁这张牌，◎◎◎</t>
    <phoneticPr fontId="2" type="noConversion"/>
  </si>
  <si>
    <t>每回合一次，查看你的牌库顶：若为设施牌，则置入你的手中，否则你可以将它置入弃牌堆</t>
    <phoneticPr fontId="2" type="noConversion"/>
  </si>
  <si>
    <t>奖励：从每位对手的手牌中各抽取一张加入你的手牌。回合结束时，这些牌从任何区域置入原持有者的弃牌堆</t>
    <phoneticPr fontId="2" type="noConversion"/>
  </si>
  <si>
    <t>每回合一次：如果你在本回合已打出至少两张信仰牌，则可以从你的弃牌堆将一张设施牌置入你的设施区</t>
  </si>
  <si>
    <t>抓一张牌
本回合你首次打出的每种人间之里牌产出翻倍</t>
    <phoneticPr fontId="1" type="noConversion"/>
  </si>
  <si>
    <t>本回合你下一次退治妖怪时，抓一张牌</t>
  </si>
  <si>
    <t>奇迹：每人可以从各自的手牌或弃牌堆放逐一张牌
抓3张牌，然后弃两张牌或者一张信仰牌</t>
    <phoneticPr fontId="1" type="noConversion"/>
  </si>
  <si>
    <r>
      <t>通念：</t>
    </r>
    <r>
      <rPr>
        <sz val="11"/>
        <color theme="1"/>
        <rFont val="宋体"/>
        <family val="3"/>
        <charset val="129"/>
        <scheme val="minor"/>
      </rPr>
      <t>♨♨</t>
    </r>
  </si>
  <si>
    <r>
      <t>每回合一次：</t>
    </r>
    <r>
      <rPr>
        <sz val="11"/>
        <color theme="1"/>
        <rFont val="宋体"/>
        <family val="3"/>
        <charset val="129"/>
        <scheme val="minor"/>
      </rPr>
      <t>♨♨♨</t>
    </r>
    <r>
      <rPr>
        <sz val="11"/>
        <color theme="1"/>
        <rFont val="宋体"/>
        <charset val="134"/>
        <scheme val="minor"/>
      </rPr>
      <t>-&gt;★★</t>
    </r>
  </si>
  <si>
    <t>每回合一次：抓一张牌</t>
  </si>
  <si>
    <t>此牌的★费用可以用◎来支付
退治任一妖怪
克制</t>
    <phoneticPr fontId="1" type="noConversion"/>
  </si>
  <si>
    <t>★★★/◎◎◎
通念：你可以从手牌或弃牌堆放逐一张牌</t>
    <phoneticPr fontId="1" type="noConversion"/>
  </si>
  <si>
    <t>本回合你获得的下一张信仰放置在牌堆顶
迂返</t>
    <phoneticPr fontId="1" type="noConversion"/>
  </si>
  <si>
    <t>你可以从手牌或弃牌堆放逐一张牌</t>
    <phoneticPr fontId="1" type="noConversion"/>
  </si>
  <si>
    <t>通念：本回合你的◎可以支付★</t>
  </si>
  <si>
    <t>通念：本回合你的★可以支付◎</t>
  </si>
  <si>
    <t>并抓2张牌</t>
  </si>
  <si>
    <r>
      <t>每回合一次：</t>
    </r>
    <r>
      <rPr>
        <sz val="11"/>
        <color theme="1"/>
        <rFont val="宋体"/>
        <family val="3"/>
        <charset val="129"/>
        <scheme val="minor"/>
      </rPr>
      <t>♨♨♨</t>
    </r>
    <r>
      <rPr>
        <sz val="11"/>
        <color theme="1"/>
        <rFont val="宋体"/>
        <charset val="134"/>
        <scheme val="minor"/>
      </rPr>
      <t>-&gt;◎◎</t>
    </r>
  </si>
  <si>
    <t>当你打出本回合首张信仰牌时：◎
当你本回合首次退治妖怪时：◎</t>
    <phoneticPr fontId="1" type="noConversion"/>
  </si>
  <si>
    <t>并抓一张牌
迂返</t>
    <phoneticPr fontId="1" type="noConversion"/>
  </si>
  <si>
    <t>复制你本回合打出的另一张角色牌的效果</t>
  </si>
  <si>
    <t>查看你的牌堆顶的五张牌：选择其中一张放逐或置入手中，其余按任意顺序放回
迂返</t>
    <phoneticPr fontId="1" type="noConversion"/>
  </si>
  <si>
    <t>迂返</t>
    <phoneticPr fontId="1" type="noConversion"/>
  </si>
  <si>
    <t>消逝</t>
  </si>
  <si>
    <t>奇迹：每人抓一张牌</t>
    <phoneticPr fontId="1" type="noConversion"/>
  </si>
  <si>
    <t>每回合：产出任意一点资源</t>
  </si>
  <si>
    <t>摧毁此牌：然后你可以从手牌或弃牌堆放逐一张牌</t>
  </si>
  <si>
    <t>你的回合内：每当一张角色牌被放逐时，将它置于此卡上，然后若此卡上有至少五张牌，则摧毁此卡，将其中一张置入手中，其余的置入放逐区</t>
    <phoneticPr fontId="1" type="noConversion"/>
  </si>
  <si>
    <t>每回合一次：观看任一中央牌堆顶的三张牌，然后以任意顺序放回</t>
    <phoneticPr fontId="1" type="noConversion"/>
  </si>
  <si>
    <t>你可以从手牌中弃一张牌，然后：◎◎</t>
    <phoneticPr fontId="1" type="noConversion"/>
  </si>
  <si>
    <r>
      <t>若你的设施区有“白楼剑”：</t>
    </r>
    <r>
      <rPr>
        <b/>
        <sz val="11"/>
        <color theme="1"/>
        <rFont val="宋体"/>
        <family val="3"/>
        <charset val="129"/>
        <scheme val="minor"/>
      </rPr>
      <t>♨</t>
    </r>
  </si>
  <si>
    <t>你可以放逐中央牌堆一张牌，你也可以从手牌或弃牌堆放逐一张牌</t>
  </si>
  <si>
    <t>摧毁此卡：◎◎</t>
  </si>
  <si>
    <t>奇迹：在每个中央牌堆衍生一张“西行妖花瓣</t>
    <phoneticPr fontId="1" type="noConversion"/>
  </si>
  <si>
    <t>抓2张牌，如果你本回合打出了人间之里牌，则你可以从手牌或弃牌堆放逐一张牌</t>
    <phoneticPr fontId="1" type="noConversion"/>
  </si>
  <si>
    <t>抓2张牌</t>
    <phoneticPr fontId="1" type="noConversion"/>
  </si>
  <si>
    <t>抓一张牌</t>
  </si>
  <si>
    <t>抓一张牌</t>
    <phoneticPr fontId="1" type="noConversion"/>
  </si>
  <si>
    <t>获得角色3（费用不高于3的角色）</t>
    <phoneticPr fontId="1" type="noConversion"/>
  </si>
  <si>
    <t>摧毁此牌：然后你可以从手牌或弃牌堆放逐一张牌，也可以放逐中央牌堆顶一张妖怪牌</t>
  </si>
  <si>
    <t>每回合一次：弃一张牌，然后◎◎</t>
  </si>
  <si>
    <t>捕获:◎</t>
  </si>
  <si>
    <t>展示每位玩家的牌堆顶，并复制其中一张角色牌的效果，然后你可以将被复制者置入所有者的弃牌堆</t>
    <phoneticPr fontId="1" type="noConversion"/>
  </si>
  <si>
    <t>每位对手选择其设施区内的一张设施，然后摧毁其他设施，若其只有一张设施，则直接摧毁之</t>
  </si>
  <si>
    <t>选择任一中央牌堆顶一张牌:随机放逐此卡与这张牌中的一张，另一张置入你的弃牌堆</t>
  </si>
  <si>
    <t>每回合一次：你的设施区每有一个设施，便◎</t>
    <phoneticPr fontId="1" type="noConversion"/>
  </si>
  <si>
    <t>抓一张牌
你可以从手牌或弃牌堆放逐一张牌</t>
    <phoneticPr fontId="1" type="noConversion"/>
  </si>
  <si>
    <t>选择你的弃牌堆中一张角色牌：放逐，或将它放置在牌堆顶</t>
    <phoneticPr fontId="1" type="noConversion"/>
  </si>
  <si>
    <r>
      <t>你可以从手牌放逐至多2张牌，获得两倍放逐数量的</t>
    </r>
    <r>
      <rPr>
        <sz val="11"/>
        <color theme="1"/>
        <rFont val="宋体"/>
        <family val="3"/>
        <charset val="129"/>
        <scheme val="minor"/>
      </rPr>
      <t>♨</t>
    </r>
  </si>
  <si>
    <t>你的退治区每有一张“染火的怨灵”，便再◎</t>
    <phoneticPr fontId="1" type="noConversion"/>
  </si>
  <si>
    <t>获得设施4/退治妖怪4（费用不高于4）
克制</t>
    <phoneticPr fontId="1" type="noConversion"/>
  </si>
  <si>
    <t>摧毁此牌：本回合你可以从放逐区退治一个妖怪</t>
  </si>
  <si>
    <t>巧手：抓一张牌</t>
  </si>
  <si>
    <t>你可以从手牌或弃牌堆放逐一张牌，然后获得一张人间之里牌</t>
    <phoneticPr fontId="1" type="noConversion"/>
  </si>
  <si>
    <t>本回合每次你退治妖怪时，可以从任一中央牌堆顶获得一张牌，其费用不高于被你退治的妖怪的费用</t>
    <phoneticPr fontId="1" type="noConversion"/>
  </si>
  <si>
    <t>每回合你首次获得设施牌时减少◎消耗</t>
  </si>
  <si>
    <t>抓3张牌
巧手：将一张人间之里牌置入手中</t>
    <phoneticPr fontId="1" type="noConversion"/>
  </si>
  <si>
    <r>
      <t>产出三点费用：为◎与</t>
    </r>
    <r>
      <rPr>
        <sz val="11"/>
        <color theme="1"/>
        <rFont val="宋体"/>
        <family val="3"/>
        <charset val="129"/>
        <scheme val="minor"/>
      </rPr>
      <t>♨</t>
    </r>
    <r>
      <rPr>
        <sz val="11"/>
        <color theme="1"/>
        <rFont val="宋体"/>
        <family val="3"/>
        <charset val="134"/>
        <scheme val="minor"/>
      </rPr>
      <t>的任意组合
巧手：可以放逐此牌，然后在本回合结束后进行一个额外的回合</t>
    </r>
    <phoneticPr fontId="1" type="noConversion"/>
  </si>
  <si>
    <t>捕获:从每位对手的设施区摧毁一个设施</t>
    <phoneticPr fontId="1" type="noConversion"/>
  </si>
  <si>
    <r>
      <t>每回合：◎/</t>
    </r>
    <r>
      <rPr>
        <sz val="11"/>
        <color theme="1"/>
        <rFont val="宋体"/>
        <family val="3"/>
        <charset val="129"/>
        <scheme val="minor"/>
      </rPr>
      <t xml:space="preserve">♨
</t>
    </r>
    <r>
      <rPr>
        <sz val="11"/>
        <color theme="1"/>
        <rFont val="宋体"/>
        <charset val="134"/>
        <scheme val="minor"/>
      </rPr>
      <t>（此卡的分数为你拥有的所有牌数（包括退治区）除以5（向下取整））</t>
    </r>
    <phoneticPr fontId="1" type="noConversion"/>
  </si>
  <si>
    <t>你可以将本回合内获得的下一张信仰牌置入手中</t>
    <phoneticPr fontId="1" type="noConversion"/>
  </si>
  <si>
    <t>通念：★</t>
    <phoneticPr fontId="1" type="noConversion"/>
  </si>
  <si>
    <t>夜路灵视</t>
    <phoneticPr fontId="1" type="noConversion"/>
  </si>
  <si>
    <t>战死之灵</t>
    <phoneticPr fontId="1" type="noConversion"/>
  </si>
  <si>
    <t>拦路小鬼</t>
    <phoneticPr fontId="1" type="noConversion"/>
  </si>
  <si>
    <t>野狼</t>
    <phoneticPr fontId="1" type="noConversion"/>
  </si>
  <si>
    <t>毛玉</t>
    <phoneticPr fontId="1" type="noConversion"/>
  </si>
  <si>
    <t>闲逛小鬼</t>
    <phoneticPr fontId="1" type="noConversion"/>
  </si>
  <si>
    <t>毛玉王</t>
    <phoneticPr fontId="1" type="noConversion"/>
  </si>
  <si>
    <t>捕获:★</t>
  </si>
  <si>
    <r>
      <t>捕获:</t>
    </r>
    <r>
      <rPr>
        <sz val="11"/>
        <color theme="1"/>
        <rFont val="宋体"/>
        <family val="3"/>
        <charset val="129"/>
        <scheme val="minor"/>
      </rPr>
      <t>♨</t>
    </r>
  </si>
  <si>
    <t>奖励：你可以从任一牌堆获得一张牌或者退治一个妖怪
不毁（此卡不能被放逐）</t>
    <phoneticPr fontId="4" type="noConversion"/>
  </si>
  <si>
    <t>捕获：你可以从手牌或弃牌堆放逐一张牌</t>
    <phoneticPr fontId="1" type="noConversion"/>
  </si>
  <si>
    <t>通念：你可以从手牌或弃牌堆放逐一张牌</t>
    <phoneticPr fontId="1" type="noConversion"/>
  </si>
  <si>
    <t>抓2张牌,然后你可以从手牌或弃牌堆放逐一张牌</t>
    <phoneticPr fontId="1" type="noConversion"/>
  </si>
  <si>
    <t>高丽野阿哞</t>
    <phoneticPr fontId="1" type="noConversion"/>
  </si>
  <si>
    <t>蕾米莉亚 斯卡雷特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</si>
</sst>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29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15" zoomScaleNormal="115" workbookViewId="0">
      <selection activeCell="G10" sqref="G10"/>
    </sheetView>
  </sheetViews>
  <sheetFormatPr defaultRowHeight="14" x14ac:dyDescent="0.25"/>
  <cols>
    <col min="5" max="12" width="8.7265625" customWidth="1"/>
    <col min="13" max="13" width="22.81640625" customWidth="1"/>
  </cols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ht="34.75" customHeight="1" x14ac:dyDescent="0.25">
      <c r="A2">
        <v>1</v>
      </c>
      <c r="B2">
        <v>1</v>
      </c>
      <c r="C2" t="s">
        <v>10</v>
      </c>
      <c r="D2" t="s">
        <v>69</v>
      </c>
      <c r="E2">
        <v>6</v>
      </c>
      <c r="F2">
        <v>0</v>
      </c>
      <c r="G2">
        <v>0</v>
      </c>
      <c r="H2">
        <v>3</v>
      </c>
      <c r="I2">
        <v>0</v>
      </c>
      <c r="J2">
        <v>0</v>
      </c>
      <c r="K2">
        <v>1</v>
      </c>
      <c r="L2">
        <v>4</v>
      </c>
      <c r="M2" s="5" t="s">
        <v>171</v>
      </c>
    </row>
    <row r="3" spans="1:14" x14ac:dyDescent="0.25">
      <c r="A3">
        <v>2</v>
      </c>
      <c r="B3">
        <v>1</v>
      </c>
      <c r="C3" t="s">
        <v>10</v>
      </c>
      <c r="D3" t="s">
        <v>70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 t="s">
        <v>98</v>
      </c>
    </row>
    <row r="4" spans="1:14" ht="56" x14ac:dyDescent="0.25">
      <c r="A4">
        <v>3</v>
      </c>
      <c r="B4">
        <v>1</v>
      </c>
      <c r="C4" t="s">
        <v>10</v>
      </c>
      <c r="D4" t="s">
        <v>71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 s="3" t="s">
        <v>99</v>
      </c>
    </row>
    <row r="5" spans="1:14" x14ac:dyDescent="0.25">
      <c r="A5">
        <v>4</v>
      </c>
      <c r="B5">
        <v>3</v>
      </c>
      <c r="C5" t="s">
        <v>10</v>
      </c>
      <c r="D5" t="s">
        <v>72</v>
      </c>
      <c r="E5">
        <v>2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 s="5" t="s">
        <v>172</v>
      </c>
    </row>
    <row r="6" spans="1:14" x14ac:dyDescent="0.25">
      <c r="A6">
        <v>5</v>
      </c>
      <c r="B6">
        <v>4</v>
      </c>
      <c r="C6" t="s">
        <v>19</v>
      </c>
      <c r="D6" t="s">
        <v>73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 s="4" t="s">
        <v>100</v>
      </c>
    </row>
    <row r="7" spans="1:14" ht="56" x14ac:dyDescent="0.25">
      <c r="A7">
        <v>6</v>
      </c>
      <c r="B7">
        <v>2</v>
      </c>
      <c r="C7" t="s">
        <v>19</v>
      </c>
      <c r="D7" t="s">
        <v>74</v>
      </c>
      <c r="E7">
        <v>4</v>
      </c>
      <c r="F7">
        <v>0</v>
      </c>
      <c r="G7">
        <v>2</v>
      </c>
      <c r="H7">
        <v>0</v>
      </c>
      <c r="I7">
        <v>0</v>
      </c>
      <c r="J7">
        <v>0</v>
      </c>
      <c r="K7">
        <v>1</v>
      </c>
      <c r="L7">
        <v>3</v>
      </c>
      <c r="M7" s="4" t="s">
        <v>101</v>
      </c>
    </row>
    <row r="8" spans="1:14" x14ac:dyDescent="0.25">
      <c r="A8">
        <v>7</v>
      </c>
      <c r="B8">
        <v>2</v>
      </c>
      <c r="C8" t="s">
        <v>4</v>
      </c>
      <c r="D8" t="s">
        <v>75</v>
      </c>
      <c r="E8">
        <v>4</v>
      </c>
      <c r="F8">
        <v>2</v>
      </c>
      <c r="G8">
        <v>0</v>
      </c>
      <c r="H8">
        <v>2</v>
      </c>
      <c r="I8">
        <v>0</v>
      </c>
      <c r="J8">
        <v>0</v>
      </c>
      <c r="K8">
        <v>1</v>
      </c>
      <c r="L8">
        <v>3</v>
      </c>
    </row>
    <row r="9" spans="1:14" ht="70" x14ac:dyDescent="0.25">
      <c r="A9">
        <v>8</v>
      </c>
      <c r="B9">
        <v>1</v>
      </c>
      <c r="C9" t="s">
        <v>4</v>
      </c>
      <c r="D9" t="s">
        <v>76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 s="3" t="s">
        <v>102</v>
      </c>
    </row>
    <row r="10" spans="1:14" x14ac:dyDescent="0.25">
      <c r="B10">
        <f>SUM(B2:B9)</f>
        <v>15</v>
      </c>
      <c r="E10">
        <f t="shared" ref="E10:G10" si="0">SUM(E2:E9)</f>
        <v>31</v>
      </c>
      <c r="F10">
        <f t="shared" si="0"/>
        <v>2</v>
      </c>
      <c r="G10">
        <f t="shared" si="0"/>
        <v>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"/>
  <sheetViews>
    <sheetView zoomScale="130" zoomScaleNormal="130" workbookViewId="0">
      <selection activeCell="M2" sqref="M2"/>
    </sheetView>
  </sheetViews>
  <sheetFormatPr defaultRowHeight="14" x14ac:dyDescent="0.25"/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x14ac:dyDescent="0.25">
      <c r="A2">
        <v>10</v>
      </c>
      <c r="B2">
        <v>3</v>
      </c>
      <c r="C2" t="s">
        <v>19</v>
      </c>
      <c r="D2" s="6" t="s">
        <v>173</v>
      </c>
      <c r="E2">
        <v>3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 t="s">
        <v>152</v>
      </c>
    </row>
    <row r="3" spans="1:14" x14ac:dyDescent="0.25">
      <c r="A3">
        <v>10</v>
      </c>
      <c r="B3">
        <v>3</v>
      </c>
      <c r="C3" t="s">
        <v>19</v>
      </c>
      <c r="D3" s="6" t="s">
        <v>174</v>
      </c>
      <c r="E3">
        <v>3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 t="s">
        <v>181</v>
      </c>
    </row>
    <row r="4" spans="1:14" x14ac:dyDescent="0.25">
      <c r="A4">
        <v>10</v>
      </c>
      <c r="B4">
        <v>3</v>
      </c>
      <c r="C4" t="s">
        <v>19</v>
      </c>
      <c r="D4" s="6" t="s">
        <v>175</v>
      </c>
      <c r="E4">
        <v>0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 t="s">
        <v>180</v>
      </c>
    </row>
    <row r="5" spans="1:14" x14ac:dyDescent="0.25">
      <c r="A5">
        <v>10</v>
      </c>
      <c r="B5">
        <v>3</v>
      </c>
      <c r="C5" t="s">
        <v>19</v>
      </c>
      <c r="D5" s="6" t="s">
        <v>176</v>
      </c>
      <c r="E5">
        <v>0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 t="s">
        <v>181</v>
      </c>
    </row>
    <row r="6" spans="1:14" x14ac:dyDescent="0.25">
      <c r="A6">
        <v>10</v>
      </c>
      <c r="B6">
        <v>3</v>
      </c>
      <c r="C6" t="s">
        <v>19</v>
      </c>
      <c r="D6" s="6" t="s">
        <v>177</v>
      </c>
      <c r="E6">
        <v>0</v>
      </c>
      <c r="F6">
        <v>0</v>
      </c>
      <c r="G6">
        <v>3</v>
      </c>
      <c r="H6">
        <v>0</v>
      </c>
      <c r="I6">
        <v>1</v>
      </c>
      <c r="J6">
        <v>0</v>
      </c>
      <c r="K6">
        <v>0</v>
      </c>
      <c r="L6">
        <v>1</v>
      </c>
      <c r="M6" t="s">
        <v>152</v>
      </c>
    </row>
    <row r="7" spans="1:14" x14ac:dyDescent="0.25">
      <c r="A7">
        <v>10</v>
      </c>
      <c r="B7">
        <v>3</v>
      </c>
      <c r="C7" t="s">
        <v>19</v>
      </c>
      <c r="D7" s="6" t="s">
        <v>178</v>
      </c>
      <c r="E7">
        <v>0</v>
      </c>
      <c r="F7">
        <v>0</v>
      </c>
      <c r="G7">
        <v>3</v>
      </c>
      <c r="H7">
        <v>1</v>
      </c>
      <c r="I7">
        <v>0</v>
      </c>
      <c r="J7">
        <v>0</v>
      </c>
      <c r="K7">
        <v>1</v>
      </c>
      <c r="L7">
        <v>1</v>
      </c>
      <c r="M7" t="s">
        <v>180</v>
      </c>
    </row>
    <row r="8" spans="1:14" ht="126" x14ac:dyDescent="0.25">
      <c r="A8">
        <v>10</v>
      </c>
      <c r="B8">
        <v>1</v>
      </c>
      <c r="C8" t="s">
        <v>19</v>
      </c>
      <c r="D8" s="6" t="s">
        <v>179</v>
      </c>
      <c r="E8">
        <v>0</v>
      </c>
      <c r="F8">
        <v>0</v>
      </c>
      <c r="G8">
        <v>7</v>
      </c>
      <c r="H8">
        <v>0</v>
      </c>
      <c r="I8">
        <v>0</v>
      </c>
      <c r="J8">
        <v>0</v>
      </c>
      <c r="K8">
        <v>0</v>
      </c>
      <c r="L8">
        <v>4</v>
      </c>
      <c r="M8" s="5" t="s">
        <v>182</v>
      </c>
    </row>
    <row r="9" spans="1:14" x14ac:dyDescent="0.25">
      <c r="B9">
        <f>SUM(B2:B8)</f>
        <v>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opLeftCell="B1" zoomScale="115" zoomScaleNormal="115" workbookViewId="0">
      <selection activeCell="D3" sqref="D3"/>
    </sheetView>
  </sheetViews>
  <sheetFormatPr defaultRowHeight="14" x14ac:dyDescent="0.25"/>
  <cols>
    <col min="1" max="3" width="5.81640625" bestFit="1" customWidth="1"/>
    <col min="4" max="4" width="15" bestFit="1" customWidth="1"/>
    <col min="5" max="5" width="6" bestFit="1" customWidth="1"/>
    <col min="6" max="7" width="2.54296875" bestFit="1" customWidth="1"/>
    <col min="8" max="8" width="6" bestFit="1" customWidth="1"/>
    <col min="9" max="10" width="2.54296875" bestFit="1" customWidth="1"/>
    <col min="11" max="11" width="9.453125" bestFit="1" customWidth="1"/>
    <col min="12" max="12" width="7.08984375" bestFit="1" customWidth="1"/>
    <col min="13" max="13" width="106.08984375" bestFit="1" customWidth="1"/>
    <col min="14" max="14" width="7.08984375" bestFit="1" customWidth="1"/>
  </cols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x14ac:dyDescent="0.25">
      <c r="A2">
        <v>1</v>
      </c>
      <c r="B2">
        <v>1</v>
      </c>
      <c r="C2" t="s">
        <v>10</v>
      </c>
      <c r="D2" t="s">
        <v>86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 t="s">
        <v>103</v>
      </c>
    </row>
    <row r="3" spans="1:14" x14ac:dyDescent="0.25">
      <c r="A3">
        <v>1</v>
      </c>
      <c r="B3">
        <v>1</v>
      </c>
      <c r="C3" t="s">
        <v>10</v>
      </c>
      <c r="D3" s="6" t="s">
        <v>87</v>
      </c>
      <c r="E3">
        <v>1</v>
      </c>
      <c r="F3">
        <v>2</v>
      </c>
      <c r="G3">
        <v>0</v>
      </c>
      <c r="H3">
        <v>0</v>
      </c>
      <c r="I3">
        <v>2</v>
      </c>
      <c r="J3">
        <v>0</v>
      </c>
      <c r="K3">
        <v>1</v>
      </c>
      <c r="L3">
        <v>1</v>
      </c>
      <c r="M3" t="s">
        <v>104</v>
      </c>
    </row>
    <row r="4" spans="1:14" x14ac:dyDescent="0.25">
      <c r="A4">
        <v>1</v>
      </c>
      <c r="B4">
        <v>1</v>
      </c>
      <c r="C4" t="s">
        <v>10</v>
      </c>
      <c r="D4" t="s">
        <v>88</v>
      </c>
      <c r="E4">
        <v>2</v>
      </c>
      <c r="F4">
        <v>2</v>
      </c>
      <c r="G4">
        <v>0</v>
      </c>
      <c r="H4">
        <v>0</v>
      </c>
      <c r="I4">
        <v>2</v>
      </c>
      <c r="J4">
        <v>0</v>
      </c>
      <c r="K4">
        <v>1</v>
      </c>
      <c r="L4">
        <v>2</v>
      </c>
      <c r="M4" t="s">
        <v>105</v>
      </c>
    </row>
    <row r="5" spans="1:14" x14ac:dyDescent="0.25">
      <c r="A5">
        <v>1</v>
      </c>
      <c r="B5">
        <v>1</v>
      </c>
      <c r="C5" t="s">
        <v>10</v>
      </c>
      <c r="D5" t="s">
        <v>89</v>
      </c>
      <c r="E5">
        <v>8</v>
      </c>
      <c r="F5">
        <v>0</v>
      </c>
      <c r="G5">
        <v>0</v>
      </c>
      <c r="H5">
        <v>4</v>
      </c>
      <c r="I5">
        <v>0</v>
      </c>
      <c r="J5">
        <v>0</v>
      </c>
      <c r="K5">
        <v>1</v>
      </c>
      <c r="L5">
        <v>5</v>
      </c>
      <c r="M5" t="s">
        <v>106</v>
      </c>
    </row>
    <row r="6" spans="1:14" x14ac:dyDescent="0.25">
      <c r="A6">
        <v>1</v>
      </c>
      <c r="B6">
        <v>3</v>
      </c>
      <c r="C6" t="s">
        <v>10</v>
      </c>
      <c r="D6" t="s">
        <v>90</v>
      </c>
      <c r="E6">
        <v>5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3</v>
      </c>
      <c r="M6" t="s">
        <v>107</v>
      </c>
    </row>
    <row r="7" spans="1:14" x14ac:dyDescent="0.25">
      <c r="A7">
        <v>1</v>
      </c>
      <c r="B7">
        <v>1</v>
      </c>
      <c r="C7" t="s">
        <v>10</v>
      </c>
      <c r="D7" t="s">
        <v>91</v>
      </c>
      <c r="E7">
        <v>2</v>
      </c>
      <c r="F7">
        <v>2</v>
      </c>
      <c r="G7">
        <v>0</v>
      </c>
      <c r="H7">
        <v>0</v>
      </c>
      <c r="I7">
        <v>2</v>
      </c>
      <c r="J7">
        <v>0</v>
      </c>
      <c r="K7">
        <v>1</v>
      </c>
      <c r="L7">
        <v>2</v>
      </c>
      <c r="M7" t="s">
        <v>108</v>
      </c>
    </row>
    <row r="8" spans="1:14" x14ac:dyDescent="0.25">
      <c r="A8">
        <v>1</v>
      </c>
      <c r="B8">
        <v>1</v>
      </c>
      <c r="C8" t="s">
        <v>10</v>
      </c>
      <c r="D8" t="s">
        <v>92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 t="s">
        <v>109</v>
      </c>
    </row>
    <row r="9" spans="1:14" ht="40.75" customHeight="1" x14ac:dyDescent="0.25">
      <c r="A9">
        <v>1</v>
      </c>
      <c r="B9">
        <v>1</v>
      </c>
      <c r="C9" t="s">
        <v>10</v>
      </c>
      <c r="D9" t="s">
        <v>93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 s="3" t="s">
        <v>110</v>
      </c>
    </row>
    <row r="10" spans="1:14" x14ac:dyDescent="0.25">
      <c r="A10">
        <v>1</v>
      </c>
      <c r="B10">
        <v>1</v>
      </c>
      <c r="C10" t="s">
        <v>4</v>
      </c>
      <c r="D10" t="s">
        <v>94</v>
      </c>
      <c r="E10">
        <v>2</v>
      </c>
      <c r="F10">
        <v>3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 t="s">
        <v>111</v>
      </c>
    </row>
    <row r="11" spans="1:14" x14ac:dyDescent="0.25">
      <c r="A11">
        <v>1</v>
      </c>
      <c r="B11">
        <v>2</v>
      </c>
      <c r="C11" t="s">
        <v>4</v>
      </c>
      <c r="D11" t="s">
        <v>95</v>
      </c>
      <c r="E11">
        <v>1</v>
      </c>
      <c r="F11">
        <v>2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 t="s">
        <v>112</v>
      </c>
    </row>
    <row r="12" spans="1:14" x14ac:dyDescent="0.25">
      <c r="A12">
        <v>1</v>
      </c>
      <c r="B12">
        <v>1</v>
      </c>
      <c r="C12" t="s">
        <v>4</v>
      </c>
      <c r="D12" t="s">
        <v>96</v>
      </c>
      <c r="E12">
        <v>3</v>
      </c>
      <c r="F12">
        <v>2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 t="s">
        <v>114</v>
      </c>
    </row>
    <row r="13" spans="1:14" x14ac:dyDescent="0.25">
      <c r="A13">
        <v>1</v>
      </c>
      <c r="B13">
        <v>1</v>
      </c>
      <c r="C13" t="s">
        <v>19</v>
      </c>
      <c r="D13" t="s">
        <v>97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 t="s">
        <v>113</v>
      </c>
    </row>
    <row r="15" spans="1:14" x14ac:dyDescent="0.25">
      <c r="B15">
        <f>SUM(B2:B14)</f>
        <v>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topLeftCell="B1" zoomScale="130" zoomScaleNormal="130" workbookViewId="0">
      <selection activeCell="D3" sqref="D3"/>
    </sheetView>
  </sheetViews>
  <sheetFormatPr defaultRowHeight="14" x14ac:dyDescent="0.25"/>
  <cols>
    <col min="5" max="12" width="0" hidden="1" customWidth="1"/>
    <col min="13" max="13" width="38.1796875" customWidth="1"/>
  </cols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ht="42" x14ac:dyDescent="0.25">
      <c r="A2">
        <v>1</v>
      </c>
      <c r="B2">
        <v>1</v>
      </c>
      <c r="C2" t="s">
        <v>10</v>
      </c>
      <c r="D2" t="s">
        <v>60</v>
      </c>
      <c r="E2">
        <v>4</v>
      </c>
      <c r="F2">
        <v>0</v>
      </c>
      <c r="G2">
        <v>3</v>
      </c>
      <c r="H2">
        <v>0</v>
      </c>
      <c r="I2">
        <v>0</v>
      </c>
      <c r="J2">
        <v>0</v>
      </c>
      <c r="K2">
        <v>1</v>
      </c>
      <c r="L2">
        <v>5</v>
      </c>
      <c r="M2" s="3" t="s">
        <v>115</v>
      </c>
    </row>
    <row r="3" spans="1:14" x14ac:dyDescent="0.25">
      <c r="A3">
        <v>1</v>
      </c>
      <c r="B3">
        <v>1</v>
      </c>
      <c r="C3" t="s">
        <v>10</v>
      </c>
      <c r="D3" s="6" t="s">
        <v>61</v>
      </c>
      <c r="E3">
        <v>1</v>
      </c>
      <c r="F3">
        <v>0</v>
      </c>
      <c r="G3">
        <v>2</v>
      </c>
      <c r="H3">
        <v>0</v>
      </c>
      <c r="I3">
        <v>0</v>
      </c>
      <c r="J3">
        <v>2</v>
      </c>
      <c r="K3">
        <v>1</v>
      </c>
      <c r="L3">
        <v>1</v>
      </c>
      <c r="M3" t="s">
        <v>116</v>
      </c>
    </row>
    <row r="4" spans="1:14" x14ac:dyDescent="0.25">
      <c r="A4">
        <v>1</v>
      </c>
      <c r="B4">
        <v>1</v>
      </c>
      <c r="C4" t="s">
        <v>10</v>
      </c>
      <c r="D4" t="s">
        <v>62</v>
      </c>
      <c r="E4">
        <v>4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3</v>
      </c>
      <c r="M4" t="s">
        <v>184</v>
      </c>
    </row>
    <row r="5" spans="1:14" x14ac:dyDescent="0.25">
      <c r="A5">
        <v>1</v>
      </c>
      <c r="B5">
        <v>1</v>
      </c>
      <c r="C5" t="s">
        <v>10</v>
      </c>
      <c r="D5" t="s">
        <v>63</v>
      </c>
      <c r="E5">
        <v>3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 t="s">
        <v>104</v>
      </c>
    </row>
    <row r="6" spans="1:14" ht="42" x14ac:dyDescent="0.25">
      <c r="A6">
        <v>1</v>
      </c>
      <c r="B6">
        <v>1</v>
      </c>
      <c r="C6" t="s">
        <v>10</v>
      </c>
      <c r="D6" t="s">
        <v>64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v>1</v>
      </c>
      <c r="L6">
        <v>3</v>
      </c>
      <c r="M6" s="3" t="s">
        <v>117</v>
      </c>
    </row>
    <row r="7" spans="1:14" x14ac:dyDescent="0.25">
      <c r="A7">
        <v>1</v>
      </c>
      <c r="B7">
        <v>3</v>
      </c>
      <c r="C7" t="s">
        <v>10</v>
      </c>
      <c r="D7" t="s">
        <v>65</v>
      </c>
      <c r="E7">
        <v>5</v>
      </c>
      <c r="F7">
        <v>0</v>
      </c>
      <c r="G7">
        <v>0</v>
      </c>
      <c r="H7">
        <v>2</v>
      </c>
      <c r="I7">
        <v>0</v>
      </c>
      <c r="J7">
        <v>0</v>
      </c>
      <c r="K7">
        <v>1</v>
      </c>
      <c r="L7">
        <v>3</v>
      </c>
      <c r="M7" t="s">
        <v>118</v>
      </c>
    </row>
    <row r="8" spans="1:14" x14ac:dyDescent="0.25">
      <c r="A8">
        <v>1</v>
      </c>
      <c r="B8">
        <v>2</v>
      </c>
      <c r="C8" t="s">
        <v>4</v>
      </c>
      <c r="D8" t="s">
        <v>66</v>
      </c>
      <c r="E8">
        <v>4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2</v>
      </c>
      <c r="M8" t="s">
        <v>119</v>
      </c>
    </row>
    <row r="9" spans="1:14" x14ac:dyDescent="0.25">
      <c r="A9">
        <v>1</v>
      </c>
      <c r="B9">
        <v>1</v>
      </c>
      <c r="C9" t="s">
        <v>4</v>
      </c>
      <c r="D9" t="s">
        <v>67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 t="s">
        <v>120</v>
      </c>
    </row>
    <row r="10" spans="1:14" x14ac:dyDescent="0.25">
      <c r="A10">
        <v>1</v>
      </c>
      <c r="B10">
        <v>3</v>
      </c>
      <c r="C10" t="s">
        <v>19</v>
      </c>
      <c r="D10" t="s">
        <v>68</v>
      </c>
      <c r="E10">
        <v>3</v>
      </c>
      <c r="F10">
        <v>0</v>
      </c>
      <c r="G10">
        <v>0</v>
      </c>
      <c r="H10">
        <v>0</v>
      </c>
      <c r="I10">
        <v>0</v>
      </c>
      <c r="J10">
        <v>2</v>
      </c>
      <c r="K10">
        <v>1</v>
      </c>
      <c r="L10">
        <v>1</v>
      </c>
      <c r="M10" t="s">
        <v>183</v>
      </c>
    </row>
    <row r="12" spans="1:14" x14ac:dyDescent="0.25">
      <c r="B12">
        <f>SUM(B2:B11)</f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topLeftCell="A4" zoomScale="145" zoomScaleNormal="145" workbookViewId="0">
      <selection activeCell="D4" sqref="D4"/>
    </sheetView>
  </sheetViews>
  <sheetFormatPr defaultRowHeight="14" x14ac:dyDescent="0.25"/>
  <cols>
    <col min="5" max="11" width="0" hidden="1" customWidth="1"/>
    <col min="12" max="12" width="14.1796875" customWidth="1"/>
    <col min="13" max="13" width="55" customWidth="1"/>
  </cols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ht="29.4" customHeight="1" x14ac:dyDescent="0.25">
      <c r="A2">
        <v>1</v>
      </c>
      <c r="B2">
        <v>1</v>
      </c>
      <c r="C2" t="s">
        <v>10</v>
      </c>
      <c r="D2" t="s">
        <v>23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 s="5" t="s">
        <v>121</v>
      </c>
    </row>
    <row r="3" spans="1:14" ht="29.4" customHeight="1" x14ac:dyDescent="0.25">
      <c r="A3">
        <v>2</v>
      </c>
      <c r="B3">
        <v>1</v>
      </c>
      <c r="C3" t="s">
        <v>10</v>
      </c>
      <c r="D3" t="s">
        <v>24</v>
      </c>
      <c r="E3">
        <v>4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3</v>
      </c>
      <c r="M3" s="5" t="s">
        <v>122</v>
      </c>
    </row>
    <row r="4" spans="1:14" ht="29.4" customHeight="1" x14ac:dyDescent="0.25">
      <c r="A4">
        <v>3</v>
      </c>
      <c r="B4">
        <v>1</v>
      </c>
      <c r="C4" t="s">
        <v>10</v>
      </c>
      <c r="D4" s="6" t="s">
        <v>186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 s="5" t="s">
        <v>123</v>
      </c>
    </row>
    <row r="5" spans="1:14" x14ac:dyDescent="0.25">
      <c r="A5">
        <v>4</v>
      </c>
      <c r="B5">
        <v>1</v>
      </c>
      <c r="C5" t="s">
        <v>10</v>
      </c>
      <c r="D5" t="s">
        <v>25</v>
      </c>
      <c r="E5">
        <v>0</v>
      </c>
      <c r="F5">
        <v>0</v>
      </c>
      <c r="G5">
        <v>6</v>
      </c>
      <c r="H5">
        <v>0</v>
      </c>
      <c r="I5">
        <v>0</v>
      </c>
      <c r="J5">
        <v>4</v>
      </c>
      <c r="K5">
        <v>0</v>
      </c>
      <c r="L5">
        <v>3</v>
      </c>
      <c r="M5" s="7" t="s">
        <v>124</v>
      </c>
    </row>
    <row r="6" spans="1:14" x14ac:dyDescent="0.25">
      <c r="A6">
        <v>5</v>
      </c>
      <c r="B6">
        <v>1</v>
      </c>
      <c r="C6" t="s">
        <v>10</v>
      </c>
      <c r="D6" t="s">
        <v>26</v>
      </c>
      <c r="E6">
        <v>4</v>
      </c>
      <c r="F6">
        <v>1</v>
      </c>
      <c r="G6">
        <v>0</v>
      </c>
      <c r="H6">
        <v>3</v>
      </c>
      <c r="I6">
        <v>0</v>
      </c>
      <c r="J6">
        <v>0</v>
      </c>
      <c r="K6">
        <v>1</v>
      </c>
      <c r="L6">
        <v>3</v>
      </c>
      <c r="M6" t="s">
        <v>125</v>
      </c>
    </row>
    <row r="7" spans="1:14" x14ac:dyDescent="0.25">
      <c r="A7">
        <v>6</v>
      </c>
      <c r="B7">
        <v>1</v>
      </c>
      <c r="C7" t="s">
        <v>10</v>
      </c>
      <c r="D7" t="s">
        <v>27</v>
      </c>
      <c r="E7">
        <v>1</v>
      </c>
      <c r="F7">
        <v>4</v>
      </c>
      <c r="G7">
        <v>0</v>
      </c>
      <c r="H7">
        <v>0</v>
      </c>
      <c r="I7">
        <v>3</v>
      </c>
      <c r="J7">
        <v>0</v>
      </c>
      <c r="K7">
        <v>1</v>
      </c>
      <c r="L7">
        <v>3</v>
      </c>
      <c r="M7" t="s">
        <v>126</v>
      </c>
    </row>
    <row r="8" spans="1:14" x14ac:dyDescent="0.25">
      <c r="A8">
        <v>7</v>
      </c>
      <c r="B8">
        <v>3</v>
      </c>
      <c r="C8" t="s">
        <v>19</v>
      </c>
      <c r="D8" t="s">
        <v>28</v>
      </c>
      <c r="E8">
        <v>2</v>
      </c>
      <c r="F8">
        <v>0</v>
      </c>
      <c r="G8">
        <v>2</v>
      </c>
      <c r="H8">
        <v>0</v>
      </c>
      <c r="I8">
        <v>3</v>
      </c>
      <c r="J8">
        <v>0</v>
      </c>
      <c r="K8">
        <v>1</v>
      </c>
      <c r="L8">
        <v>2</v>
      </c>
    </row>
    <row r="9" spans="1:14" x14ac:dyDescent="0.25">
      <c r="A9">
        <v>8</v>
      </c>
      <c r="B9">
        <v>2</v>
      </c>
      <c r="C9" t="s">
        <v>19</v>
      </c>
      <c r="D9" t="s">
        <v>29</v>
      </c>
      <c r="E9">
        <v>3</v>
      </c>
      <c r="F9">
        <v>0</v>
      </c>
      <c r="G9">
        <v>3</v>
      </c>
      <c r="H9">
        <v>0</v>
      </c>
      <c r="I9">
        <v>2</v>
      </c>
      <c r="J9">
        <v>0</v>
      </c>
      <c r="K9">
        <v>1</v>
      </c>
      <c r="L9">
        <v>3</v>
      </c>
      <c r="M9" t="s">
        <v>127</v>
      </c>
    </row>
    <row r="10" spans="1:14" x14ac:dyDescent="0.25">
      <c r="A10">
        <v>9</v>
      </c>
      <c r="B10">
        <v>2</v>
      </c>
      <c r="C10" t="s">
        <v>4</v>
      </c>
      <c r="D10" t="s">
        <v>30</v>
      </c>
      <c r="E10">
        <v>0</v>
      </c>
      <c r="F10">
        <v>0</v>
      </c>
      <c r="G10">
        <v>4</v>
      </c>
      <c r="H10">
        <v>0</v>
      </c>
      <c r="I10">
        <v>0</v>
      </c>
      <c r="J10">
        <v>1</v>
      </c>
      <c r="K10">
        <v>0</v>
      </c>
      <c r="L10">
        <v>2</v>
      </c>
      <c r="M10" t="s">
        <v>128</v>
      </c>
    </row>
    <row r="11" spans="1:14" ht="28" x14ac:dyDescent="0.25">
      <c r="A11">
        <v>10</v>
      </c>
      <c r="B11">
        <v>2</v>
      </c>
      <c r="C11" t="s">
        <v>4</v>
      </c>
      <c r="D11" t="s">
        <v>31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 s="5" t="s">
        <v>129</v>
      </c>
    </row>
    <row r="13" spans="1:14" x14ac:dyDescent="0.25">
      <c r="A13" s="1" t="s">
        <v>22</v>
      </c>
      <c r="B13" s="1">
        <f>SUM(B1:B12)</f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"/>
  <sheetViews>
    <sheetView zoomScale="115" zoomScaleNormal="115" workbookViewId="0">
      <selection activeCell="M10" sqref="M10"/>
    </sheetView>
  </sheetViews>
  <sheetFormatPr defaultRowHeight="14" x14ac:dyDescent="0.25"/>
  <cols>
    <col min="5" max="12" width="0" hidden="1" customWidth="1"/>
    <col min="13" max="13" width="44.08984375" customWidth="1"/>
  </cols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ht="28" x14ac:dyDescent="0.25">
      <c r="A2">
        <v>1</v>
      </c>
      <c r="B2">
        <v>1</v>
      </c>
      <c r="C2" t="s">
        <v>10</v>
      </c>
      <c r="D2" t="s">
        <v>77</v>
      </c>
      <c r="E2">
        <v>0</v>
      </c>
      <c r="F2">
        <v>4</v>
      </c>
      <c r="G2">
        <v>2</v>
      </c>
      <c r="H2">
        <v>0</v>
      </c>
      <c r="I2">
        <v>1</v>
      </c>
      <c r="J2">
        <v>0</v>
      </c>
      <c r="K2">
        <v>0</v>
      </c>
      <c r="L2">
        <v>4</v>
      </c>
      <c r="M2" s="5" t="s">
        <v>130</v>
      </c>
    </row>
    <row r="3" spans="1:14" x14ac:dyDescent="0.25">
      <c r="A3">
        <v>1</v>
      </c>
      <c r="B3">
        <v>1</v>
      </c>
      <c r="C3" t="s">
        <v>10</v>
      </c>
      <c r="D3" t="s">
        <v>78</v>
      </c>
      <c r="E3">
        <v>0</v>
      </c>
      <c r="F3">
        <v>2</v>
      </c>
      <c r="G3">
        <v>3</v>
      </c>
      <c r="H3">
        <v>0</v>
      </c>
      <c r="I3">
        <v>0</v>
      </c>
      <c r="J3">
        <v>0</v>
      </c>
      <c r="K3">
        <v>0</v>
      </c>
      <c r="L3">
        <v>3</v>
      </c>
      <c r="M3" t="s">
        <v>131</v>
      </c>
    </row>
    <row r="4" spans="1:14" ht="42" x14ac:dyDescent="0.25">
      <c r="A4">
        <v>1</v>
      </c>
      <c r="B4">
        <v>1</v>
      </c>
      <c r="C4" t="s">
        <v>10</v>
      </c>
      <c r="D4" t="s">
        <v>79</v>
      </c>
      <c r="E4">
        <v>5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4</v>
      </c>
      <c r="M4" s="5" t="s">
        <v>132</v>
      </c>
    </row>
    <row r="5" spans="1:14" x14ac:dyDescent="0.25">
      <c r="A5">
        <v>1</v>
      </c>
      <c r="B5">
        <v>3</v>
      </c>
      <c r="C5" t="s">
        <v>10</v>
      </c>
      <c r="D5" t="s">
        <v>80</v>
      </c>
      <c r="E5">
        <v>0</v>
      </c>
      <c r="F5">
        <v>0</v>
      </c>
      <c r="G5">
        <v>3</v>
      </c>
      <c r="H5">
        <v>0</v>
      </c>
      <c r="I5">
        <v>1</v>
      </c>
      <c r="J5">
        <v>1</v>
      </c>
      <c r="K5">
        <v>0</v>
      </c>
      <c r="L5">
        <v>1</v>
      </c>
      <c r="M5" s="6" t="s">
        <v>133</v>
      </c>
    </row>
    <row r="6" spans="1:14" x14ac:dyDescent="0.25">
      <c r="A6">
        <v>1</v>
      </c>
      <c r="B6">
        <v>3</v>
      </c>
      <c r="C6" t="s">
        <v>10</v>
      </c>
      <c r="D6" t="s">
        <v>81</v>
      </c>
      <c r="E6">
        <v>0</v>
      </c>
      <c r="F6">
        <v>0</v>
      </c>
      <c r="G6">
        <v>1</v>
      </c>
      <c r="H6">
        <v>0</v>
      </c>
      <c r="I6">
        <v>0</v>
      </c>
      <c r="J6">
        <v>3</v>
      </c>
      <c r="K6">
        <v>0</v>
      </c>
      <c r="L6">
        <v>1</v>
      </c>
      <c r="M6" t="s">
        <v>134</v>
      </c>
    </row>
    <row r="7" spans="1:14" x14ac:dyDescent="0.25">
      <c r="A7">
        <v>1</v>
      </c>
      <c r="B7">
        <v>1</v>
      </c>
      <c r="C7" t="s">
        <v>10</v>
      </c>
      <c r="D7" t="s">
        <v>82</v>
      </c>
      <c r="E7">
        <v>2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3</v>
      </c>
      <c r="M7" s="6" t="s">
        <v>135</v>
      </c>
    </row>
    <row r="8" spans="1:14" x14ac:dyDescent="0.25">
      <c r="A8">
        <v>1</v>
      </c>
      <c r="B8">
        <v>2</v>
      </c>
      <c r="C8" t="s">
        <v>4</v>
      </c>
      <c r="D8" t="s">
        <v>83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 t="s">
        <v>136</v>
      </c>
    </row>
    <row r="9" spans="1:14" x14ac:dyDescent="0.25">
      <c r="A9">
        <v>1</v>
      </c>
      <c r="B9">
        <v>1</v>
      </c>
      <c r="C9" t="s">
        <v>4</v>
      </c>
      <c r="D9" t="s">
        <v>84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 t="s">
        <v>137</v>
      </c>
    </row>
    <row r="10" spans="1:14" x14ac:dyDescent="0.25">
      <c r="A10">
        <v>1</v>
      </c>
      <c r="B10">
        <v>1</v>
      </c>
      <c r="C10" t="s">
        <v>4</v>
      </c>
      <c r="D10" t="s">
        <v>85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 s="6" t="s">
        <v>138</v>
      </c>
    </row>
    <row r="12" spans="1:14" x14ac:dyDescent="0.25">
      <c r="B12">
        <f>SUM(B2:B11)</f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"/>
  <sheetViews>
    <sheetView zoomScale="130" zoomScaleNormal="130" workbookViewId="0">
      <selection activeCell="E14" sqref="E14:G14"/>
    </sheetView>
  </sheetViews>
  <sheetFormatPr defaultColWidth="8.90625" defaultRowHeight="14" x14ac:dyDescent="0.25"/>
  <cols>
    <col min="1" max="3" width="8.90625" style="1"/>
    <col min="4" max="4" width="13.81640625" style="1" customWidth="1"/>
    <col min="5" max="10" width="8.90625" style="1" customWidth="1"/>
    <col min="11" max="11" width="9" style="1" customWidth="1"/>
    <col min="12" max="12" width="19.54296875" style="1" customWidth="1"/>
    <col min="13" max="16384" width="8.90625" style="1"/>
  </cols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x14ac:dyDescent="0.25">
      <c r="A2" s="2">
        <v>1</v>
      </c>
      <c r="B2" s="2">
        <v>1</v>
      </c>
      <c r="C2" s="2" t="s">
        <v>4</v>
      </c>
      <c r="D2" s="2" t="s">
        <v>5</v>
      </c>
      <c r="E2" s="2">
        <v>0</v>
      </c>
      <c r="F2" s="2">
        <v>3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1</v>
      </c>
      <c r="M2" s="2"/>
      <c r="N2" s="2"/>
    </row>
    <row r="3" spans="1:14" x14ac:dyDescent="0.25">
      <c r="A3" s="2">
        <v>2</v>
      </c>
      <c r="B3" s="2">
        <v>1</v>
      </c>
      <c r="C3" s="2" t="s">
        <v>4</v>
      </c>
      <c r="D3" s="2" t="s">
        <v>14</v>
      </c>
      <c r="E3" s="2">
        <v>0</v>
      </c>
      <c r="F3" s="2">
        <v>4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2</v>
      </c>
      <c r="M3" s="2" t="s">
        <v>141</v>
      </c>
      <c r="N3" s="2"/>
    </row>
    <row r="4" spans="1:14" x14ac:dyDescent="0.25">
      <c r="A4" s="2">
        <v>3</v>
      </c>
      <c r="B4" s="2">
        <v>2</v>
      </c>
      <c r="C4" s="2" t="s">
        <v>4</v>
      </c>
      <c r="D4" s="2" t="s">
        <v>15</v>
      </c>
      <c r="E4" s="2">
        <v>0</v>
      </c>
      <c r="F4" s="2">
        <v>4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2</v>
      </c>
      <c r="M4" s="2" t="s">
        <v>143</v>
      </c>
      <c r="N4" s="2"/>
    </row>
    <row r="5" spans="1:14" x14ac:dyDescent="0.25">
      <c r="A5" s="2">
        <v>4</v>
      </c>
      <c r="B5" s="2">
        <v>1</v>
      </c>
      <c r="C5" s="2" t="s">
        <v>4</v>
      </c>
      <c r="D5" s="2" t="s">
        <v>16</v>
      </c>
      <c r="E5" s="2">
        <v>3</v>
      </c>
      <c r="F5" s="2">
        <v>2</v>
      </c>
      <c r="G5" s="2">
        <v>2</v>
      </c>
      <c r="H5" s="2">
        <v>0</v>
      </c>
      <c r="I5" s="2">
        <v>0</v>
      </c>
      <c r="J5" s="2">
        <v>1</v>
      </c>
      <c r="K5" s="2">
        <v>1</v>
      </c>
      <c r="L5" s="2">
        <v>4</v>
      </c>
      <c r="M5" s="8" t="s">
        <v>139</v>
      </c>
      <c r="N5" s="2"/>
    </row>
    <row r="6" spans="1:14" x14ac:dyDescent="0.25">
      <c r="A6" s="2">
        <v>5</v>
      </c>
      <c r="B6" s="2">
        <v>1</v>
      </c>
      <c r="C6" s="2" t="s">
        <v>10</v>
      </c>
      <c r="D6" s="8" t="s">
        <v>11</v>
      </c>
      <c r="E6" s="2">
        <v>0</v>
      </c>
      <c r="F6" s="2">
        <v>2</v>
      </c>
      <c r="G6" s="2">
        <v>1</v>
      </c>
      <c r="H6" s="2">
        <v>0</v>
      </c>
      <c r="I6" s="2">
        <v>0</v>
      </c>
      <c r="J6" s="2">
        <v>2</v>
      </c>
      <c r="K6" s="2">
        <v>0</v>
      </c>
      <c r="L6" s="2">
        <v>2</v>
      </c>
      <c r="M6" s="8" t="s">
        <v>140</v>
      </c>
      <c r="N6" s="2"/>
    </row>
    <row r="7" spans="1:14" x14ac:dyDescent="0.25">
      <c r="A7" s="2">
        <v>6</v>
      </c>
      <c r="B7" s="2">
        <v>1</v>
      </c>
      <c r="C7" s="2" t="s">
        <v>10</v>
      </c>
      <c r="D7" s="2" t="s">
        <v>17</v>
      </c>
      <c r="E7" s="2">
        <v>0</v>
      </c>
      <c r="F7" s="2">
        <v>0</v>
      </c>
      <c r="G7" s="2">
        <v>5</v>
      </c>
      <c r="H7" s="2">
        <v>0</v>
      </c>
      <c r="I7" s="2">
        <v>0</v>
      </c>
      <c r="J7" s="2">
        <v>0</v>
      </c>
      <c r="K7" s="2">
        <v>0</v>
      </c>
      <c r="L7" s="2">
        <v>3</v>
      </c>
      <c r="M7" s="8" t="s">
        <v>185</v>
      </c>
      <c r="N7" s="2"/>
    </row>
    <row r="8" spans="1:14" x14ac:dyDescent="0.25">
      <c r="A8" s="2">
        <v>7</v>
      </c>
      <c r="B8" s="2">
        <v>3</v>
      </c>
      <c r="C8" s="2" t="s">
        <v>10</v>
      </c>
      <c r="D8" s="2" t="s">
        <v>18</v>
      </c>
      <c r="E8" s="2">
        <v>1</v>
      </c>
      <c r="F8" s="2">
        <v>0</v>
      </c>
      <c r="G8" s="2">
        <v>0</v>
      </c>
      <c r="H8" s="2">
        <v>0</v>
      </c>
      <c r="I8" s="2">
        <v>3</v>
      </c>
      <c r="J8" s="2">
        <v>0</v>
      </c>
      <c r="K8" s="2">
        <v>0</v>
      </c>
      <c r="L8" s="2">
        <v>1</v>
      </c>
      <c r="M8" s="2" t="s">
        <v>134</v>
      </c>
      <c r="N8" s="2"/>
    </row>
    <row r="9" spans="1:14" x14ac:dyDescent="0.25">
      <c r="A9" s="2">
        <v>8</v>
      </c>
      <c r="B9" s="2">
        <v>3</v>
      </c>
      <c r="C9" s="2" t="s">
        <v>19</v>
      </c>
      <c r="D9" s="2" t="s">
        <v>20</v>
      </c>
      <c r="E9" s="2">
        <v>3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 t="s">
        <v>142</v>
      </c>
      <c r="N9" s="2"/>
    </row>
    <row r="10" spans="1:14" x14ac:dyDescent="0.25">
      <c r="A10" s="1">
        <v>9</v>
      </c>
      <c r="B10" s="1">
        <v>1</v>
      </c>
      <c r="C10" s="2" t="s">
        <v>19</v>
      </c>
      <c r="D10" s="2" t="s">
        <v>21</v>
      </c>
      <c r="E10" s="2">
        <v>6</v>
      </c>
      <c r="F10" s="2">
        <v>0</v>
      </c>
      <c r="G10" s="2">
        <v>0</v>
      </c>
      <c r="H10" s="2">
        <v>0</v>
      </c>
      <c r="I10" s="2">
        <v>0</v>
      </c>
      <c r="J10" s="2">
        <v>4</v>
      </c>
      <c r="K10" s="2">
        <v>1</v>
      </c>
      <c r="L10" s="2">
        <v>4</v>
      </c>
      <c r="M10" s="9" t="s">
        <v>144</v>
      </c>
    </row>
    <row r="14" spans="1:14" x14ac:dyDescent="0.25">
      <c r="A14" s="1" t="s">
        <v>22</v>
      </c>
      <c r="B14" s="1">
        <f>SUM(B2:B13)</f>
        <v>14</v>
      </c>
      <c r="E14" s="1">
        <f>SUM(E2:E13)</f>
        <v>13</v>
      </c>
      <c r="F14" s="1">
        <f>SUM(F2:F13)</f>
        <v>15</v>
      </c>
      <c r="G14" s="1">
        <f>SUM(G2:G13)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"/>
  <sheetViews>
    <sheetView topLeftCell="C1" zoomScale="160" zoomScaleNormal="160" workbookViewId="0">
      <selection activeCell="N20" sqref="N20"/>
    </sheetView>
  </sheetViews>
  <sheetFormatPr defaultRowHeight="14" x14ac:dyDescent="0.25"/>
  <cols>
    <col min="5" max="12" width="0" hidden="1" customWidth="1"/>
  </cols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x14ac:dyDescent="0.25">
      <c r="A2">
        <v>1</v>
      </c>
      <c r="B2">
        <v>1</v>
      </c>
      <c r="C2" t="s">
        <v>10</v>
      </c>
      <c r="D2" t="s">
        <v>50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 s="6" t="s">
        <v>145</v>
      </c>
    </row>
    <row r="3" spans="1:14" x14ac:dyDescent="0.25">
      <c r="A3">
        <v>2</v>
      </c>
      <c r="B3">
        <v>2</v>
      </c>
      <c r="C3" t="s">
        <v>10</v>
      </c>
      <c r="D3" t="s">
        <v>51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 s="6" t="s">
        <v>146</v>
      </c>
    </row>
    <row r="4" spans="1:14" x14ac:dyDescent="0.25">
      <c r="A4">
        <v>3</v>
      </c>
      <c r="B4">
        <v>1</v>
      </c>
      <c r="C4" t="s">
        <v>10</v>
      </c>
      <c r="D4" t="s">
        <v>52</v>
      </c>
      <c r="E4">
        <v>0</v>
      </c>
      <c r="F4">
        <v>3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 s="6" t="s">
        <v>148</v>
      </c>
    </row>
    <row r="5" spans="1:14" x14ac:dyDescent="0.25">
      <c r="A5">
        <v>4</v>
      </c>
      <c r="B5">
        <v>1</v>
      </c>
      <c r="C5" t="s">
        <v>10</v>
      </c>
      <c r="D5" t="s">
        <v>53</v>
      </c>
      <c r="E5">
        <v>0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 s="10" t="s">
        <v>148</v>
      </c>
    </row>
    <row r="6" spans="1:14" x14ac:dyDescent="0.25">
      <c r="A6">
        <v>5</v>
      </c>
      <c r="B6">
        <v>1</v>
      </c>
      <c r="C6" t="s">
        <v>10</v>
      </c>
      <c r="D6" t="s">
        <v>54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4</v>
      </c>
      <c r="M6" t="s">
        <v>147</v>
      </c>
    </row>
    <row r="7" spans="1:14" x14ac:dyDescent="0.25">
      <c r="A7">
        <v>6</v>
      </c>
      <c r="B7">
        <v>1</v>
      </c>
      <c r="C7" t="s">
        <v>10</v>
      </c>
      <c r="D7" t="s">
        <v>55</v>
      </c>
      <c r="E7">
        <v>0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 s="6" t="s">
        <v>149</v>
      </c>
    </row>
    <row r="8" spans="1:14" x14ac:dyDescent="0.25">
      <c r="A8">
        <v>7</v>
      </c>
      <c r="B8">
        <v>1</v>
      </c>
      <c r="C8" t="s">
        <v>4</v>
      </c>
      <c r="D8" t="s">
        <v>56</v>
      </c>
      <c r="E8">
        <v>0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 t="s">
        <v>150</v>
      </c>
    </row>
    <row r="9" spans="1:14" x14ac:dyDescent="0.25">
      <c r="A9">
        <v>8</v>
      </c>
      <c r="B9">
        <v>1</v>
      </c>
      <c r="C9" t="s">
        <v>4</v>
      </c>
      <c r="D9" t="s">
        <v>57</v>
      </c>
      <c r="E9">
        <v>0</v>
      </c>
      <c r="F9">
        <v>6</v>
      </c>
      <c r="G9">
        <v>0</v>
      </c>
      <c r="H9">
        <v>0</v>
      </c>
      <c r="I9">
        <v>1</v>
      </c>
      <c r="J9">
        <v>1</v>
      </c>
      <c r="K9">
        <v>0</v>
      </c>
      <c r="L9">
        <v>3</v>
      </c>
    </row>
    <row r="10" spans="1:14" x14ac:dyDescent="0.25">
      <c r="A10">
        <v>9</v>
      </c>
      <c r="B10">
        <v>2</v>
      </c>
      <c r="C10" t="s">
        <v>4</v>
      </c>
      <c r="D10" t="s">
        <v>58</v>
      </c>
      <c r="E10">
        <v>0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 t="s">
        <v>151</v>
      </c>
    </row>
    <row r="11" spans="1:14" x14ac:dyDescent="0.25">
      <c r="A11">
        <v>10</v>
      </c>
      <c r="B11">
        <v>4</v>
      </c>
      <c r="C11" t="s">
        <v>19</v>
      </c>
      <c r="D11" t="s">
        <v>59</v>
      </c>
      <c r="E11">
        <v>0</v>
      </c>
      <c r="F11">
        <v>0</v>
      </c>
      <c r="G11">
        <v>2</v>
      </c>
      <c r="H11">
        <v>0</v>
      </c>
      <c r="I11">
        <v>1</v>
      </c>
      <c r="J11">
        <v>0</v>
      </c>
      <c r="K11">
        <v>0</v>
      </c>
      <c r="L11">
        <v>1</v>
      </c>
      <c r="M11" t="s">
        <v>152</v>
      </c>
    </row>
    <row r="13" spans="1:14" x14ac:dyDescent="0.25">
      <c r="B13">
        <f>SUM(B2:B12)</f>
        <v>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"/>
  <sheetViews>
    <sheetView zoomScaleNormal="100" workbookViewId="0">
      <selection activeCell="M8" sqref="M8"/>
    </sheetView>
  </sheetViews>
  <sheetFormatPr defaultRowHeight="14" x14ac:dyDescent="0.25"/>
  <cols>
    <col min="5" max="12" width="0" hidden="1" customWidth="1"/>
  </cols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x14ac:dyDescent="0.25">
      <c r="A2">
        <v>1</v>
      </c>
      <c r="B2">
        <v>2</v>
      </c>
      <c r="C2" t="s">
        <v>19</v>
      </c>
      <c r="D2" t="s">
        <v>32</v>
      </c>
      <c r="E2">
        <v>0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  <c r="L2">
        <v>3</v>
      </c>
      <c r="M2" t="s">
        <v>154</v>
      </c>
    </row>
    <row r="3" spans="1:14" x14ac:dyDescent="0.25">
      <c r="A3">
        <v>2</v>
      </c>
      <c r="B3">
        <v>4</v>
      </c>
      <c r="C3" t="s">
        <v>19</v>
      </c>
      <c r="D3" t="s">
        <v>33</v>
      </c>
      <c r="E3">
        <v>3</v>
      </c>
      <c r="F3">
        <v>0</v>
      </c>
      <c r="G3">
        <v>0</v>
      </c>
      <c r="H3">
        <v>0</v>
      </c>
      <c r="I3">
        <v>2</v>
      </c>
      <c r="J3">
        <v>0</v>
      </c>
      <c r="K3">
        <v>1</v>
      </c>
      <c r="L3">
        <v>1</v>
      </c>
      <c r="M3" s="6" t="s">
        <v>160</v>
      </c>
    </row>
    <row r="4" spans="1:14" x14ac:dyDescent="0.25">
      <c r="A4">
        <v>3</v>
      </c>
      <c r="B4">
        <v>1</v>
      </c>
      <c r="C4" t="s">
        <v>10</v>
      </c>
      <c r="D4" t="s">
        <v>34</v>
      </c>
      <c r="E4">
        <v>0</v>
      </c>
      <c r="F4">
        <v>3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 s="6" t="s">
        <v>153</v>
      </c>
    </row>
    <row r="5" spans="1:14" x14ac:dyDescent="0.25">
      <c r="A5">
        <v>4</v>
      </c>
      <c r="B5">
        <v>1</v>
      </c>
      <c r="C5" t="s">
        <v>10</v>
      </c>
      <c r="D5" t="s">
        <v>35</v>
      </c>
      <c r="E5">
        <v>0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  <c r="L5">
        <v>2</v>
      </c>
      <c r="M5" t="s">
        <v>155</v>
      </c>
    </row>
    <row r="6" spans="1:14" x14ac:dyDescent="0.25">
      <c r="A6">
        <v>5</v>
      </c>
      <c r="B6">
        <v>1</v>
      </c>
      <c r="C6" t="s">
        <v>10</v>
      </c>
      <c r="D6" t="s">
        <v>36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2</v>
      </c>
      <c r="M6" s="6" t="s">
        <v>158</v>
      </c>
    </row>
    <row r="7" spans="1:14" x14ac:dyDescent="0.25">
      <c r="A7">
        <v>6</v>
      </c>
      <c r="B7">
        <v>1</v>
      </c>
      <c r="C7" t="s">
        <v>10</v>
      </c>
      <c r="D7" t="s">
        <v>37</v>
      </c>
      <c r="E7">
        <v>0</v>
      </c>
      <c r="F7">
        <v>0</v>
      </c>
      <c r="G7">
        <v>6</v>
      </c>
      <c r="H7">
        <v>0</v>
      </c>
      <c r="I7">
        <v>0</v>
      </c>
      <c r="J7">
        <v>3</v>
      </c>
      <c r="K7">
        <v>0</v>
      </c>
      <c r="L7">
        <v>4</v>
      </c>
      <c r="M7" t="s">
        <v>159</v>
      </c>
    </row>
    <row r="8" spans="1:14" ht="70" x14ac:dyDescent="0.25">
      <c r="A8">
        <v>7</v>
      </c>
      <c r="B8">
        <v>3</v>
      </c>
      <c r="C8" t="s">
        <v>10</v>
      </c>
      <c r="D8" t="s">
        <v>38</v>
      </c>
      <c r="E8">
        <v>0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 s="5" t="s">
        <v>157</v>
      </c>
    </row>
    <row r="9" spans="1:14" x14ac:dyDescent="0.25">
      <c r="A9">
        <v>8</v>
      </c>
      <c r="B9">
        <v>1</v>
      </c>
      <c r="C9" t="s">
        <v>4</v>
      </c>
      <c r="D9" t="s">
        <v>39</v>
      </c>
      <c r="E9">
        <v>0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6</v>
      </c>
      <c r="M9" s="6" t="s">
        <v>156</v>
      </c>
    </row>
    <row r="10" spans="1:14" x14ac:dyDescent="0.25">
      <c r="A10">
        <v>9</v>
      </c>
      <c r="B10">
        <v>1</v>
      </c>
      <c r="C10" t="s">
        <v>4</v>
      </c>
      <c r="D10" t="s">
        <v>40</v>
      </c>
      <c r="E10">
        <v>0</v>
      </c>
      <c r="F10">
        <v>5</v>
      </c>
      <c r="G10">
        <v>2</v>
      </c>
      <c r="H10">
        <v>0</v>
      </c>
      <c r="I10">
        <v>0</v>
      </c>
      <c r="J10">
        <v>3</v>
      </c>
      <c r="K10">
        <v>0</v>
      </c>
      <c r="L10">
        <v>5</v>
      </c>
    </row>
    <row r="12" spans="1:14" x14ac:dyDescent="0.25">
      <c r="A12" t="s">
        <v>22</v>
      </c>
      <c r="B12">
        <f>SUM(B2:B11)</f>
        <v>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zoomScale="145" zoomScaleNormal="145" workbookViewId="0">
      <selection activeCell="D4" sqref="D4"/>
    </sheetView>
  </sheetViews>
  <sheetFormatPr defaultRowHeight="14" x14ac:dyDescent="0.25"/>
  <cols>
    <col min="5" max="12" width="0" hidden="1" customWidth="1"/>
    <col min="13" max="13" width="97.36328125" bestFit="1" customWidth="1"/>
  </cols>
  <sheetData>
    <row r="1" spans="1:14" x14ac:dyDescent="0.25">
      <c r="A1" s="2" t="s">
        <v>3</v>
      </c>
      <c r="B1" s="2" t="s">
        <v>0</v>
      </c>
      <c r="C1" s="2" t="s">
        <v>2</v>
      </c>
      <c r="D1" s="2" t="s">
        <v>1</v>
      </c>
      <c r="E1" s="2" t="s">
        <v>6</v>
      </c>
      <c r="F1" s="2"/>
      <c r="G1" s="2"/>
      <c r="H1" s="2" t="s">
        <v>7</v>
      </c>
      <c r="I1" s="2"/>
      <c r="J1" s="2"/>
      <c r="K1" s="2" t="s">
        <v>8</v>
      </c>
      <c r="L1" s="2" t="s">
        <v>9</v>
      </c>
      <c r="M1" s="2" t="s">
        <v>13</v>
      </c>
      <c r="N1" s="2" t="s">
        <v>12</v>
      </c>
    </row>
    <row r="2" spans="1:14" ht="28" x14ac:dyDescent="0.25">
      <c r="A2">
        <v>1</v>
      </c>
      <c r="B2">
        <v>1</v>
      </c>
      <c r="C2" t="s">
        <v>10</v>
      </c>
      <c r="D2" t="s">
        <v>41</v>
      </c>
      <c r="E2">
        <v>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  <c r="L2">
        <v>2</v>
      </c>
      <c r="M2" s="5" t="s">
        <v>161</v>
      </c>
    </row>
    <row r="3" spans="1:14" x14ac:dyDescent="0.25">
      <c r="A3">
        <v>2</v>
      </c>
      <c r="B3">
        <v>1</v>
      </c>
      <c r="C3" t="s">
        <v>10</v>
      </c>
      <c r="D3" t="s">
        <v>42</v>
      </c>
      <c r="E3">
        <v>0</v>
      </c>
      <c r="F3">
        <v>1</v>
      </c>
      <c r="G3">
        <v>2</v>
      </c>
      <c r="H3">
        <v>0</v>
      </c>
      <c r="I3">
        <v>0</v>
      </c>
      <c r="J3">
        <v>2</v>
      </c>
      <c r="K3">
        <v>0</v>
      </c>
      <c r="L3">
        <v>1</v>
      </c>
      <c r="M3" t="s">
        <v>163</v>
      </c>
    </row>
    <row r="4" spans="1:14" x14ac:dyDescent="0.25">
      <c r="A4">
        <v>3</v>
      </c>
      <c r="B4">
        <v>1</v>
      </c>
      <c r="C4" t="s">
        <v>10</v>
      </c>
      <c r="D4" t="s">
        <v>187</v>
      </c>
      <c r="E4">
        <v>0</v>
      </c>
      <c r="F4">
        <v>3</v>
      </c>
      <c r="G4">
        <v>4</v>
      </c>
      <c r="H4">
        <v>0</v>
      </c>
      <c r="I4">
        <v>0</v>
      </c>
      <c r="J4">
        <v>3</v>
      </c>
      <c r="K4">
        <v>0</v>
      </c>
      <c r="L4">
        <v>4</v>
      </c>
      <c r="M4" s="6" t="s">
        <v>165</v>
      </c>
    </row>
    <row r="5" spans="1:14" ht="28" x14ac:dyDescent="0.25">
      <c r="A5">
        <v>4</v>
      </c>
      <c r="B5">
        <v>1</v>
      </c>
      <c r="C5" t="s">
        <v>10</v>
      </c>
      <c r="D5" t="s">
        <v>43</v>
      </c>
      <c r="E5">
        <v>0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 s="5" t="s">
        <v>167</v>
      </c>
    </row>
    <row r="6" spans="1:14" ht="28" x14ac:dyDescent="0.25">
      <c r="A6">
        <v>5</v>
      </c>
      <c r="B6">
        <v>1</v>
      </c>
      <c r="C6" t="s">
        <v>10</v>
      </c>
      <c r="D6" t="s">
        <v>44</v>
      </c>
      <c r="E6">
        <v>0</v>
      </c>
      <c r="F6">
        <v>3</v>
      </c>
      <c r="G6">
        <v>2</v>
      </c>
      <c r="H6">
        <v>0</v>
      </c>
      <c r="I6">
        <v>0</v>
      </c>
      <c r="J6">
        <v>0</v>
      </c>
      <c r="K6">
        <v>0</v>
      </c>
      <c r="L6">
        <v>3</v>
      </c>
      <c r="M6" s="5" t="s">
        <v>168</v>
      </c>
    </row>
    <row r="7" spans="1:14" x14ac:dyDescent="0.25">
      <c r="A7">
        <v>6</v>
      </c>
      <c r="B7">
        <v>3</v>
      </c>
      <c r="C7" t="s">
        <v>10</v>
      </c>
      <c r="D7" t="s">
        <v>45</v>
      </c>
      <c r="E7">
        <v>0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 s="6" t="s">
        <v>164</v>
      </c>
    </row>
    <row r="8" spans="1:14" x14ac:dyDescent="0.25">
      <c r="A8">
        <v>7</v>
      </c>
      <c r="B8">
        <v>1</v>
      </c>
      <c r="C8" t="s">
        <v>4</v>
      </c>
      <c r="D8" t="s">
        <v>46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3</v>
      </c>
      <c r="M8" t="s">
        <v>162</v>
      </c>
    </row>
    <row r="9" spans="1:14" ht="28" x14ac:dyDescent="0.25">
      <c r="A9">
        <v>8</v>
      </c>
      <c r="B9">
        <v>1</v>
      </c>
      <c r="C9" t="s">
        <v>4</v>
      </c>
      <c r="D9" t="s">
        <v>47</v>
      </c>
      <c r="E9">
        <v>0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5" t="s">
        <v>170</v>
      </c>
    </row>
    <row r="10" spans="1:14" x14ac:dyDescent="0.25">
      <c r="A10">
        <v>9</v>
      </c>
      <c r="B10">
        <v>2</v>
      </c>
      <c r="C10" t="s">
        <v>4</v>
      </c>
      <c r="D10" t="s">
        <v>48</v>
      </c>
      <c r="E10">
        <v>0</v>
      </c>
      <c r="F10">
        <v>5</v>
      </c>
      <c r="G10">
        <v>0</v>
      </c>
      <c r="H10">
        <v>0</v>
      </c>
      <c r="I10">
        <v>1</v>
      </c>
      <c r="J10">
        <v>0</v>
      </c>
      <c r="K10">
        <v>0</v>
      </c>
      <c r="L10">
        <v>3</v>
      </c>
      <c r="M10" t="s">
        <v>166</v>
      </c>
    </row>
    <row r="11" spans="1:14" x14ac:dyDescent="0.25">
      <c r="A11">
        <v>10</v>
      </c>
      <c r="B11">
        <v>3</v>
      </c>
      <c r="C11" t="s">
        <v>19</v>
      </c>
      <c r="D11" t="s">
        <v>49</v>
      </c>
      <c r="E11">
        <v>0</v>
      </c>
      <c r="F11">
        <v>0</v>
      </c>
      <c r="G11">
        <v>3</v>
      </c>
      <c r="H11">
        <v>0</v>
      </c>
      <c r="I11">
        <v>2</v>
      </c>
      <c r="J11">
        <v>0</v>
      </c>
      <c r="K11">
        <v>0</v>
      </c>
      <c r="L11">
        <v>1</v>
      </c>
      <c r="M11" s="6" t="s">
        <v>169</v>
      </c>
    </row>
    <row r="13" spans="1:14" x14ac:dyDescent="0.25">
      <c r="A13" t="s">
        <v>22</v>
      </c>
      <c r="B13">
        <f>SUM(B2:B12)</f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守矢神社</vt:lpstr>
      <vt:lpstr>命莲寺</vt:lpstr>
      <vt:lpstr>神灵庙</vt:lpstr>
      <vt:lpstr>博丽神社</vt:lpstr>
      <vt:lpstr>永远亭</vt:lpstr>
      <vt:lpstr>白玉楼</vt:lpstr>
      <vt:lpstr>魔法之森</vt:lpstr>
      <vt:lpstr>地灵殿</vt:lpstr>
      <vt:lpstr>红魔馆</vt:lpstr>
      <vt:lpstr>兽道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shinkieiki</cp:lastModifiedBy>
  <dcterms:created xsi:type="dcterms:W3CDTF">2021-01-17T04:39:57Z</dcterms:created>
  <dcterms:modified xsi:type="dcterms:W3CDTF">2021-08-22T06:06:49Z</dcterms:modified>
</cp:coreProperties>
</file>