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codeName="ThisWorkbook" defaultThemeVersion="124226"/>
  <bookViews>
    <workbookView xWindow="0" yWindow="0" windowWidth="23970" windowHeight="10470" tabRatio="823"/>
  </bookViews>
  <sheets>
    <sheet name="Explanatory Notes" sheetId="37" r:id="rId1"/>
    <sheet name="AdminOrg#" sheetId="38" r:id="rId2"/>
    <sheet name="AdminOrg$" sheetId="39" r:id="rId3"/>
    <sheet name="State#$" sheetId="3" r:id="rId4"/>
    <sheet name="FoR2D#$" sheetId="40" r:id="rId5"/>
    <sheet name="FoR4D#$" sheetId="41" r:id="rId6"/>
    <sheet name="Participants#" sheetId="5" r:id="rId7"/>
    <sheet name="Research Priorities#$" sheetId="43" r:id="rId8"/>
    <sheet name="International#" sheetId="13" r:id="rId9"/>
    <sheet name="SuccessRateScheme" sheetId="44" r:id="rId10"/>
  </sheets>
  <definedNames>
    <definedName name="_xlnm._FilterDatabase" localSheetId="1" hidden="1">'AdminOrg#'!$A$4:$S$475</definedName>
    <definedName name="_xlnm.Print_Area" localSheetId="0">'Explanatory Notes'!#REF!</definedName>
  </definedNames>
  <calcPr calcId="162913"/>
</workbook>
</file>

<file path=xl/calcChain.xml><?xml version="1.0" encoding="utf-8"?>
<calcChain xmlns="http://schemas.openxmlformats.org/spreadsheetml/2006/main">
  <c r="S44" i="44" l="1"/>
  <c r="S50" i="44" s="1"/>
  <c r="R50" i="44"/>
  <c r="S21" i="44"/>
  <c r="R27" i="44"/>
  <c r="R63" i="13" l="1"/>
  <c r="Q63" i="13"/>
  <c r="P63" i="13"/>
  <c r="O63" i="13"/>
  <c r="N63" i="13"/>
  <c r="M63" i="13"/>
  <c r="L63" i="13"/>
  <c r="K63" i="13"/>
  <c r="J63" i="13"/>
  <c r="I63" i="13"/>
  <c r="H63" i="13"/>
  <c r="G63" i="13"/>
  <c r="F63" i="13"/>
  <c r="E63" i="13"/>
  <c r="D63" i="13"/>
  <c r="C63" i="13"/>
  <c r="B63" i="13"/>
  <c r="B38" i="13"/>
  <c r="N160" i="41" l="1"/>
  <c r="O160" i="41"/>
  <c r="P160" i="41"/>
  <c r="AI160" i="41" l="1"/>
  <c r="AJ160" i="41"/>
  <c r="AK160" i="41"/>
  <c r="P56" i="40"/>
  <c r="Q56" i="40"/>
  <c r="R56" i="40"/>
  <c r="P25" i="3"/>
  <c r="Q25" i="3"/>
  <c r="R25" i="3"/>
  <c r="O25" i="3"/>
  <c r="Q13" i="3"/>
  <c r="P13" i="3"/>
  <c r="R13" i="3"/>
  <c r="R73" i="44" l="1"/>
  <c r="Q27" i="44"/>
  <c r="Q73" i="44" s="1"/>
  <c r="C27" i="44"/>
  <c r="C73" i="44" s="1"/>
  <c r="D27" i="44"/>
  <c r="D73" i="44" s="1"/>
  <c r="E27" i="44"/>
  <c r="E73" i="44" s="1"/>
  <c r="F27" i="44"/>
  <c r="F73" i="44" s="1"/>
  <c r="G27" i="44"/>
  <c r="G73" i="44" s="1"/>
  <c r="H27" i="44"/>
  <c r="H73" i="44" s="1"/>
  <c r="I27" i="44"/>
  <c r="I73" i="44" s="1"/>
  <c r="J27" i="44"/>
  <c r="J73" i="44" s="1"/>
  <c r="K27" i="44"/>
  <c r="K73" i="44" s="1"/>
  <c r="L27" i="44"/>
  <c r="L73" i="44" s="1"/>
  <c r="M27" i="44"/>
  <c r="M73" i="44" s="1"/>
  <c r="N27" i="44"/>
  <c r="N73" i="44" s="1"/>
  <c r="O27" i="44"/>
  <c r="O73" i="44" s="1"/>
  <c r="P27" i="44"/>
  <c r="P73" i="44" s="1"/>
  <c r="S27" i="44"/>
  <c r="S73" i="44" s="1"/>
  <c r="B27" i="44"/>
  <c r="B73" i="44" s="1"/>
  <c r="C38" i="13"/>
  <c r="D38" i="13"/>
  <c r="E38" i="13"/>
  <c r="F38" i="13"/>
  <c r="G38" i="13"/>
  <c r="H38" i="13"/>
  <c r="I38" i="13"/>
  <c r="J38" i="13"/>
  <c r="K38" i="13"/>
  <c r="L38" i="13"/>
  <c r="M38" i="13"/>
  <c r="N38" i="13"/>
  <c r="O38" i="13"/>
  <c r="P38" i="13"/>
  <c r="Q38" i="13"/>
  <c r="R38" i="13"/>
  <c r="P12" i="13"/>
  <c r="Q12" i="13"/>
  <c r="R12" i="13"/>
  <c r="P9" i="13"/>
  <c r="Q9" i="13" s="1"/>
  <c r="R9" i="13" s="1"/>
  <c r="C12" i="13" l="1"/>
  <c r="D12" i="13"/>
  <c r="E12" i="13"/>
  <c r="F12" i="13"/>
  <c r="G12" i="13"/>
  <c r="H12" i="13"/>
  <c r="I12" i="13"/>
  <c r="J12" i="13"/>
  <c r="K12" i="13"/>
  <c r="L12" i="13"/>
  <c r="M12" i="13"/>
  <c r="N12" i="13"/>
  <c r="O12" i="13"/>
  <c r="B12" i="13"/>
  <c r="AC160" i="41"/>
  <c r="AD160" i="41"/>
  <c r="AE160" i="41"/>
  <c r="AF160" i="41"/>
  <c r="AG160" i="41"/>
  <c r="AH160" i="41"/>
  <c r="U160" i="41"/>
  <c r="V160" i="41"/>
  <c r="W160" i="41"/>
  <c r="X160" i="41"/>
  <c r="Y160" i="41"/>
  <c r="Z160" i="41"/>
  <c r="AA160" i="41"/>
  <c r="AB160" i="41"/>
  <c r="C160" i="41"/>
  <c r="D160" i="41"/>
  <c r="E160" i="41"/>
  <c r="F160" i="41"/>
  <c r="G160" i="41"/>
  <c r="H160" i="41"/>
  <c r="I160" i="41"/>
  <c r="J160" i="41"/>
  <c r="K160" i="41"/>
  <c r="L160" i="41"/>
  <c r="M160" i="41"/>
  <c r="Q160" i="41"/>
  <c r="R160" i="41"/>
  <c r="B160" i="41"/>
  <c r="C56" i="40"/>
  <c r="D56" i="40"/>
  <c r="E56" i="40"/>
  <c r="F56" i="40"/>
  <c r="G56" i="40"/>
  <c r="H56" i="40"/>
  <c r="I56" i="40"/>
  <c r="J56" i="40"/>
  <c r="K56" i="40"/>
  <c r="L56" i="40"/>
  <c r="M56" i="40"/>
  <c r="N56" i="40"/>
  <c r="O56" i="40"/>
  <c r="B56" i="40"/>
  <c r="O13" i="3" l="1"/>
  <c r="L13" i="3"/>
  <c r="M13" i="3"/>
  <c r="N13" i="3"/>
  <c r="C13" i="3"/>
  <c r="D13" i="3"/>
  <c r="E13" i="3"/>
  <c r="F13" i="3"/>
  <c r="G13" i="3"/>
  <c r="H13" i="3"/>
  <c r="I13" i="3"/>
  <c r="J13" i="3"/>
  <c r="K13" i="3"/>
  <c r="B13" i="3"/>
  <c r="C25" i="3" l="1"/>
  <c r="D25" i="3"/>
  <c r="E25" i="3"/>
  <c r="F25" i="3"/>
  <c r="G25" i="3"/>
  <c r="H25" i="3"/>
  <c r="I25" i="3"/>
  <c r="J25" i="3"/>
  <c r="K25" i="3"/>
  <c r="L25" i="3"/>
  <c r="M25" i="3"/>
  <c r="N25" i="3"/>
  <c r="B25" i="3" l="1"/>
</calcChain>
</file>

<file path=xl/sharedStrings.xml><?xml version="1.0" encoding="utf-8"?>
<sst xmlns="http://schemas.openxmlformats.org/spreadsheetml/2006/main" count="2807" uniqueCount="484">
  <si>
    <t>Discovery Projects</t>
  </si>
  <si>
    <t>Discovery Indigenous Researchers Development</t>
  </si>
  <si>
    <t>Linkage Infrastructure, Equipment and Facilities</t>
  </si>
  <si>
    <t>State/Territory</t>
  </si>
  <si>
    <t>New South Wales</t>
  </si>
  <si>
    <t>Tasmania</t>
  </si>
  <si>
    <t>Queensland</t>
  </si>
  <si>
    <t>Western Australia</t>
  </si>
  <si>
    <t>Northern Territory</t>
  </si>
  <si>
    <t>Victoria</t>
  </si>
  <si>
    <t>South Australia</t>
  </si>
  <si>
    <t>Australian Capital Territory</t>
  </si>
  <si>
    <t>Administering Organisation</t>
  </si>
  <si>
    <t>Total</t>
  </si>
  <si>
    <t>Administrative Contact</t>
  </si>
  <si>
    <t>Chief Investigator</t>
  </si>
  <si>
    <t>Chief Investigator - University</t>
  </si>
  <si>
    <t>Interim Director</t>
  </si>
  <si>
    <t>Mentor</t>
  </si>
  <si>
    <t>Network Convenor</t>
  </si>
  <si>
    <t>Partner Investigator</t>
  </si>
  <si>
    <t>Supervisor</t>
  </si>
  <si>
    <t>Special Research Initiatives</t>
  </si>
  <si>
    <t>Scheme</t>
  </si>
  <si>
    <t>Linkage Projects</t>
  </si>
  <si>
    <t>Canada</t>
  </si>
  <si>
    <t>Denmark</t>
  </si>
  <si>
    <t>France</t>
  </si>
  <si>
    <t>Germany</t>
  </si>
  <si>
    <t>India</t>
  </si>
  <si>
    <t>Indonesia</t>
  </si>
  <si>
    <t>Italy</t>
  </si>
  <si>
    <t>Japan</t>
  </si>
  <si>
    <t>Singapore</t>
  </si>
  <si>
    <t>Spain</t>
  </si>
  <si>
    <t>Sweden</t>
  </si>
  <si>
    <t>Switzerland</t>
  </si>
  <si>
    <t>Other</t>
  </si>
  <si>
    <t>Discovery Indigenous</t>
  </si>
  <si>
    <t>An Environmentally Sustainable Australia</t>
  </si>
  <si>
    <t>Promoting and Maintaining Good Health</t>
  </si>
  <si>
    <t>Frontier Technologies for Building and Transforming Australian Industries</t>
  </si>
  <si>
    <t>Safeguarding Australia</t>
  </si>
  <si>
    <t>Number of projects funded by commencement year</t>
  </si>
  <si>
    <t>Federation Fellowships</t>
  </si>
  <si>
    <t>New Zealand</t>
  </si>
  <si>
    <t>ARC Centres of Excellence</t>
  </si>
  <si>
    <t>Australian Laureate Fellowships</t>
  </si>
  <si>
    <t>Super Science Fellowships</t>
  </si>
  <si>
    <t>ARC Future Fellowships</t>
  </si>
  <si>
    <t>Australian Catholic University</t>
  </si>
  <si>
    <t>Australian Maritime College</t>
  </si>
  <si>
    <t>Australian Nuclear Science and Technology Organisation</t>
  </si>
  <si>
    <t>Baker IDI Heart and Diabetes Institute</t>
  </si>
  <si>
    <t>Batchelor Institute of Indigenous Tertiary Education</t>
  </si>
  <si>
    <t>Bond University</t>
  </si>
  <si>
    <t>Discovery Early Career Researcher Award</t>
  </si>
  <si>
    <t>Central Queensland University</t>
  </si>
  <si>
    <t>Charles Darwin University</t>
  </si>
  <si>
    <t>Charles Sturt University</t>
  </si>
  <si>
    <t>Deakin University</t>
  </si>
  <si>
    <t>Edith Cowan University</t>
  </si>
  <si>
    <t>Garvan Institute of Medical Research</t>
  </si>
  <si>
    <t>Griffith University</t>
  </si>
  <si>
    <t>James Cook University</t>
  </si>
  <si>
    <t>La Trobe University</t>
  </si>
  <si>
    <t>Macquarie University</t>
  </si>
  <si>
    <t>Monash University</t>
  </si>
  <si>
    <t>Murdoch Childrens Research Institute</t>
  </si>
  <si>
    <t>Murdoch University</t>
  </si>
  <si>
    <t>National ICT Australia</t>
  </si>
  <si>
    <t>National Stroke Research Institute</t>
  </si>
  <si>
    <t>Queensland Institute of Medical Research</t>
  </si>
  <si>
    <t>Queensland University of Technology</t>
  </si>
  <si>
    <t>RMIT University</t>
  </si>
  <si>
    <t>South Australian Museum</t>
  </si>
  <si>
    <t>Southern Cross University</t>
  </si>
  <si>
    <t>Swinburne University of Technology</t>
  </si>
  <si>
    <t>The Australian Museum</t>
  </si>
  <si>
    <t>The Australian National University</t>
  </si>
  <si>
    <t>The University of Adelaide</t>
  </si>
  <si>
    <t>The University of Melbourne</t>
  </si>
  <si>
    <t>The University of New England</t>
  </si>
  <si>
    <t>The University of New South Wales</t>
  </si>
  <si>
    <t>The University of Newcastle</t>
  </si>
  <si>
    <t>The University of Queensland</t>
  </si>
  <si>
    <t>The University of Sydney</t>
  </si>
  <si>
    <t>The University of Western Australia</t>
  </si>
  <si>
    <t>The Walter and Eliza Hall Institute of Medical Research</t>
  </si>
  <si>
    <t>University of Canberra</t>
  </si>
  <si>
    <t>University of South Australia</t>
  </si>
  <si>
    <t>University of Southern Queensland</t>
  </si>
  <si>
    <t>University of Tasmania</t>
  </si>
  <si>
    <t>University of the Sunshine Coast</t>
  </si>
  <si>
    <t>University of Wollongong</t>
  </si>
  <si>
    <t>Victor Chang Cardiac Research Institute</t>
  </si>
  <si>
    <t>Victoria University</t>
  </si>
  <si>
    <t>Grand Total</t>
  </si>
  <si>
    <t>Network Participant</t>
  </si>
  <si>
    <t>Centre Director</t>
  </si>
  <si>
    <t>Initiative Co-ordinator</t>
  </si>
  <si>
    <t xml:space="preserve"> </t>
  </si>
  <si>
    <t>Australian Antarctic Division</t>
  </si>
  <si>
    <t>Mater Medical Research Institute</t>
  </si>
  <si>
    <t>The Australian Institute of Marine Science</t>
  </si>
  <si>
    <t>Director</t>
  </si>
  <si>
    <t>Network Director</t>
  </si>
  <si>
    <t>Network Node Leader</t>
  </si>
  <si>
    <t xml:space="preserve">Funding awarded by commencement year </t>
  </si>
  <si>
    <t>Number of other named participants</t>
  </si>
  <si>
    <t>United Kingdom</t>
  </si>
  <si>
    <t>Projects indicating any International collaboration by FoR at 2-digit level, by finding commencement year</t>
  </si>
  <si>
    <t>International collaboration on funded projects</t>
  </si>
  <si>
    <t>Percentage of projects indicating international collaboration</t>
  </si>
  <si>
    <t>Total number of funded projects</t>
  </si>
  <si>
    <t>Projects indicating international collaboration</t>
  </si>
  <si>
    <t>Success rate</t>
  </si>
  <si>
    <t>Participants</t>
  </si>
  <si>
    <r>
      <t xml:space="preserve">Note 1 </t>
    </r>
    <r>
      <rPr>
        <sz val="9"/>
        <rFont val="Verdana"/>
        <family val="2"/>
      </rPr>
      <t>- Projects originally classified using the ASRC (1998) RFCD classification have been converted to the corresponding ANZSRC (2008) FoR classification, in order to allow longitudinal comparison.</t>
    </r>
  </si>
  <si>
    <r>
      <t xml:space="preserve">Note 1 </t>
    </r>
    <r>
      <rPr>
        <sz val="9"/>
        <rFont val="Verdana"/>
        <family val="2"/>
      </rPr>
      <t xml:space="preserve">- Projects originally classified using the ASRC (1998) RFCD classification have been converted to the corresponding ANZSRC (2008) FoR classification, in order to allow longitudinal comparison. </t>
    </r>
  </si>
  <si>
    <t>Belgium</t>
  </si>
  <si>
    <t>Industrial Transformation Research Hubs</t>
  </si>
  <si>
    <t>Industrial Transformation Training Centres</t>
  </si>
  <si>
    <t>Hub Director</t>
  </si>
  <si>
    <t>Training Centre Director</t>
  </si>
  <si>
    <t>Australian Astronomical Observatory</t>
  </si>
  <si>
    <t>NATIONAL COMPETITIVE GRANTS PROGRAM DATASET</t>
  </si>
  <si>
    <t>NCGP Trends</t>
  </si>
  <si>
    <t>Explanatory Notes</t>
  </si>
  <si>
    <t>● The information contained in this dataset is limited to that which was current at the time</t>
  </si>
  <si>
    <t>For example:</t>
  </si>
  <si>
    <t xml:space="preserve">   - the scope of the research activity may have changed if the amount allocated was less</t>
  </si>
  <si>
    <t xml:space="preserve">   - the project may have been extended for funding for more years following ARC review.</t>
  </si>
  <si>
    <t xml:space="preserve">● Funding amounts for projects where grant payments are co-funded or co-contributed, </t>
  </si>
  <si>
    <t>represent only the ARC's portion of the funding.</t>
  </si>
  <si>
    <t>● Actual amounts paid to Administering Organisations against approved research projects</t>
  </si>
  <si>
    <t>will vary from the original approvals shown here due to indexation of payments and other</t>
  </si>
  <si>
    <t>post award funding variations.</t>
  </si>
  <si>
    <t>For funding information on individual funding schemes, please refer to the ARC website.</t>
  </si>
  <si>
    <t>(http://www.arc.gov.au)</t>
  </si>
  <si>
    <t>Definitions</t>
  </si>
  <si>
    <t>● Definitions below are generic by intent, to provide general explanation. Scheme round</t>
  </si>
  <si>
    <t>Data Table Definitions</t>
  </si>
  <si>
    <t>Term</t>
  </si>
  <si>
    <t>Definition</t>
  </si>
  <si>
    <t>International Collaboration</t>
  </si>
  <si>
    <t>Project</t>
  </si>
  <si>
    <t>The (Australian) state or territory where the Administering Organisation is located.</t>
  </si>
  <si>
    <t>Australian &amp; New Zealand Standard Research Classification</t>
  </si>
  <si>
    <t>● The Australian and New Zealand Standard Research Classification (ANZSRC 2008) is</t>
  </si>
  <si>
    <t>● ANZSRC is the collective name for a set of three related classifications developed specifically</t>
  </si>
  <si>
    <t>for the compilation of standardised research and development statistics. It includes</t>
  </si>
  <si>
    <t xml:space="preserve"> classifications for Fields of Research (FoR), and Socio-economic Objective (SEO).</t>
  </si>
  <si>
    <t xml:space="preserve">● "The FOR has three hierarchical levels, namely Divisions (at the broadest level), Groups and </t>
  </si>
  <si>
    <t xml:space="preserve">Fields (at the finest level). The Division represents a broad subject area or research discipline </t>
  </si>
  <si>
    <t xml:space="preserve">while groups and fields within represent increasingly detailed dissections of these </t>
  </si>
  <si>
    <t xml:space="preserve">categories. Divisions, Groups and Fields are assigned unique 2-digit; 4-digit; and 6-digit </t>
  </si>
  <si>
    <t>codes respectively. The FOR classification has 22 Divisions, 157 Groups and 1238 Fields."</t>
  </si>
  <si>
    <t xml:space="preserve">● "The SEO is a four level hierarchical classification with Sector at the broadest level. While the 
</t>
  </si>
  <si>
    <t xml:space="preserve">Sector forms part of the hierarchical structure of the SEO, it is however used only for the </t>
  </si>
  <si>
    <t xml:space="preserve">grouping of divisions and for publication of R&amp;D data, not for data collection. The Sector is </t>
  </si>
  <si>
    <t>identified by a letter. Divisions, Groups and Objectives form the next three hierarchical levels</t>
  </si>
  <si>
    <t xml:space="preserve"> in the SEO in decreasing order. Divisions, Groups, and Objectives are assigned unique </t>
  </si>
  <si>
    <t xml:space="preserve">2-digit, 4-digit and 6-digit codes respectively. The SEO classification has 5 Sectors, 17 </t>
  </si>
  <si>
    <t>Divisions, 119 Groups and 847 Objectives."</t>
  </si>
  <si>
    <t xml:space="preserve">the FoR/RFCD and SEO classifications and to indicate the proportion of the research content </t>
  </si>
  <si>
    <t>attributable to each of those codes.</t>
  </si>
  <si>
    <t>● The ARC 'rolls up' the 6-digit codes, based on their combined proportions,</t>
  </si>
  <si>
    <t xml:space="preserve">● The ARC does not edit or change the selections made by investigators for their project </t>
  </si>
  <si>
    <t>and therefore, themed data aggregations should be treated as an estimate only.</t>
  </si>
  <si>
    <t>● The correspondence between RFCD and FoR is not direct, and a conversion may</t>
  </si>
  <si>
    <t>be applied to older project proposals in order to allow comparison with current data. This conversion</t>
  </si>
  <si>
    <t xml:space="preserve">is done at the 6-digit code level using correspondence tables provided by the ABS, and a </t>
  </si>
  <si>
    <t xml:space="preserve">   - the funding may not have been taken up by the investigator(s) after the project was</t>
  </si>
  <si>
    <t>Australian Academy of Science</t>
  </si>
  <si>
    <t>Australian Academy of the Humanities</t>
  </si>
  <si>
    <t>Linkage - International</t>
  </si>
  <si>
    <t>Federation University Australia</t>
  </si>
  <si>
    <t>Juvenile Diabetes Research Foundation Australia</t>
  </si>
  <si>
    <r>
      <t xml:space="preserve">Note 1 </t>
    </r>
    <r>
      <rPr>
        <sz val="9"/>
        <rFont val="Verdana"/>
        <family val="2"/>
      </rPr>
      <t xml:space="preserve">- Projects originally classified using the ASRC (1998) RFCD classification prior to 2010/11 have been converted to the corresponding ANZSRC (2008) FoR classification, in order to allow longitudinal comparison. </t>
    </r>
  </si>
  <si>
    <t>United States of America</t>
  </si>
  <si>
    <t>China</t>
  </si>
  <si>
    <t>Netherlands</t>
  </si>
  <si>
    <t>South Africa</t>
  </si>
  <si>
    <t>NRP</t>
  </si>
  <si>
    <t>SRP</t>
  </si>
  <si>
    <t>Managing our food and water assets</t>
  </si>
  <si>
    <t>Securing Australia's place in a changing world</t>
  </si>
  <si>
    <t>Lifting productivity and economic growth</t>
  </si>
  <si>
    <t>Promoting population health and wellbeing</t>
  </si>
  <si>
    <t>Living in a changing environment</t>
  </si>
  <si>
    <t>Recorded as a country listed on the proposal, indicates the intention of the applicant to collaborate with an organisation or person from that country.</t>
  </si>
  <si>
    <t>Non-Priority</t>
  </si>
  <si>
    <t>SRP15</t>
  </si>
  <si>
    <t>Advanced manufacturing</t>
  </si>
  <si>
    <t>Environmental change</t>
  </si>
  <si>
    <t>Health</t>
  </si>
  <si>
    <t>Cybersecurity</t>
  </si>
  <si>
    <t>Energy</t>
  </si>
  <si>
    <t>Food</t>
  </si>
  <si>
    <t>Resources</t>
  </si>
  <si>
    <t>Soil and water</t>
  </si>
  <si>
    <t>Transport</t>
  </si>
  <si>
    <t>01 Mathematical Sciences</t>
  </si>
  <si>
    <t>02 Physical Sciences</t>
  </si>
  <si>
    <t>03 Chemical Sciences</t>
  </si>
  <si>
    <t>04 Earth Sciences</t>
  </si>
  <si>
    <t>05 Environmental Sciences</t>
  </si>
  <si>
    <t>06 Biological Sciences</t>
  </si>
  <si>
    <t>07 Agricultural and Veterinary Sciences</t>
  </si>
  <si>
    <t>08 Information and Computing Sciences</t>
  </si>
  <si>
    <t>09 Engineering</t>
  </si>
  <si>
    <t>10 Technology</t>
  </si>
  <si>
    <t>11 Medical and Health Sciences</t>
  </si>
  <si>
    <t>12 Built Environment and Design</t>
  </si>
  <si>
    <t>13 Education</t>
  </si>
  <si>
    <t>14 Economics</t>
  </si>
  <si>
    <t>15 Commerce, Management, Tourism and Services</t>
  </si>
  <si>
    <t>16 Studies in Human Society</t>
  </si>
  <si>
    <t>17 Psychology and Cognitive Sciences</t>
  </si>
  <si>
    <t>18 Law and Legal Studies</t>
  </si>
  <si>
    <t>19 Studies in Creative Arts and Writing</t>
  </si>
  <si>
    <t>20 Language, Communication and Culture</t>
  </si>
  <si>
    <t>21 History and Archaeology</t>
  </si>
  <si>
    <t>22 Philosophy and Religious Studies</t>
  </si>
  <si>
    <t>Country</t>
  </si>
  <si>
    <t>Learned Academies Special Projects</t>
  </si>
  <si>
    <t>Research Networks</t>
  </si>
  <si>
    <t>Supporting Responses to Commonwealth Science Council Priorities</t>
  </si>
  <si>
    <t>Thinking Systems</t>
  </si>
  <si>
    <t>Academy of the Social Sciences in Australia</t>
  </si>
  <si>
    <t>AINSE Limited</t>
  </si>
  <si>
    <t>Australian Academy of Technological Sciences and Engineering</t>
  </si>
  <si>
    <t>Australian Council of Learned Academies Secretariat Ltd</t>
  </si>
  <si>
    <t>Australian Stem Cell Centre Ltd</t>
  </si>
  <si>
    <t>Bionics Institute</t>
  </si>
  <si>
    <t>Brain Research Institute</t>
  </si>
  <si>
    <t>Commonwealth Scientific and Industrial Research Organisation</t>
  </si>
  <si>
    <t>Curtin University</t>
  </si>
  <si>
    <t>Flinders University</t>
  </si>
  <si>
    <t>Ludwig Institute for Cancer Research Ltd</t>
  </si>
  <si>
    <t>Macfarlane Burnet Institute for Medical Research and Public Health Ltd.</t>
  </si>
  <si>
    <t>Linkage - CSIRO</t>
  </si>
  <si>
    <t>MUSEUM VICTORIA</t>
  </si>
  <si>
    <t>Peter MacCallum Cancer Institute</t>
  </si>
  <si>
    <t>St Vincent's Institute of Medical Research</t>
  </si>
  <si>
    <t>The Heart Research Institute Ltd</t>
  </si>
  <si>
    <t>The Howard Florey Institute</t>
  </si>
  <si>
    <t>The Mental Health Research Institute</t>
  </si>
  <si>
    <t>The University of Notre Dame Australia</t>
  </si>
  <si>
    <t>University of Technology Sydney</t>
  </si>
  <si>
    <t>WA Botanic Gardens and Parks Authority</t>
  </si>
  <si>
    <t>Western Australian Museum</t>
  </si>
  <si>
    <t>Western Sydney University</t>
  </si>
  <si>
    <t>Number of ARC funded projects and funding awarded by State/Territory, by project funding commencement year</t>
  </si>
  <si>
    <t>0101 PURE MATHEMATICS</t>
  </si>
  <si>
    <t>0102 APPLIED MATHEMATICS</t>
  </si>
  <si>
    <t>0103 NUMERICAL AND COMPUTATIONAL MATHEMATICS</t>
  </si>
  <si>
    <t>0104 STATISTICS</t>
  </si>
  <si>
    <t>0105 MATHEMATICAL PHYSICS</t>
  </si>
  <si>
    <t>0201 ASTRONOMICAL AND SPACE SCIENCES</t>
  </si>
  <si>
    <t>0202 ATOMIC, MOLECULAR, NUCLEAR, PARTICLE AND PLASMA PHYSICS</t>
  </si>
  <si>
    <t>0203 CLASSICAL PHYSICS</t>
  </si>
  <si>
    <t>0204 CONDENSED MATTER PHYSICS</t>
  </si>
  <si>
    <t>0205 OPTICAL PHYSICS</t>
  </si>
  <si>
    <t>0206 QUANTUM PHYSICS</t>
  </si>
  <si>
    <t>0299 OTHER PHYSICAL SCIENCES</t>
  </si>
  <si>
    <t>0301 ANALYTICAL CHEMISTRY</t>
  </si>
  <si>
    <t>0302 INORGANIC CHEMISTRY</t>
  </si>
  <si>
    <t>0303 MACROMOLECULAR AND MATERIALS CHEMISTRY</t>
  </si>
  <si>
    <t>0304 MEDICINAL AND BIOMOLECULAR CHEMISTRY</t>
  </si>
  <si>
    <t>0305 ORGANIC CHEMISTRY</t>
  </si>
  <si>
    <t>0306 PHYSICAL CHEMISTRY (INCL. STRUCTURAL)</t>
  </si>
  <si>
    <t>0307 THEORETICAL AND COMPUTATIONAL CHEMISTRY</t>
  </si>
  <si>
    <t>0399 OTHER CHEMICAL SCIENCES</t>
  </si>
  <si>
    <t>0401 ATMOSPHERIC SCIENCES</t>
  </si>
  <si>
    <t>0402 GEOCHEMISTRY</t>
  </si>
  <si>
    <t>0403 GEOLOGY</t>
  </si>
  <si>
    <t>0404 GEOPHYSICS</t>
  </si>
  <si>
    <t>0405 OCEANOGRAPHY</t>
  </si>
  <si>
    <t>0406 PHYSICAL GEOGRAPHY AND ENVIRONMENTAL GEOSCIENCE</t>
  </si>
  <si>
    <t>0499 OTHER EARTH SCIENCES</t>
  </si>
  <si>
    <t>0501 ECOLOGICAL APPLICATIONS</t>
  </si>
  <si>
    <t>0502 ENVIRONMENTAL SCIENCE AND MANAGEMENT</t>
  </si>
  <si>
    <t>0503 SOIL SCIENCES</t>
  </si>
  <si>
    <t>0599 OTHER ENVIRONMENTAL SCIENCES</t>
  </si>
  <si>
    <t>0601 BIOCHEMISTRY AND CELL BIOLOGY</t>
  </si>
  <si>
    <t>0602 ECOLOGY</t>
  </si>
  <si>
    <t>0603 EVOLUTIONARY BIOLOGY</t>
  </si>
  <si>
    <t>0604 GENETICS</t>
  </si>
  <si>
    <t>0605 MICROBIOLOGY</t>
  </si>
  <si>
    <t>0606 PHYSIOLOGY</t>
  </si>
  <si>
    <t>0607 PLANT BIOLOGY</t>
  </si>
  <si>
    <t>0608 ZOOLOGY</t>
  </si>
  <si>
    <t>0699 OTHER BIOLOGICAL SCIENCES</t>
  </si>
  <si>
    <t>0701 AGRICULTURE, LAND AND FARM MANAGEMENT</t>
  </si>
  <si>
    <t>0702 ANIMAL PRODUCTION</t>
  </si>
  <si>
    <t>0703 CROP AND PASTURE PRODUCTION</t>
  </si>
  <si>
    <t>0704 FISHERIES SCIENCES</t>
  </si>
  <si>
    <t>0705 FORESTRY SCIENCES</t>
  </si>
  <si>
    <t>0706 HORTICULTURAL PRODUCTION</t>
  </si>
  <si>
    <t>0707 VETERINARY SCIENCES</t>
  </si>
  <si>
    <t>0799 OTHER AGRICULTURAL AND VETERINARY SCIENCES</t>
  </si>
  <si>
    <t>0801 ARTIFICIAL INTELLIGENCE AND IMAGE PROCESSING</t>
  </si>
  <si>
    <t>0802 COMPUTATION THEORY AND MATHEMATICS</t>
  </si>
  <si>
    <t>0803 COMPUTER SOFTWARE</t>
  </si>
  <si>
    <t>0804 DATA FORMAT</t>
  </si>
  <si>
    <t>0805 DISTRIBUTED COMPUTING</t>
  </si>
  <si>
    <t>0806 INFORMATION SYSTEMS</t>
  </si>
  <si>
    <t>0807 LIBRARY AND INFORMATION STUDIES</t>
  </si>
  <si>
    <t>0899 OTHER INFORMATION AND COMPUTING SCIENCES</t>
  </si>
  <si>
    <t>0901 AEROSPACE ENGINEERING</t>
  </si>
  <si>
    <t>0902 AUTOMOTIVE ENGINEERING</t>
  </si>
  <si>
    <t>0903 BIOMEDICAL ENGINEERING</t>
  </si>
  <si>
    <t>0904 CHEMICAL ENGINEERING</t>
  </si>
  <si>
    <t>0905 CIVIL ENGINEERING</t>
  </si>
  <si>
    <t>0906 ELECTRICAL AND ELECTRONIC ENGINEERING</t>
  </si>
  <si>
    <t>0907 ENVIRONMENTAL ENGINEERING</t>
  </si>
  <si>
    <t>0908 FOOD SCIENCES</t>
  </si>
  <si>
    <t>0909 GEOMATIC ENGINEERING</t>
  </si>
  <si>
    <t>0910 MANUFACTURING ENGINEERING</t>
  </si>
  <si>
    <t>0911 MARITIME ENGINEERING</t>
  </si>
  <si>
    <t>0912 MATERIALS ENGINEERING</t>
  </si>
  <si>
    <t>0913 MECHANICAL ENGINEERING</t>
  </si>
  <si>
    <t>0914 RESOURCES ENGINEERING AND EXTRACTIVE METALLURGY</t>
  </si>
  <si>
    <t>0915 INTERDISCIPLINARY ENGINEERING</t>
  </si>
  <si>
    <t>0999 OTHER ENGINEERING</t>
  </si>
  <si>
    <t>1001 AGRICULTURAL BIOTECHNOLOGY</t>
  </si>
  <si>
    <t>1002 ENVIRONMENTAL BIOTECHNOLOGY</t>
  </si>
  <si>
    <t>1003 INDUSTRIAL BIOTECHNOLOGY</t>
  </si>
  <si>
    <t>1004 MEDICAL BIOTECHNOLOGY</t>
  </si>
  <si>
    <t>1005 COMMUNICATIONS TECHNOLOGIES</t>
  </si>
  <si>
    <t>1006 COMPUTER HARDWARE</t>
  </si>
  <si>
    <t>1007 NANOTECHNOLOGY</t>
  </si>
  <si>
    <t>1099 OTHER TECHNOLOGY</t>
  </si>
  <si>
    <t>1101 MEDICAL BIOCHEMISTRY AND METABOLOMICS</t>
  </si>
  <si>
    <t>1102 CARDIORESPIRATORY MEDICINE AND HAEMATOLOGY</t>
  </si>
  <si>
    <t>1103 CLINICAL SCIENCES</t>
  </si>
  <si>
    <t>1104 COMPLEMENTARY AND ALTERNATIVE MEDICINE</t>
  </si>
  <si>
    <t>1105 DENTISTRY</t>
  </si>
  <si>
    <t>1106 HUMAN MOVEMENT AND SPORTS SCIENCE</t>
  </si>
  <si>
    <t>1107 IMMUNOLOGY</t>
  </si>
  <si>
    <t>1108 MEDICAL MICROBIOLOGY</t>
  </si>
  <si>
    <t>1109 NEUROSCIENCES</t>
  </si>
  <si>
    <t>1110 NURSING</t>
  </si>
  <si>
    <t>1111 NUTRITION AND DIETETICS</t>
  </si>
  <si>
    <t>1112 ONCOLOGY AND CARCINOGENESIS</t>
  </si>
  <si>
    <t>1113 OPHTHALMOLOGY AND OPTOMETRY</t>
  </si>
  <si>
    <t>1114 PAEDIATRICS AND REPRODUCTIVE MEDICINE</t>
  </si>
  <si>
    <t>1115 PHARMACOLOGY AND PHARMACEUTICAL SCIENCES</t>
  </si>
  <si>
    <t>1116 MEDICAL PHYSIOLOGY</t>
  </si>
  <si>
    <t>1117 PUBLIC HEALTH AND HEALTH SERVICES</t>
  </si>
  <si>
    <t>1199 OTHER MEDICAL AND HEALTH SCIENCES</t>
  </si>
  <si>
    <t>1201 ARCHITECTURE</t>
  </si>
  <si>
    <t>1202 BUILDING</t>
  </si>
  <si>
    <t>1203 DESIGN PRACTICE AND MANAGEMENT</t>
  </si>
  <si>
    <t>1204 ENGINEERING DESIGN</t>
  </si>
  <si>
    <t>1205 URBAN AND REGIONAL PLANNING</t>
  </si>
  <si>
    <t>1299 OTHER BUILT ENVIRONMENT AND DESIGN</t>
  </si>
  <si>
    <t>1301 EDUCATION SYSTEMS</t>
  </si>
  <si>
    <t>1302 CURRICULUM AND PEDAGOGY</t>
  </si>
  <si>
    <t>1303 SPECIALIST STUDIES IN EDUCATION</t>
  </si>
  <si>
    <t>1399 OTHER EDUCATION</t>
  </si>
  <si>
    <t>1401 ECONOMIC THEORY</t>
  </si>
  <si>
    <t>1402 APPLIED ECONOMICS</t>
  </si>
  <si>
    <t>1403 ECONOMETRICS</t>
  </si>
  <si>
    <t>1499 OTHER ECONOMICS</t>
  </si>
  <si>
    <t>1501 ACCOUNTING, AUDITING AND ACCOUNTABILITY</t>
  </si>
  <si>
    <t>1502 BANKING, FINANCE AND INVESTMENT</t>
  </si>
  <si>
    <t>1503 BUSINESS AND MANAGEMENT</t>
  </si>
  <si>
    <t>1504 COMMERCIAL SERVICES</t>
  </si>
  <si>
    <t>1505 MARKETING</t>
  </si>
  <si>
    <t>1506 TOURISM</t>
  </si>
  <si>
    <t>1507 TRANSPORTATION AND FREIGHT SERVICES</t>
  </si>
  <si>
    <t>1601 ANTHROPOLOGY</t>
  </si>
  <si>
    <t>1602 CRIMINOLOGY</t>
  </si>
  <si>
    <t>1603 DEMOGRAPHY</t>
  </si>
  <si>
    <t>1604 HUMAN GEOGRAPHY</t>
  </si>
  <si>
    <t>1605 POLICY AND ADMINISTRATION</t>
  </si>
  <si>
    <t>1606 POLITICAL SCIENCE</t>
  </si>
  <si>
    <t>1607 SOCIAL WORK</t>
  </si>
  <si>
    <t>1608 SOCIOLOGY</t>
  </si>
  <si>
    <t>1699 OTHER STUDIES IN HUMAN SOCIETY</t>
  </si>
  <si>
    <t>1701 PSYCHOLOGY</t>
  </si>
  <si>
    <t>1702 COGNITIVE SCIENCES</t>
  </si>
  <si>
    <t>1799 OTHER PSYCHOLOGY AND COGNITIVE SCIENCES</t>
  </si>
  <si>
    <t>1801 LAW</t>
  </si>
  <si>
    <t>1802 MAORI LAW</t>
  </si>
  <si>
    <t>1899 OTHER LAW AND LEGAL STUDIES</t>
  </si>
  <si>
    <t>1901 ART THEORY AND CRITICISM</t>
  </si>
  <si>
    <t>1902 FILM, TELEVISION AND DIGITAL MEDIA</t>
  </si>
  <si>
    <t>1903 JOURNALISM AND PROFESSIONAL WRITING</t>
  </si>
  <si>
    <t>1904 PERFORMING ARTS AND CREATIVE WRITING</t>
  </si>
  <si>
    <t>1905 VISUAL ARTS AND CRAFTS</t>
  </si>
  <si>
    <t>1999 OTHER STUDIES IN CREATIVE ARTS AND WRITING</t>
  </si>
  <si>
    <t>2001 COMMUNICATION AND MEDIA STUDIES</t>
  </si>
  <si>
    <t>2002 CULTURAL STUDIES</t>
  </si>
  <si>
    <t>2003 LANGUAGE STUDIES</t>
  </si>
  <si>
    <t>2004 LINGUISTICS</t>
  </si>
  <si>
    <t>2005 LITERARY STUDIES</t>
  </si>
  <si>
    <t>2099 OTHER LANGUAGE, COMMUNICATION AND CULTURE</t>
  </si>
  <si>
    <t>2101 ARCHAEOLOGY</t>
  </si>
  <si>
    <t>2102 CURATORIAL AND RELATED STUDIES</t>
  </si>
  <si>
    <t>2103 HISTORICAL STUDIES</t>
  </si>
  <si>
    <t>2201 APPLIED ETHICS</t>
  </si>
  <si>
    <t>2202 HISTORY AND PHILOSOPHY OF SPECIFIC FIELDS</t>
  </si>
  <si>
    <t>2203 PHILOSOPHY</t>
  </si>
  <si>
    <t>2204 RELIGION AND RELIGIOUS STUDIES</t>
  </si>
  <si>
    <t>CIC</t>
  </si>
  <si>
    <t>Overseas Investigator</t>
  </si>
  <si>
    <t>Number of projects with priority</t>
  </si>
  <si>
    <t>ARC Funding</t>
  </si>
  <si>
    <t>ARC funding awarded by Administering Organisation and scheme, by project funding commencement year</t>
  </si>
  <si>
    <t>Number of ARC funded projects by Administering Organisation and scheme, by project funding commencement year</t>
  </si>
  <si>
    <t>Number of ARC funded projects and funding awarded by FoR at 2-digit level, by project funding commencement year</t>
  </si>
  <si>
    <t>Success rate of proposals by scheme, by scheme round commencement year</t>
  </si>
  <si>
    <t>Austria</t>
  </si>
  <si>
    <t>See table on instances of collaboration by country.</t>
  </si>
  <si>
    <t>State</t>
  </si>
  <si>
    <t>Primary 2-digit FoR</t>
  </si>
  <si>
    <t>Primary 4-digit FoR</t>
  </si>
  <si>
    <t>Number of ARC-funded projects by Primary FoR (4-digit level), by project funding commencement year</t>
  </si>
  <si>
    <t>Number of participants by scheme and role, by project funding commencement year</t>
  </si>
  <si>
    <t>Role</t>
  </si>
  <si>
    <r>
      <rPr>
        <b/>
        <sz val="9"/>
        <rFont val="Verdana"/>
        <family val="2"/>
      </rPr>
      <t xml:space="preserve">Note 1 </t>
    </r>
    <r>
      <rPr>
        <sz val="9"/>
        <rFont val="Verdana"/>
        <family val="2"/>
      </rPr>
      <t>- National Research Priorities (NRP) were established in 2003 and not implemented fully until 2004. Strategic Research Priorities (SRP) were established in 2013 to replace the NRP. In 2015, Science and Research Priorities and Practical Challenges (SRP15) were established and replaced SRP.</t>
    </r>
  </si>
  <si>
    <t>Priority type</t>
  </si>
  <si>
    <t>Priority area</t>
  </si>
  <si>
    <t>Funding commencement year</t>
  </si>
  <si>
    <t>Scheme round commencement year</t>
  </si>
  <si>
    <t>Number of projects funded</t>
  </si>
  <si>
    <t>Number of applications received</t>
  </si>
  <si>
    <t>Success rates</t>
  </si>
  <si>
    <t>Number of projects funded and funding amount by Research Priorities, by project funding commencement year</t>
  </si>
  <si>
    <t>See the ABS website for more information.</t>
  </si>
  <si>
    <t>● The FOR and SEO classifications follow a hierarchical structure. The information below is from the ABS website.</t>
  </si>
  <si>
    <t xml:space="preserve">International collaboration on funded projects, by project funding commencement year </t>
  </si>
  <si>
    <t>an overview of ARC funding under the NCGP since its inception in 2002.</t>
  </si>
  <si>
    <t>ARC funding awarded by Primary FoR (4-digit level), by project funding commencement year</t>
  </si>
  <si>
    <r>
      <t xml:space="preserve">Note 1 </t>
    </r>
    <r>
      <rPr>
        <sz val="9"/>
        <rFont val="Verdana"/>
        <family val="2"/>
      </rPr>
      <t>- In circumstances where an individual is involved in more than one project, each instance is counted.</t>
    </r>
  </si>
  <si>
    <r>
      <rPr>
        <b/>
        <sz val="9"/>
        <rFont val="Verdana"/>
        <family val="2"/>
      </rPr>
      <t>Note 3</t>
    </r>
    <r>
      <rPr>
        <sz val="9"/>
        <rFont val="Verdana"/>
        <family val="2"/>
      </rPr>
      <t xml:space="preserve"> - The numbers of researchers involved in some Special Research Initiatives are not available for some years.</t>
    </r>
  </si>
  <si>
    <t>The calendar year in which a project was scheduled to start when successful.</t>
  </si>
  <si>
    <t>The calendar year in which funding for a funded project commences. This may be different to the scheme round commencement year.</t>
  </si>
  <si>
    <t xml:space="preserve">Primary FoR code </t>
  </si>
  <si>
    <t xml:space="preserve">to derive the 4-digit 'primary' FoR/RFCD code for each project proposal. </t>
  </si>
  <si>
    <t xml:space="preserve">Projects classified using RFCD were translated into FoR based on 6-digit level code and proportion of each code. </t>
  </si>
  <si>
    <t>Descriptive text representing the 4- or 2-digit 'Primary' Code.</t>
  </si>
  <si>
    <t>any post-award variations that may subsequently have been approved (excepting CE, CoE and some SR).</t>
  </si>
  <si>
    <t>Applications. It is possible that in some instances selections are not wholly representative</t>
  </si>
  <si>
    <r>
      <rPr>
        <b/>
        <sz val="10"/>
        <rFont val="Arial"/>
        <family val="2"/>
      </rPr>
      <t>Note 3</t>
    </r>
    <r>
      <rPr>
        <sz val="10"/>
        <rFont val="Arial"/>
        <family val="2"/>
      </rPr>
      <t xml:space="preserve"> - These tables are based on scheme round commencement year. Linkage Projects 2018 is not complete and hence data is not included.</t>
    </r>
  </si>
  <si>
    <t>Data updated December 2018</t>
  </si>
  <si>
    <r>
      <t>Instances of international collaboration by country, by funding commencement year.</t>
    </r>
    <r>
      <rPr>
        <b/>
        <sz val="9"/>
        <color rgb="FFFF0000"/>
        <rFont val="Verdana"/>
        <family val="2"/>
      </rPr>
      <t/>
    </r>
  </si>
  <si>
    <r>
      <t xml:space="preserve">Note 2 -  </t>
    </r>
    <r>
      <rPr>
        <sz val="9"/>
        <rFont val="Verdana"/>
        <family val="2"/>
      </rPr>
      <t>A project may involve collaboration with more than one country. In such cases a project will be counted more than once and the total number of instances of international collaboration will be greater than the total number of projects.</t>
    </r>
  </si>
  <si>
    <r>
      <rPr>
        <b/>
        <sz val="9"/>
        <rFont val="Verdana"/>
        <family val="2"/>
      </rPr>
      <t>Note 3</t>
    </r>
    <r>
      <rPr>
        <sz val="9"/>
        <rFont val="Verdana"/>
        <family val="2"/>
      </rPr>
      <t xml:space="preserve"> - Number of collaboration incidences may have changed over the years because of changes of countries, some of which were combined and some split. The dataset has taken this into consideration on basis of the most recent country names recognised internationally.</t>
    </r>
  </si>
  <si>
    <r>
      <t>Note 2 -</t>
    </r>
    <r>
      <rPr>
        <sz val="9"/>
        <rFont val="Verdana"/>
        <family val="2"/>
      </rPr>
      <t xml:space="preserve"> A total of 70 projects with funding totalling $494 million have no designated FoR codes available in the commencement year between 2002 and 2012 . This was mostly due to 14 Special Research Initiatives totalling $102 million and 52 Learned Academies Special Projects valued $15 million.</t>
    </r>
  </si>
  <si>
    <t>● This dataset contains selected summary statistics intended to provide</t>
  </si>
  <si>
    <t xml:space="preserve">project applications (previously called proposals) were approved for funding and accordingly excludes </t>
  </si>
  <si>
    <t xml:space="preserve">     awarded;</t>
  </si>
  <si>
    <t xml:space="preserve">     than that requested;</t>
  </si>
  <si>
    <t xml:space="preserve">   - investigators may have been added to, or removed, from the project;</t>
  </si>
  <si>
    <t xml:space="preserve">   - the project may have been transferred between Administering Organisations;</t>
  </si>
  <si>
    <t xml:space="preserve">   - the project may have prematurely ceased; or</t>
  </si>
  <si>
    <t xml:space="preserve">● Numbers in this dataset may differ from those provided in the previous publication due to changes resulting from the redevelopment of the ARC database.  </t>
  </si>
  <si>
    <t>funding rules (now grant guidelines) should be consulted if specific information is required.</t>
  </si>
  <si>
    <t>An eligible organisation which submits a project application (previously called proposal) for funding and which will be responsible for the administration of the funding if the application is approved for funding. Eligibility is detailed in the scheme round grant guidelines (previously called funding rules). Where a University has changed the university name over the years, the latest name is used in the dataset.</t>
  </si>
  <si>
    <t>The funding scheme under which the research funding was awarded. The NCGP comprises two funding programs: Discovery and Linkage. The current Discovery schemes are: Australian Laureate Fellowships; Discovery Early Career Researcher Award; Discovery Indigenous; Discovery Projects; and Future Fellowships. Some schemes no longer exist, including Federation Fellowships, and Discovery Indigenous Researchers Development. Current Linkage schemes are: ARC Centres of Excellence; Industrial Transformation Research Program; Learned Academies Special Projects; Linkage Infrastructure, Equipment and Facilities; Linkage Projects; and Special Research Initiatives. Previous schemes that are no longer available include: Linkage-CSIRO, Linkage International and Super Science Fellowships etc.</t>
  </si>
  <si>
    <t>Project funding commencement year</t>
  </si>
  <si>
    <t>Any research investigators participating on a project, as listed on the project application, including Chief Investigators (CI), Partner Investigators (PI) and Fellows as well as other participants such as mentors, directors, supervisors etc. Eligibility is detailed in the scheme round grant guidelines.</t>
  </si>
  <si>
    <t xml:space="preserve">National Research Priorities (NRP) were established in 2003 by the then Federal Government. There were four Priority areas. Applicants were invited to indicate on their proposal whether or not the research falls within a research priority and if so, to select one Priority area and up to six Priority Goals under the selected Priority area. The NRP were replaced by  Strategic Research Priorities (SRP) in 2013 and Science and Research Priorities (SRP15) in 2015, respectively. </t>
  </si>
  <si>
    <t>Primary Field of Research Code (FoR) - For each project application, the ARC 'rolls up' the 6-digit FoR codes, based on their combined proportions, to derive a 4-digit or 2-digit 'primary' code as the main research field of the application. See details below under Australian &amp; New Zealand Standard Research Classification</t>
  </si>
  <si>
    <t>A project application approved by the Minister to receive funding from the ARC.</t>
  </si>
  <si>
    <t>The percentage of applications that were awarded funding for the particular cohort in question. Generally calculated for scheme round year.</t>
  </si>
  <si>
    <t xml:space="preserve">jointly produced by the Australian Bureau of Statistics (ABS) and Statistics New Zealand. </t>
  </si>
  <si>
    <t>Research Fields, Courses and Disciplines (RFCD), and SEO.</t>
  </si>
  <si>
    <t xml:space="preserve"> The ARC's adoption of the ANZSRC 2008 commenced in submission year 2009 and did not appear in the data until 2011.</t>
  </si>
  <si>
    <t>● ARC applicants are invited to classify their project applications with a number of 6-digit codes from</t>
  </si>
  <si>
    <t>primary FoR is then derived. SEOs may be similarly converted if required.</t>
  </si>
  <si>
    <t>Primary FoR code description</t>
  </si>
  <si>
    <t>Research priorities</t>
  </si>
  <si>
    <t xml:space="preserve">● The ANZSRC 2008 supersedes the Australian Standard Research Classification  (ASRC 1998). </t>
  </si>
  <si>
    <t xml:space="preserve"> The equivalent constituent schemes included in the ASRC 98 were: </t>
  </si>
  <si>
    <r>
      <t>Note 2 -</t>
    </r>
    <r>
      <rPr>
        <sz val="9"/>
        <rFont val="Verdana"/>
        <family val="2"/>
      </rPr>
      <t xml:space="preserve"> A total of 70 projects with funding totalling $494 million have no designated FoR codes available in the commencement year between 2002 and 2012 . This was mostly due to 14 Special Research Initiatives totalling $102 million and 52 Learned Academies Special Projects totalling $15 million.</t>
    </r>
  </si>
  <si>
    <r>
      <t xml:space="preserve">Note 2 </t>
    </r>
    <r>
      <rPr>
        <sz val="9"/>
        <rFont val="Verdana"/>
        <family val="2"/>
      </rPr>
      <t>- In circumstances where a fellowship candidate in a funded project is not successful, the candidate is counted as a Chief Investigator (applicable to Discovery Projects scheme prior to 2013).</t>
    </r>
  </si>
  <si>
    <r>
      <t xml:space="preserve">Note 2 </t>
    </r>
    <r>
      <rPr>
        <sz val="11"/>
        <rFont val="Calibri"/>
        <family val="2"/>
        <scheme val="minor"/>
      </rPr>
      <t>- The number of applications submitted for ARC Centres of Excellence represent the number of full applications shortlisted for interview by the Selection Advisory Committee except the batch commencing in 2011 (for which only data on successful projects at the final stage is available and therefore a 100% success rate). The shortlisted number is a subset of total application/expression of interest submissions. Full details can be found in the respective scheme-round selection reports.</t>
    </r>
  </si>
  <si>
    <r>
      <rPr>
        <b/>
        <sz val="11"/>
        <color theme="1"/>
        <rFont val="Calibri"/>
        <family val="2"/>
        <scheme val="minor"/>
      </rPr>
      <t>Note 1</t>
    </r>
    <r>
      <rPr>
        <sz val="11"/>
        <color theme="1"/>
        <rFont val="Calibri"/>
        <family val="2"/>
        <scheme val="minor"/>
      </rPr>
      <t xml:space="preserve"> - Some schemes are combined for presentation: Linkage Projects includes Linkage Projects (CSIRO); Discovery Indigenous includes Discovery Indigenous Researchers Development; ARC Centres of Excellence in 2001 and 2003 includes three successful co-funded centres: NICTA, Australian Stem Cell Centre and the Australian Centre for Plant Functional Genomics (ACPFG).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</si>
</sst>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
    <numFmt numFmtId="165" formatCode="0.0%"/>
  </numFmts>
  <fonts count="77"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color theme="1"/>
      <name val="Cambria"/>
      <family val="2"/>
    </font>
    <font>
      <sz val="9"/>
      <color theme="1"/>
      <name val="Cambria"/>
      <family val="2"/>
    </font>
    <font>
      <sz val="9"/>
      <color theme="1"/>
      <name val="Cambria"/>
      <family val="2"/>
    </font>
    <font>
      <sz val="9"/>
      <color theme="1"/>
      <name val="Cambria"/>
      <family val="2"/>
    </font>
    <font>
      <sz val="9"/>
      <color theme="1"/>
      <name val="Cambria"/>
      <family val="2"/>
    </font>
    <font>
      <sz val="8"/>
      <color theme="1"/>
      <name val="Lucida Bright"/>
      <family val="2"/>
    </font>
    <font>
      <sz val="8"/>
      <color theme="1"/>
      <name val="Lucida Bright"/>
      <family val="2"/>
    </font>
    <font>
      <sz val="8"/>
      <color theme="1"/>
      <name val="Lucida Bright"/>
      <family val="2"/>
    </font>
    <font>
      <sz val="8"/>
      <color theme="1"/>
      <name val="Lucida Bright"/>
      <family val="2"/>
    </font>
    <font>
      <sz val="8"/>
      <color theme="1"/>
      <name val="Lucida Bright"/>
      <family val="2"/>
    </font>
    <font>
      <sz val="8"/>
      <color theme="1"/>
      <name val="Lucida Bright"/>
      <family val="2"/>
    </font>
    <font>
      <sz val="8"/>
      <color theme="1"/>
      <name val="Lucida Bright"/>
      <family val="2"/>
    </font>
    <font>
      <sz val="8"/>
      <color theme="1"/>
      <name val="Lucida Bright"/>
      <family val="2"/>
    </font>
    <font>
      <sz val="8"/>
      <color theme="1"/>
      <name val="Lucida Bright"/>
      <family val="2"/>
    </font>
    <font>
      <sz val="8"/>
      <color theme="1"/>
      <name val="Lucida Bright"/>
      <family val="2"/>
    </font>
    <font>
      <sz val="8"/>
      <color theme="1"/>
      <name val="Lucida Bright"/>
      <family val="2"/>
    </font>
    <font>
      <sz val="10"/>
      <name val="Arial"/>
      <family val="2"/>
    </font>
    <font>
      <sz val="8"/>
      <name val="Arial"/>
      <family val="2"/>
    </font>
    <font>
      <u/>
      <sz val="10"/>
      <color indexed="12"/>
      <name val="Arial"/>
      <family val="2"/>
    </font>
    <font>
      <b/>
      <sz val="12"/>
      <name val="Verdana"/>
      <family val="2"/>
    </font>
    <font>
      <b/>
      <sz val="9"/>
      <name val="Verdana"/>
      <family val="2"/>
    </font>
    <font>
      <sz val="9"/>
      <name val="Verdana"/>
      <family val="2"/>
    </font>
    <font>
      <sz val="12"/>
      <name val="Verdana"/>
      <family val="2"/>
    </font>
    <font>
      <b/>
      <sz val="9"/>
      <color theme="1"/>
      <name val="Verdana"/>
      <family val="2"/>
    </font>
    <font>
      <i/>
      <sz val="8"/>
      <name val="Verdana"/>
      <family val="2"/>
    </font>
    <font>
      <u/>
      <sz val="10"/>
      <color theme="10"/>
      <name val="Arial"/>
      <family val="2"/>
    </font>
    <font>
      <sz val="10"/>
      <color theme="1"/>
      <name val="Lucida Bright"/>
      <family val="2"/>
    </font>
    <font>
      <sz val="10"/>
      <color theme="1"/>
      <name val="Calibri"/>
      <family val="2"/>
      <scheme val="minor"/>
    </font>
    <font>
      <sz val="11"/>
      <color theme="1"/>
      <name val="Calibri"/>
      <family val="2"/>
      <scheme val="minor"/>
    </font>
    <font>
      <b/>
      <sz val="12"/>
      <name val="Arial"/>
      <family val="2"/>
    </font>
    <font>
      <sz val="10"/>
      <name val="Arial"/>
      <family val="2"/>
    </font>
    <font>
      <sz val="8"/>
      <name val="Verdana"/>
      <family val="2"/>
    </font>
    <font>
      <b/>
      <sz val="18"/>
      <color theme="3"/>
      <name val="Cambria"/>
      <family val="2"/>
      <scheme val="major"/>
    </font>
    <font>
      <b/>
      <sz val="15"/>
      <color theme="3"/>
      <name val="Lucida Bright"/>
      <family val="2"/>
    </font>
    <font>
      <b/>
      <sz val="13"/>
      <color theme="3"/>
      <name val="Lucida Bright"/>
      <family val="2"/>
    </font>
    <font>
      <b/>
      <sz val="11"/>
      <color theme="3"/>
      <name val="Lucida Bright"/>
      <family val="2"/>
    </font>
    <font>
      <sz val="8"/>
      <color rgb="FF006100"/>
      <name val="Lucida Bright"/>
      <family val="2"/>
    </font>
    <font>
      <sz val="8"/>
      <color rgb="FF9C0006"/>
      <name val="Lucida Bright"/>
      <family val="2"/>
    </font>
    <font>
      <sz val="8"/>
      <color rgb="FF9C6500"/>
      <name val="Lucida Bright"/>
      <family val="2"/>
    </font>
    <font>
      <sz val="8"/>
      <color rgb="FF3F3F76"/>
      <name val="Lucida Bright"/>
      <family val="2"/>
    </font>
    <font>
      <b/>
      <sz val="8"/>
      <color rgb="FF3F3F3F"/>
      <name val="Lucida Bright"/>
      <family val="2"/>
    </font>
    <font>
      <b/>
      <sz val="8"/>
      <color rgb="FFFA7D00"/>
      <name val="Lucida Bright"/>
      <family val="2"/>
    </font>
    <font>
      <sz val="8"/>
      <color rgb="FFFA7D00"/>
      <name val="Lucida Bright"/>
      <family val="2"/>
    </font>
    <font>
      <b/>
      <sz val="8"/>
      <color theme="0"/>
      <name val="Lucida Bright"/>
      <family val="2"/>
    </font>
    <font>
      <sz val="8"/>
      <color rgb="FFFF0000"/>
      <name val="Lucida Bright"/>
      <family val="2"/>
    </font>
    <font>
      <i/>
      <sz val="8"/>
      <color rgb="FF7F7F7F"/>
      <name val="Lucida Bright"/>
      <family val="2"/>
    </font>
    <font>
      <b/>
      <sz val="8"/>
      <color theme="1"/>
      <name val="Lucida Bright"/>
      <family val="2"/>
    </font>
    <font>
      <sz val="8"/>
      <color theme="0"/>
      <name val="Lucida Bright"/>
      <family val="2"/>
    </font>
    <font>
      <u/>
      <sz val="9"/>
      <color theme="10"/>
      <name val="Cambria"/>
      <family val="2"/>
    </font>
    <font>
      <b/>
      <sz val="16"/>
      <name val="Georgia"/>
      <family val="1"/>
    </font>
    <font>
      <b/>
      <sz val="12"/>
      <name val="Georgia"/>
      <family val="1"/>
    </font>
    <font>
      <sz val="12"/>
      <name val="Georgia"/>
      <family val="1"/>
    </font>
    <font>
      <b/>
      <sz val="10"/>
      <name val="Georgia"/>
      <family val="1"/>
    </font>
    <font>
      <sz val="8"/>
      <name val="Lucida Bright"/>
      <family val="2"/>
    </font>
    <font>
      <u/>
      <sz val="9"/>
      <name val="Verdana"/>
      <family val="2"/>
    </font>
    <font>
      <sz val="12"/>
      <name val="Arial"/>
      <family val="2"/>
    </font>
    <font>
      <b/>
      <sz val="10"/>
      <name val="Arial"/>
      <family val="2"/>
    </font>
    <font>
      <sz val="9"/>
      <name val="Arial"/>
      <family val="2"/>
    </font>
    <font>
      <b/>
      <sz val="9"/>
      <name val="Arial"/>
      <family val="2"/>
    </font>
    <font>
      <sz val="11"/>
      <name val="Calibri"/>
      <family val="2"/>
      <scheme val="minor"/>
    </font>
    <font>
      <b/>
      <sz val="11"/>
      <name val="Calibri"/>
      <family val="2"/>
      <scheme val="minor"/>
    </font>
    <font>
      <b/>
      <sz val="10"/>
      <color theme="1"/>
      <name val="Arial"/>
      <family val="2"/>
    </font>
    <font>
      <sz val="10"/>
      <name val="Verdana"/>
      <family val="2"/>
    </font>
    <font>
      <sz val="9"/>
      <color rgb="FFFF0000"/>
      <name val="Verdana"/>
      <family val="2"/>
    </font>
    <font>
      <sz val="10"/>
      <color rgb="FFFF0000"/>
      <name val="Arial"/>
      <family val="2"/>
    </font>
    <font>
      <sz val="11"/>
      <color rgb="FFFF0000"/>
      <name val="Georgia"/>
      <family val="1"/>
    </font>
    <font>
      <sz val="12"/>
      <color rgb="FFFF0000"/>
      <name val="Arial"/>
      <family val="2"/>
    </font>
    <font>
      <sz val="11"/>
      <color rgb="FFFF0000"/>
      <name val="Calibri"/>
      <family val="2"/>
    </font>
    <font>
      <b/>
      <sz val="11"/>
      <color theme="1"/>
      <name val="Calibri"/>
      <family val="2"/>
      <scheme val="minor"/>
    </font>
    <font>
      <sz val="9"/>
      <color theme="1"/>
      <name val="Arial"/>
      <family val="2"/>
    </font>
    <font>
      <b/>
      <sz val="9"/>
      <color rgb="FFFF0000"/>
      <name val="Verdana"/>
      <family val="2"/>
    </font>
    <font>
      <i/>
      <sz val="9"/>
      <name val="Arial"/>
      <family val="2"/>
    </font>
  </fonts>
  <fills count="4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tint="-0.249977111117893"/>
        <bgColor theme="4" tint="0.79998168889431442"/>
      </patternFill>
    </fill>
    <fill>
      <patternFill patternType="solid">
        <fgColor theme="4" tint="0.79998168889431442"/>
        <bgColor indexed="64"/>
      </patternFill>
    </fill>
  </fills>
  <borders count="23">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580">
    <xf numFmtId="0" fontId="0" fillId="0" borderId="0"/>
    <xf numFmtId="9" fontId="21" fillId="0" borderId="0" applyFont="0" applyFill="0" applyBorder="0" applyAlignment="0" applyProtection="0"/>
    <xf numFmtId="0" fontId="20" fillId="0" borderId="0"/>
    <xf numFmtId="0" fontId="21" fillId="0" borderId="0"/>
    <xf numFmtId="44" fontId="21" fillId="0" borderId="0" applyFont="0" applyFill="0" applyBorder="0" applyAlignment="0" applyProtection="0"/>
    <xf numFmtId="9" fontId="21" fillId="0" borderId="0" applyFont="0" applyFill="0" applyBorder="0" applyAlignment="0" applyProtection="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21" fillId="0" borderId="0"/>
    <xf numFmtId="0" fontId="12" fillId="0" borderId="0"/>
    <xf numFmtId="0" fontId="23" fillId="0" borderId="0" applyNumberFormat="0" applyFill="0" applyBorder="0" applyAlignment="0" applyProtection="0">
      <alignment vertical="top"/>
      <protection locked="0"/>
    </xf>
    <xf numFmtId="0" fontId="30" fillId="0" borderId="0" applyNumberFormat="0" applyFill="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6"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2"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4"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1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1"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3"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5"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0" fontId="12" fillId="17" borderId="0" applyNumberFormat="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12" fillId="0" borderId="0"/>
    <xf numFmtId="0" fontId="31" fillId="0" borderId="0"/>
    <xf numFmtId="0" fontId="21" fillId="0" borderId="0"/>
    <xf numFmtId="0" fontId="21" fillId="0" borderId="0"/>
    <xf numFmtId="0" fontId="21" fillId="0" borderId="0"/>
    <xf numFmtId="0" fontId="21" fillId="0" borderId="0"/>
    <xf numFmtId="0" fontId="21" fillId="0" borderId="0"/>
    <xf numFmtId="0" fontId="12" fillId="0" borderId="0"/>
    <xf numFmtId="0" fontId="12" fillId="0" borderId="0"/>
    <xf numFmtId="0" fontId="32" fillId="0" borderId="0"/>
    <xf numFmtId="0" fontId="21" fillId="0" borderId="0"/>
    <xf numFmtId="0" fontId="33" fillId="0" borderId="0"/>
    <xf numFmtId="0" fontId="12" fillId="0" borderId="0"/>
    <xf numFmtId="0" fontId="12" fillId="0" borderId="0"/>
    <xf numFmtId="0" fontId="12" fillId="0" borderId="0"/>
    <xf numFmtId="0" fontId="12" fillId="0" borderId="0"/>
    <xf numFmtId="0" fontId="21" fillId="0" borderId="0"/>
    <xf numFmtId="0" fontId="21" fillId="0" borderId="0"/>
    <xf numFmtId="0" fontId="21" fillId="0" borderId="0"/>
    <xf numFmtId="0" fontId="12" fillId="0" borderId="0"/>
    <xf numFmtId="0" fontId="12" fillId="0" borderId="0"/>
    <xf numFmtId="0" fontId="12" fillId="0" borderId="0"/>
    <xf numFmtId="0" fontId="12" fillId="0" borderId="0"/>
    <xf numFmtId="0" fontId="21" fillId="0" borderId="0"/>
    <xf numFmtId="0" fontId="21" fillId="0" borderId="0"/>
    <xf numFmtId="0" fontId="21" fillId="0" borderId="0"/>
    <xf numFmtId="0" fontId="12" fillId="0" borderId="0"/>
    <xf numFmtId="0" fontId="31" fillId="0" borderId="0"/>
    <xf numFmtId="0" fontId="12" fillId="0" borderId="0"/>
    <xf numFmtId="0" fontId="21" fillId="0" borderId="0"/>
    <xf numFmtId="0" fontId="12" fillId="0" borderId="0"/>
    <xf numFmtId="0" fontId="12" fillId="0" borderId="0"/>
    <xf numFmtId="0" fontId="21" fillId="0" borderId="0"/>
    <xf numFmtId="0" fontId="33" fillId="0" borderId="0"/>
    <xf numFmtId="0" fontId="21" fillId="0" borderId="0"/>
    <xf numFmtId="0" fontId="12" fillId="0" borderId="0"/>
    <xf numFmtId="0" fontId="12" fillId="0" borderId="0"/>
    <xf numFmtId="0" fontId="12" fillId="0" borderId="0"/>
    <xf numFmtId="0" fontId="12" fillId="0" borderId="0"/>
    <xf numFmtId="0" fontId="33" fillId="0" borderId="0"/>
    <xf numFmtId="0" fontId="12" fillId="0" borderId="0"/>
    <xf numFmtId="0" fontId="12" fillId="0" borderId="0"/>
    <xf numFmtId="0" fontId="12" fillId="0" borderId="0"/>
    <xf numFmtId="0" fontId="12" fillId="0" borderId="0"/>
    <xf numFmtId="0" fontId="12" fillId="0" borderId="0"/>
    <xf numFmtId="0" fontId="12" fillId="0" borderId="0"/>
    <xf numFmtId="0" fontId="31" fillId="0" borderId="0"/>
    <xf numFmtId="0" fontId="12" fillId="0" borderId="0"/>
    <xf numFmtId="0" fontId="12" fillId="0" borderId="0"/>
    <xf numFmtId="0" fontId="33" fillId="0" borderId="0"/>
    <xf numFmtId="0" fontId="12" fillId="0" borderId="0"/>
    <xf numFmtId="0" fontId="33" fillId="0" borderId="0"/>
    <xf numFmtId="0" fontId="21" fillId="0" borderId="0"/>
    <xf numFmtId="0" fontId="21" fillId="0" borderId="0"/>
    <xf numFmtId="0" fontId="12" fillId="0" borderId="0"/>
    <xf numFmtId="0" fontId="12" fillId="5" borderId="9" applyNumberFormat="0" applyFont="0" applyAlignment="0" applyProtection="0"/>
    <xf numFmtId="0" fontId="12" fillId="5" borderId="9" applyNumberFormat="0" applyFont="0" applyAlignment="0" applyProtection="0"/>
    <xf numFmtId="0" fontId="12" fillId="5" borderId="9" applyNumberFormat="0" applyFont="0" applyAlignment="0" applyProtection="0"/>
    <xf numFmtId="0" fontId="12" fillId="5" borderId="9" applyNumberFormat="0" applyFont="0" applyAlignment="0" applyProtection="0"/>
    <xf numFmtId="0" fontId="12" fillId="5" borderId="9" applyNumberFormat="0" applyFont="0" applyAlignment="0" applyProtection="0"/>
    <xf numFmtId="0" fontId="12" fillId="5" borderId="9" applyNumberFormat="0" applyFont="0" applyAlignment="0" applyProtection="0"/>
    <xf numFmtId="0" fontId="12" fillId="5" borderId="9" applyNumberFormat="0" applyFont="0" applyAlignment="0" applyProtection="0"/>
    <xf numFmtId="0" fontId="12" fillId="5" borderId="9" applyNumberFormat="0" applyFont="0" applyAlignment="0" applyProtection="0"/>
    <xf numFmtId="0" fontId="12" fillId="5" borderId="9" applyNumberFormat="0" applyFont="0" applyAlignment="0" applyProtection="0"/>
    <xf numFmtId="9" fontId="21"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11" fillId="0" borderId="0"/>
    <xf numFmtId="0" fontId="21" fillId="0" borderId="0"/>
    <xf numFmtId="0" fontId="23" fillId="0" borderId="0" applyNumberFormat="0" applyFill="0" applyBorder="0" applyAlignment="0" applyProtection="0">
      <alignment vertical="top"/>
      <protection locked="0"/>
    </xf>
    <xf numFmtId="9" fontId="21" fillId="0" borderId="0" applyFont="0" applyFill="0" applyBorder="0" applyAlignment="0" applyProtection="0"/>
    <xf numFmtId="0" fontId="11" fillId="0" borderId="0"/>
    <xf numFmtId="0" fontId="11" fillId="0" borderId="0"/>
    <xf numFmtId="0" fontId="11" fillId="0" borderId="0"/>
    <xf numFmtId="0" fontId="11" fillId="0" borderId="0"/>
    <xf numFmtId="0" fontId="11" fillId="0" borderId="0"/>
    <xf numFmtId="44" fontId="21" fillId="0" borderId="0" applyFont="0" applyFill="0" applyBorder="0" applyAlignment="0" applyProtection="0"/>
    <xf numFmtId="0" fontId="11" fillId="0" borderId="0"/>
    <xf numFmtId="0" fontId="11" fillId="0" borderId="0"/>
    <xf numFmtId="0" fontId="11" fillId="0" borderId="0"/>
    <xf numFmtId="0" fontId="11" fillId="0" borderId="0"/>
    <xf numFmtId="0" fontId="11" fillId="6" borderId="0" applyNumberFormat="0" applyBorder="0" applyAlignment="0" applyProtection="0"/>
    <xf numFmtId="0" fontId="11" fillId="6" borderId="0" applyNumberFormat="0" applyBorder="0" applyAlignment="0" applyProtection="0"/>
    <xf numFmtId="0" fontId="11" fillId="6"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8"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0"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2"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4"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1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9"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1"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3"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5"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17" borderId="0" applyNumberForma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5" borderId="9" applyNumberFormat="0" applyFont="0" applyAlignment="0" applyProtection="0"/>
    <xf numFmtId="0" fontId="11" fillId="5" borderId="9" applyNumberFormat="0" applyFont="0" applyAlignment="0" applyProtection="0"/>
    <xf numFmtId="0" fontId="11" fillId="5" borderId="9" applyNumberFormat="0" applyFont="0" applyAlignment="0" applyProtection="0"/>
    <xf numFmtId="0" fontId="11" fillId="5" borderId="9" applyNumberFormat="0" applyFont="0" applyAlignment="0" applyProtection="0"/>
    <xf numFmtId="0" fontId="11" fillId="5" borderId="9" applyNumberFormat="0" applyFont="0" applyAlignment="0" applyProtection="0"/>
    <xf numFmtId="0" fontId="11" fillId="5" borderId="9" applyNumberFormat="0" applyFont="0" applyAlignment="0" applyProtection="0"/>
    <xf numFmtId="0" fontId="11" fillId="5" borderId="9" applyNumberFormat="0" applyFont="0" applyAlignment="0" applyProtection="0"/>
    <xf numFmtId="0" fontId="11" fillId="5" borderId="9" applyNumberFormat="0" applyFont="0" applyAlignment="0" applyProtection="0"/>
    <xf numFmtId="0" fontId="11" fillId="5" borderId="9"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9" fillId="0" borderId="0"/>
    <xf numFmtId="0" fontId="21" fillId="0" borderId="0"/>
    <xf numFmtId="9" fontId="21" fillId="0" borderId="0" applyFont="0" applyFill="0" applyBorder="0" applyAlignment="0" applyProtection="0"/>
    <xf numFmtId="0" fontId="35" fillId="0" borderId="0"/>
    <xf numFmtId="0" fontId="37" fillId="0" borderId="0" applyNumberFormat="0" applyFill="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52" fillId="25" borderId="0" applyNumberFormat="0" applyBorder="0" applyAlignment="0" applyProtection="0"/>
    <xf numFmtId="0" fontId="52" fillId="27" borderId="0" applyNumberFormat="0" applyBorder="0" applyAlignment="0" applyProtection="0"/>
    <xf numFmtId="0" fontId="52" fillId="29" borderId="0" applyNumberFormat="0" applyBorder="0" applyAlignment="0" applyProtection="0"/>
    <xf numFmtId="0" fontId="52" fillId="31" borderId="0" applyNumberFormat="0" applyBorder="0" applyAlignment="0" applyProtection="0"/>
    <xf numFmtId="0" fontId="52" fillId="33" borderId="0" applyNumberFormat="0" applyBorder="0" applyAlignment="0" applyProtection="0"/>
    <xf numFmtId="0" fontId="52" fillId="35" borderId="0" applyNumberFormat="0" applyBorder="0" applyAlignment="0" applyProtection="0"/>
    <xf numFmtId="0" fontId="52" fillId="24" borderId="0" applyNumberFormat="0" applyBorder="0" applyAlignment="0" applyProtection="0"/>
    <xf numFmtId="0" fontId="52" fillId="26" borderId="0" applyNumberFormat="0" applyBorder="0" applyAlignment="0" applyProtection="0"/>
    <xf numFmtId="0" fontId="52" fillId="28" borderId="0" applyNumberFormat="0" applyBorder="0" applyAlignment="0" applyProtection="0"/>
    <xf numFmtId="0" fontId="52" fillId="30" borderId="0" applyNumberFormat="0" applyBorder="0" applyAlignment="0" applyProtection="0"/>
    <xf numFmtId="0" fontId="52" fillId="32" borderId="0" applyNumberFormat="0" applyBorder="0" applyAlignment="0" applyProtection="0"/>
    <xf numFmtId="0" fontId="52" fillId="34" borderId="0" applyNumberFormat="0" applyBorder="0" applyAlignment="0" applyProtection="0"/>
    <xf numFmtId="0" fontId="42" fillId="19" borderId="0" applyNumberFormat="0" applyBorder="0" applyAlignment="0" applyProtection="0"/>
    <xf numFmtId="0" fontId="46" fillId="22" borderId="15" applyNumberFormat="0" applyAlignment="0" applyProtection="0"/>
    <xf numFmtId="0" fontId="48" fillId="23" borderId="18" applyNumberFormat="0" applyAlignment="0" applyProtection="0"/>
    <xf numFmtId="0" fontId="50" fillId="0" borderId="0" applyNumberFormat="0" applyFill="0" applyBorder="0" applyAlignment="0" applyProtection="0"/>
    <xf numFmtId="0" fontId="41" fillId="18" borderId="0" applyNumberFormat="0" applyBorder="0" applyAlignment="0" applyProtection="0"/>
    <xf numFmtId="0" fontId="38" fillId="0" borderId="12" applyNumberFormat="0" applyFill="0" applyAlignment="0" applyProtection="0"/>
    <xf numFmtId="0" fontId="39" fillId="0" borderId="13" applyNumberFormat="0" applyFill="0" applyAlignment="0" applyProtection="0"/>
    <xf numFmtId="0" fontId="40" fillId="0" borderId="14" applyNumberFormat="0" applyFill="0" applyAlignment="0" applyProtection="0"/>
    <xf numFmtId="0" fontId="40" fillId="0" borderId="0" applyNumberFormat="0" applyFill="0" applyBorder="0" applyAlignment="0" applyProtection="0"/>
    <xf numFmtId="0" fontId="44" fillId="21" borderId="15" applyNumberFormat="0" applyAlignment="0" applyProtection="0"/>
    <xf numFmtId="0" fontId="47" fillId="0" borderId="17" applyNumberFormat="0" applyFill="0" applyAlignment="0" applyProtection="0"/>
    <xf numFmtId="0" fontId="43" fillId="20"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21" fillId="0" borderId="0"/>
    <xf numFmtId="0" fontId="21" fillId="0" borderId="0"/>
    <xf numFmtId="0" fontId="10" fillId="0" borderId="0"/>
    <xf numFmtId="0" fontId="32" fillId="0" borderId="0"/>
    <xf numFmtId="0" fontId="32"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3"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45" fillId="22" borderId="16" applyNumberFormat="0" applyAlignment="0" applyProtection="0"/>
    <xf numFmtId="0" fontId="51" fillId="0" borderId="19" applyNumberFormat="0" applyFill="0" applyAlignment="0" applyProtection="0"/>
    <xf numFmtId="0" fontId="49" fillId="0" borderId="0" applyNumberFormat="0" applyFill="0" applyBorder="0" applyAlignment="0" applyProtection="0"/>
    <xf numFmtId="0" fontId="8" fillId="0" borderId="0"/>
    <xf numFmtId="0" fontId="38" fillId="0" borderId="12" applyNumberFormat="0" applyFill="0" applyAlignment="0" applyProtection="0"/>
    <xf numFmtId="0" fontId="39" fillId="0" borderId="13" applyNumberFormat="0" applyFill="0" applyAlignment="0" applyProtection="0"/>
    <xf numFmtId="0" fontId="40" fillId="0" borderId="14" applyNumberFormat="0" applyFill="0" applyAlignment="0" applyProtection="0"/>
    <xf numFmtId="0" fontId="40" fillId="0" borderId="0" applyNumberFormat="0" applyFill="0" applyBorder="0" applyAlignment="0" applyProtection="0"/>
    <xf numFmtId="0" fontId="41" fillId="18" borderId="0" applyNumberFormat="0" applyBorder="0" applyAlignment="0" applyProtection="0"/>
    <xf numFmtId="0" fontId="42" fillId="19" borderId="0" applyNumberFormat="0" applyBorder="0" applyAlignment="0" applyProtection="0"/>
    <xf numFmtId="0" fontId="43" fillId="20" borderId="0" applyNumberFormat="0" applyBorder="0" applyAlignment="0" applyProtection="0"/>
    <xf numFmtId="0" fontId="44" fillId="21" borderId="15" applyNumberFormat="0" applyAlignment="0" applyProtection="0"/>
    <xf numFmtId="0" fontId="45" fillId="22" borderId="16" applyNumberFormat="0" applyAlignment="0" applyProtection="0"/>
    <xf numFmtId="0" fontId="46" fillId="22" borderId="15" applyNumberFormat="0" applyAlignment="0" applyProtection="0"/>
    <xf numFmtId="0" fontId="47" fillId="0" borderId="17" applyNumberFormat="0" applyFill="0" applyAlignment="0" applyProtection="0"/>
    <xf numFmtId="0" fontId="48" fillId="23" borderId="18" applyNumberFormat="0" applyAlignment="0" applyProtection="0"/>
    <xf numFmtId="0" fontId="49" fillId="0" borderId="0" applyNumberFormat="0" applyFill="0" applyBorder="0" applyAlignment="0" applyProtection="0"/>
    <xf numFmtId="0" fontId="50" fillId="0" borderId="0" applyNumberFormat="0" applyFill="0" applyBorder="0" applyAlignment="0" applyProtection="0"/>
    <xf numFmtId="0" fontId="51" fillId="0" borderId="19" applyNumberFormat="0" applyFill="0" applyAlignment="0" applyProtection="0"/>
    <xf numFmtId="0" fontId="52" fillId="24" borderId="0" applyNumberFormat="0" applyBorder="0" applyAlignment="0" applyProtection="0"/>
    <xf numFmtId="0" fontId="10" fillId="6" borderId="0" applyNumberFormat="0" applyBorder="0" applyAlignment="0" applyProtection="0"/>
    <xf numFmtId="0" fontId="10" fillId="7" borderId="0" applyNumberFormat="0" applyBorder="0" applyAlignment="0" applyProtection="0"/>
    <xf numFmtId="0" fontId="52" fillId="25" borderId="0" applyNumberFormat="0" applyBorder="0" applyAlignment="0" applyProtection="0"/>
    <xf numFmtId="0" fontId="52" fillId="26"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52" fillId="27" borderId="0" applyNumberFormat="0" applyBorder="0" applyAlignment="0" applyProtection="0"/>
    <xf numFmtId="0" fontId="52" fillId="2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52" fillId="29" borderId="0" applyNumberFormat="0" applyBorder="0" applyAlignment="0" applyProtection="0"/>
    <xf numFmtId="0" fontId="52" fillId="30" borderId="0" applyNumberFormat="0" applyBorder="0" applyAlignment="0" applyProtection="0"/>
    <xf numFmtId="0" fontId="10" fillId="12" borderId="0" applyNumberFormat="0" applyBorder="0" applyAlignment="0" applyProtection="0"/>
    <xf numFmtId="0" fontId="10" fillId="13" borderId="0" applyNumberFormat="0" applyBorder="0" applyAlignment="0" applyProtection="0"/>
    <xf numFmtId="0" fontId="52" fillId="31" borderId="0" applyNumberFormat="0" applyBorder="0" applyAlignment="0" applyProtection="0"/>
    <xf numFmtId="0" fontId="52" fillId="32"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52" fillId="33" borderId="0" applyNumberFormat="0" applyBorder="0" applyAlignment="0" applyProtection="0"/>
    <xf numFmtId="0" fontId="52" fillId="34"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52" fillId="35" borderId="0" applyNumberFormat="0" applyBorder="0" applyAlignment="0" applyProtection="0"/>
    <xf numFmtId="0" fontId="10" fillId="5" borderId="9" applyNumberFormat="0" applyFont="0" applyAlignment="0" applyProtection="0"/>
    <xf numFmtId="0" fontId="21" fillId="0" borderId="0"/>
    <xf numFmtId="0" fontId="21" fillId="0" borderId="0"/>
    <xf numFmtId="0" fontId="53" fillId="0" borderId="0" applyNumberFormat="0" applyFill="0" applyBorder="0" applyAlignment="0" applyProtection="0"/>
    <xf numFmtId="0" fontId="8" fillId="0" borderId="0"/>
    <xf numFmtId="0" fontId="21" fillId="0" borderId="0"/>
    <xf numFmtId="0" fontId="10" fillId="6"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6"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5" borderId="0" applyNumberFormat="0" applyBorder="0" applyAlignment="0" applyProtection="0"/>
    <xf numFmtId="0" fontId="10" fillId="1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5" borderId="9" applyNumberFormat="0" applyFont="0" applyAlignment="0" applyProtection="0"/>
    <xf numFmtId="0" fontId="10" fillId="5" borderId="9" applyNumberFormat="0" applyFont="0" applyAlignment="0" applyProtection="0"/>
    <xf numFmtId="0" fontId="8" fillId="0" borderId="0"/>
    <xf numFmtId="0" fontId="10" fillId="0" borderId="0"/>
    <xf numFmtId="0" fontId="8" fillId="0" borderId="0"/>
    <xf numFmtId="0" fontId="7" fillId="0" borderId="0"/>
    <xf numFmtId="0" fontId="23" fillId="0" borderId="0" applyNumberFormat="0" applyFill="0" applyBorder="0" applyAlignment="0" applyProtection="0">
      <alignment vertical="top"/>
      <protection locked="0"/>
    </xf>
    <xf numFmtId="0" fontId="21"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1" fillId="0" borderId="0"/>
    <xf numFmtId="0" fontId="6" fillId="0" borderId="0"/>
    <xf numFmtId="0" fontId="6" fillId="0" borderId="0"/>
    <xf numFmtId="0" fontId="6" fillId="0" borderId="0"/>
    <xf numFmtId="0" fontId="6" fillId="0" borderId="0"/>
    <xf numFmtId="0" fontId="10" fillId="0" borderId="0"/>
    <xf numFmtId="0" fontId="10" fillId="0" borderId="0"/>
    <xf numFmtId="0" fontId="10" fillId="0" borderId="0"/>
    <xf numFmtId="0" fontId="10" fillId="0" borderId="0"/>
    <xf numFmtId="0" fontId="2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5" borderId="9" applyNumberFormat="0" applyFont="0" applyAlignment="0" applyProtection="0"/>
    <xf numFmtId="0" fontId="10" fillId="5" borderId="9"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5" borderId="9"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5" borderId="9"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3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7" borderId="0" applyNumberFormat="0" applyBorder="0" applyAlignment="0" applyProtection="0"/>
    <xf numFmtId="0" fontId="10" fillId="17" borderId="0" applyNumberFormat="0" applyBorder="0" applyAlignment="0" applyProtection="0"/>
    <xf numFmtId="0" fontId="10" fillId="0" borderId="0"/>
    <xf numFmtId="0" fontId="10" fillId="0" borderId="0"/>
    <xf numFmtId="0" fontId="10" fillId="17" borderId="0" applyNumberFormat="0" applyBorder="0" applyAlignment="0" applyProtection="0"/>
    <xf numFmtId="0" fontId="10" fillId="17" borderId="0" applyNumberFormat="0" applyBorder="0" applyAlignment="0" applyProtection="0"/>
    <xf numFmtId="0" fontId="10" fillId="0" borderId="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17" borderId="0" applyNumberFormat="0" applyBorder="0" applyAlignment="0" applyProtection="0"/>
    <xf numFmtId="0" fontId="10" fillId="0" borderId="0"/>
    <xf numFmtId="0" fontId="10" fillId="0" borderId="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0" borderId="0"/>
    <xf numFmtId="0" fontId="10" fillId="0" borderId="0"/>
    <xf numFmtId="0" fontId="21" fillId="0" borderId="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5"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3"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11"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11"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7"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7"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6"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6"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4"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2"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10"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6" borderId="0" applyNumberFormat="0" applyBorder="0" applyAlignment="0" applyProtection="0"/>
    <xf numFmtId="0" fontId="10" fillId="0" borderId="0"/>
    <xf numFmtId="0" fontId="10" fillId="6" borderId="0" applyNumberFormat="0" applyBorder="0" applyAlignment="0" applyProtection="0"/>
    <xf numFmtId="0" fontId="6" fillId="0" borderId="0"/>
    <xf numFmtId="0" fontId="10" fillId="11" borderId="0" applyNumberFormat="0" applyBorder="0" applyAlignment="0" applyProtection="0"/>
    <xf numFmtId="0" fontId="10" fillId="6" borderId="0" applyNumberFormat="0" applyBorder="0" applyAlignment="0" applyProtection="0"/>
    <xf numFmtId="0" fontId="10" fillId="0" borderId="0"/>
    <xf numFmtId="0" fontId="10" fillId="0" borderId="0"/>
    <xf numFmtId="0" fontId="10" fillId="11" borderId="0" applyNumberFormat="0" applyBorder="0" applyAlignment="0" applyProtection="0"/>
    <xf numFmtId="0" fontId="10" fillId="11" borderId="0" applyNumberFormat="0" applyBorder="0" applyAlignment="0" applyProtection="0"/>
    <xf numFmtId="0" fontId="10" fillId="15" borderId="0" applyNumberFormat="0" applyBorder="0" applyAlignment="0" applyProtection="0"/>
    <xf numFmtId="0" fontId="10" fillId="9" borderId="0" applyNumberFormat="0" applyBorder="0" applyAlignment="0" applyProtection="0"/>
    <xf numFmtId="0" fontId="6" fillId="0" borderId="0"/>
    <xf numFmtId="0" fontId="21" fillId="0" borderId="0"/>
    <xf numFmtId="0" fontId="10" fillId="13" borderId="0" applyNumberFormat="0" applyBorder="0" applyAlignment="0" applyProtection="0"/>
    <xf numFmtId="0" fontId="10" fillId="16" borderId="0" applyNumberFormat="0" applyBorder="0" applyAlignment="0" applyProtection="0"/>
    <xf numFmtId="0" fontId="10" fillId="14" borderId="0" applyNumberFormat="0" applyBorder="0" applyAlignment="0" applyProtection="0"/>
    <xf numFmtId="0" fontId="10" fillId="10" borderId="0" applyNumberFormat="0" applyBorder="0" applyAlignment="0" applyProtection="0"/>
    <xf numFmtId="0" fontId="6" fillId="0" borderId="0"/>
    <xf numFmtId="0" fontId="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13" borderId="0" applyNumberFormat="0" applyBorder="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17" borderId="0" applyNumberFormat="0" applyBorder="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0" borderId="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5" borderId="9" applyNumberFormat="0" applyFont="0" applyAlignment="0" applyProtection="0"/>
    <xf numFmtId="0" fontId="10" fillId="0" borderId="0"/>
    <xf numFmtId="0" fontId="10" fillId="0" borderId="0"/>
    <xf numFmtId="0" fontId="21" fillId="0" borderId="0"/>
    <xf numFmtId="0" fontId="10" fillId="0" borderId="0"/>
    <xf numFmtId="0" fontId="10" fillId="9" borderId="0" applyNumberFormat="0" applyBorder="0" applyAlignment="0" applyProtection="0"/>
    <xf numFmtId="0" fontId="10" fillId="8" borderId="0" applyNumberFormat="0" applyBorder="0" applyAlignment="0" applyProtection="0"/>
    <xf numFmtId="0" fontId="10" fillId="6" borderId="0" applyNumberFormat="0" applyBorder="0" applyAlignment="0" applyProtection="0"/>
    <xf numFmtId="0" fontId="6" fillId="0" borderId="0"/>
    <xf numFmtId="0" fontId="10" fillId="0" borderId="0"/>
    <xf numFmtId="0" fontId="6" fillId="0" borderId="0"/>
    <xf numFmtId="0" fontId="6" fillId="0" borderId="0"/>
    <xf numFmtId="0" fontId="6" fillId="0" borderId="0"/>
    <xf numFmtId="0" fontId="6" fillId="0" borderId="0"/>
    <xf numFmtId="0" fontId="21" fillId="0" borderId="0"/>
    <xf numFmtId="0" fontId="6" fillId="0" borderId="0"/>
    <xf numFmtId="0" fontId="6" fillId="0" borderId="0"/>
    <xf numFmtId="0" fontId="6" fillId="0" borderId="0"/>
    <xf numFmtId="0" fontId="21" fillId="0" borderId="0"/>
    <xf numFmtId="0" fontId="6" fillId="0" borderId="0"/>
    <xf numFmtId="0" fontId="6" fillId="0" borderId="0"/>
    <xf numFmtId="0" fontId="6" fillId="0" borderId="0"/>
    <xf numFmtId="0" fontId="6" fillId="0" borderId="0"/>
    <xf numFmtId="0" fontId="6" fillId="0" borderId="0"/>
    <xf numFmtId="0" fontId="21" fillId="0" borderId="0"/>
    <xf numFmtId="0" fontId="10" fillId="6"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14" borderId="0" applyNumberFormat="0" applyBorder="0" applyAlignment="0" applyProtection="0"/>
    <xf numFmtId="0" fontId="10" fillId="16" borderId="0" applyNumberFormat="0" applyBorder="0" applyAlignment="0" applyProtection="0"/>
    <xf numFmtId="0" fontId="10" fillId="7" borderId="0" applyNumberFormat="0" applyBorder="0" applyAlignment="0" applyProtection="0"/>
    <xf numFmtId="0" fontId="10" fillId="9" borderId="0" applyNumberFormat="0" applyBorder="0" applyAlignment="0" applyProtection="0"/>
    <xf numFmtId="0" fontId="10" fillId="11" borderId="0" applyNumberFormat="0" applyBorder="0" applyAlignment="0" applyProtection="0"/>
    <xf numFmtId="0" fontId="10" fillId="13" borderId="0" applyNumberFormat="0" applyBorder="0" applyAlignment="0" applyProtection="0"/>
    <xf numFmtId="0" fontId="10" fillId="15" borderId="0" applyNumberFormat="0" applyBorder="0" applyAlignment="0" applyProtection="0"/>
    <xf numFmtId="0" fontId="10" fillId="17"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21" fillId="0" borderId="0"/>
    <xf numFmtId="0" fontId="4" fillId="0" borderId="0"/>
    <xf numFmtId="0" fontId="4" fillId="0" borderId="0"/>
    <xf numFmtId="0" fontId="4" fillId="0" borderId="0"/>
    <xf numFmtId="0" fontId="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cellStyleXfs>
  <cellXfs count="203">
    <xf numFmtId="0" fontId="0" fillId="0" borderId="0" xfId="0"/>
    <xf numFmtId="0" fontId="26" fillId="2" borderId="0" xfId="0" applyFont="1" applyFill="1"/>
    <xf numFmtId="0" fontId="24" fillId="3" borderId="0" xfId="0" applyFont="1" applyFill="1"/>
    <xf numFmtId="0" fontId="25" fillId="3" borderId="0" xfId="0" applyFont="1" applyFill="1"/>
    <xf numFmtId="0" fontId="25" fillId="2" borderId="0" xfId="0" applyFont="1" applyFill="1" applyBorder="1"/>
    <xf numFmtId="0" fontId="25" fillId="2" borderId="0" xfId="0" applyFont="1" applyFill="1" applyBorder="1" applyAlignment="1">
      <alignment vertical="top" wrapText="1"/>
    </xf>
    <xf numFmtId="0" fontId="26" fillId="3" borderId="0" xfId="0" applyFont="1" applyFill="1"/>
    <xf numFmtId="0" fontId="25" fillId="3" borderId="0" xfId="3" applyFont="1" applyFill="1" applyAlignment="1">
      <alignment horizontal="left" vertical="top"/>
    </xf>
    <xf numFmtId="0" fontId="26" fillId="3" borderId="0" xfId="3" applyFont="1" applyFill="1" applyAlignment="1">
      <alignment horizontal="left" vertical="top"/>
    </xf>
    <xf numFmtId="0" fontId="24" fillId="3" borderId="0" xfId="3" applyFont="1" applyFill="1" applyAlignment="1">
      <alignment vertical="top"/>
    </xf>
    <xf numFmtId="0" fontId="26" fillId="2" borderId="0" xfId="0" applyFont="1" applyFill="1" applyAlignment="1">
      <alignment horizontal="right"/>
    </xf>
    <xf numFmtId="0" fontId="26" fillId="3" borderId="0" xfId="0" applyFont="1" applyFill="1" applyAlignment="1">
      <alignment horizontal="right"/>
    </xf>
    <xf numFmtId="0" fontId="25" fillId="3" borderId="0" xfId="0" applyFont="1" applyFill="1" applyAlignment="1">
      <alignment horizontal="right"/>
    </xf>
    <xf numFmtId="0" fontId="26" fillId="2" borderId="0" xfId="0" applyFont="1" applyFill="1" applyProtection="1">
      <protection locked="0"/>
    </xf>
    <xf numFmtId="0" fontId="25" fillId="2" borderId="0" xfId="0" applyFont="1" applyFill="1" applyProtection="1">
      <protection locked="0"/>
    </xf>
    <xf numFmtId="0" fontId="25" fillId="2" borderId="0" xfId="0" applyFont="1" applyFill="1" applyBorder="1" applyAlignment="1" applyProtection="1">
      <alignment vertical="top" wrapText="1"/>
      <protection locked="0"/>
    </xf>
    <xf numFmtId="9" fontId="26" fillId="2" borderId="0" xfId="1" applyFont="1" applyFill="1" applyBorder="1" applyProtection="1">
      <protection locked="0"/>
    </xf>
    <xf numFmtId="0" fontId="25" fillId="2" borderId="0" xfId="0" applyFont="1" applyFill="1" applyBorder="1" applyAlignment="1" applyProtection="1">
      <alignment vertical="top"/>
      <protection locked="0"/>
    </xf>
    <xf numFmtId="0" fontId="26" fillId="2" borderId="0" xfId="0" applyFont="1" applyFill="1" applyAlignment="1" applyProtection="1">
      <protection locked="0"/>
    </xf>
    <xf numFmtId="0" fontId="26" fillId="2" borderId="0" xfId="0" applyFont="1" applyFill="1" applyBorder="1" applyProtection="1">
      <protection locked="0"/>
    </xf>
    <xf numFmtId="0" fontId="25" fillId="2" borderId="0" xfId="0" applyFont="1" applyFill="1" applyBorder="1" applyProtection="1">
      <protection locked="0"/>
    </xf>
    <xf numFmtId="0" fontId="26" fillId="3" borderId="0" xfId="0" applyFont="1" applyFill="1" applyBorder="1" applyProtection="1">
      <protection locked="0"/>
    </xf>
    <xf numFmtId="0" fontId="25" fillId="3" borderId="0" xfId="0" applyFont="1" applyFill="1" applyAlignment="1" applyProtection="1">
      <protection locked="0"/>
    </xf>
    <xf numFmtId="0" fontId="25" fillId="3" borderId="0" xfId="0" applyFont="1" applyFill="1" applyProtection="1">
      <protection locked="0"/>
    </xf>
    <xf numFmtId="0" fontId="26" fillId="3" borderId="10" xfId="0" applyFont="1" applyFill="1" applyBorder="1"/>
    <xf numFmtId="0" fontId="25" fillId="4" borderId="10" xfId="0" applyFont="1" applyFill="1" applyBorder="1"/>
    <xf numFmtId="0" fontId="26" fillId="2" borderId="10" xfId="0" applyFont="1" applyFill="1" applyBorder="1"/>
    <xf numFmtId="0" fontId="26" fillId="4" borderId="2" xfId="0" applyFont="1" applyFill="1" applyBorder="1" applyAlignment="1" applyProtection="1">
      <alignment vertical="top"/>
      <protection locked="0"/>
    </xf>
    <xf numFmtId="0" fontId="25" fillId="4" borderId="2" xfId="0" applyFont="1" applyFill="1" applyBorder="1" applyAlignment="1" applyProtection="1">
      <alignment vertical="top" wrapText="1"/>
      <protection locked="0"/>
    </xf>
    <xf numFmtId="0" fontId="24" fillId="3" borderId="0" xfId="0" applyFont="1" applyFill="1" applyBorder="1" applyProtection="1">
      <protection locked="0"/>
    </xf>
    <xf numFmtId="0" fontId="27" fillId="3" borderId="0" xfId="0" applyFont="1" applyFill="1" applyBorder="1" applyProtection="1">
      <protection locked="0"/>
    </xf>
    <xf numFmtId="0" fontId="26" fillId="3" borderId="0" xfId="0" applyFont="1" applyFill="1" applyAlignment="1">
      <alignment horizontal="left"/>
    </xf>
    <xf numFmtId="0" fontId="26" fillId="0" borderId="10" xfId="0" applyFont="1" applyFill="1" applyBorder="1"/>
    <xf numFmtId="0" fontId="26" fillId="3" borderId="0" xfId="0" applyFont="1" applyFill="1" applyAlignment="1" applyProtection="1">
      <alignment vertical="top"/>
      <protection locked="0"/>
    </xf>
    <xf numFmtId="164" fontId="26" fillId="3" borderId="0" xfId="0" applyNumberFormat="1" applyFont="1" applyFill="1"/>
    <xf numFmtId="0" fontId="25" fillId="3" borderId="0" xfId="0" applyFont="1" applyFill="1"/>
    <xf numFmtId="0" fontId="26" fillId="3" borderId="0" xfId="0" applyFont="1" applyFill="1"/>
    <xf numFmtId="0" fontId="27" fillId="3" borderId="0" xfId="0" applyFont="1" applyFill="1"/>
    <xf numFmtId="0" fontId="26" fillId="3" borderId="0" xfId="0" applyFont="1" applyFill="1" applyAlignment="1">
      <alignment horizontal="right"/>
    </xf>
    <xf numFmtId="0" fontId="26" fillId="3" borderId="0" xfId="0" applyFont="1" applyFill="1" applyProtection="1">
      <protection locked="0"/>
    </xf>
    <xf numFmtId="0" fontId="26" fillId="3" borderId="0" xfId="0" applyFont="1" applyFill="1" applyBorder="1" applyProtection="1">
      <protection locked="0"/>
    </xf>
    <xf numFmtId="0" fontId="27" fillId="3" borderId="0" xfId="0" applyFont="1" applyFill="1" applyBorder="1" applyProtection="1">
      <protection locked="0"/>
    </xf>
    <xf numFmtId="0" fontId="25" fillId="3" borderId="0" xfId="0" applyFont="1" applyFill="1" applyAlignment="1">
      <alignment vertical="top" wrapText="1"/>
    </xf>
    <xf numFmtId="0" fontId="26" fillId="3" borderId="0" xfId="0" applyFont="1" applyFill="1" applyAlignment="1">
      <alignment vertical="top" wrapText="1"/>
    </xf>
    <xf numFmtId="0" fontId="25" fillId="3" borderId="0" xfId="0" applyFont="1" applyFill="1" applyBorder="1" applyAlignment="1" applyProtection="1">
      <alignment vertical="top"/>
      <protection locked="0"/>
    </xf>
    <xf numFmtId="1" fontId="26" fillId="3" borderId="0" xfId="0" applyNumberFormat="1" applyFont="1" applyFill="1" applyProtection="1">
      <protection locked="0"/>
    </xf>
    <xf numFmtId="164" fontId="26" fillId="0" borderId="10" xfId="0" applyNumberFormat="1" applyFont="1" applyFill="1" applyBorder="1"/>
    <xf numFmtId="0" fontId="26" fillId="3" borderId="0" xfId="0" applyFont="1" applyFill="1" applyBorder="1" applyAlignment="1" applyProtection="1">
      <protection locked="0"/>
    </xf>
    <xf numFmtId="1" fontId="26" fillId="3" borderId="0" xfId="0" applyNumberFormat="1" applyFont="1" applyFill="1" applyBorder="1" applyProtection="1">
      <protection locked="0"/>
    </xf>
    <xf numFmtId="0" fontId="34" fillId="3" borderId="0" xfId="0" applyFont="1" applyFill="1"/>
    <xf numFmtId="0" fontId="26" fillId="0" borderId="10" xfId="3" applyFont="1" applyFill="1" applyBorder="1"/>
    <xf numFmtId="0" fontId="26" fillId="0" borderId="10" xfId="3" applyNumberFormat="1" applyFont="1" applyFill="1" applyBorder="1"/>
    <xf numFmtId="0" fontId="25" fillId="3" borderId="0" xfId="0" applyFont="1" applyFill="1" applyBorder="1" applyAlignment="1">
      <alignment vertical="top"/>
    </xf>
    <xf numFmtId="0" fontId="25" fillId="3" borderId="0" xfId="0" applyFont="1" applyFill="1" applyBorder="1" applyAlignment="1">
      <alignment vertical="top" wrapText="1"/>
    </xf>
    <xf numFmtId="0" fontId="26" fillId="3" borderId="10" xfId="3" applyNumberFormat="1" applyFont="1" applyFill="1" applyBorder="1"/>
    <xf numFmtId="0" fontId="60" fillId="3" borderId="0" xfId="0" applyFont="1" applyFill="1"/>
    <xf numFmtId="0" fontId="56" fillId="3" borderId="8" xfId="13" applyFont="1" applyFill="1" applyBorder="1" applyAlignment="1">
      <alignment horizontal="left" vertical="top"/>
    </xf>
    <xf numFmtId="0" fontId="58" fillId="3" borderId="0" xfId="1394" applyFont="1" applyFill="1" applyBorder="1"/>
    <xf numFmtId="0" fontId="21" fillId="3" borderId="0" xfId="0" applyFont="1" applyFill="1"/>
    <xf numFmtId="0" fontId="26" fillId="3" borderId="10" xfId="3" applyNumberFormat="1" applyFont="1" applyFill="1" applyBorder="1" applyAlignment="1">
      <alignment horizontal="right"/>
    </xf>
    <xf numFmtId="0" fontId="56" fillId="3" borderId="6" xfId="13" applyFont="1" applyFill="1" applyBorder="1" applyAlignment="1">
      <alignment horizontal="center" vertical="top" wrapText="1"/>
    </xf>
    <xf numFmtId="164" fontId="26" fillId="3" borderId="10" xfId="0" applyNumberFormat="1" applyFont="1" applyFill="1" applyBorder="1"/>
    <xf numFmtId="0" fontId="26" fillId="3" borderId="0" xfId="13" applyFont="1" applyFill="1" applyBorder="1" applyAlignment="1">
      <alignment horizontal="left" vertical="top"/>
    </xf>
    <xf numFmtId="0" fontId="55" fillId="3" borderId="0" xfId="13" applyFont="1" applyFill="1" applyBorder="1" applyAlignment="1">
      <alignment horizontal="left" vertical="top"/>
    </xf>
    <xf numFmtId="0" fontId="56" fillId="3" borderId="0" xfId="13" applyFont="1" applyFill="1" applyBorder="1" applyAlignment="1">
      <alignment horizontal="center" vertical="top"/>
    </xf>
    <xf numFmtId="0" fontId="61" fillId="0" borderId="0" xfId="0" applyFont="1"/>
    <xf numFmtId="0" fontId="0" fillId="3" borderId="0" xfId="0" applyFill="1"/>
    <xf numFmtId="0" fontId="61" fillId="3" borderId="10" xfId="0" applyFont="1" applyFill="1" applyBorder="1"/>
    <xf numFmtId="0" fontId="61" fillId="3" borderId="0" xfId="0" applyFont="1" applyFill="1"/>
    <xf numFmtId="0" fontId="21" fillId="0" borderId="0" xfId="0" applyFont="1"/>
    <xf numFmtId="0" fontId="63" fillId="3" borderId="10" xfId="0" applyFont="1" applyFill="1" applyBorder="1"/>
    <xf numFmtId="0" fontId="62" fillId="3" borderId="10" xfId="0" applyFont="1" applyFill="1" applyBorder="1"/>
    <xf numFmtId="164" fontId="62" fillId="3" borderId="10" xfId="0" applyNumberFormat="1" applyFont="1" applyFill="1" applyBorder="1"/>
    <xf numFmtId="164" fontId="0" fillId="3" borderId="0" xfId="0" applyNumberFormat="1" applyFill="1"/>
    <xf numFmtId="164" fontId="63" fillId="3" borderId="10" xfId="0" applyNumberFormat="1" applyFont="1" applyFill="1" applyBorder="1"/>
    <xf numFmtId="1" fontId="26" fillId="3" borderId="0" xfId="0" applyNumberFormat="1" applyFont="1" applyFill="1" applyBorder="1" applyAlignment="1" applyProtection="1">
      <protection locked="0"/>
    </xf>
    <xf numFmtId="0" fontId="26" fillId="3" borderId="0" xfId="0" applyFont="1" applyFill="1" applyAlignment="1"/>
    <xf numFmtId="0" fontId="24" fillId="3" borderId="0" xfId="0" applyFont="1" applyFill="1" applyBorder="1"/>
    <xf numFmtId="0" fontId="21" fillId="3" borderId="10" xfId="0" applyFont="1" applyFill="1" applyBorder="1"/>
    <xf numFmtId="165" fontId="0" fillId="3" borderId="10" xfId="1" applyNumberFormat="1" applyFont="1" applyFill="1" applyBorder="1"/>
    <xf numFmtId="164" fontId="0" fillId="3" borderId="10" xfId="0" applyNumberFormat="1" applyFill="1" applyBorder="1"/>
    <xf numFmtId="0" fontId="0" fillId="3" borderId="10" xfId="0" applyFill="1" applyBorder="1"/>
    <xf numFmtId="0" fontId="25" fillId="3" borderId="0" xfId="0" applyFont="1" applyFill="1" applyBorder="1" applyAlignment="1">
      <alignment horizontal="left" vertical="top" wrapText="1"/>
    </xf>
    <xf numFmtId="0" fontId="26" fillId="0" borderId="10" xfId="3" applyFont="1" applyFill="1" applyBorder="1" applyAlignment="1">
      <alignment horizontal="left" vertical="center"/>
    </xf>
    <xf numFmtId="0" fontId="25" fillId="4" borderId="10" xfId="0" applyFont="1" applyFill="1" applyBorder="1" applyAlignment="1" applyProtection="1">
      <alignment vertical="top" wrapText="1"/>
      <protection locked="0"/>
    </xf>
    <xf numFmtId="0" fontId="25" fillId="4" borderId="10" xfId="0" applyFont="1" applyFill="1" applyBorder="1" applyAlignment="1" applyProtection="1">
      <alignment vertical="top"/>
      <protection locked="0"/>
    </xf>
    <xf numFmtId="9" fontId="26" fillId="4" borderId="10" xfId="1" applyFont="1" applyFill="1" applyBorder="1" applyAlignment="1" applyProtection="1">
      <alignment horizontal="right" wrapText="1"/>
    </xf>
    <xf numFmtId="0" fontId="25" fillId="4" borderId="1" xfId="0" applyFont="1" applyFill="1" applyBorder="1" applyProtection="1">
      <protection locked="0"/>
    </xf>
    <xf numFmtId="0" fontId="66" fillId="37" borderId="10" xfId="0" applyFont="1" applyFill="1" applyBorder="1"/>
    <xf numFmtId="0" fontId="0" fillId="0" borderId="10" xfId="0" applyBorder="1" applyAlignment="1">
      <alignment horizontal="left"/>
    </xf>
    <xf numFmtId="0" fontId="0" fillId="0" borderId="10" xfId="0" applyNumberFormat="1" applyBorder="1"/>
    <xf numFmtId="0" fontId="61" fillId="3" borderId="0" xfId="0" applyFont="1" applyFill="1" applyBorder="1"/>
    <xf numFmtId="0" fontId="0" fillId="3" borderId="0" xfId="0" applyFill="1" applyBorder="1"/>
    <xf numFmtId="0" fontId="66" fillId="37" borderId="10" xfId="0" applyFont="1" applyFill="1" applyBorder="1" applyAlignment="1">
      <alignment horizontal="left"/>
    </xf>
    <xf numFmtId="0" fontId="66" fillId="37" borderId="10" xfId="0" applyNumberFormat="1" applyFont="1" applyFill="1" applyBorder="1"/>
    <xf numFmtId="0" fontId="25" fillId="3" borderId="10" xfId="0" applyFont="1" applyFill="1" applyBorder="1"/>
    <xf numFmtId="0" fontId="28" fillId="3" borderId="10" xfId="0" applyFont="1" applyFill="1" applyBorder="1"/>
    <xf numFmtId="0" fontId="25" fillId="3" borderId="1" xfId="0" applyFont="1" applyFill="1" applyBorder="1"/>
    <xf numFmtId="164" fontId="26" fillId="3" borderId="1" xfId="0" applyNumberFormat="1" applyFont="1" applyFill="1" applyBorder="1"/>
    <xf numFmtId="164" fontId="8" fillId="0" borderId="10" xfId="2069" applyNumberFormat="1" applyBorder="1"/>
    <xf numFmtId="0" fontId="25" fillId="4" borderId="10" xfId="0" applyFont="1" applyFill="1" applyBorder="1" applyAlignment="1">
      <alignment vertical="top" wrapText="1"/>
    </xf>
    <xf numFmtId="0" fontId="25" fillId="4" borderId="10" xfId="0" applyFont="1" applyFill="1" applyBorder="1" applyAlignment="1">
      <alignment horizontal="right" vertical="top" wrapText="1"/>
    </xf>
    <xf numFmtId="0" fontId="26" fillId="2" borderId="10" xfId="0" applyFont="1" applyFill="1" applyBorder="1" applyAlignment="1">
      <alignment horizontal="right"/>
    </xf>
    <xf numFmtId="0" fontId="26" fillId="3" borderId="10" xfId="3" applyFont="1" applyFill="1" applyBorder="1"/>
    <xf numFmtId="0" fontId="26" fillId="3" borderId="10" xfId="3" applyFont="1" applyFill="1" applyBorder="1" applyAlignment="1">
      <alignment horizontal="left" vertical="center"/>
    </xf>
    <xf numFmtId="0" fontId="36" fillId="3" borderId="10" xfId="3" applyNumberFormat="1" applyFont="1" applyFill="1" applyBorder="1" applyAlignment="1">
      <alignment horizontal="right"/>
    </xf>
    <xf numFmtId="0" fontId="29" fillId="3" borderId="10" xfId="3" applyNumberFormat="1" applyFont="1" applyFill="1" applyBorder="1" applyAlignment="1">
      <alignment horizontal="right"/>
    </xf>
    <xf numFmtId="0" fontId="0" fillId="3" borderId="0" xfId="0" applyFill="1" applyAlignment="1">
      <alignment horizontal="left" vertical="top" wrapText="1"/>
    </xf>
    <xf numFmtId="0" fontId="61" fillId="3" borderId="10" xfId="0" applyFont="1" applyFill="1" applyBorder="1" applyAlignment="1">
      <alignment horizontal="left" vertical="top" wrapText="1"/>
    </xf>
    <xf numFmtId="0" fontId="25" fillId="3" borderId="2" xfId="0" applyFont="1" applyFill="1" applyBorder="1" applyAlignment="1" applyProtection="1">
      <alignment vertical="top" wrapText="1"/>
      <protection locked="0"/>
    </xf>
    <xf numFmtId="0" fontId="0" fillId="0" borderId="0" xfId="0" applyFill="1"/>
    <xf numFmtId="0" fontId="0" fillId="36" borderId="10" xfId="0" applyNumberFormat="1" applyFill="1" applyBorder="1"/>
    <xf numFmtId="0" fontId="69" fillId="0" borderId="0" xfId="0" applyFont="1" applyFill="1"/>
    <xf numFmtId="165" fontId="66" fillId="37" borderId="10" xfId="0" applyNumberFormat="1" applyFont="1" applyFill="1" applyBorder="1" applyAlignment="1">
      <alignment horizontal="right"/>
    </xf>
    <xf numFmtId="0" fontId="61" fillId="0" borderId="0" xfId="0" applyFont="1" applyFill="1" applyBorder="1"/>
    <xf numFmtId="0" fontId="69" fillId="3" borderId="0" xfId="0" applyFont="1" applyFill="1"/>
    <xf numFmtId="165" fontId="0" fillId="36" borderId="10" xfId="1" applyNumberFormat="1" applyFont="1" applyFill="1" applyBorder="1"/>
    <xf numFmtId="0" fontId="68" fillId="2" borderId="0" xfId="0" applyFont="1" applyFill="1" applyProtection="1">
      <protection locked="0"/>
    </xf>
    <xf numFmtId="0" fontId="26" fillId="0" borderId="0" xfId="0" applyFont="1" applyFill="1" applyProtection="1">
      <protection locked="0"/>
    </xf>
    <xf numFmtId="0" fontId="0" fillId="0" borderId="10" xfId="0" applyFill="1" applyBorder="1"/>
    <xf numFmtId="0" fontId="68" fillId="3" borderId="0" xfId="0" applyFont="1" applyFill="1" applyProtection="1">
      <protection locked="0"/>
    </xf>
    <xf numFmtId="0" fontId="25" fillId="3" borderId="0" xfId="0" applyFont="1" applyFill="1" applyBorder="1" applyAlignment="1">
      <alignment horizontal="left" vertical="top"/>
    </xf>
    <xf numFmtId="0" fontId="25" fillId="3" borderId="0" xfId="13" applyFont="1" applyFill="1" applyBorder="1" applyAlignment="1">
      <alignment horizontal="left" vertical="top" wrapText="1"/>
    </xf>
    <xf numFmtId="0" fontId="26" fillId="3" borderId="0" xfId="1392" applyFont="1" applyFill="1" applyBorder="1" applyAlignment="1">
      <alignment horizontal="left" vertical="top"/>
    </xf>
    <xf numFmtId="0" fontId="26" fillId="3" borderId="0" xfId="13" applyFont="1" applyFill="1" applyBorder="1" applyAlignment="1">
      <alignment horizontal="left" vertical="top"/>
    </xf>
    <xf numFmtId="0" fontId="26" fillId="3" borderId="0" xfId="13" applyFont="1" applyFill="1" applyBorder="1" applyAlignment="1">
      <alignment horizontal="left" vertical="top" wrapText="1"/>
    </xf>
    <xf numFmtId="0" fontId="55" fillId="3" borderId="0" xfId="13" applyFont="1" applyFill="1" applyBorder="1" applyAlignment="1">
      <alignment horizontal="left" vertical="top"/>
    </xf>
    <xf numFmtId="0" fontId="24" fillId="3" borderId="3" xfId="13" applyFont="1" applyFill="1" applyBorder="1" applyAlignment="1">
      <alignment horizontal="left" vertical="top" wrapText="1"/>
    </xf>
    <xf numFmtId="0" fontId="24" fillId="3" borderId="7" xfId="13" applyFont="1" applyFill="1" applyBorder="1" applyAlignment="1">
      <alignment horizontal="left" vertical="top" wrapText="1"/>
    </xf>
    <xf numFmtId="0" fontId="24" fillId="3" borderId="6" xfId="13" applyFont="1" applyFill="1" applyBorder="1" applyAlignment="1">
      <alignment horizontal="left" vertical="top" wrapText="1"/>
    </xf>
    <xf numFmtId="0" fontId="24" fillId="3" borderId="8" xfId="13" applyFont="1" applyFill="1" applyBorder="1" applyAlignment="1">
      <alignment horizontal="left" vertical="top" wrapText="1"/>
    </xf>
    <xf numFmtId="0" fontId="55" fillId="3" borderId="0" xfId="13" applyFont="1" applyFill="1" applyBorder="1" applyAlignment="1">
      <alignment horizontal="left" vertical="top" wrapText="1"/>
    </xf>
    <xf numFmtId="164" fontId="21" fillId="3" borderId="10" xfId="0" applyNumberFormat="1" applyFont="1" applyFill="1" applyBorder="1"/>
    <xf numFmtId="0" fontId="0" fillId="3" borderId="20" xfId="0" applyFont="1" applyFill="1" applyBorder="1"/>
    <xf numFmtId="0" fontId="68" fillId="3" borderId="0" xfId="0" applyFont="1" applyFill="1"/>
    <xf numFmtId="0" fontId="70" fillId="3" borderId="0" xfId="13" applyFont="1" applyFill="1" applyBorder="1" applyAlignment="1">
      <alignment horizontal="left" vertical="top"/>
    </xf>
    <xf numFmtId="0" fontId="66" fillId="38" borderId="10" xfId="0" applyFont="1" applyFill="1" applyBorder="1"/>
    <xf numFmtId="0" fontId="68" fillId="3" borderId="0" xfId="0" applyFont="1" applyFill="1" applyBorder="1" applyProtection="1">
      <protection locked="0"/>
    </xf>
    <xf numFmtId="0" fontId="26" fillId="3" borderId="0" xfId="0" applyFont="1" applyFill="1" applyBorder="1" applyAlignment="1">
      <alignment horizontal="left" vertical="top"/>
    </xf>
    <xf numFmtId="164" fontId="26" fillId="3" borderId="4" xfId="0" applyNumberFormat="1" applyFont="1" applyFill="1" applyBorder="1"/>
    <xf numFmtId="0" fontId="25" fillId="3" borderId="5" xfId="0" applyFont="1" applyFill="1" applyBorder="1"/>
    <xf numFmtId="164" fontId="25" fillId="3" borderId="10" xfId="0" applyNumberFormat="1" applyFont="1" applyFill="1" applyBorder="1"/>
    <xf numFmtId="0" fontId="67" fillId="3" borderId="0" xfId="0" applyFont="1" applyFill="1"/>
    <xf numFmtId="0" fontId="26" fillId="3" borderId="0" xfId="0" applyFont="1" applyFill="1" applyAlignment="1">
      <alignment horizontal="left" vertical="top"/>
    </xf>
    <xf numFmtId="0" fontId="24" fillId="3" borderId="0" xfId="0" applyFont="1" applyFill="1" applyAlignment="1">
      <alignment horizontal="left" vertical="top"/>
    </xf>
    <xf numFmtId="0" fontId="61" fillId="39" borderId="10" xfId="0" applyFont="1" applyFill="1" applyBorder="1"/>
    <xf numFmtId="0" fontId="61" fillId="39" borderId="4" xfId="0" applyFont="1" applyFill="1" applyBorder="1"/>
    <xf numFmtId="0" fontId="21" fillId="3" borderId="0" xfId="0" applyFont="1" applyFill="1" applyAlignment="1">
      <alignment horizontal="left"/>
    </xf>
    <xf numFmtId="0" fontId="57" fillId="3" borderId="0" xfId="13" applyFont="1" applyFill="1" applyBorder="1" applyAlignment="1">
      <alignment horizontal="center" vertical="top"/>
    </xf>
    <xf numFmtId="0" fontId="57" fillId="3" borderId="0" xfId="13" applyFont="1" applyFill="1" applyBorder="1" applyAlignment="1">
      <alignment horizontal="left" vertical="top"/>
    </xf>
    <xf numFmtId="0" fontId="54" fillId="3" borderId="0" xfId="13" applyFont="1" applyFill="1" applyBorder="1" applyAlignment="1">
      <alignment horizontal="left" vertical="top"/>
    </xf>
    <xf numFmtId="0" fontId="56" fillId="3" borderId="0" xfId="13" applyFont="1" applyFill="1" applyBorder="1" applyAlignment="1">
      <alignment horizontal="left" vertical="top"/>
    </xf>
    <xf numFmtId="0" fontId="25" fillId="3" borderId="0" xfId="13" applyFont="1" applyFill="1" applyBorder="1" applyAlignment="1">
      <alignment horizontal="left" vertical="top"/>
    </xf>
    <xf numFmtId="0" fontId="59" fillId="3" borderId="0" xfId="2073" applyFont="1" applyFill="1" applyBorder="1" applyAlignment="1" applyProtection="1">
      <alignment horizontal="left" vertical="top"/>
    </xf>
    <xf numFmtId="0" fontId="24" fillId="3" borderId="6" xfId="13" applyFont="1" applyFill="1" applyBorder="1" applyAlignment="1">
      <alignment vertical="top" wrapText="1"/>
    </xf>
    <xf numFmtId="0" fontId="24" fillId="3" borderId="8" xfId="13" applyFont="1" applyFill="1" applyBorder="1" applyAlignment="1">
      <alignment vertical="top" wrapText="1"/>
    </xf>
    <xf numFmtId="0" fontId="63" fillId="3" borderId="0" xfId="0" applyFont="1" applyFill="1" applyBorder="1" applyAlignment="1">
      <alignment vertical="top" wrapText="1"/>
    </xf>
    <xf numFmtId="0" fontId="71" fillId="3" borderId="0" xfId="0" applyFont="1" applyFill="1"/>
    <xf numFmtId="0" fontId="72" fillId="3" borderId="0" xfId="0" applyFont="1" applyFill="1" applyAlignment="1">
      <alignment vertical="center"/>
    </xf>
    <xf numFmtId="164" fontId="0" fillId="0" borderId="10" xfId="0" applyNumberFormat="1" applyFill="1" applyBorder="1"/>
    <xf numFmtId="0" fontId="0" fillId="0" borderId="4" xfId="0" applyFill="1" applyBorder="1"/>
    <xf numFmtId="0" fontId="61" fillId="3" borderId="11" xfId="0" applyFont="1" applyFill="1" applyBorder="1" applyAlignment="1">
      <alignment horizontal="left" vertical="top" wrapText="1"/>
    </xf>
    <xf numFmtId="0" fontId="0" fillId="0" borderId="11" xfId="0" applyFill="1" applyBorder="1"/>
    <xf numFmtId="0" fontId="0" fillId="3" borderId="11" xfId="0" applyFill="1" applyBorder="1"/>
    <xf numFmtId="164" fontId="0" fillId="0" borderId="10" xfId="0" applyNumberFormat="1" applyBorder="1"/>
    <xf numFmtId="0" fontId="0" fillId="0" borderId="10" xfId="0" applyNumberFormat="1" applyFill="1" applyBorder="1"/>
    <xf numFmtId="0" fontId="0" fillId="4" borderId="10" xfId="0" applyFill="1" applyBorder="1" applyAlignment="1">
      <alignment horizontal="left"/>
    </xf>
    <xf numFmtId="0" fontId="0" fillId="4" borderId="10" xfId="0" applyNumberFormat="1" applyFill="1" applyBorder="1"/>
    <xf numFmtId="0" fontId="25" fillId="3" borderId="0" xfId="0" applyFont="1" applyFill="1" applyBorder="1" applyAlignment="1">
      <alignment horizontal="left" vertical="top" wrapText="1"/>
    </xf>
    <xf numFmtId="0" fontId="27" fillId="0" borderId="0" xfId="0" applyFont="1" applyFill="1"/>
    <xf numFmtId="0" fontId="25" fillId="3" borderId="0" xfId="0" applyFont="1" applyFill="1" applyBorder="1" applyAlignment="1" applyProtection="1">
      <alignment horizontal="left" vertical="top"/>
      <protection locked="0"/>
    </xf>
    <xf numFmtId="0" fontId="26" fillId="3" borderId="0" xfId="0" applyFont="1" applyFill="1" applyAlignment="1" applyProtection="1">
      <alignment horizontal="left" vertical="top"/>
      <protection locked="0"/>
    </xf>
    <xf numFmtId="0" fontId="62" fillId="3" borderId="10" xfId="13" applyFont="1" applyFill="1" applyBorder="1" applyAlignment="1">
      <alignment horizontal="left" vertical="center" wrapText="1"/>
    </xf>
    <xf numFmtId="0" fontId="62" fillId="3" borderId="10" xfId="13" applyFont="1" applyFill="1" applyBorder="1" applyAlignment="1">
      <alignment horizontal="left" vertical="top" wrapText="1"/>
    </xf>
    <xf numFmtId="0" fontId="62" fillId="0" borderId="10" xfId="13" applyFont="1" applyFill="1" applyBorder="1" applyAlignment="1">
      <alignment horizontal="left" vertical="center" wrapText="1"/>
    </xf>
    <xf numFmtId="0" fontId="62" fillId="0" borderId="10" xfId="13" applyFont="1" applyFill="1" applyBorder="1" applyAlignment="1">
      <alignment horizontal="left" vertical="top" wrapText="1"/>
    </xf>
    <xf numFmtId="0" fontId="62" fillId="3" borderId="10" xfId="1392" applyFont="1" applyFill="1" applyBorder="1" applyAlignment="1">
      <alignment horizontal="left" vertical="center" wrapText="1"/>
    </xf>
    <xf numFmtId="0" fontId="62" fillId="3" borderId="10" xfId="1392" applyFont="1" applyFill="1" applyBorder="1" applyAlignment="1">
      <alignment horizontal="left" vertical="top" wrapText="1"/>
    </xf>
    <xf numFmtId="0" fontId="61" fillId="3" borderId="10" xfId="1392" applyFont="1" applyFill="1" applyBorder="1" applyAlignment="1">
      <alignment vertical="top" wrapText="1"/>
    </xf>
    <xf numFmtId="0" fontId="74" fillId="3" borderId="10" xfId="13" applyFont="1" applyFill="1" applyBorder="1" applyAlignment="1">
      <alignment horizontal="left" vertical="center" wrapText="1"/>
    </xf>
    <xf numFmtId="0" fontId="74" fillId="3" borderId="10" xfId="13" applyFont="1" applyFill="1" applyBorder="1" applyAlignment="1">
      <alignment horizontal="left" vertical="top" wrapText="1"/>
    </xf>
    <xf numFmtId="165" fontId="0" fillId="0" borderId="10" xfId="1" applyNumberFormat="1" applyFont="1" applyFill="1" applyBorder="1"/>
    <xf numFmtId="165" fontId="66" fillId="39" borderId="10" xfId="0" applyNumberFormat="1" applyFont="1" applyFill="1" applyBorder="1" applyAlignment="1">
      <alignment horizontal="right"/>
    </xf>
    <xf numFmtId="0" fontId="62" fillId="3" borderId="0" xfId="1392" applyFont="1" applyFill="1" applyBorder="1" applyAlignment="1">
      <alignment horizontal="left" vertical="top"/>
    </xf>
    <xf numFmtId="0" fontId="62" fillId="3" borderId="0" xfId="1392" applyFont="1" applyFill="1" applyBorder="1" applyAlignment="1">
      <alignment horizontal="left" vertical="top" wrapText="1"/>
    </xf>
    <xf numFmtId="0" fontId="62" fillId="3" borderId="0" xfId="1392" applyFont="1" applyFill="1" applyBorder="1" applyAlignment="1">
      <alignment vertical="top"/>
    </xf>
    <xf numFmtId="0" fontId="62" fillId="3" borderId="0" xfId="1392" applyFont="1" applyFill="1" applyBorder="1" applyAlignment="1">
      <alignment vertical="top" wrapText="1"/>
    </xf>
    <xf numFmtId="0" fontId="62" fillId="3" borderId="0" xfId="13" applyFont="1" applyFill="1" applyBorder="1" applyAlignment="1">
      <alignment vertical="top"/>
    </xf>
    <xf numFmtId="0" fontId="62" fillId="3" borderId="0" xfId="13" applyFont="1" applyFill="1" applyBorder="1" applyAlignment="1">
      <alignment horizontal="left" vertical="top" wrapText="1"/>
    </xf>
    <xf numFmtId="0" fontId="76" fillId="3" borderId="0" xfId="1392" applyFont="1" applyFill="1" applyBorder="1" applyAlignment="1">
      <alignment vertical="top"/>
    </xf>
    <xf numFmtId="0" fontId="76" fillId="3" borderId="0" xfId="1392" applyFont="1" applyFill="1" applyBorder="1" applyAlignment="1">
      <alignment horizontal="left" vertical="top" wrapText="1"/>
    </xf>
    <xf numFmtId="0" fontId="23" fillId="3" borderId="0" xfId="2073" applyFont="1" applyFill="1" applyBorder="1" applyAlignment="1" applyProtection="1">
      <alignment vertical="top"/>
    </xf>
    <xf numFmtId="0" fontId="62" fillId="3" borderId="0" xfId="13" applyFont="1" applyFill="1" applyBorder="1" applyAlignment="1">
      <alignment horizontal="left" vertical="top"/>
    </xf>
    <xf numFmtId="0" fontId="62" fillId="3" borderId="0" xfId="13" applyFont="1" applyFill="1" applyBorder="1" applyAlignment="1">
      <alignment horizontal="center" vertical="top"/>
    </xf>
    <xf numFmtId="164" fontId="61" fillId="3" borderId="10" xfId="0" applyNumberFormat="1" applyFont="1" applyFill="1" applyBorder="1"/>
    <xf numFmtId="0" fontId="62" fillId="3" borderId="0" xfId="1392" applyFont="1" applyFill="1" applyBorder="1" applyAlignment="1">
      <alignment horizontal="left" vertical="top" wrapText="1"/>
    </xf>
    <xf numFmtId="0" fontId="26" fillId="36" borderId="21" xfId="13" applyFont="1" applyFill="1" applyBorder="1" applyAlignment="1">
      <alignment horizontal="left" vertical="top" wrapText="1"/>
    </xf>
    <xf numFmtId="0" fontId="26" fillId="36" borderId="22" xfId="13" applyFont="1" applyFill="1" applyBorder="1" applyAlignment="1">
      <alignment horizontal="left" vertical="top" wrapText="1"/>
    </xf>
    <xf numFmtId="0" fontId="25" fillId="0" borderId="0" xfId="0" applyFont="1" applyFill="1" applyBorder="1" applyAlignment="1">
      <alignment horizontal="left" wrapText="1"/>
    </xf>
    <xf numFmtId="0" fontId="25" fillId="3" borderId="0" xfId="0" applyFont="1" applyFill="1" applyBorder="1" applyAlignment="1">
      <alignment horizontal="left" wrapText="1"/>
    </xf>
    <xf numFmtId="0" fontId="2" fillId="3" borderId="0" xfId="0" applyFont="1" applyFill="1" applyAlignment="1">
      <alignment horizontal="left" wrapText="1"/>
    </xf>
    <xf numFmtId="0" fontId="3" fillId="3" borderId="0" xfId="0" applyFont="1" applyFill="1" applyAlignment="1">
      <alignment horizontal="left" wrapText="1"/>
    </xf>
    <xf numFmtId="0" fontId="65" fillId="3" borderId="0" xfId="0" applyFont="1" applyFill="1" applyBorder="1" applyAlignment="1">
      <alignment horizontal="left" wrapText="1"/>
    </xf>
  </cellXfs>
  <cellStyles count="2580">
    <cellStyle name="20% - Accent1 10" xfId="2019"/>
    <cellStyle name="20% - Accent1 11" xfId="2475"/>
    <cellStyle name="20% - Accent1 2" xfId="17"/>
    <cellStyle name="20% - Accent1 2 2" xfId="18"/>
    <cellStyle name="20% - Accent1 2 2 2" xfId="138"/>
    <cellStyle name="20% - Accent1 2 2 2 2" xfId="306"/>
    <cellStyle name="20% - Accent1 2 2 2 2 2" xfId="467"/>
    <cellStyle name="20% - Accent1 2 2 2 2 2 2" xfId="468"/>
    <cellStyle name="20% - Accent1 2 2 2 2 3" xfId="469"/>
    <cellStyle name="20% - Accent1 2 2 2 2 3 2" xfId="2395"/>
    <cellStyle name="20% - Accent1 2 2 2 2 4" xfId="2392"/>
    <cellStyle name="20% - Accent1 2 2 2 3" xfId="389"/>
    <cellStyle name="20% - Accent1 2 2 2 3 2" xfId="470"/>
    <cellStyle name="20% - Accent1 2 2 2 4" xfId="471"/>
    <cellStyle name="20% - Accent1 2 2 2 4 2" xfId="472"/>
    <cellStyle name="20% - Accent1 2 2 2 5" xfId="473"/>
    <cellStyle name="20% - Accent1 2 2 3" xfId="222"/>
    <cellStyle name="20% - Accent1 2 2 3 2" xfId="474"/>
    <cellStyle name="20% - Accent1 2 2 3 2 2" xfId="475"/>
    <cellStyle name="20% - Accent1 2 2 3 3" xfId="476"/>
    <cellStyle name="20% - Accent1 2 2 3 3 2" xfId="2390"/>
    <cellStyle name="20% - Accent1 2 2 3 4" xfId="2389"/>
    <cellStyle name="20% - Accent1 2 2 4" xfId="477"/>
    <cellStyle name="20% - Accent1 2 2 4 2" xfId="478"/>
    <cellStyle name="20% - Accent1 2 2 5" xfId="479"/>
    <cellStyle name="20% - Accent1 2 2 5 2" xfId="480"/>
    <cellStyle name="20% - Accent1 2 2 6" xfId="481"/>
    <cellStyle name="20% - Accent1 2 3" xfId="137"/>
    <cellStyle name="20% - Accent1 2 3 2" xfId="305"/>
    <cellStyle name="20% - Accent1 2 3 2 2" xfId="482"/>
    <cellStyle name="20% - Accent1 2 3 2 2 2" xfId="483"/>
    <cellStyle name="20% - Accent1 2 3 2 3" xfId="484"/>
    <cellStyle name="20% - Accent1 2 3 2 3 2" xfId="2388"/>
    <cellStyle name="20% - Accent1 2 3 2 4" xfId="2387"/>
    <cellStyle name="20% - Accent1 2 3 3" xfId="388"/>
    <cellStyle name="20% - Accent1 2 3 3 2" xfId="485"/>
    <cellStyle name="20% - Accent1 2 3 4" xfId="486"/>
    <cellStyle name="20% - Accent1 2 3 4 2" xfId="487"/>
    <cellStyle name="20% - Accent1 2 3 5" xfId="488"/>
    <cellStyle name="20% - Accent1 2 4" xfId="221"/>
    <cellStyle name="20% - Accent1 2 4 2" xfId="489"/>
    <cellStyle name="20% - Accent1 2 4 2 2" xfId="490"/>
    <cellStyle name="20% - Accent1 2 4 3" xfId="491"/>
    <cellStyle name="20% - Accent1 2 4 3 2" xfId="2386"/>
    <cellStyle name="20% - Accent1 2 4 4" xfId="2385"/>
    <cellStyle name="20% - Accent1 2 5" xfId="492"/>
    <cellStyle name="20% - Accent1 2 5 2" xfId="493"/>
    <cellStyle name="20% - Accent1 2 6" xfId="494"/>
    <cellStyle name="20% - Accent1 2 6 2" xfId="495"/>
    <cellStyle name="20% - Accent1 2 7" xfId="496"/>
    <cellStyle name="20% - Accent1 3" xfId="19"/>
    <cellStyle name="20% - Accent1 3 2" xfId="139"/>
    <cellStyle name="20% - Accent1 3 2 2" xfId="307"/>
    <cellStyle name="20% - Accent1 3 2 2 2" xfId="497"/>
    <cellStyle name="20% - Accent1 3 2 2 2 2" xfId="498"/>
    <cellStyle name="20% - Accent1 3 2 2 3" xfId="499"/>
    <cellStyle name="20% - Accent1 3 2 2 3 2" xfId="2384"/>
    <cellStyle name="20% - Accent1 3 2 2 4" xfId="2383"/>
    <cellStyle name="20% - Accent1 3 2 3" xfId="390"/>
    <cellStyle name="20% - Accent1 3 2 3 2" xfId="500"/>
    <cellStyle name="20% - Accent1 3 2 4" xfId="501"/>
    <cellStyle name="20% - Accent1 3 2 4 2" xfId="502"/>
    <cellStyle name="20% - Accent1 3 2 5" xfId="503"/>
    <cellStyle name="20% - Accent1 3 3" xfId="223"/>
    <cellStyle name="20% - Accent1 3 3 2" xfId="504"/>
    <cellStyle name="20% - Accent1 3 3 2 2" xfId="505"/>
    <cellStyle name="20% - Accent1 3 3 3" xfId="506"/>
    <cellStyle name="20% - Accent1 3 3 3 2" xfId="2382"/>
    <cellStyle name="20% - Accent1 3 3 4" xfId="2381"/>
    <cellStyle name="20% - Accent1 3 4" xfId="507"/>
    <cellStyle name="20% - Accent1 3 4 2" xfId="508"/>
    <cellStyle name="20% - Accent1 3 5" xfId="509"/>
    <cellStyle name="20% - Accent1 3 5 2" xfId="510"/>
    <cellStyle name="20% - Accent1 3 6" xfId="511"/>
    <cellStyle name="20% - Accent1 4" xfId="512"/>
    <cellStyle name="20% - Accent1 4 2" xfId="513"/>
    <cellStyle name="20% - Accent1 4 2 2" xfId="514"/>
    <cellStyle name="20% - Accent1 4 2 2 2" xfId="515"/>
    <cellStyle name="20% - Accent1 4 2 3" xfId="516"/>
    <cellStyle name="20% - Accent1 4 2 3 2" xfId="2380"/>
    <cellStyle name="20% - Accent1 4 2 4" xfId="2379"/>
    <cellStyle name="20% - Accent1 4 3" xfId="517"/>
    <cellStyle name="20% - Accent1 4 3 2" xfId="518"/>
    <cellStyle name="20% - Accent1 4 4" xfId="519"/>
    <cellStyle name="20% - Accent1 4 4 2" xfId="520"/>
    <cellStyle name="20% - Accent1 4 5" xfId="521"/>
    <cellStyle name="20% - Accent1 5" xfId="522"/>
    <cellStyle name="20% - Accent1 5 2" xfId="523"/>
    <cellStyle name="20% - Accent1 5 2 2" xfId="524"/>
    <cellStyle name="20% - Accent1 5 2 2 2" xfId="525"/>
    <cellStyle name="20% - Accent1 5 2 3" xfId="526"/>
    <cellStyle name="20% - Accent1 5 2 3 2" xfId="2378"/>
    <cellStyle name="20% - Accent1 5 2 4" xfId="2377"/>
    <cellStyle name="20% - Accent1 5 3" xfId="527"/>
    <cellStyle name="20% - Accent1 5 3 2" xfId="528"/>
    <cellStyle name="20% - Accent1 5 4" xfId="529"/>
    <cellStyle name="20% - Accent1 5 4 2" xfId="530"/>
    <cellStyle name="20% - Accent1 5 5" xfId="531"/>
    <cellStyle name="20% - Accent1 6" xfId="532"/>
    <cellStyle name="20% - Accent1 6 2" xfId="533"/>
    <cellStyle name="20% - Accent1 6 2 2" xfId="534"/>
    <cellStyle name="20% - Accent1 6 3" xfId="535"/>
    <cellStyle name="20% - Accent1 6 3 2" xfId="2048"/>
    <cellStyle name="20% - Accent1 6 4" xfId="536"/>
    <cellStyle name="20% - Accent1 7" xfId="537"/>
    <cellStyle name="20% - Accent1 7 2" xfId="538"/>
    <cellStyle name="20% - Accent1 8" xfId="539"/>
    <cellStyle name="20% - Accent1 8 2" xfId="540"/>
    <cellStyle name="20% - Accent1 9" xfId="541"/>
    <cellStyle name="20% - Accent1 9 2" xfId="2457"/>
    <cellStyle name="20% - Accent2 10" xfId="2023"/>
    <cellStyle name="20% - Accent2 11" xfId="2476"/>
    <cellStyle name="20% - Accent2 2" xfId="20"/>
    <cellStyle name="20% - Accent2 2 2" xfId="21"/>
    <cellStyle name="20% - Accent2 2 2 2" xfId="141"/>
    <cellStyle name="20% - Accent2 2 2 2 2" xfId="309"/>
    <cellStyle name="20% - Accent2 2 2 2 2 2" xfId="542"/>
    <cellStyle name="20% - Accent2 2 2 2 2 2 2" xfId="543"/>
    <cellStyle name="20% - Accent2 2 2 2 2 3" xfId="544"/>
    <cellStyle name="20% - Accent2 2 2 2 2 3 2" xfId="2376"/>
    <cellStyle name="20% - Accent2 2 2 2 2 4" xfId="2375"/>
    <cellStyle name="20% - Accent2 2 2 2 3" xfId="392"/>
    <cellStyle name="20% - Accent2 2 2 2 3 2" xfId="545"/>
    <cellStyle name="20% - Accent2 2 2 2 4" xfId="546"/>
    <cellStyle name="20% - Accent2 2 2 2 4 2" xfId="547"/>
    <cellStyle name="20% - Accent2 2 2 2 5" xfId="548"/>
    <cellStyle name="20% - Accent2 2 2 3" xfId="225"/>
    <cellStyle name="20% - Accent2 2 2 3 2" xfId="549"/>
    <cellStyle name="20% - Accent2 2 2 3 2 2" xfId="550"/>
    <cellStyle name="20% - Accent2 2 2 3 3" xfId="551"/>
    <cellStyle name="20% - Accent2 2 2 3 3 2" xfId="2374"/>
    <cellStyle name="20% - Accent2 2 2 3 4" xfId="2373"/>
    <cellStyle name="20% - Accent2 2 2 4" xfId="552"/>
    <cellStyle name="20% - Accent2 2 2 4 2" xfId="553"/>
    <cellStyle name="20% - Accent2 2 2 5" xfId="554"/>
    <cellStyle name="20% - Accent2 2 2 5 2" xfId="555"/>
    <cellStyle name="20% - Accent2 2 2 6" xfId="556"/>
    <cellStyle name="20% - Accent2 2 3" xfId="140"/>
    <cellStyle name="20% - Accent2 2 3 2" xfId="308"/>
    <cellStyle name="20% - Accent2 2 3 2 2" xfId="557"/>
    <cellStyle name="20% - Accent2 2 3 2 2 2" xfId="558"/>
    <cellStyle name="20% - Accent2 2 3 2 3" xfId="559"/>
    <cellStyle name="20% - Accent2 2 3 2 3 2" xfId="2371"/>
    <cellStyle name="20% - Accent2 2 3 2 4" xfId="2370"/>
    <cellStyle name="20% - Accent2 2 3 3" xfId="391"/>
    <cellStyle name="20% - Accent2 2 3 3 2" xfId="560"/>
    <cellStyle name="20% - Accent2 2 3 4" xfId="561"/>
    <cellStyle name="20% - Accent2 2 3 4 2" xfId="562"/>
    <cellStyle name="20% - Accent2 2 3 5" xfId="563"/>
    <cellStyle name="20% - Accent2 2 4" xfId="224"/>
    <cellStyle name="20% - Accent2 2 4 2" xfId="564"/>
    <cellStyle name="20% - Accent2 2 4 2 2" xfId="565"/>
    <cellStyle name="20% - Accent2 2 4 3" xfId="566"/>
    <cellStyle name="20% - Accent2 2 4 3 2" xfId="2369"/>
    <cellStyle name="20% - Accent2 2 4 4" xfId="2368"/>
    <cellStyle name="20% - Accent2 2 5" xfId="567"/>
    <cellStyle name="20% - Accent2 2 5 2" xfId="568"/>
    <cellStyle name="20% - Accent2 2 6" xfId="569"/>
    <cellStyle name="20% - Accent2 2 6 2" xfId="570"/>
    <cellStyle name="20% - Accent2 2 7" xfId="571"/>
    <cellStyle name="20% - Accent2 3" xfId="22"/>
    <cellStyle name="20% - Accent2 3 2" xfId="142"/>
    <cellStyle name="20% - Accent2 3 2 2" xfId="310"/>
    <cellStyle name="20% - Accent2 3 2 2 2" xfId="572"/>
    <cellStyle name="20% - Accent2 3 2 2 2 2" xfId="573"/>
    <cellStyle name="20% - Accent2 3 2 2 3" xfId="574"/>
    <cellStyle name="20% - Accent2 3 2 2 3 2" xfId="2367"/>
    <cellStyle name="20% - Accent2 3 2 2 4" xfId="2366"/>
    <cellStyle name="20% - Accent2 3 2 3" xfId="393"/>
    <cellStyle name="20% - Accent2 3 2 3 2" xfId="575"/>
    <cellStyle name="20% - Accent2 3 2 4" xfId="576"/>
    <cellStyle name="20% - Accent2 3 2 4 2" xfId="577"/>
    <cellStyle name="20% - Accent2 3 2 5" xfId="578"/>
    <cellStyle name="20% - Accent2 3 3" xfId="226"/>
    <cellStyle name="20% - Accent2 3 3 2" xfId="579"/>
    <cellStyle name="20% - Accent2 3 3 2 2" xfId="580"/>
    <cellStyle name="20% - Accent2 3 3 3" xfId="581"/>
    <cellStyle name="20% - Accent2 3 3 3 2" xfId="2365"/>
    <cellStyle name="20% - Accent2 3 3 4" xfId="2364"/>
    <cellStyle name="20% - Accent2 3 4" xfId="582"/>
    <cellStyle name="20% - Accent2 3 4 2" xfId="583"/>
    <cellStyle name="20% - Accent2 3 5" xfId="584"/>
    <cellStyle name="20% - Accent2 3 5 2" xfId="585"/>
    <cellStyle name="20% - Accent2 3 6" xfId="586"/>
    <cellStyle name="20% - Accent2 4" xfId="587"/>
    <cellStyle name="20% - Accent2 4 2" xfId="588"/>
    <cellStyle name="20% - Accent2 4 2 2" xfId="589"/>
    <cellStyle name="20% - Accent2 4 2 2 2" xfId="590"/>
    <cellStyle name="20% - Accent2 4 2 3" xfId="591"/>
    <cellStyle name="20% - Accent2 4 2 3 2" xfId="2363"/>
    <cellStyle name="20% - Accent2 4 2 4" xfId="2362"/>
    <cellStyle name="20% - Accent2 4 3" xfId="592"/>
    <cellStyle name="20% - Accent2 4 3 2" xfId="593"/>
    <cellStyle name="20% - Accent2 4 4" xfId="594"/>
    <cellStyle name="20% - Accent2 4 4 2" xfId="595"/>
    <cellStyle name="20% - Accent2 4 5" xfId="596"/>
    <cellStyle name="20% - Accent2 5" xfId="597"/>
    <cellStyle name="20% - Accent2 5 2" xfId="598"/>
    <cellStyle name="20% - Accent2 5 2 2" xfId="599"/>
    <cellStyle name="20% - Accent2 5 2 2 2" xfId="600"/>
    <cellStyle name="20% - Accent2 5 2 3" xfId="601"/>
    <cellStyle name="20% - Accent2 5 2 3 2" xfId="2361"/>
    <cellStyle name="20% - Accent2 5 2 4" xfId="2360"/>
    <cellStyle name="20% - Accent2 5 3" xfId="602"/>
    <cellStyle name="20% - Accent2 5 3 2" xfId="603"/>
    <cellStyle name="20% - Accent2 5 4" xfId="604"/>
    <cellStyle name="20% - Accent2 5 4 2" xfId="605"/>
    <cellStyle name="20% - Accent2 5 5" xfId="606"/>
    <cellStyle name="20% - Accent2 6" xfId="607"/>
    <cellStyle name="20% - Accent2 6 2" xfId="608"/>
    <cellStyle name="20% - Accent2 6 2 2" xfId="609"/>
    <cellStyle name="20% - Accent2 6 3" xfId="610"/>
    <cellStyle name="20% - Accent2 6 3 2" xfId="2049"/>
    <cellStyle name="20% - Accent2 6 4" xfId="611"/>
    <cellStyle name="20% - Accent2 7" xfId="612"/>
    <cellStyle name="20% - Accent2 7 2" xfId="613"/>
    <cellStyle name="20% - Accent2 8" xfId="614"/>
    <cellStyle name="20% - Accent2 8 2" xfId="615"/>
    <cellStyle name="20% - Accent2 9" xfId="616"/>
    <cellStyle name="20% - Accent2 9 2" xfId="2456"/>
    <cellStyle name="20% - Accent3 10" xfId="2027"/>
    <cellStyle name="20% - Accent3 11" xfId="2477"/>
    <cellStyle name="20% - Accent3 2" xfId="23"/>
    <cellStyle name="20% - Accent3 2 2" xfId="24"/>
    <cellStyle name="20% - Accent3 2 2 2" xfId="144"/>
    <cellStyle name="20% - Accent3 2 2 2 2" xfId="312"/>
    <cellStyle name="20% - Accent3 2 2 2 2 2" xfId="617"/>
    <cellStyle name="20% - Accent3 2 2 2 2 2 2" xfId="618"/>
    <cellStyle name="20% - Accent3 2 2 2 2 3" xfId="619"/>
    <cellStyle name="20% - Accent3 2 2 2 2 3 2" xfId="2359"/>
    <cellStyle name="20% - Accent3 2 2 2 2 4" xfId="2358"/>
    <cellStyle name="20% - Accent3 2 2 2 3" xfId="395"/>
    <cellStyle name="20% - Accent3 2 2 2 3 2" xfId="620"/>
    <cellStyle name="20% - Accent3 2 2 2 4" xfId="621"/>
    <cellStyle name="20% - Accent3 2 2 2 4 2" xfId="622"/>
    <cellStyle name="20% - Accent3 2 2 2 5" xfId="623"/>
    <cellStyle name="20% - Accent3 2 2 3" xfId="228"/>
    <cellStyle name="20% - Accent3 2 2 3 2" xfId="624"/>
    <cellStyle name="20% - Accent3 2 2 3 2 2" xfId="625"/>
    <cellStyle name="20% - Accent3 2 2 3 3" xfId="626"/>
    <cellStyle name="20% - Accent3 2 2 3 3 2" xfId="2357"/>
    <cellStyle name="20% - Accent3 2 2 3 4" xfId="2356"/>
    <cellStyle name="20% - Accent3 2 2 4" xfId="627"/>
    <cellStyle name="20% - Accent3 2 2 4 2" xfId="628"/>
    <cellStyle name="20% - Accent3 2 2 5" xfId="629"/>
    <cellStyle name="20% - Accent3 2 2 5 2" xfId="630"/>
    <cellStyle name="20% - Accent3 2 2 6" xfId="631"/>
    <cellStyle name="20% - Accent3 2 3" xfId="143"/>
    <cellStyle name="20% - Accent3 2 3 2" xfId="311"/>
    <cellStyle name="20% - Accent3 2 3 2 2" xfId="632"/>
    <cellStyle name="20% - Accent3 2 3 2 2 2" xfId="633"/>
    <cellStyle name="20% - Accent3 2 3 2 3" xfId="634"/>
    <cellStyle name="20% - Accent3 2 3 2 3 2" xfId="2355"/>
    <cellStyle name="20% - Accent3 2 3 2 4" xfId="2354"/>
    <cellStyle name="20% - Accent3 2 3 3" xfId="394"/>
    <cellStyle name="20% - Accent3 2 3 3 2" xfId="635"/>
    <cellStyle name="20% - Accent3 2 3 4" xfId="636"/>
    <cellStyle name="20% - Accent3 2 3 4 2" xfId="637"/>
    <cellStyle name="20% - Accent3 2 3 5" xfId="638"/>
    <cellStyle name="20% - Accent3 2 4" xfId="227"/>
    <cellStyle name="20% - Accent3 2 4 2" xfId="639"/>
    <cellStyle name="20% - Accent3 2 4 2 2" xfId="640"/>
    <cellStyle name="20% - Accent3 2 4 3" xfId="641"/>
    <cellStyle name="20% - Accent3 2 4 3 2" xfId="2352"/>
    <cellStyle name="20% - Accent3 2 4 4" xfId="2351"/>
    <cellStyle name="20% - Accent3 2 5" xfId="642"/>
    <cellStyle name="20% - Accent3 2 5 2" xfId="643"/>
    <cellStyle name="20% - Accent3 2 6" xfId="644"/>
    <cellStyle name="20% - Accent3 2 6 2" xfId="645"/>
    <cellStyle name="20% - Accent3 2 7" xfId="646"/>
    <cellStyle name="20% - Accent3 3" xfId="25"/>
    <cellStyle name="20% - Accent3 3 2" xfId="145"/>
    <cellStyle name="20% - Accent3 3 2 2" xfId="313"/>
    <cellStyle name="20% - Accent3 3 2 2 2" xfId="647"/>
    <cellStyle name="20% - Accent3 3 2 2 2 2" xfId="648"/>
    <cellStyle name="20% - Accent3 3 2 2 3" xfId="649"/>
    <cellStyle name="20% - Accent3 3 2 2 3 2" xfId="2350"/>
    <cellStyle name="20% - Accent3 3 2 2 4" xfId="2349"/>
    <cellStyle name="20% - Accent3 3 2 3" xfId="396"/>
    <cellStyle name="20% - Accent3 3 2 3 2" xfId="650"/>
    <cellStyle name="20% - Accent3 3 2 4" xfId="651"/>
    <cellStyle name="20% - Accent3 3 2 4 2" xfId="652"/>
    <cellStyle name="20% - Accent3 3 2 5" xfId="653"/>
    <cellStyle name="20% - Accent3 3 3" xfId="229"/>
    <cellStyle name="20% - Accent3 3 3 2" xfId="654"/>
    <cellStyle name="20% - Accent3 3 3 2 2" xfId="655"/>
    <cellStyle name="20% - Accent3 3 3 3" xfId="656"/>
    <cellStyle name="20% - Accent3 3 3 3 2" xfId="2348"/>
    <cellStyle name="20% - Accent3 3 3 4" xfId="2347"/>
    <cellStyle name="20% - Accent3 3 4" xfId="657"/>
    <cellStyle name="20% - Accent3 3 4 2" xfId="658"/>
    <cellStyle name="20% - Accent3 3 5" xfId="659"/>
    <cellStyle name="20% - Accent3 3 5 2" xfId="660"/>
    <cellStyle name="20% - Accent3 3 6" xfId="661"/>
    <cellStyle name="20% - Accent3 4" xfId="662"/>
    <cellStyle name="20% - Accent3 4 2" xfId="663"/>
    <cellStyle name="20% - Accent3 4 2 2" xfId="664"/>
    <cellStyle name="20% - Accent3 4 2 2 2" xfId="665"/>
    <cellStyle name="20% - Accent3 4 2 3" xfId="666"/>
    <cellStyle name="20% - Accent3 4 2 3 2" xfId="2346"/>
    <cellStyle name="20% - Accent3 4 2 4" xfId="2345"/>
    <cellStyle name="20% - Accent3 4 3" xfId="667"/>
    <cellStyle name="20% - Accent3 4 3 2" xfId="668"/>
    <cellStyle name="20% - Accent3 4 4" xfId="669"/>
    <cellStyle name="20% - Accent3 4 4 2" xfId="670"/>
    <cellStyle name="20% - Accent3 4 5" xfId="671"/>
    <cellStyle name="20% - Accent3 5" xfId="672"/>
    <cellStyle name="20% - Accent3 5 2" xfId="673"/>
    <cellStyle name="20% - Accent3 5 2 2" xfId="674"/>
    <cellStyle name="20% - Accent3 5 2 2 2" xfId="675"/>
    <cellStyle name="20% - Accent3 5 2 3" xfId="676"/>
    <cellStyle name="20% - Accent3 5 2 3 2" xfId="2344"/>
    <cellStyle name="20% - Accent3 5 2 4" xfId="2407"/>
    <cellStyle name="20% - Accent3 5 3" xfId="677"/>
    <cellStyle name="20% - Accent3 5 3 2" xfId="678"/>
    <cellStyle name="20% - Accent3 5 4" xfId="679"/>
    <cellStyle name="20% - Accent3 5 4 2" xfId="680"/>
    <cellStyle name="20% - Accent3 5 5" xfId="681"/>
    <cellStyle name="20% - Accent3 6" xfId="682"/>
    <cellStyle name="20% - Accent3 6 2" xfId="683"/>
    <cellStyle name="20% - Accent3 6 2 2" xfId="684"/>
    <cellStyle name="20% - Accent3 6 3" xfId="685"/>
    <cellStyle name="20% - Accent3 6 3 2" xfId="2050"/>
    <cellStyle name="20% - Accent3 6 4" xfId="686"/>
    <cellStyle name="20% - Accent3 7" xfId="687"/>
    <cellStyle name="20% - Accent3 7 2" xfId="688"/>
    <cellStyle name="20% - Accent3 8" xfId="689"/>
    <cellStyle name="20% - Accent3 8 2" xfId="690"/>
    <cellStyle name="20% - Accent3 9" xfId="691"/>
    <cellStyle name="20% - Accent3 9 2" xfId="2372"/>
    <cellStyle name="20% - Accent4 10" xfId="2031"/>
    <cellStyle name="20% - Accent4 11" xfId="2478"/>
    <cellStyle name="20% - Accent4 2" xfId="26"/>
    <cellStyle name="20% - Accent4 2 2" xfId="27"/>
    <cellStyle name="20% - Accent4 2 2 2" xfId="147"/>
    <cellStyle name="20% - Accent4 2 2 2 2" xfId="315"/>
    <cellStyle name="20% - Accent4 2 2 2 2 2" xfId="692"/>
    <cellStyle name="20% - Accent4 2 2 2 2 2 2" xfId="693"/>
    <cellStyle name="20% - Accent4 2 2 2 2 3" xfId="694"/>
    <cellStyle name="20% - Accent4 2 2 2 2 3 2" xfId="2343"/>
    <cellStyle name="20% - Accent4 2 2 2 2 4" xfId="2342"/>
    <cellStyle name="20% - Accent4 2 2 2 3" xfId="398"/>
    <cellStyle name="20% - Accent4 2 2 2 3 2" xfId="695"/>
    <cellStyle name="20% - Accent4 2 2 2 4" xfId="696"/>
    <cellStyle name="20% - Accent4 2 2 2 4 2" xfId="697"/>
    <cellStyle name="20% - Accent4 2 2 2 5" xfId="698"/>
    <cellStyle name="20% - Accent4 2 2 3" xfId="231"/>
    <cellStyle name="20% - Accent4 2 2 3 2" xfId="699"/>
    <cellStyle name="20% - Accent4 2 2 3 2 2" xfId="700"/>
    <cellStyle name="20% - Accent4 2 2 3 3" xfId="701"/>
    <cellStyle name="20% - Accent4 2 2 3 3 2" xfId="2341"/>
    <cellStyle name="20% - Accent4 2 2 3 4" xfId="2340"/>
    <cellStyle name="20% - Accent4 2 2 4" xfId="702"/>
    <cellStyle name="20% - Accent4 2 2 4 2" xfId="703"/>
    <cellStyle name="20% - Accent4 2 2 5" xfId="704"/>
    <cellStyle name="20% - Accent4 2 2 5 2" xfId="705"/>
    <cellStyle name="20% - Accent4 2 2 6" xfId="706"/>
    <cellStyle name="20% - Accent4 2 3" xfId="146"/>
    <cellStyle name="20% - Accent4 2 3 2" xfId="314"/>
    <cellStyle name="20% - Accent4 2 3 2 2" xfId="707"/>
    <cellStyle name="20% - Accent4 2 3 2 2 2" xfId="708"/>
    <cellStyle name="20% - Accent4 2 3 2 3" xfId="709"/>
    <cellStyle name="20% - Accent4 2 3 2 3 2" xfId="2339"/>
    <cellStyle name="20% - Accent4 2 3 2 4" xfId="2338"/>
    <cellStyle name="20% - Accent4 2 3 3" xfId="397"/>
    <cellStyle name="20% - Accent4 2 3 3 2" xfId="710"/>
    <cellStyle name="20% - Accent4 2 3 4" xfId="711"/>
    <cellStyle name="20% - Accent4 2 3 4 2" xfId="712"/>
    <cellStyle name="20% - Accent4 2 3 5" xfId="713"/>
    <cellStyle name="20% - Accent4 2 4" xfId="230"/>
    <cellStyle name="20% - Accent4 2 4 2" xfId="714"/>
    <cellStyle name="20% - Accent4 2 4 2 2" xfId="715"/>
    <cellStyle name="20% - Accent4 2 4 3" xfId="716"/>
    <cellStyle name="20% - Accent4 2 4 3 2" xfId="2336"/>
    <cellStyle name="20% - Accent4 2 4 4" xfId="2335"/>
    <cellStyle name="20% - Accent4 2 5" xfId="717"/>
    <cellStyle name="20% - Accent4 2 5 2" xfId="718"/>
    <cellStyle name="20% - Accent4 2 6" xfId="719"/>
    <cellStyle name="20% - Accent4 2 6 2" xfId="720"/>
    <cellStyle name="20% - Accent4 2 7" xfId="721"/>
    <cellStyle name="20% - Accent4 3" xfId="28"/>
    <cellStyle name="20% - Accent4 3 2" xfId="148"/>
    <cellStyle name="20% - Accent4 3 2 2" xfId="316"/>
    <cellStyle name="20% - Accent4 3 2 2 2" xfId="722"/>
    <cellStyle name="20% - Accent4 3 2 2 2 2" xfId="723"/>
    <cellStyle name="20% - Accent4 3 2 2 3" xfId="724"/>
    <cellStyle name="20% - Accent4 3 2 2 3 2" xfId="2334"/>
    <cellStyle name="20% - Accent4 3 2 2 4" xfId="2333"/>
    <cellStyle name="20% - Accent4 3 2 3" xfId="399"/>
    <cellStyle name="20% - Accent4 3 2 3 2" xfId="725"/>
    <cellStyle name="20% - Accent4 3 2 4" xfId="726"/>
    <cellStyle name="20% - Accent4 3 2 4 2" xfId="727"/>
    <cellStyle name="20% - Accent4 3 2 5" xfId="728"/>
    <cellStyle name="20% - Accent4 3 3" xfId="232"/>
    <cellStyle name="20% - Accent4 3 3 2" xfId="729"/>
    <cellStyle name="20% - Accent4 3 3 2 2" xfId="730"/>
    <cellStyle name="20% - Accent4 3 3 3" xfId="731"/>
    <cellStyle name="20% - Accent4 3 3 3 2" xfId="2332"/>
    <cellStyle name="20% - Accent4 3 3 4" xfId="2331"/>
    <cellStyle name="20% - Accent4 3 4" xfId="732"/>
    <cellStyle name="20% - Accent4 3 4 2" xfId="733"/>
    <cellStyle name="20% - Accent4 3 5" xfId="734"/>
    <cellStyle name="20% - Accent4 3 5 2" xfId="735"/>
    <cellStyle name="20% - Accent4 3 6" xfId="736"/>
    <cellStyle name="20% - Accent4 4" xfId="737"/>
    <cellStyle name="20% - Accent4 4 2" xfId="738"/>
    <cellStyle name="20% - Accent4 4 2 2" xfId="739"/>
    <cellStyle name="20% - Accent4 4 2 2 2" xfId="740"/>
    <cellStyle name="20% - Accent4 4 2 3" xfId="741"/>
    <cellStyle name="20% - Accent4 4 2 3 2" xfId="2330"/>
    <cellStyle name="20% - Accent4 4 2 4" xfId="2329"/>
    <cellStyle name="20% - Accent4 4 3" xfId="742"/>
    <cellStyle name="20% - Accent4 4 3 2" xfId="743"/>
    <cellStyle name="20% - Accent4 4 4" xfId="744"/>
    <cellStyle name="20% - Accent4 4 4 2" xfId="745"/>
    <cellStyle name="20% - Accent4 4 5" xfId="746"/>
    <cellStyle name="20% - Accent4 5" xfId="747"/>
    <cellStyle name="20% - Accent4 5 2" xfId="748"/>
    <cellStyle name="20% - Accent4 5 2 2" xfId="749"/>
    <cellStyle name="20% - Accent4 5 2 2 2" xfId="750"/>
    <cellStyle name="20% - Accent4 5 2 3" xfId="751"/>
    <cellStyle name="20% - Accent4 5 2 3 2" xfId="2328"/>
    <cellStyle name="20% - Accent4 5 2 4" xfId="2327"/>
    <cellStyle name="20% - Accent4 5 3" xfId="752"/>
    <cellStyle name="20% - Accent4 5 3 2" xfId="753"/>
    <cellStyle name="20% - Accent4 5 4" xfId="754"/>
    <cellStyle name="20% - Accent4 5 4 2" xfId="755"/>
    <cellStyle name="20% - Accent4 5 5" xfId="756"/>
    <cellStyle name="20% - Accent4 6" xfId="757"/>
    <cellStyle name="20% - Accent4 6 2" xfId="758"/>
    <cellStyle name="20% - Accent4 6 2 2" xfId="759"/>
    <cellStyle name="20% - Accent4 6 3" xfId="760"/>
    <cellStyle name="20% - Accent4 6 3 2" xfId="2051"/>
    <cellStyle name="20% - Accent4 6 4" xfId="761"/>
    <cellStyle name="20% - Accent4 7" xfId="762"/>
    <cellStyle name="20% - Accent4 7 2" xfId="763"/>
    <cellStyle name="20% - Accent4 8" xfId="764"/>
    <cellStyle name="20% - Accent4 8 2" xfId="765"/>
    <cellStyle name="20% - Accent4 9" xfId="766"/>
    <cellStyle name="20% - Accent4 9 2" xfId="2353"/>
    <cellStyle name="20% - Accent5 10" xfId="2035"/>
    <cellStyle name="20% - Accent5 11" xfId="2479"/>
    <cellStyle name="20% - Accent5 2" xfId="29"/>
    <cellStyle name="20% - Accent5 2 2" xfId="30"/>
    <cellStyle name="20% - Accent5 2 2 2" xfId="150"/>
    <cellStyle name="20% - Accent5 2 2 2 2" xfId="318"/>
    <cellStyle name="20% - Accent5 2 2 2 2 2" xfId="767"/>
    <cellStyle name="20% - Accent5 2 2 2 2 2 2" xfId="768"/>
    <cellStyle name="20% - Accent5 2 2 2 2 3" xfId="769"/>
    <cellStyle name="20% - Accent5 2 2 2 2 3 2" xfId="2326"/>
    <cellStyle name="20% - Accent5 2 2 2 2 4" xfId="2325"/>
    <cellStyle name="20% - Accent5 2 2 2 3" xfId="401"/>
    <cellStyle name="20% - Accent5 2 2 2 3 2" xfId="770"/>
    <cellStyle name="20% - Accent5 2 2 2 4" xfId="771"/>
    <cellStyle name="20% - Accent5 2 2 2 4 2" xfId="772"/>
    <cellStyle name="20% - Accent5 2 2 2 5" xfId="773"/>
    <cellStyle name="20% - Accent5 2 2 3" xfId="234"/>
    <cellStyle name="20% - Accent5 2 2 3 2" xfId="774"/>
    <cellStyle name="20% - Accent5 2 2 3 2 2" xfId="775"/>
    <cellStyle name="20% - Accent5 2 2 3 3" xfId="776"/>
    <cellStyle name="20% - Accent5 2 2 3 3 2" xfId="2324"/>
    <cellStyle name="20% - Accent5 2 2 3 4" xfId="2323"/>
    <cellStyle name="20% - Accent5 2 2 4" xfId="777"/>
    <cellStyle name="20% - Accent5 2 2 4 2" xfId="778"/>
    <cellStyle name="20% - Accent5 2 2 5" xfId="779"/>
    <cellStyle name="20% - Accent5 2 2 5 2" xfId="780"/>
    <cellStyle name="20% - Accent5 2 2 6" xfId="781"/>
    <cellStyle name="20% - Accent5 2 3" xfId="149"/>
    <cellStyle name="20% - Accent5 2 3 2" xfId="317"/>
    <cellStyle name="20% - Accent5 2 3 2 2" xfId="782"/>
    <cellStyle name="20% - Accent5 2 3 2 2 2" xfId="783"/>
    <cellStyle name="20% - Accent5 2 3 2 3" xfId="784"/>
    <cellStyle name="20% - Accent5 2 3 2 3 2" xfId="2322"/>
    <cellStyle name="20% - Accent5 2 3 2 4" xfId="2321"/>
    <cellStyle name="20% - Accent5 2 3 3" xfId="400"/>
    <cellStyle name="20% - Accent5 2 3 3 2" xfId="785"/>
    <cellStyle name="20% - Accent5 2 3 4" xfId="786"/>
    <cellStyle name="20% - Accent5 2 3 4 2" xfId="787"/>
    <cellStyle name="20% - Accent5 2 3 5" xfId="788"/>
    <cellStyle name="20% - Accent5 2 4" xfId="233"/>
    <cellStyle name="20% - Accent5 2 4 2" xfId="789"/>
    <cellStyle name="20% - Accent5 2 4 2 2" xfId="790"/>
    <cellStyle name="20% - Accent5 2 4 3" xfId="791"/>
    <cellStyle name="20% - Accent5 2 4 3 2" xfId="2320"/>
    <cellStyle name="20% - Accent5 2 4 4" xfId="2319"/>
    <cellStyle name="20% - Accent5 2 5" xfId="792"/>
    <cellStyle name="20% - Accent5 2 5 2" xfId="793"/>
    <cellStyle name="20% - Accent5 2 6" xfId="794"/>
    <cellStyle name="20% - Accent5 2 6 2" xfId="795"/>
    <cellStyle name="20% - Accent5 2 7" xfId="796"/>
    <cellStyle name="20% - Accent5 3" xfId="31"/>
    <cellStyle name="20% - Accent5 3 2" xfId="151"/>
    <cellStyle name="20% - Accent5 3 2 2" xfId="319"/>
    <cellStyle name="20% - Accent5 3 2 2 2" xfId="797"/>
    <cellStyle name="20% - Accent5 3 2 2 2 2" xfId="798"/>
    <cellStyle name="20% - Accent5 3 2 2 3" xfId="799"/>
    <cellStyle name="20% - Accent5 3 2 2 3 2" xfId="2317"/>
    <cellStyle name="20% - Accent5 3 2 2 4" xfId="2406"/>
    <cellStyle name="20% - Accent5 3 2 3" xfId="402"/>
    <cellStyle name="20% - Accent5 3 2 3 2" xfId="800"/>
    <cellStyle name="20% - Accent5 3 2 4" xfId="801"/>
    <cellStyle name="20% - Accent5 3 2 4 2" xfId="802"/>
    <cellStyle name="20% - Accent5 3 2 5" xfId="803"/>
    <cellStyle name="20% - Accent5 3 3" xfId="235"/>
    <cellStyle name="20% - Accent5 3 3 2" xfId="804"/>
    <cellStyle name="20% - Accent5 3 3 2 2" xfId="805"/>
    <cellStyle name="20% - Accent5 3 3 3" xfId="806"/>
    <cellStyle name="20% - Accent5 3 3 3 2" xfId="2316"/>
    <cellStyle name="20% - Accent5 3 3 4" xfId="2315"/>
    <cellStyle name="20% - Accent5 3 4" xfId="807"/>
    <cellStyle name="20% - Accent5 3 4 2" xfId="808"/>
    <cellStyle name="20% - Accent5 3 5" xfId="809"/>
    <cellStyle name="20% - Accent5 3 5 2" xfId="810"/>
    <cellStyle name="20% - Accent5 3 6" xfId="811"/>
    <cellStyle name="20% - Accent5 4" xfId="812"/>
    <cellStyle name="20% - Accent5 4 2" xfId="813"/>
    <cellStyle name="20% - Accent5 4 2 2" xfId="814"/>
    <cellStyle name="20% - Accent5 4 2 2 2" xfId="815"/>
    <cellStyle name="20% - Accent5 4 2 3" xfId="816"/>
    <cellStyle name="20% - Accent5 4 2 3 2" xfId="2314"/>
    <cellStyle name="20% - Accent5 4 2 4" xfId="2313"/>
    <cellStyle name="20% - Accent5 4 3" xfId="817"/>
    <cellStyle name="20% - Accent5 4 3 2" xfId="818"/>
    <cellStyle name="20% - Accent5 4 4" xfId="819"/>
    <cellStyle name="20% - Accent5 4 4 2" xfId="820"/>
    <cellStyle name="20% - Accent5 4 5" xfId="821"/>
    <cellStyle name="20% - Accent5 5" xfId="822"/>
    <cellStyle name="20% - Accent5 5 2" xfId="823"/>
    <cellStyle name="20% - Accent5 5 2 2" xfId="824"/>
    <cellStyle name="20% - Accent5 5 2 2 2" xfId="825"/>
    <cellStyle name="20% - Accent5 5 2 3" xfId="826"/>
    <cellStyle name="20% - Accent5 5 2 3 2" xfId="2312"/>
    <cellStyle name="20% - Accent5 5 2 4" xfId="2311"/>
    <cellStyle name="20% - Accent5 5 3" xfId="827"/>
    <cellStyle name="20% - Accent5 5 3 2" xfId="828"/>
    <cellStyle name="20% - Accent5 5 4" xfId="829"/>
    <cellStyle name="20% - Accent5 5 4 2" xfId="830"/>
    <cellStyle name="20% - Accent5 5 5" xfId="831"/>
    <cellStyle name="20% - Accent5 6" xfId="832"/>
    <cellStyle name="20% - Accent5 6 2" xfId="833"/>
    <cellStyle name="20% - Accent5 6 2 2" xfId="834"/>
    <cellStyle name="20% - Accent5 6 3" xfId="835"/>
    <cellStyle name="20% - Accent5 6 3 2" xfId="2052"/>
    <cellStyle name="20% - Accent5 6 4" xfId="836"/>
    <cellStyle name="20% - Accent5 7" xfId="837"/>
    <cellStyle name="20% - Accent5 7 2" xfId="838"/>
    <cellStyle name="20% - Accent5 8" xfId="839"/>
    <cellStyle name="20% - Accent5 8 2" xfId="840"/>
    <cellStyle name="20% - Accent5 9" xfId="841"/>
    <cellStyle name="20% - Accent5 9 2" xfId="2337"/>
    <cellStyle name="20% - Accent6 10" xfId="2039"/>
    <cellStyle name="20% - Accent6 11" xfId="2480"/>
    <cellStyle name="20% - Accent6 2" xfId="32"/>
    <cellStyle name="20% - Accent6 2 2" xfId="33"/>
    <cellStyle name="20% - Accent6 2 2 2" xfId="153"/>
    <cellStyle name="20% - Accent6 2 2 2 2" xfId="321"/>
    <cellStyle name="20% - Accent6 2 2 2 2 2" xfId="842"/>
    <cellStyle name="20% - Accent6 2 2 2 2 2 2" xfId="843"/>
    <cellStyle name="20% - Accent6 2 2 2 2 3" xfId="844"/>
    <cellStyle name="20% - Accent6 2 2 2 2 3 2" xfId="2310"/>
    <cellStyle name="20% - Accent6 2 2 2 2 4" xfId="2309"/>
    <cellStyle name="20% - Accent6 2 2 2 3" xfId="404"/>
    <cellStyle name="20% - Accent6 2 2 2 3 2" xfId="845"/>
    <cellStyle name="20% - Accent6 2 2 2 4" xfId="846"/>
    <cellStyle name="20% - Accent6 2 2 2 4 2" xfId="847"/>
    <cellStyle name="20% - Accent6 2 2 2 5" xfId="848"/>
    <cellStyle name="20% - Accent6 2 2 3" xfId="237"/>
    <cellStyle name="20% - Accent6 2 2 3 2" xfId="849"/>
    <cellStyle name="20% - Accent6 2 2 3 2 2" xfId="850"/>
    <cellStyle name="20% - Accent6 2 2 3 3" xfId="851"/>
    <cellStyle name="20% - Accent6 2 2 3 3 2" xfId="2308"/>
    <cellStyle name="20% - Accent6 2 2 3 4" xfId="2307"/>
    <cellStyle name="20% - Accent6 2 2 4" xfId="852"/>
    <cellStyle name="20% - Accent6 2 2 4 2" xfId="853"/>
    <cellStyle name="20% - Accent6 2 2 5" xfId="854"/>
    <cellStyle name="20% - Accent6 2 2 5 2" xfId="855"/>
    <cellStyle name="20% - Accent6 2 2 6" xfId="856"/>
    <cellStyle name="20% - Accent6 2 3" xfId="152"/>
    <cellStyle name="20% - Accent6 2 3 2" xfId="320"/>
    <cellStyle name="20% - Accent6 2 3 2 2" xfId="857"/>
    <cellStyle name="20% - Accent6 2 3 2 2 2" xfId="858"/>
    <cellStyle name="20% - Accent6 2 3 2 3" xfId="859"/>
    <cellStyle name="20% - Accent6 2 3 2 3 2" xfId="2306"/>
    <cellStyle name="20% - Accent6 2 3 2 4" xfId="2305"/>
    <cellStyle name="20% - Accent6 2 3 3" xfId="403"/>
    <cellStyle name="20% - Accent6 2 3 3 2" xfId="860"/>
    <cellStyle name="20% - Accent6 2 3 4" xfId="861"/>
    <cellStyle name="20% - Accent6 2 3 4 2" xfId="862"/>
    <cellStyle name="20% - Accent6 2 3 5" xfId="863"/>
    <cellStyle name="20% - Accent6 2 4" xfId="236"/>
    <cellStyle name="20% - Accent6 2 4 2" xfId="864"/>
    <cellStyle name="20% - Accent6 2 4 2 2" xfId="865"/>
    <cellStyle name="20% - Accent6 2 4 3" xfId="866"/>
    <cellStyle name="20% - Accent6 2 4 3 2" xfId="2304"/>
    <cellStyle name="20% - Accent6 2 4 4" xfId="2303"/>
    <cellStyle name="20% - Accent6 2 5" xfId="867"/>
    <cellStyle name="20% - Accent6 2 5 2" xfId="868"/>
    <cellStyle name="20% - Accent6 2 6" xfId="869"/>
    <cellStyle name="20% - Accent6 2 6 2" xfId="870"/>
    <cellStyle name="20% - Accent6 2 7" xfId="871"/>
    <cellStyle name="20% - Accent6 3" xfId="34"/>
    <cellStyle name="20% - Accent6 3 2" xfId="154"/>
    <cellStyle name="20% - Accent6 3 2 2" xfId="322"/>
    <cellStyle name="20% - Accent6 3 2 2 2" xfId="872"/>
    <cellStyle name="20% - Accent6 3 2 2 2 2" xfId="873"/>
    <cellStyle name="20% - Accent6 3 2 2 3" xfId="874"/>
    <cellStyle name="20% - Accent6 3 2 2 3 2" xfId="2302"/>
    <cellStyle name="20% - Accent6 3 2 2 4" xfId="2301"/>
    <cellStyle name="20% - Accent6 3 2 3" xfId="405"/>
    <cellStyle name="20% - Accent6 3 2 3 2" xfId="875"/>
    <cellStyle name="20% - Accent6 3 2 4" xfId="876"/>
    <cellStyle name="20% - Accent6 3 2 4 2" xfId="877"/>
    <cellStyle name="20% - Accent6 3 2 5" xfId="878"/>
    <cellStyle name="20% - Accent6 3 3" xfId="238"/>
    <cellStyle name="20% - Accent6 3 3 2" xfId="879"/>
    <cellStyle name="20% - Accent6 3 3 2 2" xfId="880"/>
    <cellStyle name="20% - Accent6 3 3 3" xfId="881"/>
    <cellStyle name="20% - Accent6 3 3 3 2" xfId="2299"/>
    <cellStyle name="20% - Accent6 3 3 4" xfId="2298"/>
    <cellStyle name="20% - Accent6 3 4" xfId="882"/>
    <cellStyle name="20% - Accent6 3 4 2" xfId="883"/>
    <cellStyle name="20% - Accent6 3 5" xfId="884"/>
    <cellStyle name="20% - Accent6 3 5 2" xfId="885"/>
    <cellStyle name="20% - Accent6 3 6" xfId="886"/>
    <cellStyle name="20% - Accent6 4" xfId="887"/>
    <cellStyle name="20% - Accent6 4 2" xfId="888"/>
    <cellStyle name="20% - Accent6 4 2 2" xfId="889"/>
    <cellStyle name="20% - Accent6 4 2 2 2" xfId="890"/>
    <cellStyle name="20% - Accent6 4 2 3" xfId="891"/>
    <cellStyle name="20% - Accent6 4 2 3 2" xfId="2297"/>
    <cellStyle name="20% - Accent6 4 2 4" xfId="2405"/>
    <cellStyle name="20% - Accent6 4 3" xfId="892"/>
    <cellStyle name="20% - Accent6 4 3 2" xfId="893"/>
    <cellStyle name="20% - Accent6 4 4" xfId="894"/>
    <cellStyle name="20% - Accent6 4 4 2" xfId="895"/>
    <cellStyle name="20% - Accent6 4 5" xfId="896"/>
    <cellStyle name="20% - Accent6 5" xfId="897"/>
    <cellStyle name="20% - Accent6 5 2" xfId="898"/>
    <cellStyle name="20% - Accent6 5 2 2" xfId="899"/>
    <cellStyle name="20% - Accent6 5 2 2 2" xfId="900"/>
    <cellStyle name="20% - Accent6 5 2 3" xfId="901"/>
    <cellStyle name="20% - Accent6 5 2 3 2" xfId="2296"/>
    <cellStyle name="20% - Accent6 5 2 4" xfId="2295"/>
    <cellStyle name="20% - Accent6 5 3" xfId="902"/>
    <cellStyle name="20% - Accent6 5 3 2" xfId="903"/>
    <cellStyle name="20% - Accent6 5 4" xfId="904"/>
    <cellStyle name="20% - Accent6 5 4 2" xfId="905"/>
    <cellStyle name="20% - Accent6 5 5" xfId="906"/>
    <cellStyle name="20% - Accent6 6" xfId="907"/>
    <cellStyle name="20% - Accent6 6 2" xfId="908"/>
    <cellStyle name="20% - Accent6 6 2 2" xfId="909"/>
    <cellStyle name="20% - Accent6 6 3" xfId="910"/>
    <cellStyle name="20% - Accent6 6 3 2" xfId="2053"/>
    <cellStyle name="20% - Accent6 6 4" xfId="911"/>
    <cellStyle name="20% - Accent6 7" xfId="912"/>
    <cellStyle name="20% - Accent6 7 2" xfId="913"/>
    <cellStyle name="20% - Accent6 8" xfId="914"/>
    <cellStyle name="20% - Accent6 8 2" xfId="915"/>
    <cellStyle name="20% - Accent6 9" xfId="916"/>
    <cellStyle name="20% - Accent6 9 2" xfId="2318"/>
    <cellStyle name="40% - Accent1 10" xfId="2020"/>
    <cellStyle name="40% - Accent1 11" xfId="2481"/>
    <cellStyle name="40% - Accent1 2" xfId="35"/>
    <cellStyle name="40% - Accent1 2 2" xfId="36"/>
    <cellStyle name="40% - Accent1 2 2 2" xfId="156"/>
    <cellStyle name="40% - Accent1 2 2 2 2" xfId="324"/>
    <cellStyle name="40% - Accent1 2 2 2 2 2" xfId="917"/>
    <cellStyle name="40% - Accent1 2 2 2 2 2 2" xfId="918"/>
    <cellStyle name="40% - Accent1 2 2 2 2 3" xfId="919"/>
    <cellStyle name="40% - Accent1 2 2 2 2 3 2" xfId="2294"/>
    <cellStyle name="40% - Accent1 2 2 2 2 4" xfId="2293"/>
    <cellStyle name="40% - Accent1 2 2 2 3" xfId="407"/>
    <cellStyle name="40% - Accent1 2 2 2 3 2" xfId="920"/>
    <cellStyle name="40% - Accent1 2 2 2 4" xfId="921"/>
    <cellStyle name="40% - Accent1 2 2 2 4 2" xfId="922"/>
    <cellStyle name="40% - Accent1 2 2 2 5" xfId="923"/>
    <cellStyle name="40% - Accent1 2 2 3" xfId="240"/>
    <cellStyle name="40% - Accent1 2 2 3 2" xfId="924"/>
    <cellStyle name="40% - Accent1 2 2 3 2 2" xfId="925"/>
    <cellStyle name="40% - Accent1 2 2 3 3" xfId="926"/>
    <cellStyle name="40% - Accent1 2 2 3 3 2" xfId="2292"/>
    <cellStyle name="40% - Accent1 2 2 3 4" xfId="2291"/>
    <cellStyle name="40% - Accent1 2 2 4" xfId="927"/>
    <cellStyle name="40% - Accent1 2 2 4 2" xfId="928"/>
    <cellStyle name="40% - Accent1 2 2 5" xfId="929"/>
    <cellStyle name="40% - Accent1 2 2 5 2" xfId="930"/>
    <cellStyle name="40% - Accent1 2 2 6" xfId="931"/>
    <cellStyle name="40% - Accent1 2 3" xfId="155"/>
    <cellStyle name="40% - Accent1 2 3 2" xfId="323"/>
    <cellStyle name="40% - Accent1 2 3 2 2" xfId="932"/>
    <cellStyle name="40% - Accent1 2 3 2 2 2" xfId="933"/>
    <cellStyle name="40% - Accent1 2 3 2 3" xfId="934"/>
    <cellStyle name="40% - Accent1 2 3 2 3 2" xfId="2290"/>
    <cellStyle name="40% - Accent1 2 3 2 4" xfId="2289"/>
    <cellStyle name="40% - Accent1 2 3 3" xfId="406"/>
    <cellStyle name="40% - Accent1 2 3 3 2" xfId="935"/>
    <cellStyle name="40% - Accent1 2 3 4" xfId="936"/>
    <cellStyle name="40% - Accent1 2 3 4 2" xfId="937"/>
    <cellStyle name="40% - Accent1 2 3 5" xfId="938"/>
    <cellStyle name="40% - Accent1 2 4" xfId="239"/>
    <cellStyle name="40% - Accent1 2 4 2" xfId="939"/>
    <cellStyle name="40% - Accent1 2 4 2 2" xfId="940"/>
    <cellStyle name="40% - Accent1 2 4 3" xfId="941"/>
    <cellStyle name="40% - Accent1 2 4 3 2" xfId="2288"/>
    <cellStyle name="40% - Accent1 2 4 4" xfId="2287"/>
    <cellStyle name="40% - Accent1 2 5" xfId="942"/>
    <cellStyle name="40% - Accent1 2 5 2" xfId="943"/>
    <cellStyle name="40% - Accent1 2 6" xfId="944"/>
    <cellStyle name="40% - Accent1 2 6 2" xfId="945"/>
    <cellStyle name="40% - Accent1 2 7" xfId="946"/>
    <cellStyle name="40% - Accent1 3" xfId="37"/>
    <cellStyle name="40% - Accent1 3 2" xfId="157"/>
    <cellStyle name="40% - Accent1 3 2 2" xfId="325"/>
    <cellStyle name="40% - Accent1 3 2 2 2" xfId="947"/>
    <cellStyle name="40% - Accent1 3 2 2 2 2" xfId="948"/>
    <cellStyle name="40% - Accent1 3 2 2 3" xfId="949"/>
    <cellStyle name="40% - Accent1 3 2 2 3 2" xfId="2286"/>
    <cellStyle name="40% - Accent1 3 2 2 4" xfId="2285"/>
    <cellStyle name="40% - Accent1 3 2 3" xfId="408"/>
    <cellStyle name="40% - Accent1 3 2 3 2" xfId="950"/>
    <cellStyle name="40% - Accent1 3 2 4" xfId="951"/>
    <cellStyle name="40% - Accent1 3 2 4 2" xfId="952"/>
    <cellStyle name="40% - Accent1 3 2 5" xfId="953"/>
    <cellStyle name="40% - Accent1 3 3" xfId="241"/>
    <cellStyle name="40% - Accent1 3 3 2" xfId="954"/>
    <cellStyle name="40% - Accent1 3 3 2 2" xfId="955"/>
    <cellStyle name="40% - Accent1 3 3 3" xfId="956"/>
    <cellStyle name="40% - Accent1 3 3 3 2" xfId="2284"/>
    <cellStyle name="40% - Accent1 3 3 4" xfId="2283"/>
    <cellStyle name="40% - Accent1 3 4" xfId="957"/>
    <cellStyle name="40% - Accent1 3 4 2" xfId="958"/>
    <cellStyle name="40% - Accent1 3 5" xfId="959"/>
    <cellStyle name="40% - Accent1 3 5 2" xfId="960"/>
    <cellStyle name="40% - Accent1 3 6" xfId="961"/>
    <cellStyle name="40% - Accent1 4" xfId="962"/>
    <cellStyle name="40% - Accent1 4 2" xfId="963"/>
    <cellStyle name="40% - Accent1 4 2 2" xfId="964"/>
    <cellStyle name="40% - Accent1 4 2 2 2" xfId="965"/>
    <cellStyle name="40% - Accent1 4 2 3" xfId="966"/>
    <cellStyle name="40% - Accent1 4 2 3 2" xfId="2282"/>
    <cellStyle name="40% - Accent1 4 2 4" xfId="2281"/>
    <cellStyle name="40% - Accent1 4 3" xfId="967"/>
    <cellStyle name="40% - Accent1 4 3 2" xfId="968"/>
    <cellStyle name="40% - Accent1 4 4" xfId="969"/>
    <cellStyle name="40% - Accent1 4 4 2" xfId="970"/>
    <cellStyle name="40% - Accent1 4 5" xfId="971"/>
    <cellStyle name="40% - Accent1 5" xfId="972"/>
    <cellStyle name="40% - Accent1 5 2" xfId="973"/>
    <cellStyle name="40% - Accent1 5 2 2" xfId="974"/>
    <cellStyle name="40% - Accent1 5 2 2 2" xfId="975"/>
    <cellStyle name="40% - Accent1 5 2 3" xfId="976"/>
    <cellStyle name="40% - Accent1 5 2 3 2" xfId="2280"/>
    <cellStyle name="40% - Accent1 5 2 4" xfId="2279"/>
    <cellStyle name="40% - Accent1 5 3" xfId="977"/>
    <cellStyle name="40% - Accent1 5 3 2" xfId="978"/>
    <cellStyle name="40% - Accent1 5 4" xfId="979"/>
    <cellStyle name="40% - Accent1 5 4 2" xfId="980"/>
    <cellStyle name="40% - Accent1 5 5" xfId="981"/>
    <cellStyle name="40% - Accent1 6" xfId="982"/>
    <cellStyle name="40% - Accent1 6 2" xfId="983"/>
    <cellStyle name="40% - Accent1 6 2 2" xfId="984"/>
    <cellStyle name="40% - Accent1 6 3" xfId="985"/>
    <cellStyle name="40% - Accent1 6 3 2" xfId="2054"/>
    <cellStyle name="40% - Accent1 6 4" xfId="986"/>
    <cellStyle name="40% - Accent1 7" xfId="987"/>
    <cellStyle name="40% - Accent1 7 2" xfId="988"/>
    <cellStyle name="40% - Accent1 8" xfId="989"/>
    <cellStyle name="40% - Accent1 8 2" xfId="990"/>
    <cellStyle name="40% - Accent1 9" xfId="991"/>
    <cellStyle name="40% - Accent1 9 2" xfId="2300"/>
    <cellStyle name="40% - Accent2 10" xfId="2024"/>
    <cellStyle name="40% - Accent2 11" xfId="2482"/>
    <cellStyle name="40% - Accent2 2" xfId="38"/>
    <cellStyle name="40% - Accent2 2 2" xfId="39"/>
    <cellStyle name="40% - Accent2 2 2 2" xfId="159"/>
    <cellStyle name="40% - Accent2 2 2 2 2" xfId="327"/>
    <cellStyle name="40% - Accent2 2 2 2 2 2" xfId="992"/>
    <cellStyle name="40% - Accent2 2 2 2 2 2 2" xfId="993"/>
    <cellStyle name="40% - Accent2 2 2 2 2 3" xfId="994"/>
    <cellStyle name="40% - Accent2 2 2 2 2 3 2" xfId="2278"/>
    <cellStyle name="40% - Accent2 2 2 2 2 4" xfId="2277"/>
    <cellStyle name="40% - Accent2 2 2 2 3" xfId="410"/>
    <cellStyle name="40% - Accent2 2 2 2 3 2" xfId="995"/>
    <cellStyle name="40% - Accent2 2 2 2 4" xfId="996"/>
    <cellStyle name="40% - Accent2 2 2 2 4 2" xfId="997"/>
    <cellStyle name="40% - Accent2 2 2 2 5" xfId="998"/>
    <cellStyle name="40% - Accent2 2 2 3" xfId="243"/>
    <cellStyle name="40% - Accent2 2 2 3 2" xfId="999"/>
    <cellStyle name="40% - Accent2 2 2 3 2 2" xfId="1000"/>
    <cellStyle name="40% - Accent2 2 2 3 3" xfId="1001"/>
    <cellStyle name="40% - Accent2 2 2 3 3 2" xfId="2276"/>
    <cellStyle name="40% - Accent2 2 2 3 4" xfId="2275"/>
    <cellStyle name="40% - Accent2 2 2 4" xfId="1002"/>
    <cellStyle name="40% - Accent2 2 2 4 2" xfId="1003"/>
    <cellStyle name="40% - Accent2 2 2 5" xfId="1004"/>
    <cellStyle name="40% - Accent2 2 2 5 2" xfId="1005"/>
    <cellStyle name="40% - Accent2 2 2 6" xfId="1006"/>
    <cellStyle name="40% - Accent2 2 3" xfId="158"/>
    <cellStyle name="40% - Accent2 2 3 2" xfId="326"/>
    <cellStyle name="40% - Accent2 2 3 2 2" xfId="1007"/>
    <cellStyle name="40% - Accent2 2 3 2 2 2" xfId="1008"/>
    <cellStyle name="40% - Accent2 2 3 2 3" xfId="1009"/>
    <cellStyle name="40% - Accent2 2 3 2 3 2" xfId="2274"/>
    <cellStyle name="40% - Accent2 2 3 2 4" xfId="2273"/>
    <cellStyle name="40% - Accent2 2 3 3" xfId="409"/>
    <cellStyle name="40% - Accent2 2 3 3 2" xfId="1010"/>
    <cellStyle name="40% - Accent2 2 3 4" xfId="1011"/>
    <cellStyle name="40% - Accent2 2 3 4 2" xfId="1012"/>
    <cellStyle name="40% - Accent2 2 3 5" xfId="1013"/>
    <cellStyle name="40% - Accent2 2 4" xfId="242"/>
    <cellStyle name="40% - Accent2 2 4 2" xfId="1014"/>
    <cellStyle name="40% - Accent2 2 4 2 2" xfId="1015"/>
    <cellStyle name="40% - Accent2 2 4 3" xfId="1016"/>
    <cellStyle name="40% - Accent2 2 4 3 2" xfId="2271"/>
    <cellStyle name="40% - Accent2 2 4 4" xfId="2270"/>
    <cellStyle name="40% - Accent2 2 5" xfId="1017"/>
    <cellStyle name="40% - Accent2 2 5 2" xfId="1018"/>
    <cellStyle name="40% - Accent2 2 6" xfId="1019"/>
    <cellStyle name="40% - Accent2 2 6 2" xfId="1020"/>
    <cellStyle name="40% - Accent2 2 7" xfId="1021"/>
    <cellStyle name="40% - Accent2 3" xfId="40"/>
    <cellStyle name="40% - Accent2 3 2" xfId="160"/>
    <cellStyle name="40% - Accent2 3 2 2" xfId="328"/>
    <cellStyle name="40% - Accent2 3 2 2 2" xfId="1022"/>
    <cellStyle name="40% - Accent2 3 2 2 2 2" xfId="1023"/>
    <cellStyle name="40% - Accent2 3 2 2 3" xfId="1024"/>
    <cellStyle name="40% - Accent2 3 2 2 3 2" xfId="2269"/>
    <cellStyle name="40% - Accent2 3 2 2 4" xfId="2268"/>
    <cellStyle name="40% - Accent2 3 2 3" xfId="411"/>
    <cellStyle name="40% - Accent2 3 2 3 2" xfId="1025"/>
    <cellStyle name="40% - Accent2 3 2 4" xfId="1026"/>
    <cellStyle name="40% - Accent2 3 2 4 2" xfId="1027"/>
    <cellStyle name="40% - Accent2 3 2 5" xfId="1028"/>
    <cellStyle name="40% - Accent2 3 3" xfId="244"/>
    <cellStyle name="40% - Accent2 3 3 2" xfId="1029"/>
    <cellStyle name="40% - Accent2 3 3 2 2" xfId="1030"/>
    <cellStyle name="40% - Accent2 3 3 3" xfId="1031"/>
    <cellStyle name="40% - Accent2 3 3 3 2" xfId="2401"/>
    <cellStyle name="40% - Accent2 3 3 4" xfId="2267"/>
    <cellStyle name="40% - Accent2 3 4" xfId="1032"/>
    <cellStyle name="40% - Accent2 3 4 2" xfId="1033"/>
    <cellStyle name="40% - Accent2 3 5" xfId="1034"/>
    <cellStyle name="40% - Accent2 3 5 2" xfId="1035"/>
    <cellStyle name="40% - Accent2 3 6" xfId="1036"/>
    <cellStyle name="40% - Accent2 4" xfId="1037"/>
    <cellStyle name="40% - Accent2 4 2" xfId="1038"/>
    <cellStyle name="40% - Accent2 4 2 2" xfId="1039"/>
    <cellStyle name="40% - Accent2 4 2 2 2" xfId="1040"/>
    <cellStyle name="40% - Accent2 4 2 3" xfId="1041"/>
    <cellStyle name="40% - Accent2 4 2 3 2" xfId="2266"/>
    <cellStyle name="40% - Accent2 4 2 4" xfId="2265"/>
    <cellStyle name="40% - Accent2 4 3" xfId="1042"/>
    <cellStyle name="40% - Accent2 4 3 2" xfId="1043"/>
    <cellStyle name="40% - Accent2 4 4" xfId="1044"/>
    <cellStyle name="40% - Accent2 4 4 2" xfId="1045"/>
    <cellStyle name="40% - Accent2 4 5" xfId="1046"/>
    <cellStyle name="40% - Accent2 5" xfId="1047"/>
    <cellStyle name="40% - Accent2 5 2" xfId="1048"/>
    <cellStyle name="40% - Accent2 5 2 2" xfId="1049"/>
    <cellStyle name="40% - Accent2 5 2 2 2" xfId="1050"/>
    <cellStyle name="40% - Accent2 5 2 3" xfId="1051"/>
    <cellStyle name="40% - Accent2 5 2 3 2" xfId="2264"/>
    <cellStyle name="40% - Accent2 5 2 4" xfId="2263"/>
    <cellStyle name="40% - Accent2 5 3" xfId="1052"/>
    <cellStyle name="40% - Accent2 5 3 2" xfId="1053"/>
    <cellStyle name="40% - Accent2 5 4" xfId="1054"/>
    <cellStyle name="40% - Accent2 5 4 2" xfId="1055"/>
    <cellStyle name="40% - Accent2 5 5" xfId="1056"/>
    <cellStyle name="40% - Accent2 6" xfId="1057"/>
    <cellStyle name="40% - Accent2 6 2" xfId="1058"/>
    <cellStyle name="40% - Accent2 6 2 2" xfId="1059"/>
    <cellStyle name="40% - Accent2 6 3" xfId="1060"/>
    <cellStyle name="40% - Accent2 6 3 2" xfId="2055"/>
    <cellStyle name="40% - Accent2 6 4" xfId="1061"/>
    <cellStyle name="40% - Accent2 7" xfId="1062"/>
    <cellStyle name="40% - Accent2 7 2" xfId="1063"/>
    <cellStyle name="40% - Accent2 8" xfId="1064"/>
    <cellStyle name="40% - Accent2 8 2" xfId="1065"/>
    <cellStyle name="40% - Accent2 9" xfId="1066"/>
    <cellStyle name="40% - Accent2 9 2" xfId="2455"/>
    <cellStyle name="40% - Accent3 10" xfId="2028"/>
    <cellStyle name="40% - Accent3 11" xfId="2483"/>
    <cellStyle name="40% - Accent3 2" xfId="41"/>
    <cellStyle name="40% - Accent3 2 2" xfId="42"/>
    <cellStyle name="40% - Accent3 2 2 2" xfId="162"/>
    <cellStyle name="40% - Accent3 2 2 2 2" xfId="330"/>
    <cellStyle name="40% - Accent3 2 2 2 2 2" xfId="1067"/>
    <cellStyle name="40% - Accent3 2 2 2 2 2 2" xfId="1068"/>
    <cellStyle name="40% - Accent3 2 2 2 2 3" xfId="1069"/>
    <cellStyle name="40% - Accent3 2 2 2 2 3 2" xfId="2262"/>
    <cellStyle name="40% - Accent3 2 2 2 2 4" xfId="2394"/>
    <cellStyle name="40% - Accent3 2 2 2 3" xfId="413"/>
    <cellStyle name="40% - Accent3 2 2 2 3 2" xfId="1070"/>
    <cellStyle name="40% - Accent3 2 2 2 4" xfId="1071"/>
    <cellStyle name="40% - Accent3 2 2 2 4 2" xfId="1072"/>
    <cellStyle name="40% - Accent3 2 2 2 5" xfId="1073"/>
    <cellStyle name="40% - Accent3 2 2 3" xfId="246"/>
    <cellStyle name="40% - Accent3 2 2 3 2" xfId="1074"/>
    <cellStyle name="40% - Accent3 2 2 3 2 2" xfId="1075"/>
    <cellStyle name="40% - Accent3 2 2 3 3" xfId="1076"/>
    <cellStyle name="40% - Accent3 2 2 3 3 2" xfId="2261"/>
    <cellStyle name="40% - Accent3 2 2 3 4" xfId="2260"/>
    <cellStyle name="40% - Accent3 2 2 4" xfId="1077"/>
    <cellStyle name="40% - Accent3 2 2 4 2" xfId="1078"/>
    <cellStyle name="40% - Accent3 2 2 5" xfId="1079"/>
    <cellStyle name="40% - Accent3 2 2 5 2" xfId="1080"/>
    <cellStyle name="40% - Accent3 2 2 6" xfId="1081"/>
    <cellStyle name="40% - Accent3 2 3" xfId="161"/>
    <cellStyle name="40% - Accent3 2 3 2" xfId="329"/>
    <cellStyle name="40% - Accent3 2 3 2 2" xfId="1082"/>
    <cellStyle name="40% - Accent3 2 3 2 2 2" xfId="1083"/>
    <cellStyle name="40% - Accent3 2 3 2 3" xfId="1084"/>
    <cellStyle name="40% - Accent3 2 3 2 3 2" xfId="2398"/>
    <cellStyle name="40% - Accent3 2 3 2 4" xfId="2259"/>
    <cellStyle name="40% - Accent3 2 3 3" xfId="412"/>
    <cellStyle name="40% - Accent3 2 3 3 2" xfId="1085"/>
    <cellStyle name="40% - Accent3 2 3 4" xfId="1086"/>
    <cellStyle name="40% - Accent3 2 3 4 2" xfId="1087"/>
    <cellStyle name="40% - Accent3 2 3 5" xfId="1088"/>
    <cellStyle name="40% - Accent3 2 4" xfId="245"/>
    <cellStyle name="40% - Accent3 2 4 2" xfId="1089"/>
    <cellStyle name="40% - Accent3 2 4 2 2" xfId="1090"/>
    <cellStyle name="40% - Accent3 2 4 3" xfId="1091"/>
    <cellStyle name="40% - Accent3 2 4 3 2" xfId="2258"/>
    <cellStyle name="40% - Accent3 2 4 4" xfId="2399"/>
    <cellStyle name="40% - Accent3 2 5" xfId="1092"/>
    <cellStyle name="40% - Accent3 2 5 2" xfId="1093"/>
    <cellStyle name="40% - Accent3 2 6" xfId="1094"/>
    <cellStyle name="40% - Accent3 2 6 2" xfId="1095"/>
    <cellStyle name="40% - Accent3 2 7" xfId="1096"/>
    <cellStyle name="40% - Accent3 3" xfId="43"/>
    <cellStyle name="40% - Accent3 3 2" xfId="163"/>
    <cellStyle name="40% - Accent3 3 2 2" xfId="331"/>
    <cellStyle name="40% - Accent3 3 2 2 2" xfId="1097"/>
    <cellStyle name="40% - Accent3 3 2 2 2 2" xfId="1098"/>
    <cellStyle name="40% - Accent3 3 2 2 3" xfId="1099"/>
    <cellStyle name="40% - Accent3 3 2 2 3 2" xfId="2257"/>
    <cellStyle name="40% - Accent3 3 2 2 4" xfId="2256"/>
    <cellStyle name="40% - Accent3 3 2 3" xfId="414"/>
    <cellStyle name="40% - Accent3 3 2 3 2" xfId="1100"/>
    <cellStyle name="40% - Accent3 3 2 4" xfId="1101"/>
    <cellStyle name="40% - Accent3 3 2 4 2" xfId="1102"/>
    <cellStyle name="40% - Accent3 3 2 5" xfId="1103"/>
    <cellStyle name="40% - Accent3 3 3" xfId="247"/>
    <cellStyle name="40% - Accent3 3 3 2" xfId="1104"/>
    <cellStyle name="40% - Accent3 3 3 2 2" xfId="1105"/>
    <cellStyle name="40% - Accent3 3 3 3" xfId="1106"/>
    <cellStyle name="40% - Accent3 3 3 3 2" xfId="2255"/>
    <cellStyle name="40% - Accent3 3 3 4" xfId="2254"/>
    <cellStyle name="40% - Accent3 3 4" xfId="1107"/>
    <cellStyle name="40% - Accent3 3 4 2" xfId="1108"/>
    <cellStyle name="40% - Accent3 3 5" xfId="1109"/>
    <cellStyle name="40% - Accent3 3 5 2" xfId="1110"/>
    <cellStyle name="40% - Accent3 3 6" xfId="1111"/>
    <cellStyle name="40% - Accent3 4" xfId="1112"/>
    <cellStyle name="40% - Accent3 4 2" xfId="1113"/>
    <cellStyle name="40% - Accent3 4 2 2" xfId="1114"/>
    <cellStyle name="40% - Accent3 4 2 2 2" xfId="1115"/>
    <cellStyle name="40% - Accent3 4 2 3" xfId="1116"/>
    <cellStyle name="40% - Accent3 4 2 3 2" xfId="2253"/>
    <cellStyle name="40% - Accent3 4 2 4" xfId="2252"/>
    <cellStyle name="40% - Accent3 4 3" xfId="1117"/>
    <cellStyle name="40% - Accent3 4 3 2" xfId="1118"/>
    <cellStyle name="40% - Accent3 4 4" xfId="1119"/>
    <cellStyle name="40% - Accent3 4 4 2" xfId="1120"/>
    <cellStyle name="40% - Accent3 4 5" xfId="1121"/>
    <cellStyle name="40% - Accent3 5" xfId="1122"/>
    <cellStyle name="40% - Accent3 5 2" xfId="1123"/>
    <cellStyle name="40% - Accent3 5 2 2" xfId="1124"/>
    <cellStyle name="40% - Accent3 5 2 2 2" xfId="1125"/>
    <cellStyle name="40% - Accent3 5 2 3" xfId="1126"/>
    <cellStyle name="40% - Accent3 5 2 3 2" xfId="2250"/>
    <cellStyle name="40% - Accent3 5 2 4" xfId="2249"/>
    <cellStyle name="40% - Accent3 5 3" xfId="1127"/>
    <cellStyle name="40% - Accent3 5 3 2" xfId="1128"/>
    <cellStyle name="40% - Accent3 5 4" xfId="1129"/>
    <cellStyle name="40% - Accent3 5 4 2" xfId="1130"/>
    <cellStyle name="40% - Accent3 5 5" xfId="1131"/>
    <cellStyle name="40% - Accent3 6" xfId="1132"/>
    <cellStyle name="40% - Accent3 6 2" xfId="1133"/>
    <cellStyle name="40% - Accent3 6 2 2" xfId="1134"/>
    <cellStyle name="40% - Accent3 6 3" xfId="1135"/>
    <cellStyle name="40% - Accent3 6 3 2" xfId="2056"/>
    <cellStyle name="40% - Accent3 6 4" xfId="1136"/>
    <cellStyle name="40% - Accent3 7" xfId="1137"/>
    <cellStyle name="40% - Accent3 7 2" xfId="1138"/>
    <cellStyle name="40% - Accent3 8" xfId="1139"/>
    <cellStyle name="40% - Accent3 8 2" xfId="1140"/>
    <cellStyle name="40% - Accent3 9" xfId="1141"/>
    <cellStyle name="40% - Accent3 9 2" xfId="2272"/>
    <cellStyle name="40% - Accent4 10" xfId="2032"/>
    <cellStyle name="40% - Accent4 11" xfId="2484"/>
    <cellStyle name="40% - Accent4 2" xfId="44"/>
    <cellStyle name="40% - Accent4 2 2" xfId="45"/>
    <cellStyle name="40% - Accent4 2 2 2" xfId="165"/>
    <cellStyle name="40% - Accent4 2 2 2 2" xfId="333"/>
    <cellStyle name="40% - Accent4 2 2 2 2 2" xfId="1142"/>
    <cellStyle name="40% - Accent4 2 2 2 2 2 2" xfId="1143"/>
    <cellStyle name="40% - Accent4 2 2 2 2 3" xfId="1144"/>
    <cellStyle name="40% - Accent4 2 2 2 2 3 2" xfId="2248"/>
    <cellStyle name="40% - Accent4 2 2 2 2 4" xfId="2247"/>
    <cellStyle name="40% - Accent4 2 2 2 3" xfId="416"/>
    <cellStyle name="40% - Accent4 2 2 2 3 2" xfId="1145"/>
    <cellStyle name="40% - Accent4 2 2 2 4" xfId="1146"/>
    <cellStyle name="40% - Accent4 2 2 2 4 2" xfId="1147"/>
    <cellStyle name="40% - Accent4 2 2 2 5" xfId="1148"/>
    <cellStyle name="40% - Accent4 2 2 3" xfId="249"/>
    <cellStyle name="40% - Accent4 2 2 3 2" xfId="1149"/>
    <cellStyle name="40% - Accent4 2 2 3 2 2" xfId="1150"/>
    <cellStyle name="40% - Accent4 2 2 3 3" xfId="1151"/>
    <cellStyle name="40% - Accent4 2 2 3 3 2" xfId="2246"/>
    <cellStyle name="40% - Accent4 2 2 3 4" xfId="2245"/>
    <cellStyle name="40% - Accent4 2 2 4" xfId="1152"/>
    <cellStyle name="40% - Accent4 2 2 4 2" xfId="1153"/>
    <cellStyle name="40% - Accent4 2 2 5" xfId="1154"/>
    <cellStyle name="40% - Accent4 2 2 5 2" xfId="1155"/>
    <cellStyle name="40% - Accent4 2 2 6" xfId="1156"/>
    <cellStyle name="40% - Accent4 2 3" xfId="164"/>
    <cellStyle name="40% - Accent4 2 3 2" xfId="332"/>
    <cellStyle name="40% - Accent4 2 3 2 2" xfId="1157"/>
    <cellStyle name="40% - Accent4 2 3 2 2 2" xfId="1158"/>
    <cellStyle name="40% - Accent4 2 3 2 3" xfId="1159"/>
    <cellStyle name="40% - Accent4 2 3 2 3 2" xfId="2244"/>
    <cellStyle name="40% - Accent4 2 3 2 4" xfId="2243"/>
    <cellStyle name="40% - Accent4 2 3 3" xfId="415"/>
    <cellStyle name="40% - Accent4 2 3 3 2" xfId="1160"/>
    <cellStyle name="40% - Accent4 2 3 4" xfId="1161"/>
    <cellStyle name="40% - Accent4 2 3 4 2" xfId="1162"/>
    <cellStyle name="40% - Accent4 2 3 5" xfId="1163"/>
    <cellStyle name="40% - Accent4 2 4" xfId="248"/>
    <cellStyle name="40% - Accent4 2 4 2" xfId="1164"/>
    <cellStyle name="40% - Accent4 2 4 2 2" xfId="1165"/>
    <cellStyle name="40% - Accent4 2 4 3" xfId="1166"/>
    <cellStyle name="40% - Accent4 2 4 3 2" xfId="2404"/>
    <cellStyle name="40% - Accent4 2 4 4" xfId="2242"/>
    <cellStyle name="40% - Accent4 2 5" xfId="1167"/>
    <cellStyle name="40% - Accent4 2 5 2" xfId="1168"/>
    <cellStyle name="40% - Accent4 2 6" xfId="1169"/>
    <cellStyle name="40% - Accent4 2 6 2" xfId="1170"/>
    <cellStyle name="40% - Accent4 2 7" xfId="1171"/>
    <cellStyle name="40% - Accent4 3" xfId="46"/>
    <cellStyle name="40% - Accent4 3 2" xfId="166"/>
    <cellStyle name="40% - Accent4 3 2 2" xfId="334"/>
    <cellStyle name="40% - Accent4 3 2 2 2" xfId="1172"/>
    <cellStyle name="40% - Accent4 3 2 2 2 2" xfId="1173"/>
    <cellStyle name="40% - Accent4 3 2 2 3" xfId="1174"/>
    <cellStyle name="40% - Accent4 3 2 2 3 2" xfId="2241"/>
    <cellStyle name="40% - Accent4 3 2 2 4" xfId="2240"/>
    <cellStyle name="40% - Accent4 3 2 3" xfId="417"/>
    <cellStyle name="40% - Accent4 3 2 3 2" xfId="1175"/>
    <cellStyle name="40% - Accent4 3 2 4" xfId="1176"/>
    <cellStyle name="40% - Accent4 3 2 4 2" xfId="1177"/>
    <cellStyle name="40% - Accent4 3 2 5" xfId="1178"/>
    <cellStyle name="40% - Accent4 3 3" xfId="250"/>
    <cellStyle name="40% - Accent4 3 3 2" xfId="1179"/>
    <cellStyle name="40% - Accent4 3 3 2 2" xfId="1180"/>
    <cellStyle name="40% - Accent4 3 3 3" xfId="1181"/>
    <cellStyle name="40% - Accent4 3 3 3 2" xfId="2239"/>
    <cellStyle name="40% - Accent4 3 3 4" xfId="2238"/>
    <cellStyle name="40% - Accent4 3 4" xfId="1182"/>
    <cellStyle name="40% - Accent4 3 4 2" xfId="1183"/>
    <cellStyle name="40% - Accent4 3 5" xfId="1184"/>
    <cellStyle name="40% - Accent4 3 5 2" xfId="1185"/>
    <cellStyle name="40% - Accent4 3 6" xfId="1186"/>
    <cellStyle name="40% - Accent4 4" xfId="1187"/>
    <cellStyle name="40% - Accent4 4 2" xfId="1188"/>
    <cellStyle name="40% - Accent4 4 2 2" xfId="1189"/>
    <cellStyle name="40% - Accent4 4 2 2 2" xfId="1190"/>
    <cellStyle name="40% - Accent4 4 2 3" xfId="1191"/>
    <cellStyle name="40% - Accent4 4 2 3 2" xfId="2237"/>
    <cellStyle name="40% - Accent4 4 2 4" xfId="2236"/>
    <cellStyle name="40% - Accent4 4 3" xfId="1192"/>
    <cellStyle name="40% - Accent4 4 3 2" xfId="1193"/>
    <cellStyle name="40% - Accent4 4 4" xfId="1194"/>
    <cellStyle name="40% - Accent4 4 4 2" xfId="1195"/>
    <cellStyle name="40% - Accent4 4 5" xfId="1196"/>
    <cellStyle name="40% - Accent4 5" xfId="1197"/>
    <cellStyle name="40% - Accent4 5 2" xfId="1198"/>
    <cellStyle name="40% - Accent4 5 2 2" xfId="1199"/>
    <cellStyle name="40% - Accent4 5 2 2 2" xfId="1200"/>
    <cellStyle name="40% - Accent4 5 2 3" xfId="1201"/>
    <cellStyle name="40% - Accent4 5 2 3 2" xfId="2235"/>
    <cellStyle name="40% - Accent4 5 2 4" xfId="2234"/>
    <cellStyle name="40% - Accent4 5 3" xfId="1202"/>
    <cellStyle name="40% - Accent4 5 3 2" xfId="1203"/>
    <cellStyle name="40% - Accent4 5 4" xfId="1204"/>
    <cellStyle name="40% - Accent4 5 4 2" xfId="1205"/>
    <cellStyle name="40% - Accent4 5 5" xfId="1206"/>
    <cellStyle name="40% - Accent4 6" xfId="1207"/>
    <cellStyle name="40% - Accent4 6 2" xfId="1208"/>
    <cellStyle name="40% - Accent4 6 2 2" xfId="1209"/>
    <cellStyle name="40% - Accent4 6 3" xfId="1210"/>
    <cellStyle name="40% - Accent4 6 3 2" xfId="2057"/>
    <cellStyle name="40% - Accent4 6 4" xfId="1211"/>
    <cellStyle name="40% - Accent4 7" xfId="1212"/>
    <cellStyle name="40% - Accent4 7 2" xfId="1213"/>
    <cellStyle name="40% - Accent4 8" xfId="1214"/>
    <cellStyle name="40% - Accent4 8 2" xfId="1215"/>
    <cellStyle name="40% - Accent4 9" xfId="1216"/>
    <cellStyle name="40% - Accent4 9 2" xfId="2422"/>
    <cellStyle name="40% - Accent5 10" xfId="2036"/>
    <cellStyle name="40% - Accent5 11" xfId="2485"/>
    <cellStyle name="40% - Accent5 2" xfId="47"/>
    <cellStyle name="40% - Accent5 2 2" xfId="48"/>
    <cellStyle name="40% - Accent5 2 2 2" xfId="168"/>
    <cellStyle name="40% - Accent5 2 2 2 2" xfId="336"/>
    <cellStyle name="40% - Accent5 2 2 2 2 2" xfId="1217"/>
    <cellStyle name="40% - Accent5 2 2 2 2 2 2" xfId="1218"/>
    <cellStyle name="40% - Accent5 2 2 2 2 3" xfId="1219"/>
    <cellStyle name="40% - Accent5 2 2 2 2 3 2" xfId="2233"/>
    <cellStyle name="40% - Accent5 2 2 2 2 4" xfId="2232"/>
    <cellStyle name="40% - Accent5 2 2 2 3" xfId="419"/>
    <cellStyle name="40% - Accent5 2 2 2 3 2" xfId="1220"/>
    <cellStyle name="40% - Accent5 2 2 2 4" xfId="1221"/>
    <cellStyle name="40% - Accent5 2 2 2 4 2" xfId="1222"/>
    <cellStyle name="40% - Accent5 2 2 2 5" xfId="1223"/>
    <cellStyle name="40% - Accent5 2 2 3" xfId="252"/>
    <cellStyle name="40% - Accent5 2 2 3 2" xfId="1224"/>
    <cellStyle name="40% - Accent5 2 2 3 2 2" xfId="1225"/>
    <cellStyle name="40% - Accent5 2 2 3 3" xfId="1226"/>
    <cellStyle name="40% - Accent5 2 2 3 3 2" xfId="2400"/>
    <cellStyle name="40% - Accent5 2 2 3 4" xfId="2231"/>
    <cellStyle name="40% - Accent5 2 2 4" xfId="1227"/>
    <cellStyle name="40% - Accent5 2 2 4 2" xfId="1228"/>
    <cellStyle name="40% - Accent5 2 2 5" xfId="1229"/>
    <cellStyle name="40% - Accent5 2 2 5 2" xfId="1230"/>
    <cellStyle name="40% - Accent5 2 2 6" xfId="1231"/>
    <cellStyle name="40% - Accent5 2 3" xfId="167"/>
    <cellStyle name="40% - Accent5 2 3 2" xfId="335"/>
    <cellStyle name="40% - Accent5 2 3 2 2" xfId="1232"/>
    <cellStyle name="40% - Accent5 2 3 2 2 2" xfId="1233"/>
    <cellStyle name="40% - Accent5 2 3 2 3" xfId="1234"/>
    <cellStyle name="40% - Accent5 2 3 2 3 2" xfId="2230"/>
    <cellStyle name="40% - Accent5 2 3 2 4" xfId="2229"/>
    <cellStyle name="40% - Accent5 2 3 3" xfId="418"/>
    <cellStyle name="40% - Accent5 2 3 3 2" xfId="1235"/>
    <cellStyle name="40% - Accent5 2 3 4" xfId="1236"/>
    <cellStyle name="40% - Accent5 2 3 4 2" xfId="1237"/>
    <cellStyle name="40% - Accent5 2 3 5" xfId="1238"/>
    <cellStyle name="40% - Accent5 2 4" xfId="251"/>
    <cellStyle name="40% - Accent5 2 4 2" xfId="1239"/>
    <cellStyle name="40% - Accent5 2 4 2 2" xfId="1240"/>
    <cellStyle name="40% - Accent5 2 4 3" xfId="1241"/>
    <cellStyle name="40% - Accent5 2 4 3 2" xfId="2228"/>
    <cellStyle name="40% - Accent5 2 4 4" xfId="2227"/>
    <cellStyle name="40% - Accent5 2 5" xfId="1242"/>
    <cellStyle name="40% - Accent5 2 5 2" xfId="1243"/>
    <cellStyle name="40% - Accent5 2 6" xfId="1244"/>
    <cellStyle name="40% - Accent5 2 6 2" xfId="1245"/>
    <cellStyle name="40% - Accent5 2 7" xfId="1246"/>
    <cellStyle name="40% - Accent5 3" xfId="49"/>
    <cellStyle name="40% - Accent5 3 2" xfId="169"/>
    <cellStyle name="40% - Accent5 3 2 2" xfId="337"/>
    <cellStyle name="40% - Accent5 3 2 2 2" xfId="1247"/>
    <cellStyle name="40% - Accent5 3 2 2 2 2" xfId="1248"/>
    <cellStyle name="40% - Accent5 3 2 2 3" xfId="1249"/>
    <cellStyle name="40% - Accent5 3 2 2 3 2" xfId="2223"/>
    <cellStyle name="40% - Accent5 3 2 2 4" xfId="2222"/>
    <cellStyle name="40% - Accent5 3 2 3" xfId="420"/>
    <cellStyle name="40% - Accent5 3 2 3 2" xfId="1250"/>
    <cellStyle name="40% - Accent5 3 2 4" xfId="1251"/>
    <cellStyle name="40% - Accent5 3 2 4 2" xfId="1252"/>
    <cellStyle name="40% - Accent5 3 2 5" xfId="1253"/>
    <cellStyle name="40% - Accent5 3 3" xfId="253"/>
    <cellStyle name="40% - Accent5 3 3 2" xfId="1254"/>
    <cellStyle name="40% - Accent5 3 3 2 2" xfId="1255"/>
    <cellStyle name="40% - Accent5 3 3 3" xfId="1256"/>
    <cellStyle name="40% - Accent5 3 3 3 2" xfId="2221"/>
    <cellStyle name="40% - Accent5 3 3 4" xfId="2220"/>
    <cellStyle name="40% - Accent5 3 4" xfId="1257"/>
    <cellStyle name="40% - Accent5 3 4 2" xfId="1258"/>
    <cellStyle name="40% - Accent5 3 5" xfId="1259"/>
    <cellStyle name="40% - Accent5 3 5 2" xfId="1260"/>
    <cellStyle name="40% - Accent5 3 6" xfId="1261"/>
    <cellStyle name="40% - Accent5 4" xfId="1262"/>
    <cellStyle name="40% - Accent5 4 2" xfId="1263"/>
    <cellStyle name="40% - Accent5 4 2 2" xfId="1264"/>
    <cellStyle name="40% - Accent5 4 2 2 2" xfId="1265"/>
    <cellStyle name="40% - Accent5 4 2 3" xfId="1266"/>
    <cellStyle name="40% - Accent5 4 2 3 2" xfId="2219"/>
    <cellStyle name="40% - Accent5 4 2 4" xfId="2218"/>
    <cellStyle name="40% - Accent5 4 3" xfId="1267"/>
    <cellStyle name="40% - Accent5 4 3 2" xfId="1268"/>
    <cellStyle name="40% - Accent5 4 4" xfId="1269"/>
    <cellStyle name="40% - Accent5 4 4 2" xfId="1270"/>
    <cellStyle name="40% - Accent5 4 5" xfId="1271"/>
    <cellStyle name="40% - Accent5 5" xfId="1272"/>
    <cellStyle name="40% - Accent5 5 2" xfId="1273"/>
    <cellStyle name="40% - Accent5 5 2 2" xfId="1274"/>
    <cellStyle name="40% - Accent5 5 2 2 2" xfId="1275"/>
    <cellStyle name="40% - Accent5 5 2 3" xfId="1276"/>
    <cellStyle name="40% - Accent5 5 2 3 2" xfId="2217"/>
    <cellStyle name="40% - Accent5 5 2 4" xfId="2216"/>
    <cellStyle name="40% - Accent5 5 3" xfId="1277"/>
    <cellStyle name="40% - Accent5 5 3 2" xfId="1278"/>
    <cellStyle name="40% - Accent5 5 4" xfId="1279"/>
    <cellStyle name="40% - Accent5 5 4 2" xfId="1280"/>
    <cellStyle name="40% - Accent5 5 5" xfId="1281"/>
    <cellStyle name="40% - Accent5 6" xfId="1282"/>
    <cellStyle name="40% - Accent5 6 2" xfId="1283"/>
    <cellStyle name="40% - Accent5 6 2 2" xfId="1284"/>
    <cellStyle name="40% - Accent5 6 3" xfId="1285"/>
    <cellStyle name="40% - Accent5 6 3 2" xfId="2058"/>
    <cellStyle name="40% - Accent5 6 4" xfId="1286"/>
    <cellStyle name="40% - Accent5 7" xfId="1287"/>
    <cellStyle name="40% - Accent5 7 2" xfId="1288"/>
    <cellStyle name="40% - Accent5 8" xfId="1289"/>
    <cellStyle name="40% - Accent5 8 2" xfId="1290"/>
    <cellStyle name="40% - Accent5 9" xfId="1291"/>
    <cellStyle name="40% - Accent5 9 2" xfId="2251"/>
    <cellStyle name="40% - Accent6 10" xfId="2040"/>
    <cellStyle name="40% - Accent6 11" xfId="2486"/>
    <cellStyle name="40% - Accent6 2" xfId="50"/>
    <cellStyle name="40% - Accent6 2 2" xfId="51"/>
    <cellStyle name="40% - Accent6 2 2 2" xfId="171"/>
    <cellStyle name="40% - Accent6 2 2 2 2" xfId="339"/>
    <cellStyle name="40% - Accent6 2 2 2 2 2" xfId="1292"/>
    <cellStyle name="40% - Accent6 2 2 2 2 2 2" xfId="1293"/>
    <cellStyle name="40% - Accent6 2 2 2 2 3" xfId="1294"/>
    <cellStyle name="40% - Accent6 2 2 2 2 3 2" xfId="2213"/>
    <cellStyle name="40% - Accent6 2 2 2 2 4" xfId="2212"/>
    <cellStyle name="40% - Accent6 2 2 2 3" xfId="422"/>
    <cellStyle name="40% - Accent6 2 2 2 3 2" xfId="1295"/>
    <cellStyle name="40% - Accent6 2 2 2 4" xfId="1296"/>
    <cellStyle name="40% - Accent6 2 2 2 4 2" xfId="1297"/>
    <cellStyle name="40% - Accent6 2 2 2 5" xfId="1298"/>
    <cellStyle name="40% - Accent6 2 2 3" xfId="255"/>
    <cellStyle name="40% - Accent6 2 2 3 2" xfId="1299"/>
    <cellStyle name="40% - Accent6 2 2 3 2 2" xfId="1300"/>
    <cellStyle name="40% - Accent6 2 2 3 3" xfId="1301"/>
    <cellStyle name="40% - Accent6 2 2 3 3 2" xfId="2211"/>
    <cellStyle name="40% - Accent6 2 2 3 4" xfId="2210"/>
    <cellStyle name="40% - Accent6 2 2 4" xfId="1302"/>
    <cellStyle name="40% - Accent6 2 2 4 2" xfId="1303"/>
    <cellStyle name="40% - Accent6 2 2 5" xfId="1304"/>
    <cellStyle name="40% - Accent6 2 2 5 2" xfId="1305"/>
    <cellStyle name="40% - Accent6 2 2 6" xfId="1306"/>
    <cellStyle name="40% - Accent6 2 3" xfId="170"/>
    <cellStyle name="40% - Accent6 2 3 2" xfId="338"/>
    <cellStyle name="40% - Accent6 2 3 2 2" xfId="1307"/>
    <cellStyle name="40% - Accent6 2 3 2 2 2" xfId="1308"/>
    <cellStyle name="40% - Accent6 2 3 2 3" xfId="1309"/>
    <cellStyle name="40% - Accent6 2 3 2 3 2" xfId="2209"/>
    <cellStyle name="40% - Accent6 2 3 2 4" xfId="2208"/>
    <cellStyle name="40% - Accent6 2 3 3" xfId="421"/>
    <cellStyle name="40% - Accent6 2 3 3 2" xfId="1310"/>
    <cellStyle name="40% - Accent6 2 3 4" xfId="1311"/>
    <cellStyle name="40% - Accent6 2 3 4 2" xfId="1312"/>
    <cellStyle name="40% - Accent6 2 3 5" xfId="1313"/>
    <cellStyle name="40% - Accent6 2 4" xfId="254"/>
    <cellStyle name="40% - Accent6 2 4 2" xfId="1314"/>
    <cellStyle name="40% - Accent6 2 4 2 2" xfId="1315"/>
    <cellStyle name="40% - Accent6 2 4 3" xfId="1316"/>
    <cellStyle name="40% - Accent6 2 4 3 2" xfId="2207"/>
    <cellStyle name="40% - Accent6 2 4 4" xfId="2206"/>
    <cellStyle name="40% - Accent6 2 5" xfId="1317"/>
    <cellStyle name="40% - Accent6 2 5 2" xfId="1318"/>
    <cellStyle name="40% - Accent6 2 6" xfId="1319"/>
    <cellStyle name="40% - Accent6 2 6 2" xfId="1320"/>
    <cellStyle name="40% - Accent6 2 7" xfId="1321"/>
    <cellStyle name="40% - Accent6 3" xfId="52"/>
    <cellStyle name="40% - Accent6 3 2" xfId="172"/>
    <cellStyle name="40% - Accent6 3 2 2" xfId="340"/>
    <cellStyle name="40% - Accent6 3 2 2 2" xfId="1322"/>
    <cellStyle name="40% - Accent6 3 2 2 2 2" xfId="1323"/>
    <cellStyle name="40% - Accent6 3 2 2 3" xfId="1324"/>
    <cellStyle name="40% - Accent6 3 2 2 3 2" xfId="2205"/>
    <cellStyle name="40% - Accent6 3 2 2 4" xfId="2204"/>
    <cellStyle name="40% - Accent6 3 2 3" xfId="423"/>
    <cellStyle name="40% - Accent6 3 2 3 2" xfId="1325"/>
    <cellStyle name="40% - Accent6 3 2 4" xfId="1326"/>
    <cellStyle name="40% - Accent6 3 2 4 2" xfId="1327"/>
    <cellStyle name="40% - Accent6 3 2 5" xfId="1328"/>
    <cellStyle name="40% - Accent6 3 3" xfId="256"/>
    <cellStyle name="40% - Accent6 3 3 2" xfId="1329"/>
    <cellStyle name="40% - Accent6 3 3 2 2" xfId="1330"/>
    <cellStyle name="40% - Accent6 3 3 3" xfId="1331"/>
    <cellStyle name="40% - Accent6 3 3 3 2" xfId="2203"/>
    <cellStyle name="40% - Accent6 3 3 4" xfId="2202"/>
    <cellStyle name="40% - Accent6 3 4" xfId="1332"/>
    <cellStyle name="40% - Accent6 3 4 2" xfId="1333"/>
    <cellStyle name="40% - Accent6 3 5" xfId="1334"/>
    <cellStyle name="40% - Accent6 3 5 2" xfId="1335"/>
    <cellStyle name="40% - Accent6 3 6" xfId="1336"/>
    <cellStyle name="40% - Accent6 4" xfId="1337"/>
    <cellStyle name="40% - Accent6 4 2" xfId="1338"/>
    <cellStyle name="40% - Accent6 4 2 2" xfId="1339"/>
    <cellStyle name="40% - Accent6 4 2 2 2" xfId="1340"/>
    <cellStyle name="40% - Accent6 4 2 3" xfId="1341"/>
    <cellStyle name="40% - Accent6 4 2 3 2" xfId="2200"/>
    <cellStyle name="40% - Accent6 4 2 4" xfId="2199"/>
    <cellStyle name="40% - Accent6 4 3" xfId="1342"/>
    <cellStyle name="40% - Accent6 4 3 2" xfId="1343"/>
    <cellStyle name="40% - Accent6 4 4" xfId="1344"/>
    <cellStyle name="40% - Accent6 4 4 2" xfId="1345"/>
    <cellStyle name="40% - Accent6 4 5" xfId="1346"/>
    <cellStyle name="40% - Accent6 5" xfId="1347"/>
    <cellStyle name="40% - Accent6 5 2" xfId="1348"/>
    <cellStyle name="40% - Accent6 5 2 2" xfId="1349"/>
    <cellStyle name="40% - Accent6 5 2 2 2" xfId="1350"/>
    <cellStyle name="40% - Accent6 5 2 3" xfId="1351"/>
    <cellStyle name="40% - Accent6 5 2 3 2" xfId="2196"/>
    <cellStyle name="40% - Accent6 5 2 4" xfId="2195"/>
    <cellStyle name="40% - Accent6 5 3" xfId="1352"/>
    <cellStyle name="40% - Accent6 5 3 2" xfId="1353"/>
    <cellStyle name="40% - Accent6 5 4" xfId="1354"/>
    <cellStyle name="40% - Accent6 5 4 2" xfId="1355"/>
    <cellStyle name="40% - Accent6 5 5" xfId="1356"/>
    <cellStyle name="40% - Accent6 6" xfId="1357"/>
    <cellStyle name="40% - Accent6 6 2" xfId="1358"/>
    <cellStyle name="40% - Accent6 6 2 2" xfId="1359"/>
    <cellStyle name="40% - Accent6 6 3" xfId="1360"/>
    <cellStyle name="40% - Accent6 6 3 2" xfId="2059"/>
    <cellStyle name="40% - Accent6 6 4" xfId="1361"/>
    <cellStyle name="40% - Accent6 7" xfId="1362"/>
    <cellStyle name="40% - Accent6 7 2" xfId="1363"/>
    <cellStyle name="40% - Accent6 8" xfId="1364"/>
    <cellStyle name="40% - Accent6 8 2" xfId="1365"/>
    <cellStyle name="40% - Accent6 9" xfId="1366"/>
    <cellStyle name="40% - Accent6 9 2" xfId="2427"/>
    <cellStyle name="60% - Accent1 2" xfId="2021"/>
    <cellStyle name="60% - Accent1 3" xfId="1367"/>
    <cellStyle name="60% - Accent2 2" xfId="2025"/>
    <cellStyle name="60% - Accent2 3" xfId="1368"/>
    <cellStyle name="60% - Accent3 2" xfId="2029"/>
    <cellStyle name="60% - Accent3 3" xfId="1369"/>
    <cellStyle name="60% - Accent4 2" xfId="2033"/>
    <cellStyle name="60% - Accent4 3" xfId="1370"/>
    <cellStyle name="60% - Accent5 2" xfId="2037"/>
    <cellStyle name="60% - Accent5 3" xfId="1371"/>
    <cellStyle name="60% - Accent6 2" xfId="2041"/>
    <cellStyle name="60% - Accent6 3" xfId="1372"/>
    <cellStyle name="Accent1 2" xfId="2018"/>
    <cellStyle name="Accent1 3" xfId="1373"/>
    <cellStyle name="Accent2 2" xfId="2022"/>
    <cellStyle name="Accent2 3" xfId="1374"/>
    <cellStyle name="Accent3 2" xfId="2026"/>
    <cellStyle name="Accent3 3" xfId="1375"/>
    <cellStyle name="Accent4 2" xfId="2030"/>
    <cellStyle name="Accent4 3" xfId="1376"/>
    <cellStyle name="Accent5 2" xfId="2034"/>
    <cellStyle name="Accent5 3" xfId="1377"/>
    <cellStyle name="Accent6 2" xfId="2038"/>
    <cellStyle name="Accent6 3" xfId="1378"/>
    <cellStyle name="Bad 2" xfId="2008"/>
    <cellStyle name="Bad 3" xfId="1379"/>
    <cellStyle name="Calculation 2" xfId="2012"/>
    <cellStyle name="Calculation 3" xfId="1380"/>
    <cellStyle name="Check Cell 2" xfId="2014"/>
    <cellStyle name="Check Cell 3" xfId="1381"/>
    <cellStyle name="Currency 2" xfId="4"/>
    <cellStyle name="Currency 2 2" xfId="53"/>
    <cellStyle name="Currency 3" xfId="54"/>
    <cellStyle name="Currency 3 2" xfId="55"/>
    <cellStyle name="Currency 4" xfId="132"/>
    <cellStyle name="Explanatory Text 2" xfId="2016"/>
    <cellStyle name="Explanatory Text 3" xfId="1382"/>
    <cellStyle name="Good 2" xfId="2007"/>
    <cellStyle name="Good 3" xfId="1383"/>
    <cellStyle name="Heading 1 2" xfId="2003"/>
    <cellStyle name="Heading 1 3" xfId="1384"/>
    <cellStyle name="Heading 2 2" xfId="2004"/>
    <cellStyle name="Heading 2 3" xfId="1385"/>
    <cellStyle name="Heading 3 2" xfId="2005"/>
    <cellStyle name="Heading 3 3" xfId="1386"/>
    <cellStyle name="Heading 4 2" xfId="2006"/>
    <cellStyle name="Heading 4 3" xfId="1387"/>
    <cellStyle name="Hyperlink" xfId="2073" builtinId="8"/>
    <cellStyle name="Hyperlink 2" xfId="16"/>
    <cellStyle name="Hyperlink 3" xfId="15"/>
    <cellStyle name="Hyperlink 4" xfId="125"/>
    <cellStyle name="Hyperlink 4 2" xfId="2045"/>
    <cellStyle name="Input 2" xfId="2010"/>
    <cellStyle name="Input 3" xfId="1388"/>
    <cellStyle name="Linked Cell 2" xfId="2013"/>
    <cellStyle name="Linked Cell 3" xfId="1389"/>
    <cellStyle name="Neutral 2" xfId="2009"/>
    <cellStyle name="Neutral 3" xfId="1390"/>
    <cellStyle name="Normal" xfId="0" builtinId="0"/>
    <cellStyle name="Normal 10" xfId="56"/>
    <cellStyle name="Normal 10 2" xfId="57"/>
    <cellStyle name="Normal 10 2 2" xfId="1392"/>
    <cellStyle name="Normal 10 2 2 2" xfId="1393"/>
    <cellStyle name="Normal 10 2 2 2 2" xfId="1394"/>
    <cellStyle name="Normal 10 2 2 3" xfId="1395"/>
    <cellStyle name="Normal 10 2 2 3 2" xfId="2190"/>
    <cellStyle name="Normal 10 2 2 4" xfId="2189"/>
    <cellStyle name="Normal 10 2 3" xfId="1396"/>
    <cellStyle name="Normal 10 2 3 2" xfId="1397"/>
    <cellStyle name="Normal 10 2 3 2 2" xfId="1398"/>
    <cellStyle name="Normal 10 2 3 3" xfId="1399"/>
    <cellStyle name="Normal 10 2 4" xfId="1400"/>
    <cellStyle name="Normal 10 2 5" xfId="1391"/>
    <cellStyle name="Normal 10 3" xfId="173"/>
    <cellStyle name="Normal 10 3 2" xfId="341"/>
    <cellStyle name="Normal 10 3 2 2" xfId="1401"/>
    <cellStyle name="Normal 10 3 3" xfId="424"/>
    <cellStyle name="Normal 10 3 3 2" xfId="2188"/>
    <cellStyle name="Normal 10 3 4" xfId="2187"/>
    <cellStyle name="Normal 10 4" xfId="257"/>
    <cellStyle name="Normal 10 4 2" xfId="1402"/>
    <cellStyle name="Normal 10 5" xfId="1403"/>
    <cellStyle name="Normal 10 5 2" xfId="1404"/>
    <cellStyle name="Normal 10 6" xfId="1405"/>
    <cellStyle name="Normal 11" xfId="13"/>
    <cellStyle name="Normal 12" xfId="58"/>
    <cellStyle name="Normal 12 2" xfId="59"/>
    <cellStyle name="Normal 12 3" xfId="60"/>
    <cellStyle name="Normal 12 4" xfId="1406"/>
    <cellStyle name="Normal 12 4 2" xfId="1407"/>
    <cellStyle name="Normal 12 4 2 2" xfId="1408"/>
    <cellStyle name="Normal 12 4 3" xfId="1409"/>
    <cellStyle name="Normal 12 5" xfId="1410"/>
    <cellStyle name="Normal 12 5 2" xfId="1411"/>
    <cellStyle name="Normal 13" xfId="14"/>
    <cellStyle name="Normal 13 2" xfId="136"/>
    <cellStyle name="Normal 13 2 2" xfId="304"/>
    <cellStyle name="Normal 13 2 3" xfId="387"/>
    <cellStyle name="Normal 13 3" xfId="220"/>
    <cellStyle name="Normal 14" xfId="123"/>
    <cellStyle name="Normal 14 2" xfId="295"/>
    <cellStyle name="Normal 14 3" xfId="1412"/>
    <cellStyle name="Normal 14 3 2" xfId="2044"/>
    <cellStyle name="Normal 14 3 3" xfId="2091"/>
    <cellStyle name="Normal 14 4" xfId="2043"/>
    <cellStyle name="Normal 14 4 2" xfId="2453"/>
    <cellStyle name="Normal 15" xfId="124"/>
    <cellStyle name="Normal 15 2" xfId="1413"/>
    <cellStyle name="Normal 16" xfId="211"/>
    <cellStyle name="Normal 16 2" xfId="2070"/>
    <cellStyle name="Normal 16 3" xfId="2047"/>
    <cellStyle name="Normal 16 4" xfId="2459"/>
    <cellStyle name="Normal 16 5" xfId="2458"/>
    <cellStyle name="Normal 16 5 2" xfId="2506"/>
    <cellStyle name="Normal 16 5 2 2" xfId="2558"/>
    <cellStyle name="Normal 16 5 3" xfId="2526"/>
    <cellStyle name="Normal 17" xfId="463"/>
    <cellStyle name="Normal 17 2" xfId="465"/>
    <cellStyle name="Normal 17 2 2" xfId="2069"/>
    <cellStyle name="Normal 17 2 2 2" xfId="2462"/>
    <cellStyle name="Normal 17 2 2 2 2" xfId="2509"/>
    <cellStyle name="Normal 17 2 2 2 2 2" xfId="2561"/>
    <cellStyle name="Normal 17 2 2 2 3" xfId="2529"/>
    <cellStyle name="Normal 17 2 2 3" xfId="2496"/>
    <cellStyle name="Normal 17 2 2 3 2" xfId="2548"/>
    <cellStyle name="Normal 17 2 2 4" xfId="2080"/>
    <cellStyle name="Normal 17 2 2 4 2" xfId="2579"/>
    <cellStyle name="Normal 17 2 2 5" xfId="2516"/>
    <cellStyle name="Normal 17 2 3" xfId="2085"/>
    <cellStyle name="Normal 17 2 3 2" xfId="2471"/>
    <cellStyle name="Normal 17 2 3 2 2" xfId="2536"/>
    <cellStyle name="Normal 17 2 3 3" xfId="2500"/>
    <cellStyle name="Normal 17 2 3 3 2" xfId="2552"/>
    <cellStyle name="Normal 17 2 3 4" xfId="2520"/>
    <cellStyle name="Normal 17 2 4" xfId="2408"/>
    <cellStyle name="Normal 17 2 4 2" xfId="2504"/>
    <cellStyle name="Normal 17 2 4 2 2" xfId="2556"/>
    <cellStyle name="Normal 17 2 4 3" xfId="2524"/>
    <cellStyle name="Normal 17 2 5" xfId="2467"/>
    <cellStyle name="Normal 17 2 5 2" xfId="2493"/>
    <cellStyle name="Normal 17 2 5 2 2" xfId="2545"/>
    <cellStyle name="Normal 17 2 5 3" xfId="2533"/>
    <cellStyle name="Normal 17 2 6" xfId="2489"/>
    <cellStyle name="Normal 17 2 6 2" xfId="2541"/>
    <cellStyle name="Normal 17 2 7" xfId="2077"/>
    <cellStyle name="Normal 17 2 7 2" xfId="2576"/>
    <cellStyle name="Normal 17 2 8" xfId="2513"/>
    <cellStyle name="Normal 17 2 9" xfId="2568"/>
    <cellStyle name="Normal 17 3" xfId="2002"/>
    <cellStyle name="Normal 17 3 2" xfId="2460"/>
    <cellStyle name="Normal 17 3 2 2" xfId="2507"/>
    <cellStyle name="Normal 17 3 2 2 2" xfId="2559"/>
    <cellStyle name="Normal 17 3 2 3" xfId="2527"/>
    <cellStyle name="Normal 17 3 3" xfId="2494"/>
    <cellStyle name="Normal 17 3 3 2" xfId="2546"/>
    <cellStyle name="Normal 17 3 4" xfId="2078"/>
    <cellStyle name="Normal 17 3 4 2" xfId="2577"/>
    <cellStyle name="Normal 17 3 5" xfId="2514"/>
    <cellStyle name="Normal 17 4" xfId="2083"/>
    <cellStyle name="Normal 17 4 2" xfId="2469"/>
    <cellStyle name="Normal 17 4 2 2" xfId="2534"/>
    <cellStyle name="Normal 17 4 3" xfId="2498"/>
    <cellStyle name="Normal 17 4 3 2" xfId="2550"/>
    <cellStyle name="Normal 17 4 4" xfId="2518"/>
    <cellStyle name="Normal 17 5" xfId="2393"/>
    <cellStyle name="Normal 17 5 2" xfId="2502"/>
    <cellStyle name="Normal 17 5 2 2" xfId="2554"/>
    <cellStyle name="Normal 17 5 3" xfId="2522"/>
    <cellStyle name="Normal 17 6" xfId="2465"/>
    <cellStyle name="Normal 17 6 2" xfId="2491"/>
    <cellStyle name="Normal 17 6 2 2" xfId="2543"/>
    <cellStyle name="Normal 17 6 3" xfId="2531"/>
    <cellStyle name="Normal 17 7" xfId="2487"/>
    <cellStyle name="Normal 17 7 2" xfId="2539"/>
    <cellStyle name="Normal 17 8" xfId="2075"/>
    <cellStyle name="Normal 17 8 2" xfId="2574"/>
    <cellStyle name="Normal 17 9" xfId="2511"/>
    <cellStyle name="Normal 18" xfId="462"/>
    <cellStyle name="Normal 18 2" xfId="2046"/>
    <cellStyle name="Normal 18 2 2" xfId="2461"/>
    <cellStyle name="Normal 18 2 2 2" xfId="2508"/>
    <cellStyle name="Normal 18 2 2 2 2" xfId="2560"/>
    <cellStyle name="Normal 18 2 2 3" xfId="2528"/>
    <cellStyle name="Normal 18 2 3" xfId="2495"/>
    <cellStyle name="Normal 18 2 3 2" xfId="2547"/>
    <cellStyle name="Normal 18 2 4" xfId="2079"/>
    <cellStyle name="Normal 18 2 4 2" xfId="2578"/>
    <cellStyle name="Normal 18 2 5" xfId="2515"/>
    <cellStyle name="Normal 18 3" xfId="2084"/>
    <cellStyle name="Normal 18 3 2" xfId="2470"/>
    <cellStyle name="Normal 18 3 2 2" xfId="2535"/>
    <cellStyle name="Normal 18 3 3" xfId="2499"/>
    <cellStyle name="Normal 18 3 3 2" xfId="2551"/>
    <cellStyle name="Normal 18 3 4" xfId="2519"/>
    <cellStyle name="Normal 18 4" xfId="2402"/>
    <cellStyle name="Normal 18 4 2" xfId="2503"/>
    <cellStyle name="Normal 18 4 2 2" xfId="2555"/>
    <cellStyle name="Normal 18 4 3" xfId="2523"/>
    <cellStyle name="Normal 18 5" xfId="2466"/>
    <cellStyle name="Normal 18 5 2" xfId="2492"/>
    <cellStyle name="Normal 18 5 2 2" xfId="2544"/>
    <cellStyle name="Normal 18 5 3" xfId="2532"/>
    <cellStyle name="Normal 18 6" xfId="2488"/>
    <cellStyle name="Normal 18 6 2" xfId="2540"/>
    <cellStyle name="Normal 18 7" xfId="2076"/>
    <cellStyle name="Normal 18 7 2" xfId="2575"/>
    <cellStyle name="Normal 18 8" xfId="2512"/>
    <cellStyle name="Normal 19" xfId="2071"/>
    <cellStyle name="Normal 19 2" xfId="2081"/>
    <cellStyle name="Normal 19 2 2" xfId="2463"/>
    <cellStyle name="Normal 19 2 2 2" xfId="2510"/>
    <cellStyle name="Normal 19 2 2 2 2" xfId="2562"/>
    <cellStyle name="Normal 19 2 2 3" xfId="2530"/>
    <cellStyle name="Normal 19 2 3" xfId="2497"/>
    <cellStyle name="Normal 19 2 3 2" xfId="2549"/>
    <cellStyle name="Normal 19 2 4" xfId="2517"/>
    <cellStyle name="Normal 19 3" xfId="2086"/>
    <cellStyle name="Normal 19 3 2" xfId="2472"/>
    <cellStyle name="Normal 19 3 2 2" xfId="2537"/>
    <cellStyle name="Normal 19 3 3" xfId="2501"/>
    <cellStyle name="Normal 19 3 3 2" xfId="2553"/>
    <cellStyle name="Normal 19 3 4" xfId="2521"/>
    <cellStyle name="Normal 19 4" xfId="2409"/>
    <cellStyle name="Normal 19 4 2" xfId="2505"/>
    <cellStyle name="Normal 19 4 2 2" xfId="2557"/>
    <cellStyle name="Normal 19 4 3" xfId="2525"/>
    <cellStyle name="Normal 19 5" xfId="2464"/>
    <cellStyle name="Normal 19 6" xfId="2490"/>
    <cellStyle name="Normal 19 6 2" xfId="2542"/>
    <cellStyle name="Normal 19 7" xfId="2074"/>
    <cellStyle name="Normal 2" xfId="3"/>
    <cellStyle name="Normal 2 2" xfId="8"/>
    <cellStyle name="Normal 2 2 2" xfId="61"/>
    <cellStyle name="Normal 2 2 2 2" xfId="62"/>
    <cellStyle name="Normal 2 2 3" xfId="63"/>
    <cellStyle name="Normal 2 2 3 2" xfId="174"/>
    <cellStyle name="Normal 2 2 3 2 2" xfId="342"/>
    <cellStyle name="Normal 2 2 3 2 3" xfId="425"/>
    <cellStyle name="Normal 2 2 3 2 4" xfId="1415"/>
    <cellStyle name="Normal 2 2 3 3" xfId="258"/>
    <cellStyle name="Normal 2 2 3 3 2" xfId="1416"/>
    <cellStyle name="Normal 2 2 3 4" xfId="1417"/>
    <cellStyle name="Normal 2 2 3 4 2" xfId="1418"/>
    <cellStyle name="Normal 2 2 3 5" xfId="1419"/>
    <cellStyle name="Normal 2 2 3 6" xfId="1414"/>
    <cellStyle name="Normal 2 2 4" xfId="64"/>
    <cellStyle name="Normal 2 2 4 2" xfId="175"/>
    <cellStyle name="Normal 2 2 4 2 2" xfId="343"/>
    <cellStyle name="Normal 2 2 4 2 3" xfId="426"/>
    <cellStyle name="Normal 2 2 4 3" xfId="259"/>
    <cellStyle name="Normal 2 2 4 3 2" xfId="2225"/>
    <cellStyle name="Normal 2 2 4 4" xfId="2224"/>
    <cellStyle name="Normal 2 2 4 5" xfId="2226"/>
    <cellStyle name="Normal 2 2 5" xfId="65"/>
    <cellStyle name="Normal 2 2 6" xfId="66"/>
    <cellStyle name="Normal 2 2 7" xfId="130"/>
    <cellStyle name="Normal 2 2 7 2" xfId="299"/>
    <cellStyle name="Normal 2 2 7 3" xfId="382"/>
    <cellStyle name="Normal 2 2 8" xfId="215"/>
    <cellStyle name="Normal 2 3" xfId="67"/>
    <cellStyle name="Normal 2 3 2" xfId="2563"/>
    <cellStyle name="Normal 2 4" xfId="68"/>
    <cellStyle name="Normal 2 4 10" xfId="2432"/>
    <cellStyle name="Normal 2 4 2" xfId="69"/>
    <cellStyle name="Normal 2 4 2 2" xfId="70"/>
    <cellStyle name="Normal 2 4 2 2 2" xfId="178"/>
    <cellStyle name="Normal 2 4 2 2 2 2" xfId="346"/>
    <cellStyle name="Normal 2 4 2 2 2 2 2" xfId="1420"/>
    <cellStyle name="Normal 2 4 2 2 2 2 2 2" xfId="1421"/>
    <cellStyle name="Normal 2 4 2 2 2 2 3" xfId="1422"/>
    <cellStyle name="Normal 2 4 2 2 2 2 3 2" xfId="2186"/>
    <cellStyle name="Normal 2 4 2 2 2 2 4" xfId="2185"/>
    <cellStyle name="Normal 2 4 2 2 2 3" xfId="429"/>
    <cellStyle name="Normal 2 4 2 2 2 3 2" xfId="1423"/>
    <cellStyle name="Normal 2 4 2 2 2 4" xfId="1424"/>
    <cellStyle name="Normal 2 4 2 2 2 4 2" xfId="1425"/>
    <cellStyle name="Normal 2 4 2 2 2 5" xfId="1426"/>
    <cellStyle name="Normal 2 4 2 2 3" xfId="262"/>
    <cellStyle name="Normal 2 4 2 2 3 2" xfId="1427"/>
    <cellStyle name="Normal 2 4 2 2 3 2 2" xfId="1428"/>
    <cellStyle name="Normal 2 4 2 2 3 3" xfId="1429"/>
    <cellStyle name="Normal 2 4 2 2 3 3 2" xfId="2184"/>
    <cellStyle name="Normal 2 4 2 2 3 4" xfId="2183"/>
    <cellStyle name="Normal 2 4 2 2 4" xfId="1430"/>
    <cellStyle name="Normal 2 4 2 2 4 2" xfId="1431"/>
    <cellStyle name="Normal 2 4 2 2 5" xfId="1432"/>
    <cellStyle name="Normal 2 4 2 2 5 2" xfId="1433"/>
    <cellStyle name="Normal 2 4 2 2 6" xfId="1434"/>
    <cellStyle name="Normal 2 4 2 3" xfId="177"/>
    <cellStyle name="Normal 2 4 2 3 2" xfId="345"/>
    <cellStyle name="Normal 2 4 2 3 2 2" xfId="1435"/>
    <cellStyle name="Normal 2 4 2 3 2 2 2" xfId="1436"/>
    <cellStyle name="Normal 2 4 2 3 2 3" xfId="1437"/>
    <cellStyle name="Normal 2 4 2 3 2 3 2" xfId="2182"/>
    <cellStyle name="Normal 2 4 2 3 2 4" xfId="2181"/>
    <cellStyle name="Normal 2 4 2 3 3" xfId="428"/>
    <cellStyle name="Normal 2 4 2 3 3 2" xfId="1438"/>
    <cellStyle name="Normal 2 4 2 3 4" xfId="1439"/>
    <cellStyle name="Normal 2 4 2 3 4 2" xfId="1440"/>
    <cellStyle name="Normal 2 4 2 3 5" xfId="1441"/>
    <cellStyle name="Normal 2 4 2 4" xfId="261"/>
    <cellStyle name="Normal 2 4 2 4 2" xfId="1442"/>
    <cellStyle name="Normal 2 4 2 4 2 2" xfId="1443"/>
    <cellStyle name="Normal 2 4 2 4 3" xfId="1444"/>
    <cellStyle name="Normal 2 4 2 4 3 2" xfId="2180"/>
    <cellStyle name="Normal 2 4 2 4 4" xfId="2179"/>
    <cellStyle name="Normal 2 4 2 5" xfId="1445"/>
    <cellStyle name="Normal 2 4 2 5 2" xfId="1446"/>
    <cellStyle name="Normal 2 4 2 6" xfId="1447"/>
    <cellStyle name="Normal 2 4 2 6 2" xfId="1448"/>
    <cellStyle name="Normal 2 4 2 7" xfId="1449"/>
    <cellStyle name="Normal 2 4 3" xfId="71"/>
    <cellStyle name="Normal 2 4 3 2" xfId="179"/>
    <cellStyle name="Normal 2 4 3 2 2" xfId="347"/>
    <cellStyle name="Normal 2 4 3 2 2 2" xfId="1450"/>
    <cellStyle name="Normal 2 4 3 2 2 2 2" xfId="1451"/>
    <cellStyle name="Normal 2 4 3 2 2 3" xfId="1452"/>
    <cellStyle name="Normal 2 4 3 2 2 3 2" xfId="2176"/>
    <cellStyle name="Normal 2 4 3 2 2 4" xfId="2175"/>
    <cellStyle name="Normal 2 4 3 2 3" xfId="430"/>
    <cellStyle name="Normal 2 4 3 2 3 2" xfId="1453"/>
    <cellStyle name="Normal 2 4 3 2 4" xfId="1454"/>
    <cellStyle name="Normal 2 4 3 2 4 2" xfId="1455"/>
    <cellStyle name="Normal 2 4 3 2 5" xfId="1456"/>
    <cellStyle name="Normal 2 4 3 3" xfId="263"/>
    <cellStyle name="Normal 2 4 3 3 2" xfId="1457"/>
    <cellStyle name="Normal 2 4 3 3 2 2" xfId="1458"/>
    <cellStyle name="Normal 2 4 3 3 3" xfId="1459"/>
    <cellStyle name="Normal 2 4 3 3 3 2" xfId="2174"/>
    <cellStyle name="Normal 2 4 3 3 4" xfId="2173"/>
    <cellStyle name="Normal 2 4 3 4" xfId="1460"/>
    <cellStyle name="Normal 2 4 3 4 2" xfId="1461"/>
    <cellStyle name="Normal 2 4 3 5" xfId="1462"/>
    <cellStyle name="Normal 2 4 3 5 2" xfId="1463"/>
    <cellStyle name="Normal 2 4 3 6" xfId="1464"/>
    <cellStyle name="Normal 2 4 4" xfId="72"/>
    <cellStyle name="Normal 2 4 4 2" xfId="1466"/>
    <cellStyle name="Normal 2 4 4 2 2" xfId="1467"/>
    <cellStyle name="Normal 2 4 4 2 2 2" xfId="1468"/>
    <cellStyle name="Normal 2 4 4 2 3" xfId="1469"/>
    <cellStyle name="Normal 2 4 4 2 3 2" xfId="2172"/>
    <cellStyle name="Normal 2 4 4 2 4" xfId="2171"/>
    <cellStyle name="Normal 2 4 4 3" xfId="1470"/>
    <cellStyle name="Normal 2 4 4 3 2" xfId="1471"/>
    <cellStyle name="Normal 2 4 4 3 2 2" xfId="1472"/>
    <cellStyle name="Normal 2 4 4 3 3" xfId="1473"/>
    <cellStyle name="Normal 2 4 4 4" xfId="1474"/>
    <cellStyle name="Normal 2 4 4 5" xfId="1465"/>
    <cellStyle name="Normal 2 4 5" xfId="176"/>
    <cellStyle name="Normal 2 4 5 2" xfId="344"/>
    <cellStyle name="Normal 2 4 5 2 2" xfId="1475"/>
    <cellStyle name="Normal 2 4 5 2 2 2" xfId="1476"/>
    <cellStyle name="Normal 2 4 5 2 3" xfId="1477"/>
    <cellStyle name="Normal 2 4 5 2 3 2" xfId="2170"/>
    <cellStyle name="Normal 2 4 5 2 4" xfId="2169"/>
    <cellStyle name="Normal 2 4 5 3" xfId="427"/>
    <cellStyle name="Normal 2 4 5 3 2" xfId="1478"/>
    <cellStyle name="Normal 2 4 5 4" xfId="1479"/>
    <cellStyle name="Normal 2 4 5 4 2" xfId="1480"/>
    <cellStyle name="Normal 2 4 5 5" xfId="1481"/>
    <cellStyle name="Normal 2 4 6" xfId="260"/>
    <cellStyle name="Normal 2 4 6 2" xfId="1482"/>
    <cellStyle name="Normal 2 4 6 2 2" xfId="1483"/>
    <cellStyle name="Normal 2 4 6 3" xfId="1484"/>
    <cellStyle name="Normal 2 4 6 3 2" xfId="2060"/>
    <cellStyle name="Normal 2 4 6 4" xfId="1485"/>
    <cellStyle name="Normal 2 4 7" xfId="1486"/>
    <cellStyle name="Normal 2 4 7 2" xfId="1487"/>
    <cellStyle name="Normal 2 4 8" xfId="1488"/>
    <cellStyle name="Normal 2 4 8 2" xfId="1489"/>
    <cellStyle name="Normal 2 4 9" xfId="1490"/>
    <cellStyle name="Normal 2 4 9 2" xfId="2215"/>
    <cellStyle name="Normal 2 5" xfId="73"/>
    <cellStyle name="Normal 2 5 2" xfId="74"/>
    <cellStyle name="Normal 2 6" xfId="75"/>
    <cellStyle name="Normal 2 6 10" xfId="2214"/>
    <cellStyle name="Normal 2 6 2" xfId="76"/>
    <cellStyle name="Normal 2 6 2 2" xfId="77"/>
    <cellStyle name="Normal 2 6 2 2 2" xfId="182"/>
    <cellStyle name="Normal 2 6 2 2 2 2" xfId="350"/>
    <cellStyle name="Normal 2 6 2 2 2 2 2" xfId="1491"/>
    <cellStyle name="Normal 2 6 2 2 2 2 2 2" xfId="1492"/>
    <cellStyle name="Normal 2 6 2 2 2 2 3" xfId="1493"/>
    <cellStyle name="Normal 2 6 2 2 2 2 3 2" xfId="2167"/>
    <cellStyle name="Normal 2 6 2 2 2 2 4" xfId="2166"/>
    <cellStyle name="Normal 2 6 2 2 2 3" xfId="433"/>
    <cellStyle name="Normal 2 6 2 2 2 3 2" xfId="1494"/>
    <cellStyle name="Normal 2 6 2 2 2 4" xfId="1495"/>
    <cellStyle name="Normal 2 6 2 2 2 4 2" xfId="1496"/>
    <cellStyle name="Normal 2 6 2 2 2 5" xfId="1497"/>
    <cellStyle name="Normal 2 6 2 2 3" xfId="266"/>
    <cellStyle name="Normal 2 6 2 2 3 2" xfId="1498"/>
    <cellStyle name="Normal 2 6 2 2 3 2 2" xfId="1499"/>
    <cellStyle name="Normal 2 6 2 2 3 3" xfId="1500"/>
    <cellStyle name="Normal 2 6 2 2 3 3 2" xfId="2165"/>
    <cellStyle name="Normal 2 6 2 2 3 4" xfId="2164"/>
    <cellStyle name="Normal 2 6 2 2 4" xfId="1501"/>
    <cellStyle name="Normal 2 6 2 2 4 2" xfId="1502"/>
    <cellStyle name="Normal 2 6 2 2 5" xfId="1503"/>
    <cellStyle name="Normal 2 6 2 2 5 2" xfId="1504"/>
    <cellStyle name="Normal 2 6 2 2 6" xfId="1505"/>
    <cellStyle name="Normal 2 6 2 3" xfId="181"/>
    <cellStyle name="Normal 2 6 2 3 2" xfId="349"/>
    <cellStyle name="Normal 2 6 2 3 2 2" xfId="1506"/>
    <cellStyle name="Normal 2 6 2 3 2 2 2" xfId="1507"/>
    <cellStyle name="Normal 2 6 2 3 2 3" xfId="1508"/>
    <cellStyle name="Normal 2 6 2 3 2 3 2" xfId="2163"/>
    <cellStyle name="Normal 2 6 2 3 2 4" xfId="2162"/>
    <cellStyle name="Normal 2 6 2 3 3" xfId="432"/>
    <cellStyle name="Normal 2 6 2 3 3 2" xfId="1509"/>
    <cellStyle name="Normal 2 6 2 3 4" xfId="1510"/>
    <cellStyle name="Normal 2 6 2 3 4 2" xfId="1511"/>
    <cellStyle name="Normal 2 6 2 3 5" xfId="1512"/>
    <cellStyle name="Normal 2 6 2 4" xfId="265"/>
    <cellStyle name="Normal 2 6 2 4 2" xfId="1513"/>
    <cellStyle name="Normal 2 6 2 4 2 2" xfId="1514"/>
    <cellStyle name="Normal 2 6 2 4 3" xfId="1515"/>
    <cellStyle name="Normal 2 6 2 4 3 2" xfId="2161"/>
    <cellStyle name="Normal 2 6 2 4 4" xfId="2160"/>
    <cellStyle name="Normal 2 6 2 5" xfId="1516"/>
    <cellStyle name="Normal 2 6 2 5 2" xfId="1517"/>
    <cellStyle name="Normal 2 6 2 6" xfId="1518"/>
    <cellStyle name="Normal 2 6 2 6 2" xfId="1519"/>
    <cellStyle name="Normal 2 6 2 7" xfId="1520"/>
    <cellStyle name="Normal 2 6 3" xfId="78"/>
    <cellStyle name="Normal 2 6 3 2" xfId="183"/>
    <cellStyle name="Normal 2 6 3 2 2" xfId="351"/>
    <cellStyle name="Normal 2 6 3 2 2 2" xfId="1521"/>
    <cellStyle name="Normal 2 6 3 2 2 2 2" xfId="1522"/>
    <cellStyle name="Normal 2 6 3 2 2 3" xfId="1523"/>
    <cellStyle name="Normal 2 6 3 2 2 3 2" xfId="2159"/>
    <cellStyle name="Normal 2 6 3 2 2 4" xfId="2158"/>
    <cellStyle name="Normal 2 6 3 2 3" xfId="434"/>
    <cellStyle name="Normal 2 6 3 2 3 2" xfId="1524"/>
    <cellStyle name="Normal 2 6 3 2 4" xfId="1525"/>
    <cellStyle name="Normal 2 6 3 2 4 2" xfId="1526"/>
    <cellStyle name="Normal 2 6 3 2 5" xfId="1527"/>
    <cellStyle name="Normal 2 6 3 3" xfId="267"/>
    <cellStyle name="Normal 2 6 3 3 2" xfId="1528"/>
    <cellStyle name="Normal 2 6 3 3 2 2" xfId="1529"/>
    <cellStyle name="Normal 2 6 3 3 3" xfId="1530"/>
    <cellStyle name="Normal 2 6 3 3 3 2" xfId="2157"/>
    <cellStyle name="Normal 2 6 3 3 4" xfId="2156"/>
    <cellStyle name="Normal 2 6 3 4" xfId="1531"/>
    <cellStyle name="Normal 2 6 3 4 2" xfId="1532"/>
    <cellStyle name="Normal 2 6 3 5" xfId="1533"/>
    <cellStyle name="Normal 2 6 3 5 2" xfId="1534"/>
    <cellStyle name="Normal 2 6 3 6" xfId="1535"/>
    <cellStyle name="Normal 2 6 4" xfId="180"/>
    <cellStyle name="Normal 2 6 4 2" xfId="348"/>
    <cellStyle name="Normal 2 6 4 2 2" xfId="1536"/>
    <cellStyle name="Normal 2 6 4 2 2 2" xfId="1537"/>
    <cellStyle name="Normal 2 6 4 2 3" xfId="1538"/>
    <cellStyle name="Normal 2 6 4 2 3 2" xfId="2155"/>
    <cellStyle name="Normal 2 6 4 2 4" xfId="2154"/>
    <cellStyle name="Normal 2 6 4 3" xfId="431"/>
    <cellStyle name="Normal 2 6 4 3 2" xfId="1539"/>
    <cellStyle name="Normal 2 6 4 4" xfId="1540"/>
    <cellStyle name="Normal 2 6 4 4 2" xfId="1541"/>
    <cellStyle name="Normal 2 6 4 5" xfId="1542"/>
    <cellStyle name="Normal 2 6 5" xfId="264"/>
    <cellStyle name="Normal 2 6 5 2" xfId="1543"/>
    <cellStyle name="Normal 2 6 5 2 2" xfId="1544"/>
    <cellStyle name="Normal 2 6 5 2 2 2" xfId="1545"/>
    <cellStyle name="Normal 2 6 5 2 3" xfId="1546"/>
    <cellStyle name="Normal 2 6 5 2 3 2" xfId="2153"/>
    <cellStyle name="Normal 2 6 5 2 4" xfId="2152"/>
    <cellStyle name="Normal 2 6 5 3" xfId="1547"/>
    <cellStyle name="Normal 2 6 5 3 2" xfId="1548"/>
    <cellStyle name="Normal 2 6 5 4" xfId="1549"/>
    <cellStyle name="Normal 2 6 5 4 2" xfId="1550"/>
    <cellStyle name="Normal 2 6 5 5" xfId="1551"/>
    <cellStyle name="Normal 2 6 6" xfId="1552"/>
    <cellStyle name="Normal 2 6 6 2" xfId="1553"/>
    <cellStyle name="Normal 2 6 6 2 2" xfId="1554"/>
    <cellStyle name="Normal 2 6 6 3" xfId="1555"/>
    <cellStyle name="Normal 2 6 6 3 2" xfId="2061"/>
    <cellStyle name="Normal 2 6 6 4" xfId="1556"/>
    <cellStyle name="Normal 2 6 7" xfId="1557"/>
    <cellStyle name="Normal 2 6 7 2" xfId="1558"/>
    <cellStyle name="Normal 2 6 8" xfId="1559"/>
    <cellStyle name="Normal 2 6 8 2" xfId="1560"/>
    <cellStyle name="Normal 2 6 9" xfId="1561"/>
    <cellStyle name="Normal 2 6 9 2" xfId="2201"/>
    <cellStyle name="Normal 2 7" xfId="79"/>
    <cellStyle name="Normal 20" xfId="2072"/>
    <cellStyle name="Normal 20 2" xfId="2468"/>
    <cellStyle name="Normal 20 3" xfId="2082"/>
    <cellStyle name="Normal 20 4" xfId="2573"/>
    <cellStyle name="Normal 21" xfId="2474"/>
    <cellStyle name="Normal 22" xfId="2473"/>
    <cellStyle name="Normal 22 2" xfId="2538"/>
    <cellStyle name="Normal 3" xfId="2"/>
    <cellStyle name="Normal 3 2" xfId="80"/>
    <cellStyle name="Normal 3 2 2" xfId="81"/>
    <cellStyle name="Normal 3 3" xfId="82"/>
    <cellStyle name="Normal 3 3 2" xfId="83"/>
    <cellStyle name="Normal 3 3 2 2" xfId="1562"/>
    <cellStyle name="Normal 3 3 2 2 2" xfId="1563"/>
    <cellStyle name="Normal 3 3 2 2 2 2" xfId="1564"/>
    <cellStyle name="Normal 3 3 2 2 3" xfId="1565"/>
    <cellStyle name="Normal 3 3 2 3" xfId="2150"/>
    <cellStyle name="Normal 3 3 3" xfId="184"/>
    <cellStyle name="Normal 3 3 3 2" xfId="352"/>
    <cellStyle name="Normal 3 3 3 3" xfId="435"/>
    <cellStyle name="Normal 3 3 4" xfId="268"/>
    <cellStyle name="Normal 3 3 4 2" xfId="1566"/>
    <cellStyle name="Normal 3 3 5" xfId="1567"/>
    <cellStyle name="Normal 3 3 5 2" xfId="2198"/>
    <cellStyle name="Normal 3 3 6" xfId="2197"/>
    <cellStyle name="Normal 3 4" xfId="84"/>
    <cellStyle name="Normal 3 4 2" xfId="185"/>
    <cellStyle name="Normal 3 4 2 2" xfId="353"/>
    <cellStyle name="Normal 3 4 2 3" xfId="436"/>
    <cellStyle name="Normal 3 4 3" xfId="269"/>
    <cellStyle name="Normal 3 4 3 2" xfId="2194"/>
    <cellStyle name="Normal 3 4 4" xfId="2391"/>
    <cellStyle name="Normal 3 5" xfId="85"/>
    <cellStyle name="Normal 3 6" xfId="127"/>
    <cellStyle name="Normal 3 6 2" xfId="296"/>
    <cellStyle name="Normal 3 6 3" xfId="379"/>
    <cellStyle name="Normal 3 7" xfId="212"/>
    <cellStyle name="Normal 4" xfId="6"/>
    <cellStyle name="Normal 4 2" xfId="86"/>
    <cellStyle name="Normal 4 2 2" xfId="186"/>
    <cellStyle name="Normal 4 2 2 2" xfId="354"/>
    <cellStyle name="Normal 4 2 2 3" xfId="437"/>
    <cellStyle name="Normal 4 2 2 4" xfId="1569"/>
    <cellStyle name="Normal 4 2 2 4 2" xfId="2570"/>
    <cellStyle name="Normal 4 2 3" xfId="270"/>
    <cellStyle name="Normal 4 2 3 2" xfId="1570"/>
    <cellStyle name="Normal 4 2 4" xfId="1571"/>
    <cellStyle name="Normal 4 2 4 2" xfId="1572"/>
    <cellStyle name="Normal 4 2 5" xfId="1573"/>
    <cellStyle name="Normal 4 2 6" xfId="1568"/>
    <cellStyle name="Normal 4 2 6 2" xfId="2569"/>
    <cellStyle name="Normal 4 3" xfId="87"/>
    <cellStyle name="Normal 4 3 2" xfId="187"/>
    <cellStyle name="Normal 4 3 2 2" xfId="355"/>
    <cellStyle name="Normal 4 3 2 3" xfId="438"/>
    <cellStyle name="Normal 4 3 3" xfId="271"/>
    <cellStyle name="Normal 4 3 3 2" xfId="2451"/>
    <cellStyle name="Normal 4 3 4" xfId="2193"/>
    <cellStyle name="Normal 4 3 5" xfId="2403"/>
    <cellStyle name="Normal 4 4" xfId="88"/>
    <cellStyle name="Normal 4 5" xfId="89"/>
    <cellStyle name="Normal 4 5 2" xfId="2564"/>
    <cellStyle name="Normal 4 6" xfId="90"/>
    <cellStyle name="Normal 4 7" xfId="128"/>
    <cellStyle name="Normal 4 7 2" xfId="297"/>
    <cellStyle name="Normal 4 7 3" xfId="380"/>
    <cellStyle name="Normal 4 8" xfId="213"/>
    <cellStyle name="Normal 5" xfId="7"/>
    <cellStyle name="Normal 5 10" xfId="1574"/>
    <cellStyle name="Normal 5 10 2" xfId="1575"/>
    <cellStyle name="Normal 5 11" xfId="1576"/>
    <cellStyle name="Normal 5 11 2" xfId="2452"/>
    <cellStyle name="Normal 5 12" xfId="2192"/>
    <cellStyle name="Normal 5 2" xfId="91"/>
    <cellStyle name="Normal 5 2 10" xfId="2191"/>
    <cellStyle name="Normal 5 2 2" xfId="92"/>
    <cellStyle name="Normal 5 2 2 2" xfId="93"/>
    <cellStyle name="Normal 5 2 2 2 2" xfId="190"/>
    <cellStyle name="Normal 5 2 2 2 2 2" xfId="358"/>
    <cellStyle name="Normal 5 2 2 2 2 2 2" xfId="1577"/>
    <cellStyle name="Normal 5 2 2 2 2 2 2 2" xfId="1578"/>
    <cellStyle name="Normal 5 2 2 2 2 2 3" xfId="1579"/>
    <cellStyle name="Normal 5 2 2 2 2 2 3 2" xfId="2149"/>
    <cellStyle name="Normal 5 2 2 2 2 2 4" xfId="2148"/>
    <cellStyle name="Normal 5 2 2 2 2 3" xfId="441"/>
    <cellStyle name="Normal 5 2 2 2 2 3 2" xfId="1580"/>
    <cellStyle name="Normal 5 2 2 2 2 4" xfId="1581"/>
    <cellStyle name="Normal 5 2 2 2 2 4 2" xfId="1582"/>
    <cellStyle name="Normal 5 2 2 2 2 5" xfId="1583"/>
    <cellStyle name="Normal 5 2 2 2 3" xfId="274"/>
    <cellStyle name="Normal 5 2 2 2 3 2" xfId="1584"/>
    <cellStyle name="Normal 5 2 2 2 3 2 2" xfId="1585"/>
    <cellStyle name="Normal 5 2 2 2 3 3" xfId="1586"/>
    <cellStyle name="Normal 5 2 2 2 3 3 2" xfId="2147"/>
    <cellStyle name="Normal 5 2 2 2 3 4" xfId="2146"/>
    <cellStyle name="Normal 5 2 2 2 4" xfId="1587"/>
    <cellStyle name="Normal 5 2 2 2 4 2" xfId="1588"/>
    <cellStyle name="Normal 5 2 2 2 5" xfId="1589"/>
    <cellStyle name="Normal 5 2 2 2 5 2" xfId="1590"/>
    <cellStyle name="Normal 5 2 2 2 6" xfId="1591"/>
    <cellStyle name="Normal 5 2 2 3" xfId="189"/>
    <cellStyle name="Normal 5 2 2 3 2" xfId="357"/>
    <cellStyle name="Normal 5 2 2 3 2 2" xfId="1592"/>
    <cellStyle name="Normal 5 2 2 3 2 2 2" xfId="1593"/>
    <cellStyle name="Normal 5 2 2 3 2 3" xfId="1594"/>
    <cellStyle name="Normal 5 2 2 3 2 3 2" xfId="2143"/>
    <cellStyle name="Normal 5 2 2 3 2 4" xfId="2142"/>
    <cellStyle name="Normal 5 2 2 3 3" xfId="440"/>
    <cellStyle name="Normal 5 2 2 3 3 2" xfId="1595"/>
    <cellStyle name="Normal 5 2 2 3 4" xfId="1596"/>
    <cellStyle name="Normal 5 2 2 3 4 2" xfId="1597"/>
    <cellStyle name="Normal 5 2 2 3 5" xfId="1598"/>
    <cellStyle name="Normal 5 2 2 4" xfId="273"/>
    <cellStyle name="Normal 5 2 2 4 2" xfId="1599"/>
    <cellStyle name="Normal 5 2 2 4 2 2" xfId="1600"/>
    <cellStyle name="Normal 5 2 2 4 3" xfId="1601"/>
    <cellStyle name="Normal 5 2 2 4 3 2" xfId="2141"/>
    <cellStyle name="Normal 5 2 2 4 4" xfId="2140"/>
    <cellStyle name="Normal 5 2 2 5" xfId="1602"/>
    <cellStyle name="Normal 5 2 2 5 2" xfId="1603"/>
    <cellStyle name="Normal 5 2 2 6" xfId="1604"/>
    <cellStyle name="Normal 5 2 2 6 2" xfId="1605"/>
    <cellStyle name="Normal 5 2 2 7" xfId="1606"/>
    <cellStyle name="Normal 5 2 3" xfId="94"/>
    <cellStyle name="Normal 5 2 3 2" xfId="191"/>
    <cellStyle name="Normal 5 2 3 2 2" xfId="359"/>
    <cellStyle name="Normal 5 2 3 2 2 2" xfId="1607"/>
    <cellStyle name="Normal 5 2 3 2 2 2 2" xfId="1608"/>
    <cellStyle name="Normal 5 2 3 2 2 3" xfId="1609"/>
    <cellStyle name="Normal 5 2 3 2 2 3 2" xfId="2139"/>
    <cellStyle name="Normal 5 2 3 2 2 4" xfId="2138"/>
    <cellStyle name="Normal 5 2 3 2 3" xfId="442"/>
    <cellStyle name="Normal 5 2 3 2 3 2" xfId="1610"/>
    <cellStyle name="Normal 5 2 3 2 4" xfId="1611"/>
    <cellStyle name="Normal 5 2 3 2 4 2" xfId="1612"/>
    <cellStyle name="Normal 5 2 3 2 5" xfId="1613"/>
    <cellStyle name="Normal 5 2 3 3" xfId="275"/>
    <cellStyle name="Normal 5 2 3 3 2" xfId="1614"/>
    <cellStyle name="Normal 5 2 3 3 2 2" xfId="1615"/>
    <cellStyle name="Normal 5 2 3 3 3" xfId="1616"/>
    <cellStyle name="Normal 5 2 3 3 3 2" xfId="2137"/>
    <cellStyle name="Normal 5 2 3 3 4" xfId="2136"/>
    <cellStyle name="Normal 5 2 3 4" xfId="1617"/>
    <cellStyle name="Normal 5 2 3 4 2" xfId="1618"/>
    <cellStyle name="Normal 5 2 3 5" xfId="1619"/>
    <cellStyle name="Normal 5 2 3 5 2" xfId="1620"/>
    <cellStyle name="Normal 5 2 3 6" xfId="1621"/>
    <cellStyle name="Normal 5 2 4" xfId="188"/>
    <cellStyle name="Normal 5 2 4 2" xfId="356"/>
    <cellStyle name="Normal 5 2 4 2 2" xfId="1622"/>
    <cellStyle name="Normal 5 2 4 2 2 2" xfId="1623"/>
    <cellStyle name="Normal 5 2 4 2 3" xfId="1624"/>
    <cellStyle name="Normal 5 2 4 2 3 2" xfId="2135"/>
    <cellStyle name="Normal 5 2 4 2 4" xfId="2134"/>
    <cellStyle name="Normal 5 2 4 3" xfId="439"/>
    <cellStyle name="Normal 5 2 4 3 2" xfId="1625"/>
    <cellStyle name="Normal 5 2 4 4" xfId="1626"/>
    <cellStyle name="Normal 5 2 4 4 2" xfId="1627"/>
    <cellStyle name="Normal 5 2 4 5" xfId="1628"/>
    <cellStyle name="Normal 5 2 5" xfId="272"/>
    <cellStyle name="Normal 5 2 5 2" xfId="1629"/>
    <cellStyle name="Normal 5 2 5 2 2" xfId="1630"/>
    <cellStyle name="Normal 5 2 5 2 2 2" xfId="1631"/>
    <cellStyle name="Normal 5 2 5 2 3" xfId="1632"/>
    <cellStyle name="Normal 5 2 5 2 3 2" xfId="2131"/>
    <cellStyle name="Normal 5 2 5 2 4" xfId="2130"/>
    <cellStyle name="Normal 5 2 5 3" xfId="1633"/>
    <cellStyle name="Normal 5 2 5 3 2" xfId="1634"/>
    <cellStyle name="Normal 5 2 5 4" xfId="1635"/>
    <cellStyle name="Normal 5 2 5 4 2" xfId="1636"/>
    <cellStyle name="Normal 5 2 5 5" xfId="1637"/>
    <cellStyle name="Normal 5 2 6" xfId="1638"/>
    <cellStyle name="Normal 5 2 6 2" xfId="1639"/>
    <cellStyle name="Normal 5 2 6 2 2" xfId="1640"/>
    <cellStyle name="Normal 5 2 6 3" xfId="1641"/>
    <cellStyle name="Normal 5 2 6 3 2" xfId="2062"/>
    <cellStyle name="Normal 5 2 6 4" xfId="1642"/>
    <cellStyle name="Normal 5 2 7" xfId="1643"/>
    <cellStyle name="Normal 5 2 7 2" xfId="1644"/>
    <cellStyle name="Normal 5 2 8" xfId="1645"/>
    <cellStyle name="Normal 5 2 8 2" xfId="1646"/>
    <cellStyle name="Normal 5 2 9" xfId="1647"/>
    <cellStyle name="Normal 5 2 9 2" xfId="2454"/>
    <cellStyle name="Normal 5 3" xfId="95"/>
    <cellStyle name="Normal 5 3 2" xfId="2565"/>
    <cellStyle name="Normal 5 4" xfId="96"/>
    <cellStyle name="Normal 5 4 2" xfId="97"/>
    <cellStyle name="Normal 5 4 2 2" xfId="193"/>
    <cellStyle name="Normal 5 4 2 2 2" xfId="361"/>
    <cellStyle name="Normal 5 4 2 2 2 2" xfId="1648"/>
    <cellStyle name="Normal 5 4 2 2 2 2 2" xfId="1649"/>
    <cellStyle name="Normal 5 4 2 2 2 3" xfId="1650"/>
    <cellStyle name="Normal 5 4 2 2 2 3 2" xfId="2128"/>
    <cellStyle name="Normal 5 4 2 2 2 4" xfId="2127"/>
    <cellStyle name="Normal 5 4 2 2 3" xfId="444"/>
    <cellStyle name="Normal 5 4 2 2 3 2" xfId="1651"/>
    <cellStyle name="Normal 5 4 2 2 4" xfId="1652"/>
    <cellStyle name="Normal 5 4 2 2 4 2" xfId="1653"/>
    <cellStyle name="Normal 5 4 2 2 5" xfId="1654"/>
    <cellStyle name="Normal 5 4 2 3" xfId="277"/>
    <cellStyle name="Normal 5 4 2 3 2" xfId="1655"/>
    <cellStyle name="Normal 5 4 2 3 2 2" xfId="1656"/>
    <cellStyle name="Normal 5 4 2 3 3" xfId="1657"/>
    <cellStyle name="Normal 5 4 2 3 3 2" xfId="2126"/>
    <cellStyle name="Normal 5 4 2 3 4" xfId="2125"/>
    <cellStyle name="Normal 5 4 2 4" xfId="1658"/>
    <cellStyle name="Normal 5 4 2 4 2" xfId="1659"/>
    <cellStyle name="Normal 5 4 2 5" xfId="1660"/>
    <cellStyle name="Normal 5 4 2 5 2" xfId="1661"/>
    <cellStyle name="Normal 5 4 2 6" xfId="1662"/>
    <cellStyle name="Normal 5 4 3" xfId="192"/>
    <cellStyle name="Normal 5 4 3 2" xfId="360"/>
    <cellStyle name="Normal 5 4 3 2 2" xfId="1663"/>
    <cellStyle name="Normal 5 4 3 2 2 2" xfId="1664"/>
    <cellStyle name="Normal 5 4 3 2 3" xfId="1665"/>
    <cellStyle name="Normal 5 4 3 2 3 2" xfId="2124"/>
    <cellStyle name="Normal 5 4 3 2 4" xfId="2123"/>
    <cellStyle name="Normal 5 4 3 3" xfId="443"/>
    <cellStyle name="Normal 5 4 3 3 2" xfId="1666"/>
    <cellStyle name="Normal 5 4 3 4" xfId="1667"/>
    <cellStyle name="Normal 5 4 3 4 2" xfId="1668"/>
    <cellStyle name="Normal 5 4 3 5" xfId="1669"/>
    <cellStyle name="Normal 5 4 4" xfId="276"/>
    <cellStyle name="Normal 5 4 4 2" xfId="1670"/>
    <cellStyle name="Normal 5 4 4 2 2" xfId="1671"/>
    <cellStyle name="Normal 5 4 4 3" xfId="1672"/>
    <cellStyle name="Normal 5 4 4 3 2" xfId="2122"/>
    <cellStyle name="Normal 5 4 4 4" xfId="2121"/>
    <cellStyle name="Normal 5 4 5" xfId="1673"/>
    <cellStyle name="Normal 5 4 5 2" xfId="1674"/>
    <cellStyle name="Normal 5 4 6" xfId="1675"/>
    <cellStyle name="Normal 5 4 6 2" xfId="1676"/>
    <cellStyle name="Normal 5 4 7" xfId="1677"/>
    <cellStyle name="Normal 5 4 7 2" xfId="2178"/>
    <cellStyle name="Normal 5 4 8" xfId="2177"/>
    <cellStyle name="Normal 5 5" xfId="98"/>
    <cellStyle name="Normal 5 5 2" xfId="194"/>
    <cellStyle name="Normal 5 5 2 2" xfId="362"/>
    <cellStyle name="Normal 5 5 2 2 2" xfId="1678"/>
    <cellStyle name="Normal 5 5 2 2 2 2" xfId="1679"/>
    <cellStyle name="Normal 5 5 2 2 3" xfId="1680"/>
    <cellStyle name="Normal 5 5 2 2 3 2" xfId="2120"/>
    <cellStyle name="Normal 5 5 2 2 4" xfId="2119"/>
    <cellStyle name="Normal 5 5 2 3" xfId="445"/>
    <cellStyle name="Normal 5 5 2 3 2" xfId="1681"/>
    <cellStyle name="Normal 5 5 2 4" xfId="1682"/>
    <cellStyle name="Normal 5 5 2 4 2" xfId="1683"/>
    <cellStyle name="Normal 5 5 2 5" xfId="1684"/>
    <cellStyle name="Normal 5 5 3" xfId="278"/>
    <cellStyle name="Normal 5 5 3 2" xfId="1685"/>
    <cellStyle name="Normal 5 5 3 2 2" xfId="1686"/>
    <cellStyle name="Normal 5 5 3 3" xfId="1687"/>
    <cellStyle name="Normal 5 5 3 3 2" xfId="2118"/>
    <cellStyle name="Normal 5 5 3 4" xfId="2117"/>
    <cellStyle name="Normal 5 5 4" xfId="1688"/>
    <cellStyle name="Normal 5 5 4 2" xfId="1689"/>
    <cellStyle name="Normal 5 5 5" xfId="1690"/>
    <cellStyle name="Normal 5 5 5 2" xfId="1691"/>
    <cellStyle name="Normal 5 5 6" xfId="1692"/>
    <cellStyle name="Normal 5 6" xfId="129"/>
    <cellStyle name="Normal 5 6 2" xfId="298"/>
    <cellStyle name="Normal 5 6 2 2" xfId="1693"/>
    <cellStyle name="Normal 5 6 2 2 2" xfId="1694"/>
    <cellStyle name="Normal 5 6 2 3" xfId="1695"/>
    <cellStyle name="Normal 5 6 2 3 2" xfId="2116"/>
    <cellStyle name="Normal 5 6 2 4" xfId="2115"/>
    <cellStyle name="Normal 5 6 3" xfId="381"/>
    <cellStyle name="Normal 5 6 3 2" xfId="1696"/>
    <cellStyle name="Normal 5 6 4" xfId="1697"/>
    <cellStyle name="Normal 5 6 4 2" xfId="1698"/>
    <cellStyle name="Normal 5 6 5" xfId="1699"/>
    <cellStyle name="Normal 5 7" xfId="214"/>
    <cellStyle name="Normal 5 7 2" xfId="1700"/>
    <cellStyle name="Normal 5 7 2 2" xfId="1701"/>
    <cellStyle name="Normal 5 7 2 2 2" xfId="1702"/>
    <cellStyle name="Normal 5 7 2 3" xfId="1703"/>
    <cellStyle name="Normal 5 7 2 3 2" xfId="2114"/>
    <cellStyle name="Normal 5 7 2 4" xfId="2397"/>
    <cellStyle name="Normal 5 7 3" xfId="1704"/>
    <cellStyle name="Normal 5 7 3 2" xfId="1705"/>
    <cellStyle name="Normal 5 7 4" xfId="1706"/>
    <cellStyle name="Normal 5 7 4 2" xfId="1707"/>
    <cellStyle name="Normal 5 7 5" xfId="1708"/>
    <cellStyle name="Normal 5 8" xfId="1709"/>
    <cellStyle name="Normal 5 8 2" xfId="1710"/>
    <cellStyle name="Normal 5 8 2 2" xfId="1711"/>
    <cellStyle name="Normal 5 8 3" xfId="1712"/>
    <cellStyle name="Normal 5 8 3 2" xfId="2063"/>
    <cellStyle name="Normal 5 8 4" xfId="1713"/>
    <cellStyle name="Normal 5 9" xfId="1714"/>
    <cellStyle name="Normal 5 9 2" xfId="1715"/>
    <cellStyle name="Normal 6" xfId="9"/>
    <cellStyle name="Normal 6 10" xfId="2168"/>
    <cellStyle name="Normal 6 2" xfId="99"/>
    <cellStyle name="Normal 6 2 2" xfId="100"/>
    <cellStyle name="Normal 6 2 2 2" xfId="196"/>
    <cellStyle name="Normal 6 2 2 2 2" xfId="364"/>
    <cellStyle name="Normal 6 2 2 2 2 2" xfId="1716"/>
    <cellStyle name="Normal 6 2 2 2 2 2 2" xfId="1717"/>
    <cellStyle name="Normal 6 2 2 2 2 3" xfId="1718"/>
    <cellStyle name="Normal 6 2 2 2 2 3 2" xfId="2112"/>
    <cellStyle name="Normal 6 2 2 2 2 4" xfId="2111"/>
    <cellStyle name="Normal 6 2 2 2 3" xfId="447"/>
    <cellStyle name="Normal 6 2 2 2 3 2" xfId="1719"/>
    <cellStyle name="Normal 6 2 2 2 4" xfId="1720"/>
    <cellStyle name="Normal 6 2 2 2 4 2" xfId="1721"/>
    <cellStyle name="Normal 6 2 2 2 5" xfId="1722"/>
    <cellStyle name="Normal 6 2 2 3" xfId="280"/>
    <cellStyle name="Normal 6 2 2 3 2" xfId="1723"/>
    <cellStyle name="Normal 6 2 2 3 2 2" xfId="1724"/>
    <cellStyle name="Normal 6 2 2 3 3" xfId="1725"/>
    <cellStyle name="Normal 6 2 2 3 3 2" xfId="2110"/>
    <cellStyle name="Normal 6 2 2 3 4" xfId="2109"/>
    <cellStyle name="Normal 6 2 2 4" xfId="1726"/>
    <cellStyle name="Normal 6 2 2 4 2" xfId="1727"/>
    <cellStyle name="Normal 6 2 2 5" xfId="1728"/>
    <cellStyle name="Normal 6 2 2 5 2" xfId="1729"/>
    <cellStyle name="Normal 6 2 2 6" xfId="1730"/>
    <cellStyle name="Normal 6 2 3" xfId="195"/>
    <cellStyle name="Normal 6 2 3 2" xfId="363"/>
    <cellStyle name="Normal 6 2 3 2 2" xfId="1731"/>
    <cellStyle name="Normal 6 2 3 2 2 2" xfId="1732"/>
    <cellStyle name="Normal 6 2 3 2 3" xfId="1733"/>
    <cellStyle name="Normal 6 2 3 2 3 2" xfId="2108"/>
    <cellStyle name="Normal 6 2 3 2 4" xfId="2107"/>
    <cellStyle name="Normal 6 2 3 3" xfId="446"/>
    <cellStyle name="Normal 6 2 3 3 2" xfId="1734"/>
    <cellStyle name="Normal 6 2 3 4" xfId="1735"/>
    <cellStyle name="Normal 6 2 3 4 2" xfId="1736"/>
    <cellStyle name="Normal 6 2 3 5" xfId="1737"/>
    <cellStyle name="Normal 6 2 4" xfId="279"/>
    <cellStyle name="Normal 6 2 4 2" xfId="1738"/>
    <cellStyle name="Normal 6 2 4 2 2" xfId="1739"/>
    <cellStyle name="Normal 6 2 4 3" xfId="1740"/>
    <cellStyle name="Normal 6 2 4 3 2" xfId="2106"/>
    <cellStyle name="Normal 6 2 4 4" xfId="2105"/>
    <cellStyle name="Normal 6 2 5" xfId="1741"/>
    <cellStyle name="Normal 6 2 5 2" xfId="1742"/>
    <cellStyle name="Normal 6 2 6" xfId="1743"/>
    <cellStyle name="Normal 6 2 6 2" xfId="1744"/>
    <cellStyle name="Normal 6 2 7" xfId="1745"/>
    <cellStyle name="Normal 6 3" xfId="101"/>
    <cellStyle name="Normal 6 3 2" xfId="197"/>
    <cellStyle name="Normal 6 3 2 2" xfId="365"/>
    <cellStyle name="Normal 6 3 2 2 2" xfId="1746"/>
    <cellStyle name="Normal 6 3 2 2 2 2" xfId="1747"/>
    <cellStyle name="Normal 6 3 2 2 3" xfId="1748"/>
    <cellStyle name="Normal 6 3 2 2 3 2" xfId="2104"/>
    <cellStyle name="Normal 6 3 2 2 4" xfId="2103"/>
    <cellStyle name="Normal 6 3 2 3" xfId="448"/>
    <cellStyle name="Normal 6 3 2 3 2" xfId="1749"/>
    <cellStyle name="Normal 6 3 2 4" xfId="1750"/>
    <cellStyle name="Normal 6 3 2 4 2" xfId="1751"/>
    <cellStyle name="Normal 6 3 2 5" xfId="1752"/>
    <cellStyle name="Normal 6 3 3" xfId="281"/>
    <cellStyle name="Normal 6 3 3 2" xfId="1753"/>
    <cellStyle name="Normal 6 3 3 2 2" xfId="1754"/>
    <cellStyle name="Normal 6 3 3 3" xfId="1755"/>
    <cellStyle name="Normal 6 3 3 3 2" xfId="2100"/>
    <cellStyle name="Normal 6 3 3 4" xfId="2099"/>
    <cellStyle name="Normal 6 3 4" xfId="1756"/>
    <cellStyle name="Normal 6 3 4 2" xfId="1757"/>
    <cellStyle name="Normal 6 3 5" xfId="1758"/>
    <cellStyle name="Normal 6 3 5 2" xfId="1759"/>
    <cellStyle name="Normal 6 3 6" xfId="1760"/>
    <cellStyle name="Normal 6 4" xfId="102"/>
    <cellStyle name="Normal 6 4 2" xfId="1762"/>
    <cellStyle name="Normal 6 4 2 2" xfId="1763"/>
    <cellStyle name="Normal 6 4 2 2 2" xfId="1764"/>
    <cellStyle name="Normal 6 4 2 3" xfId="1765"/>
    <cellStyle name="Normal 6 4 2 3 2" xfId="2098"/>
    <cellStyle name="Normal 6 4 2 4" xfId="2396"/>
    <cellStyle name="Normal 6 4 3" xfId="1766"/>
    <cellStyle name="Normal 6 4 3 2" xfId="1767"/>
    <cellStyle name="Normal 6 4 3 2 2" xfId="1768"/>
    <cellStyle name="Normal 6 4 3 3" xfId="1769"/>
    <cellStyle name="Normal 6 4 4" xfId="1770"/>
    <cellStyle name="Normal 6 4 5" xfId="1761"/>
    <cellStyle name="Normal 6 5" xfId="131"/>
    <cellStyle name="Normal 6 5 2" xfId="300"/>
    <cellStyle name="Normal 6 5 2 2" xfId="1771"/>
    <cellStyle name="Normal 6 5 2 2 2" xfId="1772"/>
    <cellStyle name="Normal 6 5 2 3" xfId="1773"/>
    <cellStyle name="Normal 6 5 2 3 2" xfId="2097"/>
    <cellStyle name="Normal 6 5 2 4" xfId="2096"/>
    <cellStyle name="Normal 6 5 3" xfId="383"/>
    <cellStyle name="Normal 6 5 3 2" xfId="1774"/>
    <cellStyle name="Normal 6 5 4" xfId="1775"/>
    <cellStyle name="Normal 6 5 4 2" xfId="1776"/>
    <cellStyle name="Normal 6 5 5" xfId="1777"/>
    <cellStyle name="Normal 6 6" xfId="216"/>
    <cellStyle name="Normal 6 6 2" xfId="1778"/>
    <cellStyle name="Normal 6 6 2 2" xfId="1779"/>
    <cellStyle name="Normal 6 6 3" xfId="1780"/>
    <cellStyle name="Normal 6 6 3 2" xfId="2064"/>
    <cellStyle name="Normal 6 6 4" xfId="1781"/>
    <cellStyle name="Normal 6 7" xfId="1782"/>
    <cellStyle name="Normal 6 7 2" xfId="1783"/>
    <cellStyle name="Normal 6 8" xfId="1784"/>
    <cellStyle name="Normal 6 8 2" xfId="1785"/>
    <cellStyle name="Normal 6 9" xfId="1786"/>
    <cellStyle name="Normal 6 9 2" xfId="2151"/>
    <cellStyle name="Normal 7" xfId="10"/>
    <cellStyle name="Normal 7 2" xfId="103"/>
    <cellStyle name="Normal 7 2 2" xfId="198"/>
    <cellStyle name="Normal 7 2 2 2" xfId="366"/>
    <cellStyle name="Normal 7 2 2 2 2" xfId="1787"/>
    <cellStyle name="Normal 7 2 2 2 2 2" xfId="1788"/>
    <cellStyle name="Normal 7 2 2 2 3" xfId="1789"/>
    <cellStyle name="Normal 7 2 2 2 3 2" xfId="2095"/>
    <cellStyle name="Normal 7 2 2 2 4" xfId="2094"/>
    <cellStyle name="Normal 7 2 2 3" xfId="449"/>
    <cellStyle name="Normal 7 2 2 3 2" xfId="1790"/>
    <cellStyle name="Normal 7 2 2 4" xfId="1791"/>
    <cellStyle name="Normal 7 2 2 4 2" xfId="1792"/>
    <cellStyle name="Normal 7 2 2 5" xfId="1793"/>
    <cellStyle name="Normal 7 2 3" xfId="282"/>
    <cellStyle name="Normal 7 2 3 2" xfId="1794"/>
    <cellStyle name="Normal 7 2 3 2 2" xfId="1795"/>
    <cellStyle name="Normal 7 2 3 3" xfId="1796"/>
    <cellStyle name="Normal 7 2 3 3 2" xfId="2093"/>
    <cellStyle name="Normal 7 2 3 4" xfId="2092"/>
    <cellStyle name="Normal 7 2 4" xfId="1797"/>
    <cellStyle name="Normal 7 2 4 2" xfId="1798"/>
    <cellStyle name="Normal 7 2 5" xfId="1799"/>
    <cellStyle name="Normal 7 2 5 2" xfId="1800"/>
    <cellStyle name="Normal 7 2 6" xfId="1801"/>
    <cellStyle name="Normal 7 3" xfId="104"/>
    <cellStyle name="Normal 7 3 2" xfId="199"/>
    <cellStyle name="Normal 7 3 2 2" xfId="367"/>
    <cellStyle name="Normal 7 3 2 2 2" xfId="1802"/>
    <cellStyle name="Normal 7 3 2 3" xfId="450"/>
    <cellStyle name="Normal 7 3 2 3 2" xfId="2090"/>
    <cellStyle name="Normal 7 3 2 4" xfId="2089"/>
    <cellStyle name="Normal 7 3 3" xfId="283"/>
    <cellStyle name="Normal 7 3 3 2" xfId="1803"/>
    <cellStyle name="Normal 7 3 4" xfId="1804"/>
    <cellStyle name="Normal 7 3 4 2" xfId="1805"/>
    <cellStyle name="Normal 7 3 5" xfId="1806"/>
    <cellStyle name="Normal 7 4" xfId="105"/>
    <cellStyle name="Normal 7 4 2" xfId="1808"/>
    <cellStyle name="Normal 7 4 2 2" xfId="1809"/>
    <cellStyle name="Normal 7 4 2 2 2" xfId="1810"/>
    <cellStyle name="Normal 7 4 2 3" xfId="1811"/>
    <cellStyle name="Normal 7 4 2 3 2" xfId="2088"/>
    <cellStyle name="Normal 7 4 2 4" xfId="2087"/>
    <cellStyle name="Normal 7 4 3" xfId="1812"/>
    <cellStyle name="Normal 7 4 3 2" xfId="1813"/>
    <cellStyle name="Normal 7 4 3 2 2" xfId="1814"/>
    <cellStyle name="Normal 7 4 3 3" xfId="1815"/>
    <cellStyle name="Normal 7 4 4" xfId="1816"/>
    <cellStyle name="Normal 7 4 4 2" xfId="2571"/>
    <cellStyle name="Normal 7 4 5" xfId="1807"/>
    <cellStyle name="Normal 7 4 6" xfId="2566"/>
    <cellStyle name="Normal 7 5" xfId="133"/>
    <cellStyle name="Normal 7 5 2" xfId="301"/>
    <cellStyle name="Normal 7 5 2 2" xfId="1817"/>
    <cellStyle name="Normal 7 5 3" xfId="384"/>
    <cellStyle name="Normal 7 5 3 2" xfId="2065"/>
    <cellStyle name="Normal 7 5 4" xfId="1818"/>
    <cellStyle name="Normal 7 6" xfId="217"/>
    <cellStyle name="Normal 7 6 2" xfId="1819"/>
    <cellStyle name="Normal 7 7" xfId="1820"/>
    <cellStyle name="Normal 7 7 2" xfId="1821"/>
    <cellStyle name="Normal 7 8" xfId="1822"/>
    <cellStyle name="Normal 7 8 2" xfId="2145"/>
    <cellStyle name="Normal 7 9" xfId="2144"/>
    <cellStyle name="Normal 8" xfId="11"/>
    <cellStyle name="Normal 8 2" xfId="106"/>
    <cellStyle name="Normal 8 2 2" xfId="200"/>
    <cellStyle name="Normal 8 2 2 2" xfId="368"/>
    <cellStyle name="Normal 8 2 2 2 2" xfId="1823"/>
    <cellStyle name="Normal 8 2 2 2 2 2" xfId="1824"/>
    <cellStyle name="Normal 8 2 2 2 3" xfId="1825"/>
    <cellStyle name="Normal 8 2 2 2 3 2" xfId="2410"/>
    <cellStyle name="Normal 8 2 2 2 4" xfId="2411"/>
    <cellStyle name="Normal 8 2 2 3" xfId="451"/>
    <cellStyle name="Normal 8 2 2 3 2" xfId="1826"/>
    <cellStyle name="Normal 8 2 2 4" xfId="1827"/>
    <cellStyle name="Normal 8 2 2 4 2" xfId="1828"/>
    <cellStyle name="Normal 8 2 2 5" xfId="1829"/>
    <cellStyle name="Normal 8 2 3" xfId="284"/>
    <cellStyle name="Normal 8 2 3 2" xfId="1830"/>
    <cellStyle name="Normal 8 2 3 2 2" xfId="1831"/>
    <cellStyle name="Normal 8 2 3 3" xfId="1832"/>
    <cellStyle name="Normal 8 2 3 3 2" xfId="2412"/>
    <cellStyle name="Normal 8 2 3 4" xfId="2413"/>
    <cellStyle name="Normal 8 2 4" xfId="1833"/>
    <cellStyle name="Normal 8 2 4 2" xfId="1834"/>
    <cellStyle name="Normal 8 2 5" xfId="1835"/>
    <cellStyle name="Normal 8 2 5 2" xfId="1836"/>
    <cellStyle name="Normal 8 2 6" xfId="1837"/>
    <cellStyle name="Normal 8 3" xfId="107"/>
    <cellStyle name="Normal 8 3 2" xfId="1839"/>
    <cellStyle name="Normal 8 3 2 2" xfId="1840"/>
    <cellStyle name="Normal 8 3 2 2 2" xfId="1841"/>
    <cellStyle name="Normal 8 3 2 3" xfId="1842"/>
    <cellStyle name="Normal 8 3 2 3 2" xfId="2414"/>
    <cellStyle name="Normal 8 3 2 4" xfId="2415"/>
    <cellStyle name="Normal 8 3 3" xfId="1843"/>
    <cellStyle name="Normal 8 3 3 2" xfId="1844"/>
    <cellStyle name="Normal 8 3 3 2 2" xfId="1845"/>
    <cellStyle name="Normal 8 3 3 3" xfId="1846"/>
    <cellStyle name="Normal 8 3 4" xfId="1847"/>
    <cellStyle name="Normal 8 3 4 2" xfId="2572"/>
    <cellStyle name="Normal 8 3 5" xfId="1838"/>
    <cellStyle name="Normal 8 3 6" xfId="2567"/>
    <cellStyle name="Normal 8 4" xfId="134"/>
    <cellStyle name="Normal 8 4 2" xfId="302"/>
    <cellStyle name="Normal 8 4 2 2" xfId="1848"/>
    <cellStyle name="Normal 8 4 3" xfId="385"/>
    <cellStyle name="Normal 8 4 3 2" xfId="2066"/>
    <cellStyle name="Normal 8 4 4" xfId="1849"/>
    <cellStyle name="Normal 8 5" xfId="218"/>
    <cellStyle name="Normal 8 5 2" xfId="1850"/>
    <cellStyle name="Normal 8 6" xfId="1851"/>
    <cellStyle name="Normal 8 6 2" xfId="1852"/>
    <cellStyle name="Normal 8 7" xfId="1853"/>
    <cellStyle name="Normal 8 7 2" xfId="2133"/>
    <cellStyle name="Normal 8 8" xfId="2132"/>
    <cellStyle name="Normal 9" xfId="12"/>
    <cellStyle name="Normal 9 2" xfId="108"/>
    <cellStyle name="Normal 9 3" xfId="109"/>
    <cellStyle name="Normal 9 4" xfId="110"/>
    <cellStyle name="Normal 9 4 2" xfId="201"/>
    <cellStyle name="Normal 9 4 2 2" xfId="369"/>
    <cellStyle name="Normal 9 4 2 3" xfId="452"/>
    <cellStyle name="Normal 9 4 3" xfId="285"/>
    <cellStyle name="Normal 9 5" xfId="135"/>
    <cellStyle name="Normal 9 5 2" xfId="303"/>
    <cellStyle name="Normal 9 5 3" xfId="386"/>
    <cellStyle name="Normal 9 6" xfId="219"/>
    <cellStyle name="Note 2" xfId="111"/>
    <cellStyle name="Note 2 10" xfId="2129"/>
    <cellStyle name="Note 2 2" xfId="112"/>
    <cellStyle name="Note 2 2 2" xfId="113"/>
    <cellStyle name="Note 2 2 2 2" xfId="204"/>
    <cellStyle name="Note 2 2 2 2 2" xfId="372"/>
    <cellStyle name="Note 2 2 2 2 2 2" xfId="1854"/>
    <cellStyle name="Note 2 2 2 2 2 2 2" xfId="1855"/>
    <cellStyle name="Note 2 2 2 2 2 3" xfId="1856"/>
    <cellStyle name="Note 2 2 2 2 2 3 2" xfId="2416"/>
    <cellStyle name="Note 2 2 2 2 2 4" xfId="2417"/>
    <cellStyle name="Note 2 2 2 2 3" xfId="455"/>
    <cellStyle name="Note 2 2 2 2 3 2" xfId="1857"/>
    <cellStyle name="Note 2 2 2 2 4" xfId="1858"/>
    <cellStyle name="Note 2 2 2 2 4 2" xfId="1859"/>
    <cellStyle name="Note 2 2 2 2 5" xfId="1860"/>
    <cellStyle name="Note 2 2 2 3" xfId="288"/>
    <cellStyle name="Note 2 2 2 3 2" xfId="1861"/>
    <cellStyle name="Note 2 2 2 3 2 2" xfId="1862"/>
    <cellStyle name="Note 2 2 2 3 3" xfId="1863"/>
    <cellStyle name="Note 2 2 2 3 3 2" xfId="2418"/>
    <cellStyle name="Note 2 2 2 3 4" xfId="2419"/>
    <cellStyle name="Note 2 2 2 4" xfId="1864"/>
    <cellStyle name="Note 2 2 2 4 2" xfId="1865"/>
    <cellStyle name="Note 2 2 2 5" xfId="1866"/>
    <cellStyle name="Note 2 2 2 5 2" xfId="1867"/>
    <cellStyle name="Note 2 2 2 6" xfId="1868"/>
    <cellStyle name="Note 2 2 3" xfId="203"/>
    <cellStyle name="Note 2 2 3 2" xfId="371"/>
    <cellStyle name="Note 2 2 3 2 2" xfId="1869"/>
    <cellStyle name="Note 2 2 3 2 2 2" xfId="1870"/>
    <cellStyle name="Note 2 2 3 2 3" xfId="1871"/>
    <cellStyle name="Note 2 2 3 2 3 2" xfId="2420"/>
    <cellStyle name="Note 2 2 3 2 4" xfId="2421"/>
    <cellStyle name="Note 2 2 3 3" xfId="454"/>
    <cellStyle name="Note 2 2 3 3 2" xfId="1872"/>
    <cellStyle name="Note 2 2 3 4" xfId="1873"/>
    <cellStyle name="Note 2 2 3 4 2" xfId="1874"/>
    <cellStyle name="Note 2 2 3 5" xfId="1875"/>
    <cellStyle name="Note 2 2 4" xfId="287"/>
    <cellStyle name="Note 2 2 4 2" xfId="1876"/>
    <cellStyle name="Note 2 2 4 2 2" xfId="1877"/>
    <cellStyle name="Note 2 2 4 3" xfId="1878"/>
    <cellStyle name="Note 2 2 4 3 2" xfId="2423"/>
    <cellStyle name="Note 2 2 4 4" xfId="2424"/>
    <cellStyle name="Note 2 2 5" xfId="1879"/>
    <cellStyle name="Note 2 2 5 2" xfId="1880"/>
    <cellStyle name="Note 2 2 6" xfId="1881"/>
    <cellStyle name="Note 2 2 6 2" xfId="1882"/>
    <cellStyle name="Note 2 2 7" xfId="1883"/>
    <cellStyle name="Note 2 3" xfId="114"/>
    <cellStyle name="Note 2 3 2" xfId="205"/>
    <cellStyle name="Note 2 3 2 2" xfId="373"/>
    <cellStyle name="Note 2 3 2 2 2" xfId="1884"/>
    <cellStyle name="Note 2 3 2 2 2 2" xfId="1885"/>
    <cellStyle name="Note 2 3 2 2 3" xfId="1886"/>
    <cellStyle name="Note 2 3 2 2 3 2" xfId="2425"/>
    <cellStyle name="Note 2 3 2 2 4" xfId="2426"/>
    <cellStyle name="Note 2 3 2 3" xfId="456"/>
    <cellStyle name="Note 2 3 2 3 2" xfId="1887"/>
    <cellStyle name="Note 2 3 2 4" xfId="1888"/>
    <cellStyle name="Note 2 3 2 4 2" xfId="1889"/>
    <cellStyle name="Note 2 3 2 5" xfId="1890"/>
    <cellStyle name="Note 2 3 3" xfId="289"/>
    <cellStyle name="Note 2 3 3 2" xfId="1891"/>
    <cellStyle name="Note 2 3 3 2 2" xfId="1892"/>
    <cellStyle name="Note 2 3 3 3" xfId="1893"/>
    <cellStyle name="Note 2 3 3 3 2" xfId="2428"/>
    <cellStyle name="Note 2 3 3 4" xfId="2429"/>
    <cellStyle name="Note 2 3 4" xfId="1894"/>
    <cellStyle name="Note 2 3 4 2" xfId="1895"/>
    <cellStyle name="Note 2 3 5" xfId="1896"/>
    <cellStyle name="Note 2 3 5 2" xfId="1897"/>
    <cellStyle name="Note 2 3 6" xfId="1898"/>
    <cellStyle name="Note 2 4" xfId="202"/>
    <cellStyle name="Note 2 4 2" xfId="370"/>
    <cellStyle name="Note 2 4 2 2" xfId="1899"/>
    <cellStyle name="Note 2 4 2 2 2" xfId="1900"/>
    <cellStyle name="Note 2 4 2 3" xfId="1901"/>
    <cellStyle name="Note 2 4 2 3 2" xfId="2430"/>
    <cellStyle name="Note 2 4 2 4" xfId="2431"/>
    <cellStyle name="Note 2 4 3" xfId="453"/>
    <cellStyle name="Note 2 4 3 2" xfId="1902"/>
    <cellStyle name="Note 2 4 4" xfId="1903"/>
    <cellStyle name="Note 2 4 4 2" xfId="1904"/>
    <cellStyle name="Note 2 4 5" xfId="1905"/>
    <cellStyle name="Note 2 5" xfId="286"/>
    <cellStyle name="Note 2 5 2" xfId="1906"/>
    <cellStyle name="Note 2 5 2 2" xfId="1907"/>
    <cellStyle name="Note 2 5 2 2 2" xfId="1908"/>
    <cellStyle name="Note 2 5 2 3" xfId="1909"/>
    <cellStyle name="Note 2 5 2 3 2" xfId="2433"/>
    <cellStyle name="Note 2 5 2 4" xfId="2434"/>
    <cellStyle name="Note 2 5 3" xfId="1910"/>
    <cellStyle name="Note 2 5 3 2" xfId="1911"/>
    <cellStyle name="Note 2 5 4" xfId="1912"/>
    <cellStyle name="Note 2 5 4 2" xfId="1913"/>
    <cellStyle name="Note 2 5 5" xfId="1914"/>
    <cellStyle name="Note 2 6" xfId="1915"/>
    <cellStyle name="Note 2 6 2" xfId="1916"/>
    <cellStyle name="Note 2 6 2 2" xfId="1917"/>
    <cellStyle name="Note 2 6 3" xfId="1918"/>
    <cellStyle name="Note 2 6 3 2" xfId="2067"/>
    <cellStyle name="Note 2 6 4" xfId="1919"/>
    <cellStyle name="Note 2 7" xfId="1920"/>
    <cellStyle name="Note 2 7 2" xfId="1921"/>
    <cellStyle name="Note 2 8" xfId="1922"/>
    <cellStyle name="Note 2 8 2" xfId="1923"/>
    <cellStyle name="Note 2 9" xfId="1924"/>
    <cellStyle name="Note 2 9 2" xfId="2113"/>
    <cellStyle name="Note 3" xfId="115"/>
    <cellStyle name="Note 3 2" xfId="116"/>
    <cellStyle name="Note 3 2 2" xfId="207"/>
    <cellStyle name="Note 3 2 2 2" xfId="375"/>
    <cellStyle name="Note 3 2 2 2 2" xfId="1925"/>
    <cellStyle name="Note 3 2 2 2 2 2" xfId="1926"/>
    <cellStyle name="Note 3 2 2 2 3" xfId="1927"/>
    <cellStyle name="Note 3 2 2 2 3 2" xfId="2435"/>
    <cellStyle name="Note 3 2 2 2 4" xfId="2436"/>
    <cellStyle name="Note 3 2 2 3" xfId="458"/>
    <cellStyle name="Note 3 2 2 3 2" xfId="1928"/>
    <cellStyle name="Note 3 2 2 4" xfId="1929"/>
    <cellStyle name="Note 3 2 2 4 2" xfId="1930"/>
    <cellStyle name="Note 3 2 2 5" xfId="1931"/>
    <cellStyle name="Note 3 2 3" xfId="291"/>
    <cellStyle name="Note 3 2 3 2" xfId="1932"/>
    <cellStyle name="Note 3 2 3 2 2" xfId="1933"/>
    <cellStyle name="Note 3 2 3 3" xfId="1934"/>
    <cellStyle name="Note 3 2 3 3 2" xfId="2437"/>
    <cellStyle name="Note 3 2 3 4" xfId="2438"/>
    <cellStyle name="Note 3 2 4" xfId="1935"/>
    <cellStyle name="Note 3 2 4 2" xfId="1936"/>
    <cellStyle name="Note 3 2 5" xfId="1937"/>
    <cellStyle name="Note 3 2 5 2" xfId="1938"/>
    <cellStyle name="Note 3 2 6" xfId="1939"/>
    <cellStyle name="Note 3 3" xfId="206"/>
    <cellStyle name="Note 3 3 2" xfId="374"/>
    <cellStyle name="Note 3 3 2 2" xfId="1940"/>
    <cellStyle name="Note 3 3 2 2 2" xfId="1941"/>
    <cellStyle name="Note 3 3 2 3" xfId="1942"/>
    <cellStyle name="Note 3 3 2 3 2" xfId="2439"/>
    <cellStyle name="Note 3 3 2 4" xfId="2440"/>
    <cellStyle name="Note 3 3 3" xfId="457"/>
    <cellStyle name="Note 3 3 3 2" xfId="1943"/>
    <cellStyle name="Note 3 3 4" xfId="1944"/>
    <cellStyle name="Note 3 3 4 2" xfId="1945"/>
    <cellStyle name="Note 3 3 5" xfId="1946"/>
    <cellStyle name="Note 3 4" xfId="290"/>
    <cellStyle name="Note 3 4 2" xfId="1947"/>
    <cellStyle name="Note 3 4 2 2" xfId="1948"/>
    <cellStyle name="Note 3 4 2 2 2" xfId="1949"/>
    <cellStyle name="Note 3 4 2 3" xfId="1950"/>
    <cellStyle name="Note 3 4 2 3 2" xfId="2441"/>
    <cellStyle name="Note 3 4 2 4" xfId="2442"/>
    <cellStyle name="Note 3 4 3" xfId="1951"/>
    <cellStyle name="Note 3 4 3 2" xfId="1952"/>
    <cellStyle name="Note 3 4 4" xfId="1953"/>
    <cellStyle name="Note 3 4 4 2" xfId="1954"/>
    <cellStyle name="Note 3 4 5" xfId="1955"/>
    <cellStyle name="Note 3 5" xfId="1956"/>
    <cellStyle name="Note 3 5 2" xfId="1957"/>
    <cellStyle name="Note 3 5 2 2" xfId="1958"/>
    <cellStyle name="Note 3 5 3" xfId="1959"/>
    <cellStyle name="Note 3 5 3 2" xfId="2068"/>
    <cellStyle name="Note 3 5 4" xfId="1960"/>
    <cellStyle name="Note 3 6" xfId="1961"/>
    <cellStyle name="Note 3 6 2" xfId="1962"/>
    <cellStyle name="Note 3 7" xfId="1963"/>
    <cellStyle name="Note 3 7 2" xfId="1964"/>
    <cellStyle name="Note 3 8" xfId="1965"/>
    <cellStyle name="Note 3 8 2" xfId="2102"/>
    <cellStyle name="Note 3 9" xfId="2101"/>
    <cellStyle name="Note 4" xfId="117"/>
    <cellStyle name="Note 4 2" xfId="118"/>
    <cellStyle name="Note 4 2 2" xfId="209"/>
    <cellStyle name="Note 4 2 2 2" xfId="377"/>
    <cellStyle name="Note 4 2 2 2 2" xfId="1966"/>
    <cellStyle name="Note 4 2 2 2 2 2" xfId="1967"/>
    <cellStyle name="Note 4 2 2 2 3" xfId="1968"/>
    <cellStyle name="Note 4 2 2 2 3 2" xfId="2443"/>
    <cellStyle name="Note 4 2 2 2 4" xfId="2444"/>
    <cellStyle name="Note 4 2 2 3" xfId="460"/>
    <cellStyle name="Note 4 2 2 3 2" xfId="1969"/>
    <cellStyle name="Note 4 2 2 4" xfId="1970"/>
    <cellStyle name="Note 4 2 2 4 2" xfId="1971"/>
    <cellStyle name="Note 4 2 2 5" xfId="1972"/>
    <cellStyle name="Note 4 2 3" xfId="293"/>
    <cellStyle name="Note 4 2 3 2" xfId="1973"/>
    <cellStyle name="Note 4 2 3 2 2" xfId="1974"/>
    <cellStyle name="Note 4 2 3 3" xfId="1975"/>
    <cellStyle name="Note 4 2 3 3 2" xfId="2445"/>
    <cellStyle name="Note 4 2 3 4" xfId="2446"/>
    <cellStyle name="Note 4 2 4" xfId="1976"/>
    <cellStyle name="Note 4 2 4 2" xfId="1977"/>
    <cellStyle name="Note 4 2 5" xfId="1978"/>
    <cellStyle name="Note 4 2 5 2" xfId="1979"/>
    <cellStyle name="Note 4 2 6" xfId="1980"/>
    <cellStyle name="Note 4 3" xfId="208"/>
    <cellStyle name="Note 4 3 2" xfId="376"/>
    <cellStyle name="Note 4 3 2 2" xfId="1981"/>
    <cellStyle name="Note 4 3 2 2 2" xfId="1982"/>
    <cellStyle name="Note 4 3 2 3" xfId="1983"/>
    <cellStyle name="Note 4 3 2 3 2" xfId="2447"/>
    <cellStyle name="Note 4 3 2 4" xfId="2448"/>
    <cellStyle name="Note 4 3 3" xfId="459"/>
    <cellStyle name="Note 4 3 3 2" xfId="1984"/>
    <cellStyle name="Note 4 3 4" xfId="1985"/>
    <cellStyle name="Note 4 3 4 2" xfId="1986"/>
    <cellStyle name="Note 4 3 5" xfId="1987"/>
    <cellStyle name="Note 4 4" xfId="292"/>
    <cellStyle name="Note 4 4 2" xfId="1988"/>
    <cellStyle name="Note 4 4 2 2" xfId="1989"/>
    <cellStyle name="Note 4 4 3" xfId="1990"/>
    <cellStyle name="Note 4 4 3 2" xfId="2449"/>
    <cellStyle name="Note 4 4 4" xfId="2450"/>
    <cellStyle name="Note 4 5" xfId="1991"/>
    <cellStyle name="Note 4 5 2" xfId="1992"/>
    <cellStyle name="Note 4 6" xfId="1993"/>
    <cellStyle name="Note 4 6 2" xfId="1994"/>
    <cellStyle name="Note 4 7" xfId="1995"/>
    <cellStyle name="Note 5" xfId="119"/>
    <cellStyle name="Note 5 2" xfId="210"/>
    <cellStyle name="Note 5 2 2" xfId="378"/>
    <cellStyle name="Note 5 2 3" xfId="461"/>
    <cellStyle name="Note 5 3" xfId="294"/>
    <cellStyle name="Note 6" xfId="1996"/>
    <cellStyle name="Note 6 2" xfId="1997"/>
    <cellStyle name="Note 7" xfId="1998"/>
    <cellStyle name="Note 8" xfId="2042"/>
    <cellStyle name="Output 2" xfId="2011"/>
    <cellStyle name="Output 3" xfId="1999"/>
    <cellStyle name="Percent" xfId="1" builtinId="5"/>
    <cellStyle name="Percent 2" xfId="5"/>
    <cellStyle name="Percent 2 2" xfId="120"/>
    <cellStyle name="Percent 3" xfId="121"/>
    <cellStyle name="Percent 4" xfId="122"/>
    <cellStyle name="Percent 5" xfId="126"/>
    <cellStyle name="Percent 6" xfId="464"/>
    <cellStyle name="Title" xfId="466" builtinId="15" customBuiltin="1"/>
    <cellStyle name="Total 2" xfId="2017"/>
    <cellStyle name="Total 3" xfId="2000"/>
    <cellStyle name="Warning Text 2" xfId="2015"/>
    <cellStyle name="Warning Text 3" xfId="2001"/>
  </cellStyles>
  <dxfs count="1">
    <dxf>
      <font>
        <strike val="0"/>
      </font>
      <fill>
        <gradientFill degree="90">
          <stop position="0">
            <color theme="0"/>
          </stop>
          <stop position="1">
            <color theme="0"/>
          </stop>
        </gradientFill>
      </fill>
    </dxf>
  </dxfs>
  <tableStyles count="0" defaultTableStyle="TableStyleMedium9"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19052</xdr:rowOff>
    </xdr:from>
    <xdr:to>
      <xdr:col>2</xdr:col>
      <xdr:colOff>9524</xdr:colOff>
      <xdr:row>9</xdr:row>
      <xdr:rowOff>171451</xdr:rowOff>
    </xdr:to>
    <xdr:pic>
      <xdr:nvPicPr>
        <xdr:cNvPr id="3" name="Picture 2" descr="On the right are the words: Australian Government Australian Research Council." title="Australian Research Council logo."/>
        <xdr:cNvPicPr>
          <a:picLocks noChangeAspect="1"/>
        </xdr:cNvPicPr>
      </xdr:nvPicPr>
      <xdr:blipFill>
        <a:blip xmlns:r="http://schemas.openxmlformats.org/officeDocument/2006/relationships" r:embed="rId1"/>
        <a:stretch>
          <a:fillRect/>
        </a:stretch>
      </xdr:blipFill>
      <xdr:spPr>
        <a:xfrm>
          <a:off x="9525" y="19052"/>
          <a:ext cx="5676899" cy="18764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AUSSTATS/abs@.nsf/Latestproducts/1297.0Main%20Features32008?opendocument&amp;tabname=Summary&amp;prodno=1297.0&amp;issue=2008&amp;num=&amp;view=" TargetMode="External"/><Relationship Id="rId1" Type="http://schemas.openxmlformats.org/officeDocument/2006/relationships/hyperlink" Target="http://www.arc.gov.au/"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113"/>
  <sheetViews>
    <sheetView tabSelected="1" zoomScale="110" zoomScaleNormal="110" workbookViewId="0">
      <selection activeCell="D37" sqref="D37"/>
    </sheetView>
  </sheetViews>
  <sheetFormatPr defaultColWidth="9.140625" defaultRowHeight="12.75" x14ac:dyDescent="0.2"/>
  <cols>
    <col min="1" max="1" width="30.85546875" style="58" customWidth="1"/>
    <col min="2" max="2" width="54.28515625" style="58" customWidth="1"/>
    <col min="3" max="3" width="20.140625" style="58" customWidth="1"/>
    <col min="4" max="4" width="13.7109375" style="58" customWidth="1"/>
    <col min="5" max="6" width="21.140625" style="58" customWidth="1"/>
    <col min="7" max="7" width="43.28515625" style="58" customWidth="1"/>
    <col min="8" max="8" width="39.7109375" style="58" customWidth="1"/>
    <col min="9" max="16384" width="9.140625" style="58"/>
  </cols>
  <sheetData>
    <row r="1" spans="1:7" s="55" customFormat="1" ht="15" x14ac:dyDescent="0.2">
      <c r="A1" s="127"/>
      <c r="B1" s="128"/>
    </row>
    <row r="2" spans="1:7" s="55" customFormat="1" ht="15" x14ac:dyDescent="0.2">
      <c r="A2" s="129"/>
      <c r="B2" s="130"/>
    </row>
    <row r="3" spans="1:7" s="55" customFormat="1" ht="15" x14ac:dyDescent="0.2">
      <c r="A3" s="129"/>
      <c r="B3" s="130"/>
    </row>
    <row r="4" spans="1:7" s="55" customFormat="1" ht="15" x14ac:dyDescent="0.2">
      <c r="A4" s="154"/>
      <c r="B4" s="155"/>
    </row>
    <row r="5" spans="1:7" s="55" customFormat="1" ht="15" x14ac:dyDescent="0.2">
      <c r="A5" s="129"/>
      <c r="B5" s="130"/>
    </row>
    <row r="6" spans="1:7" s="49" customFormat="1" ht="15.75" x14ac:dyDescent="0.25">
      <c r="A6" s="129"/>
      <c r="B6" s="130"/>
    </row>
    <row r="7" spans="1:7" s="55" customFormat="1" ht="15" x14ac:dyDescent="0.2">
      <c r="A7" s="129"/>
      <c r="B7" s="130"/>
    </row>
    <row r="8" spans="1:7" s="55" customFormat="1" ht="15" x14ac:dyDescent="0.2">
      <c r="A8" s="129"/>
      <c r="B8" s="130"/>
      <c r="D8" s="158"/>
      <c r="E8" s="157"/>
      <c r="F8" s="157"/>
      <c r="G8" s="157"/>
    </row>
    <row r="9" spans="1:7" s="55" customFormat="1" ht="15" x14ac:dyDescent="0.2">
      <c r="A9" s="129"/>
      <c r="B9" s="130"/>
      <c r="D9" s="158"/>
      <c r="E9" s="158"/>
      <c r="F9" s="157"/>
      <c r="G9" s="157"/>
    </row>
    <row r="10" spans="1:7" s="55" customFormat="1" ht="15" x14ac:dyDescent="0.2">
      <c r="A10" s="60"/>
      <c r="B10" s="56"/>
      <c r="D10" s="158"/>
      <c r="E10" s="157"/>
      <c r="F10" s="157"/>
      <c r="G10" s="157"/>
    </row>
    <row r="11" spans="1:7" ht="20.25" customHeight="1" x14ac:dyDescent="0.2">
      <c r="A11" s="150" t="s">
        <v>126</v>
      </c>
      <c r="B11" s="150"/>
      <c r="D11" s="158"/>
      <c r="E11" s="115"/>
      <c r="F11" s="115"/>
      <c r="G11" s="115"/>
    </row>
    <row r="12" spans="1:7" ht="15" x14ac:dyDescent="0.2">
      <c r="A12" s="131" t="s">
        <v>127</v>
      </c>
      <c r="B12" s="131"/>
    </row>
    <row r="13" spans="1:7" ht="15" x14ac:dyDescent="0.2">
      <c r="A13" s="151"/>
      <c r="B13" s="64"/>
    </row>
    <row r="14" spans="1:7" ht="20.25" x14ac:dyDescent="0.2">
      <c r="A14" s="150" t="s">
        <v>128</v>
      </c>
      <c r="B14" s="150"/>
    </row>
    <row r="15" spans="1:7" x14ac:dyDescent="0.2">
      <c r="A15" s="149" t="s">
        <v>449</v>
      </c>
      <c r="B15" s="148"/>
    </row>
    <row r="16" spans="1:7" x14ac:dyDescent="0.2">
      <c r="A16" s="57"/>
      <c r="B16" s="57"/>
    </row>
    <row r="17" spans="1:2" ht="12.75" customHeight="1" x14ac:dyDescent="0.2">
      <c r="A17" s="152" t="s">
        <v>454</v>
      </c>
      <c r="B17" s="152"/>
    </row>
    <row r="18" spans="1:2" ht="12.75" customHeight="1" x14ac:dyDescent="0.2">
      <c r="A18" s="152" t="s">
        <v>436</v>
      </c>
      <c r="B18" s="152"/>
    </row>
    <row r="19" spans="1:2" x14ac:dyDescent="0.2">
      <c r="A19" s="152"/>
      <c r="B19" s="152"/>
    </row>
    <row r="20" spans="1:2" ht="12.75" customHeight="1" x14ac:dyDescent="0.2">
      <c r="A20" s="124" t="s">
        <v>129</v>
      </c>
      <c r="B20" s="124"/>
    </row>
    <row r="21" spans="1:2" ht="12.75" customHeight="1" x14ac:dyDescent="0.2">
      <c r="A21" s="124" t="s">
        <v>455</v>
      </c>
      <c r="B21" s="124"/>
    </row>
    <row r="22" spans="1:2" ht="12.75" customHeight="1" x14ac:dyDescent="0.2">
      <c r="A22" s="124" t="s">
        <v>446</v>
      </c>
      <c r="B22" s="124"/>
    </row>
    <row r="23" spans="1:2" x14ac:dyDescent="0.2">
      <c r="A23" s="124" t="s">
        <v>130</v>
      </c>
      <c r="B23" s="124"/>
    </row>
    <row r="24" spans="1:2" ht="12.75" customHeight="1" x14ac:dyDescent="0.2">
      <c r="A24" s="124" t="s">
        <v>173</v>
      </c>
      <c r="B24" s="124"/>
    </row>
    <row r="25" spans="1:2" x14ac:dyDescent="0.2">
      <c r="A25" s="124" t="s">
        <v>456</v>
      </c>
      <c r="B25" s="124"/>
    </row>
    <row r="26" spans="1:2" ht="12.75" customHeight="1" x14ac:dyDescent="0.2">
      <c r="A26" s="124" t="s">
        <v>131</v>
      </c>
      <c r="B26" s="124"/>
    </row>
    <row r="27" spans="1:2" x14ac:dyDescent="0.2">
      <c r="A27" s="124" t="s">
        <v>457</v>
      </c>
      <c r="B27" s="124"/>
    </row>
    <row r="28" spans="1:2" ht="12.75" customHeight="1" x14ac:dyDescent="0.2">
      <c r="A28" s="124" t="s">
        <v>458</v>
      </c>
      <c r="B28" s="124"/>
    </row>
    <row r="29" spans="1:2" ht="12.75" customHeight="1" x14ac:dyDescent="0.2">
      <c r="A29" s="124" t="s">
        <v>459</v>
      </c>
      <c r="B29" s="124"/>
    </row>
    <row r="30" spans="1:2" ht="12.75" customHeight="1" x14ac:dyDescent="0.2">
      <c r="A30" s="124" t="s">
        <v>460</v>
      </c>
      <c r="B30" s="124"/>
    </row>
    <row r="31" spans="1:2" x14ac:dyDescent="0.2">
      <c r="A31" s="124" t="s">
        <v>132</v>
      </c>
      <c r="B31" s="124"/>
    </row>
    <row r="32" spans="1:2" x14ac:dyDescent="0.2">
      <c r="A32" s="124"/>
      <c r="B32" s="124"/>
    </row>
    <row r="33" spans="1:2" x14ac:dyDescent="0.2">
      <c r="A33" s="123" t="s">
        <v>133</v>
      </c>
      <c r="B33" s="123"/>
    </row>
    <row r="34" spans="1:2" x14ac:dyDescent="0.2">
      <c r="A34" s="123" t="s">
        <v>134</v>
      </c>
      <c r="B34" s="123"/>
    </row>
    <row r="35" spans="1:2" x14ac:dyDescent="0.2">
      <c r="A35" s="124"/>
      <c r="B35" s="124"/>
    </row>
    <row r="36" spans="1:2" ht="12.75" customHeight="1" x14ac:dyDescent="0.2">
      <c r="A36" s="124" t="s">
        <v>135</v>
      </c>
      <c r="B36" s="124"/>
    </row>
    <row r="37" spans="1:2" ht="12.75" customHeight="1" x14ac:dyDescent="0.2">
      <c r="A37" s="124" t="s">
        <v>136</v>
      </c>
      <c r="B37" s="124"/>
    </row>
    <row r="38" spans="1:2" x14ac:dyDescent="0.2">
      <c r="A38" s="124" t="s">
        <v>137</v>
      </c>
      <c r="B38" s="124"/>
    </row>
    <row r="39" spans="1:2" ht="13.5" thickBot="1" x14ac:dyDescent="0.25">
      <c r="A39" s="124"/>
      <c r="B39" s="124"/>
    </row>
    <row r="40" spans="1:2" ht="26.25" customHeight="1" thickBot="1" x14ac:dyDescent="0.25">
      <c r="A40" s="196" t="s">
        <v>461</v>
      </c>
      <c r="B40" s="197"/>
    </row>
    <row r="41" spans="1:2" x14ac:dyDescent="0.2">
      <c r="A41" s="125"/>
      <c r="B41" s="125"/>
    </row>
    <row r="42" spans="1:2" ht="12.75" customHeight="1" x14ac:dyDescent="0.2">
      <c r="A42" s="124" t="s">
        <v>138</v>
      </c>
      <c r="B42" s="124"/>
    </row>
    <row r="43" spans="1:2" x14ac:dyDescent="0.2">
      <c r="A43" s="153" t="s">
        <v>139</v>
      </c>
      <c r="B43" s="153"/>
    </row>
    <row r="44" spans="1:2" x14ac:dyDescent="0.2">
      <c r="A44" s="122"/>
      <c r="B44" s="122"/>
    </row>
    <row r="45" spans="1:2" ht="20.25" x14ac:dyDescent="0.2">
      <c r="A45" s="150" t="s">
        <v>140</v>
      </c>
      <c r="B45" s="150"/>
    </row>
    <row r="46" spans="1:2" x14ac:dyDescent="0.2">
      <c r="A46" s="62"/>
      <c r="B46" s="62"/>
    </row>
    <row r="47" spans="1:2" ht="12.75" customHeight="1" x14ac:dyDescent="0.2">
      <c r="A47" s="124" t="s">
        <v>141</v>
      </c>
      <c r="B47" s="125"/>
    </row>
    <row r="48" spans="1:2" ht="12.75" customHeight="1" x14ac:dyDescent="0.2">
      <c r="A48" s="124" t="s">
        <v>462</v>
      </c>
      <c r="B48" s="125"/>
    </row>
    <row r="49" spans="1:8" x14ac:dyDescent="0.2">
      <c r="A49" s="124"/>
      <c r="B49" s="124"/>
    </row>
    <row r="50" spans="1:8" ht="15" x14ac:dyDescent="0.2">
      <c r="A50" s="126" t="s">
        <v>142</v>
      </c>
      <c r="B50" s="126"/>
    </row>
    <row r="51" spans="1:8" x14ac:dyDescent="0.2">
      <c r="A51" s="178" t="s">
        <v>143</v>
      </c>
      <c r="B51" s="178" t="s">
        <v>144</v>
      </c>
    </row>
    <row r="52" spans="1:8" ht="75.75" customHeight="1" x14ac:dyDescent="0.2">
      <c r="A52" s="172" t="s">
        <v>12</v>
      </c>
      <c r="B52" s="173" t="s">
        <v>463</v>
      </c>
    </row>
    <row r="53" spans="1:8" ht="38.25" customHeight="1" x14ac:dyDescent="0.2">
      <c r="A53" s="172" t="s">
        <v>145</v>
      </c>
      <c r="B53" s="173" t="s">
        <v>191</v>
      </c>
    </row>
    <row r="54" spans="1:8" ht="63.75" customHeight="1" x14ac:dyDescent="0.2">
      <c r="A54" s="176" t="s">
        <v>117</v>
      </c>
      <c r="B54" s="173" t="s">
        <v>466</v>
      </c>
      <c r="C54" s="115"/>
    </row>
    <row r="55" spans="1:8" ht="60.75" customHeight="1" x14ac:dyDescent="0.2">
      <c r="A55" s="179" t="s">
        <v>442</v>
      </c>
      <c r="B55" s="180" t="s">
        <v>468</v>
      </c>
      <c r="E55" s="147"/>
      <c r="F55" s="147"/>
      <c r="G55" s="147"/>
      <c r="H55" s="147"/>
    </row>
    <row r="56" spans="1:8" x14ac:dyDescent="0.2">
      <c r="A56" s="179" t="s">
        <v>476</v>
      </c>
      <c r="B56" s="180" t="s">
        <v>445</v>
      </c>
      <c r="C56" s="115"/>
      <c r="E56" s="147"/>
      <c r="F56" s="147"/>
      <c r="G56" s="147"/>
      <c r="H56" s="147"/>
    </row>
    <row r="57" spans="1:8" ht="24" x14ac:dyDescent="0.2">
      <c r="A57" s="176" t="s">
        <v>146</v>
      </c>
      <c r="B57" s="177" t="s">
        <v>469</v>
      </c>
      <c r="E57" s="147"/>
      <c r="F57" s="147"/>
      <c r="G57" s="147"/>
      <c r="H57" s="147"/>
    </row>
    <row r="58" spans="1:8" ht="36" x14ac:dyDescent="0.2">
      <c r="A58" s="174" t="s">
        <v>465</v>
      </c>
      <c r="B58" s="175" t="s">
        <v>441</v>
      </c>
      <c r="E58" s="147"/>
      <c r="F58" s="147"/>
      <c r="G58" s="147"/>
      <c r="H58" s="147"/>
    </row>
    <row r="59" spans="1:8" ht="88.5" customHeight="1" x14ac:dyDescent="0.2">
      <c r="A59" s="176" t="s">
        <v>477</v>
      </c>
      <c r="B59" s="177" t="s">
        <v>467</v>
      </c>
      <c r="E59" s="147"/>
      <c r="F59" s="147"/>
      <c r="G59" s="147"/>
      <c r="H59" s="147"/>
    </row>
    <row r="60" spans="1:8" ht="147.75" customHeight="1" x14ac:dyDescent="0.2">
      <c r="A60" s="176" t="s">
        <v>23</v>
      </c>
      <c r="B60" s="177" t="s">
        <v>464</v>
      </c>
      <c r="E60" s="147"/>
      <c r="F60" s="147"/>
      <c r="G60" s="147"/>
      <c r="H60" s="147"/>
    </row>
    <row r="61" spans="1:8" ht="27" customHeight="1" x14ac:dyDescent="0.2">
      <c r="A61" s="174" t="s">
        <v>428</v>
      </c>
      <c r="B61" s="175" t="s">
        <v>440</v>
      </c>
      <c r="E61" s="147"/>
      <c r="F61" s="147"/>
      <c r="G61" s="147"/>
      <c r="H61" s="147"/>
    </row>
    <row r="62" spans="1:8" ht="24" x14ac:dyDescent="0.2">
      <c r="A62" s="172" t="s">
        <v>3</v>
      </c>
      <c r="B62" s="173" t="s">
        <v>147</v>
      </c>
      <c r="E62" s="147"/>
      <c r="F62" s="147"/>
      <c r="G62" s="147"/>
      <c r="H62" s="147"/>
    </row>
    <row r="63" spans="1:8" ht="36" x14ac:dyDescent="0.2">
      <c r="A63" s="176" t="s">
        <v>116</v>
      </c>
      <c r="B63" s="177" t="s">
        <v>470</v>
      </c>
      <c r="E63" s="147"/>
      <c r="F63" s="147"/>
      <c r="G63" s="147"/>
      <c r="H63" s="147"/>
    </row>
    <row r="64" spans="1:8" x14ac:dyDescent="0.2">
      <c r="A64" s="124"/>
      <c r="B64" s="124"/>
      <c r="E64" s="147"/>
      <c r="F64" s="147"/>
      <c r="G64" s="147"/>
      <c r="H64" s="147"/>
    </row>
    <row r="65" spans="1:8" ht="15" x14ac:dyDescent="0.2">
      <c r="A65" s="126" t="s">
        <v>148</v>
      </c>
      <c r="B65" s="126"/>
      <c r="E65" s="147"/>
      <c r="F65" s="147"/>
      <c r="G65" s="147"/>
      <c r="H65" s="147"/>
    </row>
    <row r="66" spans="1:8" x14ac:dyDescent="0.2">
      <c r="A66" s="124"/>
      <c r="B66" s="124"/>
      <c r="E66" s="147"/>
      <c r="F66" s="147"/>
      <c r="G66" s="147"/>
      <c r="H66" s="147"/>
    </row>
    <row r="67" spans="1:8" ht="13.5" customHeight="1" x14ac:dyDescent="0.2">
      <c r="A67" s="195" t="s">
        <v>149</v>
      </c>
      <c r="B67" s="195"/>
      <c r="E67" s="147"/>
      <c r="F67" s="147"/>
      <c r="G67" s="147"/>
      <c r="H67" s="147"/>
    </row>
    <row r="68" spans="1:8" ht="15.75" customHeight="1" x14ac:dyDescent="0.2">
      <c r="A68" s="183" t="s">
        <v>471</v>
      </c>
      <c r="B68" s="184"/>
      <c r="E68" s="147"/>
      <c r="F68" s="147"/>
      <c r="G68" s="147"/>
      <c r="H68" s="147"/>
    </row>
    <row r="69" spans="1:8" x14ac:dyDescent="0.2">
      <c r="A69" s="184"/>
      <c r="B69" s="184"/>
      <c r="E69" s="147"/>
      <c r="F69" s="147"/>
      <c r="G69" s="147"/>
      <c r="H69" s="147"/>
    </row>
    <row r="70" spans="1:8" ht="12.75" customHeight="1" x14ac:dyDescent="0.2">
      <c r="A70" s="185" t="s">
        <v>150</v>
      </c>
      <c r="B70" s="183"/>
      <c r="E70" s="147"/>
      <c r="F70" s="147"/>
      <c r="G70" s="147"/>
      <c r="H70" s="147"/>
    </row>
    <row r="71" spans="1:8" ht="12.75" customHeight="1" x14ac:dyDescent="0.2">
      <c r="A71" s="185" t="s">
        <v>151</v>
      </c>
      <c r="B71" s="184"/>
      <c r="E71" s="147"/>
      <c r="F71" s="147"/>
      <c r="G71" s="147"/>
      <c r="H71" s="147"/>
    </row>
    <row r="72" spans="1:8" ht="12.75" customHeight="1" x14ac:dyDescent="0.2">
      <c r="A72" s="185" t="s">
        <v>152</v>
      </c>
      <c r="B72" s="184"/>
      <c r="E72" s="147"/>
      <c r="F72" s="147"/>
      <c r="G72" s="147"/>
      <c r="H72" s="147"/>
    </row>
    <row r="73" spans="1:8" x14ac:dyDescent="0.2">
      <c r="A73" s="185"/>
      <c r="B73" s="183"/>
      <c r="E73" s="147"/>
      <c r="F73" s="147"/>
      <c r="G73" s="147"/>
      <c r="H73" s="147"/>
    </row>
    <row r="74" spans="1:8" ht="12.75" customHeight="1" x14ac:dyDescent="0.2">
      <c r="A74" s="185" t="s">
        <v>478</v>
      </c>
      <c r="B74" s="186"/>
    </row>
    <row r="75" spans="1:8" ht="12.75" customHeight="1" x14ac:dyDescent="0.2">
      <c r="A75" s="187" t="s">
        <v>479</v>
      </c>
      <c r="B75" s="188"/>
    </row>
    <row r="76" spans="1:8" ht="12.75" customHeight="1" x14ac:dyDescent="0.2">
      <c r="A76" s="187" t="s">
        <v>472</v>
      </c>
      <c r="B76" s="188"/>
    </row>
    <row r="77" spans="1:8" ht="14.25" customHeight="1" x14ac:dyDescent="0.2">
      <c r="A77" s="185" t="s">
        <v>473</v>
      </c>
      <c r="B77" s="184"/>
      <c r="C77" s="115"/>
    </row>
    <row r="78" spans="1:8" x14ac:dyDescent="0.2">
      <c r="A78" s="186"/>
      <c r="B78" s="186"/>
    </row>
    <row r="79" spans="1:8" ht="12.75" customHeight="1" x14ac:dyDescent="0.2">
      <c r="A79" s="185" t="s">
        <v>434</v>
      </c>
      <c r="B79" s="183"/>
    </row>
    <row r="80" spans="1:8" x14ac:dyDescent="0.2">
      <c r="A80" s="186"/>
      <c r="B80" s="184"/>
    </row>
    <row r="81" spans="1:2" ht="12.75" customHeight="1" x14ac:dyDescent="0.2">
      <c r="A81" s="189" t="s">
        <v>153</v>
      </c>
      <c r="B81" s="190"/>
    </row>
    <row r="82" spans="1:2" ht="12.75" customHeight="1" x14ac:dyDescent="0.2">
      <c r="A82" s="189" t="s">
        <v>154</v>
      </c>
      <c r="B82" s="190"/>
    </row>
    <row r="83" spans="1:2" ht="12.75" customHeight="1" x14ac:dyDescent="0.2">
      <c r="A83" s="189" t="s">
        <v>155</v>
      </c>
      <c r="B83" s="190"/>
    </row>
    <row r="84" spans="1:2" ht="12.75" customHeight="1" x14ac:dyDescent="0.2">
      <c r="A84" s="189" t="s">
        <v>156</v>
      </c>
      <c r="B84" s="190"/>
    </row>
    <row r="85" spans="1:2" ht="12.75" customHeight="1" x14ac:dyDescent="0.2">
      <c r="A85" s="189" t="s">
        <v>157</v>
      </c>
      <c r="B85" s="190"/>
    </row>
    <row r="86" spans="1:2" x14ac:dyDescent="0.2">
      <c r="A86" s="186"/>
      <c r="B86" s="184"/>
    </row>
    <row r="87" spans="1:2" ht="12.75" customHeight="1" x14ac:dyDescent="0.2">
      <c r="A87" s="189" t="s">
        <v>158</v>
      </c>
      <c r="B87" s="190"/>
    </row>
    <row r="88" spans="1:2" ht="12.75" customHeight="1" x14ac:dyDescent="0.2">
      <c r="A88" s="189" t="s">
        <v>159</v>
      </c>
      <c r="B88" s="190"/>
    </row>
    <row r="89" spans="1:2" ht="12.75" customHeight="1" x14ac:dyDescent="0.2">
      <c r="A89" s="189" t="s">
        <v>160</v>
      </c>
      <c r="B89" s="190"/>
    </row>
    <row r="90" spans="1:2" ht="12.75" customHeight="1" x14ac:dyDescent="0.2">
      <c r="A90" s="189" t="s">
        <v>161</v>
      </c>
      <c r="B90" s="190"/>
    </row>
    <row r="91" spans="1:2" ht="12.75" customHeight="1" x14ac:dyDescent="0.2">
      <c r="A91" s="189" t="s">
        <v>162</v>
      </c>
      <c r="B91" s="190"/>
    </row>
    <row r="92" spans="1:2" ht="12.75" customHeight="1" x14ac:dyDescent="0.2">
      <c r="A92" s="189" t="s">
        <v>163</v>
      </c>
      <c r="B92" s="190"/>
    </row>
    <row r="93" spans="1:2" ht="12.75" customHeight="1" x14ac:dyDescent="0.2">
      <c r="A93" s="189" t="s">
        <v>164</v>
      </c>
      <c r="B93" s="190"/>
    </row>
    <row r="94" spans="1:2" ht="12.75" customHeight="1" x14ac:dyDescent="0.2">
      <c r="A94" s="191" t="s">
        <v>433</v>
      </c>
      <c r="B94" s="190"/>
    </row>
    <row r="95" spans="1:2" x14ac:dyDescent="0.2">
      <c r="A95" s="184"/>
      <c r="B95" s="184"/>
    </row>
    <row r="96" spans="1:2" ht="12.75" customHeight="1" x14ac:dyDescent="0.2">
      <c r="A96" s="183" t="s">
        <v>474</v>
      </c>
      <c r="B96" s="184"/>
    </row>
    <row r="97" spans="1:2" ht="12.75" customHeight="1" x14ac:dyDescent="0.2">
      <c r="A97" s="183" t="s">
        <v>165</v>
      </c>
      <c r="B97" s="184"/>
    </row>
    <row r="98" spans="1:2" ht="12.75" customHeight="1" x14ac:dyDescent="0.2">
      <c r="A98" s="183" t="s">
        <v>166</v>
      </c>
      <c r="B98" s="184"/>
    </row>
    <row r="99" spans="1:2" x14ac:dyDescent="0.2">
      <c r="A99" s="184"/>
      <c r="B99" s="184"/>
    </row>
    <row r="100" spans="1:2" ht="12.75" customHeight="1" x14ac:dyDescent="0.2">
      <c r="A100" s="183" t="s">
        <v>167</v>
      </c>
      <c r="B100" s="184"/>
    </row>
    <row r="101" spans="1:2" ht="12.75" customHeight="1" x14ac:dyDescent="0.2">
      <c r="A101" s="183" t="s">
        <v>443</v>
      </c>
      <c r="B101" s="184"/>
    </row>
    <row r="102" spans="1:2" x14ac:dyDescent="0.2">
      <c r="A102" s="183" t="s">
        <v>444</v>
      </c>
      <c r="B102" s="183"/>
    </row>
    <row r="103" spans="1:2" x14ac:dyDescent="0.2">
      <c r="A103" s="184"/>
      <c r="B103" s="184"/>
    </row>
    <row r="104" spans="1:2" ht="12.75" customHeight="1" x14ac:dyDescent="0.2">
      <c r="A104" s="183" t="s">
        <v>168</v>
      </c>
      <c r="B104" s="183"/>
    </row>
    <row r="105" spans="1:2" ht="12.75" customHeight="1" x14ac:dyDescent="0.2">
      <c r="A105" s="183" t="s">
        <v>447</v>
      </c>
      <c r="B105" s="183"/>
    </row>
    <row r="106" spans="1:2" ht="12.75" customHeight="1" x14ac:dyDescent="0.2">
      <c r="A106" s="183" t="s">
        <v>169</v>
      </c>
      <c r="B106" s="183"/>
    </row>
    <row r="107" spans="1:2" x14ac:dyDescent="0.2">
      <c r="A107" s="186"/>
      <c r="B107" s="186"/>
    </row>
    <row r="108" spans="1:2" ht="12.75" customHeight="1" x14ac:dyDescent="0.2">
      <c r="A108" s="183" t="s">
        <v>170</v>
      </c>
      <c r="B108" s="183"/>
    </row>
    <row r="109" spans="1:2" ht="12.75" customHeight="1" x14ac:dyDescent="0.2">
      <c r="A109" s="192" t="s">
        <v>171</v>
      </c>
      <c r="B109" s="192"/>
    </row>
    <row r="110" spans="1:2" ht="12.75" customHeight="1" x14ac:dyDescent="0.2">
      <c r="A110" s="192" t="s">
        <v>172</v>
      </c>
      <c r="B110" s="192"/>
    </row>
    <row r="111" spans="1:2" ht="12.75" customHeight="1" x14ac:dyDescent="0.2">
      <c r="A111" s="192" t="s">
        <v>475</v>
      </c>
      <c r="B111" s="192"/>
    </row>
    <row r="112" spans="1:2" x14ac:dyDescent="0.2">
      <c r="A112" s="193"/>
      <c r="B112" s="192"/>
    </row>
    <row r="113" spans="1:2" ht="15" x14ac:dyDescent="0.2">
      <c r="A113" s="135"/>
      <c r="B113" s="63"/>
    </row>
  </sheetData>
  <sortState ref="G230:H277">
    <sortCondition ref="H230:H277"/>
  </sortState>
  <mergeCells count="2">
    <mergeCell ref="A67:B67"/>
    <mergeCell ref="A40:B40"/>
  </mergeCells>
  <hyperlinks>
    <hyperlink ref="A43:B43" r:id="rId1" display="(http://www.arc.gov.au)"/>
    <hyperlink ref="A94" r:id="rId2"/>
  </hyperlinks>
  <pageMargins left="0.7" right="0.7" top="0.75" bottom="0.75" header="0.3" footer="0.3"/>
  <pageSetup paperSize="9"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3"/>
  <sheetViews>
    <sheetView workbookViewId="0">
      <selection activeCell="A16" sqref="A16"/>
    </sheetView>
  </sheetViews>
  <sheetFormatPr defaultColWidth="9.140625" defaultRowHeight="12.75" x14ac:dyDescent="0.2"/>
  <cols>
    <col min="1" max="1" width="44" style="66" customWidth="1"/>
    <col min="2" max="18" width="9.140625" style="66"/>
    <col min="19" max="19" width="13.28515625" style="66" customWidth="1"/>
    <col min="20" max="16384" width="9.140625" style="66"/>
  </cols>
  <sheetData>
    <row r="1" spans="1:20" ht="15" x14ac:dyDescent="0.2">
      <c r="A1" s="77" t="s">
        <v>415</v>
      </c>
      <c r="B1" s="37"/>
      <c r="C1" s="37"/>
      <c r="D1" s="37"/>
      <c r="E1" s="37"/>
      <c r="F1" s="37"/>
      <c r="G1" s="37"/>
      <c r="H1" s="37"/>
      <c r="I1" s="37"/>
      <c r="J1" s="37"/>
      <c r="K1" s="37"/>
      <c r="L1" s="37"/>
      <c r="M1" s="37"/>
    </row>
    <row r="2" spans="1:20" x14ac:dyDescent="0.2">
      <c r="A2" s="35"/>
      <c r="B2" s="36"/>
      <c r="C2" s="134"/>
      <c r="D2" s="36"/>
      <c r="E2" s="36"/>
      <c r="F2" s="36"/>
      <c r="G2" s="36"/>
      <c r="H2" s="36"/>
      <c r="I2" s="36"/>
      <c r="J2" s="36"/>
      <c r="K2" s="36"/>
      <c r="Q2" s="58"/>
    </row>
    <row r="3" spans="1:20" ht="33" customHeight="1" x14ac:dyDescent="0.25">
      <c r="A3" s="200" t="s">
        <v>483</v>
      </c>
      <c r="B3" s="201"/>
      <c r="C3" s="201"/>
      <c r="D3" s="201"/>
      <c r="E3" s="201"/>
      <c r="F3" s="201"/>
      <c r="G3" s="201"/>
      <c r="H3" s="201"/>
      <c r="I3" s="201"/>
      <c r="J3" s="201"/>
      <c r="K3" s="201"/>
      <c r="L3" s="201"/>
      <c r="M3" s="201"/>
      <c r="N3" s="201"/>
      <c r="O3" s="201"/>
      <c r="P3" s="201"/>
      <c r="Q3" s="201"/>
      <c r="R3" s="201"/>
      <c r="S3" s="201"/>
    </row>
    <row r="4" spans="1:20" ht="45.75" customHeight="1" x14ac:dyDescent="0.25">
      <c r="A4" s="202" t="s">
        <v>482</v>
      </c>
      <c r="B4" s="202"/>
      <c r="C4" s="202"/>
      <c r="D4" s="202"/>
      <c r="E4" s="202"/>
      <c r="F4" s="202"/>
      <c r="G4" s="202"/>
      <c r="H4" s="202"/>
      <c r="I4" s="202"/>
      <c r="J4" s="202"/>
      <c r="K4" s="202"/>
      <c r="L4" s="202"/>
      <c r="M4" s="202"/>
      <c r="N4" s="202"/>
      <c r="O4" s="202"/>
      <c r="P4" s="202"/>
      <c r="Q4" s="202"/>
      <c r="R4" s="202"/>
      <c r="S4" s="202"/>
    </row>
    <row r="5" spans="1:20" ht="15" customHeight="1" x14ac:dyDescent="0.2">
      <c r="A5" s="58" t="s">
        <v>448</v>
      </c>
      <c r="I5" s="115"/>
    </row>
    <row r="6" spans="1:20" ht="15" customHeight="1" x14ac:dyDescent="0.2">
      <c r="A6" s="58"/>
    </row>
    <row r="7" spans="1:20" x14ac:dyDescent="0.2">
      <c r="A7" s="68" t="s">
        <v>429</v>
      </c>
    </row>
    <row r="8" spans="1:20" x14ac:dyDescent="0.2">
      <c r="A8" s="88" t="s">
        <v>23</v>
      </c>
      <c r="B8" s="88">
        <v>2002</v>
      </c>
      <c r="C8" s="88">
        <v>2003</v>
      </c>
      <c r="D8" s="88">
        <v>2004</v>
      </c>
      <c r="E8" s="88">
        <v>2005</v>
      </c>
      <c r="F8" s="88">
        <v>2006</v>
      </c>
      <c r="G8" s="88">
        <v>2007</v>
      </c>
      <c r="H8" s="88">
        <v>2008</v>
      </c>
      <c r="I8" s="88">
        <v>2009</v>
      </c>
      <c r="J8" s="88">
        <v>2010</v>
      </c>
      <c r="K8" s="88">
        <v>2011</v>
      </c>
      <c r="L8" s="88">
        <v>2012</v>
      </c>
      <c r="M8" s="88">
        <v>2013</v>
      </c>
      <c r="N8" s="88">
        <v>2014</v>
      </c>
      <c r="O8" s="88">
        <v>2015</v>
      </c>
      <c r="P8" s="88">
        <v>2016</v>
      </c>
      <c r="Q8" s="88">
        <v>2017</v>
      </c>
      <c r="R8" s="88">
        <v>2018</v>
      </c>
      <c r="S8" s="88" t="s">
        <v>97</v>
      </c>
    </row>
    <row r="9" spans="1:20" x14ac:dyDescent="0.2">
      <c r="A9" s="89" t="s">
        <v>46</v>
      </c>
      <c r="B9" s="165">
        <v>1</v>
      </c>
      <c r="C9" s="165">
        <v>19</v>
      </c>
      <c r="D9" s="90"/>
      <c r="E9" s="90">
        <v>10</v>
      </c>
      <c r="F9" s="90"/>
      <c r="G9" s="90"/>
      <c r="H9" s="90"/>
      <c r="I9" s="90"/>
      <c r="J9" s="90"/>
      <c r="K9" s="90">
        <v>13</v>
      </c>
      <c r="L9" s="90"/>
      <c r="M9" s="90"/>
      <c r="N9" s="90">
        <v>12</v>
      </c>
      <c r="O9" s="90"/>
      <c r="P9" s="90"/>
      <c r="Q9" s="90">
        <v>9</v>
      </c>
      <c r="R9" s="90"/>
      <c r="S9" s="90">
        <v>64</v>
      </c>
      <c r="T9" s="115"/>
    </row>
    <row r="10" spans="1:20" x14ac:dyDescent="0.2">
      <c r="A10" s="89" t="s">
        <v>49</v>
      </c>
      <c r="B10" s="90"/>
      <c r="C10" s="90"/>
      <c r="D10" s="90"/>
      <c r="E10" s="90"/>
      <c r="F10" s="90"/>
      <c r="G10" s="90"/>
      <c r="H10" s="90"/>
      <c r="I10" s="90">
        <v>200</v>
      </c>
      <c r="J10" s="90">
        <v>200</v>
      </c>
      <c r="K10" s="90">
        <v>203</v>
      </c>
      <c r="L10" s="90">
        <v>209</v>
      </c>
      <c r="M10" s="90">
        <v>201</v>
      </c>
      <c r="N10" s="90">
        <v>150</v>
      </c>
      <c r="O10" s="90">
        <v>50</v>
      </c>
      <c r="P10" s="90">
        <v>100</v>
      </c>
      <c r="Q10" s="90">
        <v>91</v>
      </c>
      <c r="R10" s="90">
        <v>100</v>
      </c>
      <c r="S10" s="90">
        <v>1504</v>
      </c>
    </row>
    <row r="11" spans="1:20" x14ac:dyDescent="0.2">
      <c r="A11" s="89" t="s">
        <v>47</v>
      </c>
      <c r="B11" s="90"/>
      <c r="C11" s="90"/>
      <c r="D11" s="90"/>
      <c r="E11" s="90"/>
      <c r="F11" s="90"/>
      <c r="G11" s="90"/>
      <c r="H11" s="90"/>
      <c r="I11" s="90">
        <v>15</v>
      </c>
      <c r="J11" s="90">
        <v>15</v>
      </c>
      <c r="K11" s="90">
        <v>17</v>
      </c>
      <c r="L11" s="90">
        <v>17</v>
      </c>
      <c r="M11" s="90">
        <v>17</v>
      </c>
      <c r="N11" s="90">
        <v>16</v>
      </c>
      <c r="O11" s="90">
        <v>15</v>
      </c>
      <c r="P11" s="90">
        <v>16</v>
      </c>
      <c r="Q11" s="90">
        <v>17</v>
      </c>
      <c r="R11" s="90">
        <v>16</v>
      </c>
      <c r="S11" s="90">
        <v>161</v>
      </c>
    </row>
    <row r="12" spans="1:20" x14ac:dyDescent="0.2">
      <c r="A12" s="89" t="s">
        <v>56</v>
      </c>
      <c r="B12" s="90"/>
      <c r="C12" s="90"/>
      <c r="D12" s="90"/>
      <c r="E12" s="90"/>
      <c r="F12" s="90"/>
      <c r="G12" s="90"/>
      <c r="H12" s="90"/>
      <c r="I12" s="90"/>
      <c r="J12" s="90"/>
      <c r="K12" s="90"/>
      <c r="L12" s="90">
        <v>277</v>
      </c>
      <c r="M12" s="90">
        <v>200</v>
      </c>
      <c r="N12" s="90">
        <v>200</v>
      </c>
      <c r="O12" s="90">
        <v>200</v>
      </c>
      <c r="P12" s="90">
        <v>200</v>
      </c>
      <c r="Q12" s="90">
        <v>200</v>
      </c>
      <c r="R12" s="90">
        <v>197</v>
      </c>
      <c r="S12" s="90">
        <v>1474</v>
      </c>
    </row>
    <row r="13" spans="1:20" x14ac:dyDescent="0.2">
      <c r="A13" s="89" t="s">
        <v>38</v>
      </c>
      <c r="B13" s="90">
        <v>8</v>
      </c>
      <c r="C13" s="90">
        <v>6</v>
      </c>
      <c r="D13" s="90">
        <v>3</v>
      </c>
      <c r="E13" s="90">
        <v>5</v>
      </c>
      <c r="F13" s="90">
        <v>5</v>
      </c>
      <c r="G13" s="90">
        <v>15</v>
      </c>
      <c r="H13" s="90">
        <v>7</v>
      </c>
      <c r="I13" s="90">
        <v>9</v>
      </c>
      <c r="J13" s="90">
        <v>9</v>
      </c>
      <c r="K13" s="90">
        <v>9</v>
      </c>
      <c r="L13" s="90">
        <v>10</v>
      </c>
      <c r="M13" s="90">
        <v>10</v>
      </c>
      <c r="N13" s="90">
        <v>10</v>
      </c>
      <c r="O13" s="90">
        <v>10</v>
      </c>
      <c r="P13" s="90">
        <v>10</v>
      </c>
      <c r="Q13" s="90">
        <v>11</v>
      </c>
      <c r="R13" s="90">
        <v>13</v>
      </c>
      <c r="S13" s="90">
        <v>150</v>
      </c>
    </row>
    <row r="14" spans="1:20" x14ac:dyDescent="0.2">
      <c r="A14" s="89" t="s">
        <v>0</v>
      </c>
      <c r="B14" s="90">
        <v>792</v>
      </c>
      <c r="C14" s="90">
        <v>944</v>
      </c>
      <c r="D14" s="90">
        <v>875</v>
      </c>
      <c r="E14" s="90">
        <v>1055</v>
      </c>
      <c r="F14" s="90">
        <v>917</v>
      </c>
      <c r="G14" s="90">
        <v>822</v>
      </c>
      <c r="H14" s="90">
        <v>878</v>
      </c>
      <c r="I14" s="90">
        <v>845</v>
      </c>
      <c r="J14" s="90">
        <v>925</v>
      </c>
      <c r="K14" s="90">
        <v>931</v>
      </c>
      <c r="L14" s="90">
        <v>778</v>
      </c>
      <c r="M14" s="90">
        <v>732</v>
      </c>
      <c r="N14" s="90">
        <v>703</v>
      </c>
      <c r="O14" s="90">
        <v>665</v>
      </c>
      <c r="P14" s="90">
        <v>635</v>
      </c>
      <c r="Q14" s="90">
        <v>630</v>
      </c>
      <c r="R14" s="90">
        <v>594</v>
      </c>
      <c r="S14" s="90">
        <v>13721</v>
      </c>
    </row>
    <row r="15" spans="1:20" x14ac:dyDescent="0.2">
      <c r="A15" s="89" t="s">
        <v>44</v>
      </c>
      <c r="B15" s="90">
        <v>25</v>
      </c>
      <c r="C15" s="90">
        <v>24</v>
      </c>
      <c r="D15" s="90">
        <v>25</v>
      </c>
      <c r="E15" s="90">
        <v>24</v>
      </c>
      <c r="F15" s="90">
        <v>25</v>
      </c>
      <c r="G15" s="90">
        <v>20</v>
      </c>
      <c r="H15" s="90">
        <v>14</v>
      </c>
      <c r="I15" s="90"/>
      <c r="J15" s="90"/>
      <c r="K15" s="90"/>
      <c r="L15" s="90"/>
      <c r="M15" s="90"/>
      <c r="N15" s="90"/>
      <c r="O15" s="90"/>
      <c r="P15" s="90"/>
      <c r="Q15" s="90"/>
      <c r="R15" s="90"/>
      <c r="S15" s="90">
        <v>157</v>
      </c>
    </row>
    <row r="16" spans="1:20" x14ac:dyDescent="0.2">
      <c r="A16" s="89" t="s">
        <v>121</v>
      </c>
      <c r="B16" s="90"/>
      <c r="C16" s="90"/>
      <c r="D16" s="90"/>
      <c r="E16" s="90"/>
      <c r="F16" s="90"/>
      <c r="G16" s="90"/>
      <c r="H16" s="90"/>
      <c r="I16" s="90"/>
      <c r="J16" s="90"/>
      <c r="K16" s="90"/>
      <c r="L16" s="90">
        <v>4</v>
      </c>
      <c r="M16" s="90">
        <v>10</v>
      </c>
      <c r="N16" s="90">
        <v>4</v>
      </c>
      <c r="O16" s="90">
        <v>5</v>
      </c>
      <c r="P16" s="90"/>
      <c r="Q16" s="90">
        <v>3</v>
      </c>
      <c r="R16" s="90">
        <v>4</v>
      </c>
      <c r="S16" s="90">
        <v>30</v>
      </c>
    </row>
    <row r="17" spans="1:20" x14ac:dyDescent="0.2">
      <c r="A17" s="89" t="s">
        <v>122</v>
      </c>
      <c r="B17" s="90"/>
      <c r="C17" s="90"/>
      <c r="D17" s="90"/>
      <c r="E17" s="90"/>
      <c r="F17" s="90"/>
      <c r="G17" s="90"/>
      <c r="H17" s="90"/>
      <c r="I17" s="90"/>
      <c r="J17" s="90"/>
      <c r="K17" s="90"/>
      <c r="L17" s="90"/>
      <c r="M17" s="90">
        <v>4</v>
      </c>
      <c r="N17" s="90">
        <v>7</v>
      </c>
      <c r="O17" s="90">
        <v>5</v>
      </c>
      <c r="P17" s="90">
        <v>6</v>
      </c>
      <c r="Q17" s="90">
        <v>9</v>
      </c>
      <c r="R17" s="90">
        <v>7</v>
      </c>
      <c r="S17" s="90">
        <v>38</v>
      </c>
    </row>
    <row r="18" spans="1:20" x14ac:dyDescent="0.2">
      <c r="A18" s="89" t="s">
        <v>226</v>
      </c>
      <c r="B18" s="90">
        <v>6</v>
      </c>
      <c r="C18" s="90">
        <v>5</v>
      </c>
      <c r="D18" s="90">
        <v>5</v>
      </c>
      <c r="E18" s="90">
        <v>5</v>
      </c>
      <c r="F18" s="90">
        <v>4</v>
      </c>
      <c r="G18" s="90">
        <v>6</v>
      </c>
      <c r="H18" s="90">
        <v>6</v>
      </c>
      <c r="I18" s="90">
        <v>4</v>
      </c>
      <c r="J18" s="90">
        <v>5</v>
      </c>
      <c r="K18" s="90"/>
      <c r="L18" s="90">
        <v>6</v>
      </c>
      <c r="M18" s="90"/>
      <c r="N18" s="90">
        <v>2</v>
      </c>
      <c r="O18" s="90"/>
      <c r="P18" s="90"/>
      <c r="Q18" s="90">
        <v>5</v>
      </c>
      <c r="R18" s="90"/>
      <c r="S18" s="90">
        <v>59</v>
      </c>
    </row>
    <row r="19" spans="1:20" x14ac:dyDescent="0.2">
      <c r="A19" s="89" t="s">
        <v>176</v>
      </c>
      <c r="B19" s="90">
        <v>153</v>
      </c>
      <c r="C19" s="90">
        <v>92</v>
      </c>
      <c r="D19" s="90">
        <v>6</v>
      </c>
      <c r="E19" s="90">
        <v>72</v>
      </c>
      <c r="F19" s="90">
        <v>87</v>
      </c>
      <c r="G19" s="90">
        <v>65</v>
      </c>
      <c r="H19" s="90">
        <v>69</v>
      </c>
      <c r="I19" s="90">
        <v>33</v>
      </c>
      <c r="J19" s="90"/>
      <c r="K19" s="90"/>
      <c r="L19" s="90"/>
      <c r="M19" s="90"/>
      <c r="N19" s="90"/>
      <c r="O19" s="90"/>
      <c r="P19" s="90"/>
      <c r="Q19" s="90"/>
      <c r="R19" s="90"/>
      <c r="S19" s="90">
        <v>577</v>
      </c>
    </row>
    <row r="20" spans="1:20" x14ac:dyDescent="0.2">
      <c r="A20" s="89" t="s">
        <v>2</v>
      </c>
      <c r="B20" s="90">
        <v>70</v>
      </c>
      <c r="C20" s="90">
        <v>78</v>
      </c>
      <c r="D20" s="90">
        <v>75</v>
      </c>
      <c r="E20" s="90">
        <v>78</v>
      </c>
      <c r="F20" s="90">
        <v>83</v>
      </c>
      <c r="G20" s="90">
        <v>73</v>
      </c>
      <c r="H20" s="90">
        <v>74</v>
      </c>
      <c r="I20" s="90">
        <v>73</v>
      </c>
      <c r="J20" s="90">
        <v>73</v>
      </c>
      <c r="K20" s="90">
        <v>78</v>
      </c>
      <c r="L20" s="90">
        <v>77</v>
      </c>
      <c r="M20" s="90">
        <v>72</v>
      </c>
      <c r="N20" s="90">
        <v>63</v>
      </c>
      <c r="O20" s="90">
        <v>66</v>
      </c>
      <c r="P20" s="90">
        <v>54</v>
      </c>
      <c r="Q20" s="90">
        <v>48</v>
      </c>
      <c r="R20" s="90">
        <v>50</v>
      </c>
      <c r="S20" s="90">
        <v>1185</v>
      </c>
    </row>
    <row r="21" spans="1:20" x14ac:dyDescent="0.2">
      <c r="A21" s="89" t="s">
        <v>24</v>
      </c>
      <c r="B21" s="90">
        <v>470</v>
      </c>
      <c r="C21" s="90">
        <v>598</v>
      </c>
      <c r="D21" s="90">
        <v>532</v>
      </c>
      <c r="E21" s="90">
        <v>488</v>
      </c>
      <c r="F21" s="90">
        <v>400</v>
      </c>
      <c r="G21" s="90">
        <v>425</v>
      </c>
      <c r="H21" s="90">
        <v>410</v>
      </c>
      <c r="I21" s="90">
        <v>457</v>
      </c>
      <c r="J21" s="90">
        <v>429</v>
      </c>
      <c r="K21" s="90">
        <v>405</v>
      </c>
      <c r="L21" s="90">
        <v>336</v>
      </c>
      <c r="M21" s="90">
        <v>306</v>
      </c>
      <c r="N21" s="90">
        <v>251</v>
      </c>
      <c r="O21" s="90">
        <v>252</v>
      </c>
      <c r="P21" s="90">
        <v>320</v>
      </c>
      <c r="Q21" s="90">
        <v>132</v>
      </c>
      <c r="R21" s="111"/>
      <c r="S21" s="165">
        <f>SUM(B21:R21)</f>
        <v>6211</v>
      </c>
      <c r="T21" s="112"/>
    </row>
    <row r="22" spans="1:20" x14ac:dyDescent="0.2">
      <c r="A22" s="89" t="s">
        <v>227</v>
      </c>
      <c r="B22" s="90"/>
      <c r="C22" s="90"/>
      <c r="D22" s="90">
        <v>24</v>
      </c>
      <c r="E22" s="90"/>
      <c r="F22" s="90"/>
      <c r="G22" s="90"/>
      <c r="H22" s="90"/>
      <c r="I22" s="90"/>
      <c r="J22" s="90"/>
      <c r="K22" s="90"/>
      <c r="L22" s="90"/>
      <c r="M22" s="90"/>
      <c r="N22" s="90"/>
      <c r="O22" s="90"/>
      <c r="P22" s="90"/>
      <c r="Q22" s="90"/>
      <c r="R22" s="90"/>
      <c r="S22" s="90">
        <v>24</v>
      </c>
    </row>
    <row r="23" spans="1:20" x14ac:dyDescent="0.2">
      <c r="A23" s="89" t="s">
        <v>22</v>
      </c>
      <c r="B23" s="90">
        <v>5</v>
      </c>
      <c r="C23" s="90">
        <v>148</v>
      </c>
      <c r="D23" s="90"/>
      <c r="E23" s="90">
        <v>40</v>
      </c>
      <c r="F23" s="90"/>
      <c r="G23" s="90">
        <v>1</v>
      </c>
      <c r="H23" s="90"/>
      <c r="I23" s="90">
        <v>2</v>
      </c>
      <c r="J23" s="90">
        <v>2</v>
      </c>
      <c r="K23" s="90">
        <v>1</v>
      </c>
      <c r="L23" s="90">
        <v>3</v>
      </c>
      <c r="M23" s="90"/>
      <c r="N23" s="90">
        <v>3</v>
      </c>
      <c r="O23" s="90"/>
      <c r="P23" s="90"/>
      <c r="Q23" s="90"/>
      <c r="R23" s="90">
        <v>9</v>
      </c>
      <c r="S23" s="90">
        <v>214</v>
      </c>
    </row>
    <row r="24" spans="1:20" x14ac:dyDescent="0.2">
      <c r="A24" s="89" t="s">
        <v>48</v>
      </c>
      <c r="B24" s="90"/>
      <c r="C24" s="90"/>
      <c r="D24" s="90"/>
      <c r="E24" s="90"/>
      <c r="F24" s="90"/>
      <c r="G24" s="90"/>
      <c r="H24" s="90"/>
      <c r="I24" s="90"/>
      <c r="J24" s="90">
        <v>24</v>
      </c>
      <c r="K24" s="90">
        <v>21</v>
      </c>
      <c r="L24" s="90"/>
      <c r="M24" s="90"/>
      <c r="N24" s="90"/>
      <c r="O24" s="90"/>
      <c r="P24" s="90"/>
      <c r="Q24" s="90"/>
      <c r="R24" s="90"/>
      <c r="S24" s="90">
        <v>45</v>
      </c>
    </row>
    <row r="25" spans="1:20" x14ac:dyDescent="0.2">
      <c r="A25" s="89" t="s">
        <v>228</v>
      </c>
      <c r="B25" s="90"/>
      <c r="C25" s="90"/>
      <c r="D25" s="90"/>
      <c r="E25" s="90"/>
      <c r="F25" s="90"/>
      <c r="G25" s="90"/>
      <c r="H25" s="90"/>
      <c r="I25" s="90"/>
      <c r="J25" s="90"/>
      <c r="K25" s="90"/>
      <c r="L25" s="90"/>
      <c r="M25" s="90"/>
      <c r="N25" s="90"/>
      <c r="O25" s="90"/>
      <c r="P25" s="90"/>
      <c r="Q25" s="90">
        <v>2</v>
      </c>
      <c r="R25" s="90"/>
      <c r="S25" s="90">
        <v>2</v>
      </c>
    </row>
    <row r="26" spans="1:20" x14ac:dyDescent="0.2">
      <c r="A26" s="89" t="s">
        <v>229</v>
      </c>
      <c r="B26" s="90"/>
      <c r="C26" s="90"/>
      <c r="D26" s="90"/>
      <c r="E26" s="90"/>
      <c r="F26" s="90">
        <v>3</v>
      </c>
      <c r="G26" s="90"/>
      <c r="H26" s="90"/>
      <c r="I26" s="90"/>
      <c r="J26" s="90"/>
      <c r="K26" s="90"/>
      <c r="L26" s="90"/>
      <c r="M26" s="90"/>
      <c r="N26" s="90"/>
      <c r="O26" s="90"/>
      <c r="P26" s="90"/>
      <c r="Q26" s="90"/>
      <c r="R26" s="90"/>
      <c r="S26" s="90">
        <v>3</v>
      </c>
    </row>
    <row r="27" spans="1:20" x14ac:dyDescent="0.2">
      <c r="A27" s="88" t="s">
        <v>97</v>
      </c>
      <c r="B27" s="88">
        <f>SUM(B9:B26)</f>
        <v>1530</v>
      </c>
      <c r="C27" s="88">
        <f t="shared" ref="C27:S27" si="0">SUM(C9:C26)</f>
        <v>1914</v>
      </c>
      <c r="D27" s="88">
        <f t="shared" si="0"/>
        <v>1545</v>
      </c>
      <c r="E27" s="88">
        <f t="shared" si="0"/>
        <v>1777</v>
      </c>
      <c r="F27" s="88">
        <f t="shared" si="0"/>
        <v>1524</v>
      </c>
      <c r="G27" s="88">
        <f t="shared" si="0"/>
        <v>1427</v>
      </c>
      <c r="H27" s="88">
        <f t="shared" si="0"/>
        <v>1458</v>
      </c>
      <c r="I27" s="88">
        <f t="shared" si="0"/>
        <v>1638</v>
      </c>
      <c r="J27" s="88">
        <f t="shared" si="0"/>
        <v>1682</v>
      </c>
      <c r="K27" s="88">
        <f t="shared" si="0"/>
        <v>1678</v>
      </c>
      <c r="L27" s="88">
        <f t="shared" si="0"/>
        <v>1717</v>
      </c>
      <c r="M27" s="88">
        <f t="shared" si="0"/>
        <v>1552</v>
      </c>
      <c r="N27" s="88">
        <f t="shared" si="0"/>
        <v>1421</v>
      </c>
      <c r="O27" s="88">
        <f t="shared" si="0"/>
        <v>1268</v>
      </c>
      <c r="P27" s="88">
        <f t="shared" si="0"/>
        <v>1341</v>
      </c>
      <c r="Q27" s="88">
        <f>SUM(Q9:Q26)</f>
        <v>1157</v>
      </c>
      <c r="R27" s="88">
        <f>SUM(R9:R26)</f>
        <v>990</v>
      </c>
      <c r="S27" s="88">
        <f t="shared" si="0"/>
        <v>25619</v>
      </c>
    </row>
    <row r="28" spans="1:20" x14ac:dyDescent="0.2">
      <c r="A28" s="91"/>
      <c r="B28" s="91"/>
      <c r="C28" s="91"/>
      <c r="D28" s="91"/>
      <c r="E28" s="91"/>
      <c r="F28" s="91"/>
      <c r="G28" s="91"/>
      <c r="H28" s="91"/>
      <c r="I28" s="91"/>
      <c r="J28" s="91"/>
      <c r="K28" s="91"/>
      <c r="L28" s="91"/>
      <c r="M28" s="91"/>
      <c r="N28" s="91"/>
      <c r="O28" s="91"/>
      <c r="P28" s="91"/>
      <c r="Q28" s="91"/>
      <c r="R28" s="114"/>
      <c r="S28" s="114"/>
    </row>
    <row r="29" spans="1:20" x14ac:dyDescent="0.2">
      <c r="A29" s="58"/>
    </row>
    <row r="30" spans="1:20" x14ac:dyDescent="0.2">
      <c r="A30" s="68" t="s">
        <v>430</v>
      </c>
    </row>
    <row r="31" spans="1:20" x14ac:dyDescent="0.2">
      <c r="A31" s="88" t="s">
        <v>23</v>
      </c>
      <c r="B31" s="88">
        <v>2002</v>
      </c>
      <c r="C31" s="88">
        <v>2003</v>
      </c>
      <c r="D31" s="88">
        <v>2004</v>
      </c>
      <c r="E31" s="88">
        <v>2005</v>
      </c>
      <c r="F31" s="88">
        <v>2006</v>
      </c>
      <c r="G31" s="88">
        <v>2007</v>
      </c>
      <c r="H31" s="88">
        <v>2008</v>
      </c>
      <c r="I31" s="88">
        <v>2009</v>
      </c>
      <c r="J31" s="88">
        <v>2010</v>
      </c>
      <c r="K31" s="88">
        <v>2011</v>
      </c>
      <c r="L31" s="88">
        <v>2012</v>
      </c>
      <c r="M31" s="88">
        <v>2013</v>
      </c>
      <c r="N31" s="88">
        <v>2014</v>
      </c>
      <c r="O31" s="88">
        <v>2015</v>
      </c>
      <c r="P31" s="88">
        <v>2016</v>
      </c>
      <c r="Q31" s="88">
        <v>2017</v>
      </c>
      <c r="R31" s="88">
        <v>2018</v>
      </c>
      <c r="S31" s="88" t="s">
        <v>97</v>
      </c>
    </row>
    <row r="32" spans="1:20" x14ac:dyDescent="0.2">
      <c r="A32" s="89" t="s">
        <v>46</v>
      </c>
      <c r="B32" s="165">
        <v>1</v>
      </c>
      <c r="C32" s="165">
        <v>58</v>
      </c>
      <c r="D32" s="165"/>
      <c r="E32" s="165">
        <v>96</v>
      </c>
      <c r="F32" s="165"/>
      <c r="G32" s="165"/>
      <c r="H32" s="165"/>
      <c r="I32" s="165"/>
      <c r="J32" s="165"/>
      <c r="K32" s="165">
        <v>13</v>
      </c>
      <c r="L32" s="90"/>
      <c r="M32" s="90"/>
      <c r="N32" s="90">
        <v>22</v>
      </c>
      <c r="O32" s="90"/>
      <c r="P32" s="90"/>
      <c r="Q32" s="90">
        <v>19</v>
      </c>
      <c r="R32" s="90"/>
      <c r="S32" s="90">
        <v>209</v>
      </c>
      <c r="T32" s="115"/>
    </row>
    <row r="33" spans="1:19" x14ac:dyDescent="0.2">
      <c r="A33" s="89" t="s">
        <v>49</v>
      </c>
      <c r="B33" s="90"/>
      <c r="C33" s="90"/>
      <c r="D33" s="90"/>
      <c r="E33" s="90"/>
      <c r="F33" s="90"/>
      <c r="G33" s="90"/>
      <c r="H33" s="90"/>
      <c r="I33" s="90">
        <v>975</v>
      </c>
      <c r="J33" s="90">
        <v>759</v>
      </c>
      <c r="K33" s="90">
        <v>661</v>
      </c>
      <c r="L33" s="90">
        <v>603</v>
      </c>
      <c r="M33" s="90">
        <v>1234</v>
      </c>
      <c r="N33" s="90">
        <v>830</v>
      </c>
      <c r="O33" s="90">
        <v>315</v>
      </c>
      <c r="P33" s="90">
        <v>324</v>
      </c>
      <c r="Q33" s="90">
        <v>294</v>
      </c>
      <c r="R33" s="90">
        <v>509</v>
      </c>
      <c r="S33" s="90">
        <v>6504</v>
      </c>
    </row>
    <row r="34" spans="1:19" x14ac:dyDescent="0.2">
      <c r="A34" s="89" t="s">
        <v>47</v>
      </c>
      <c r="B34" s="90"/>
      <c r="C34" s="90"/>
      <c r="D34" s="90"/>
      <c r="E34" s="90"/>
      <c r="F34" s="90"/>
      <c r="G34" s="90"/>
      <c r="H34" s="90"/>
      <c r="I34" s="90">
        <v>148</v>
      </c>
      <c r="J34" s="90">
        <v>97</v>
      </c>
      <c r="K34" s="90">
        <v>139</v>
      </c>
      <c r="L34" s="90">
        <v>108</v>
      </c>
      <c r="M34" s="90">
        <v>112</v>
      </c>
      <c r="N34" s="90">
        <v>90</v>
      </c>
      <c r="O34" s="90">
        <v>115</v>
      </c>
      <c r="P34" s="90">
        <v>124</v>
      </c>
      <c r="Q34" s="90">
        <v>112</v>
      </c>
      <c r="R34" s="90">
        <v>134</v>
      </c>
      <c r="S34" s="90">
        <v>1179</v>
      </c>
    </row>
    <row r="35" spans="1:19" x14ac:dyDescent="0.2">
      <c r="A35" s="89" t="s">
        <v>56</v>
      </c>
      <c r="B35" s="90"/>
      <c r="C35" s="90"/>
      <c r="D35" s="90"/>
      <c r="E35" s="90"/>
      <c r="F35" s="90"/>
      <c r="G35" s="90"/>
      <c r="H35" s="90"/>
      <c r="I35" s="90"/>
      <c r="J35" s="90"/>
      <c r="K35" s="90"/>
      <c r="L35" s="90">
        <v>2159</v>
      </c>
      <c r="M35" s="90">
        <v>1281</v>
      </c>
      <c r="N35" s="90">
        <v>1468</v>
      </c>
      <c r="O35" s="90">
        <v>1394</v>
      </c>
      <c r="P35" s="90">
        <v>1220</v>
      </c>
      <c r="Q35" s="90">
        <v>1197</v>
      </c>
      <c r="R35" s="90">
        <v>1212</v>
      </c>
      <c r="S35" s="90">
        <v>9931</v>
      </c>
    </row>
    <row r="36" spans="1:19" x14ac:dyDescent="0.2">
      <c r="A36" s="89" t="s">
        <v>38</v>
      </c>
      <c r="B36" s="90">
        <v>18</v>
      </c>
      <c r="C36" s="90">
        <v>10</v>
      </c>
      <c r="D36" s="90">
        <v>13</v>
      </c>
      <c r="E36" s="90">
        <v>9</v>
      </c>
      <c r="F36" s="90">
        <v>8</v>
      </c>
      <c r="G36" s="90">
        <v>21</v>
      </c>
      <c r="H36" s="90">
        <v>18</v>
      </c>
      <c r="I36" s="90">
        <v>26</v>
      </c>
      <c r="J36" s="90">
        <v>23</v>
      </c>
      <c r="K36" s="90">
        <v>20</v>
      </c>
      <c r="L36" s="90">
        <v>29</v>
      </c>
      <c r="M36" s="90">
        <v>32</v>
      </c>
      <c r="N36" s="90">
        <v>26</v>
      </c>
      <c r="O36" s="90">
        <v>32</v>
      </c>
      <c r="P36" s="90">
        <v>31</v>
      </c>
      <c r="Q36" s="90">
        <v>31</v>
      </c>
      <c r="R36" s="90">
        <v>38</v>
      </c>
      <c r="S36" s="90">
        <v>385</v>
      </c>
    </row>
    <row r="37" spans="1:19" x14ac:dyDescent="0.2">
      <c r="A37" s="89" t="s">
        <v>0</v>
      </c>
      <c r="B37" s="90">
        <v>3077</v>
      </c>
      <c r="C37" s="90">
        <v>3574</v>
      </c>
      <c r="D37" s="90">
        <v>3240</v>
      </c>
      <c r="E37" s="90">
        <v>3414</v>
      </c>
      <c r="F37" s="90">
        <v>3742</v>
      </c>
      <c r="G37" s="90">
        <v>4033</v>
      </c>
      <c r="H37" s="90">
        <v>4112</v>
      </c>
      <c r="I37" s="90">
        <v>4152</v>
      </c>
      <c r="J37" s="90">
        <v>4068</v>
      </c>
      <c r="K37" s="90">
        <v>4230</v>
      </c>
      <c r="L37" s="90">
        <v>3544</v>
      </c>
      <c r="M37" s="90">
        <v>3425</v>
      </c>
      <c r="N37" s="90">
        <v>3534</v>
      </c>
      <c r="O37" s="90">
        <v>3689</v>
      </c>
      <c r="P37" s="90">
        <v>3584</v>
      </c>
      <c r="Q37" s="90">
        <v>3540</v>
      </c>
      <c r="R37" s="90">
        <v>3136</v>
      </c>
      <c r="S37" s="90">
        <v>62094</v>
      </c>
    </row>
    <row r="38" spans="1:19" x14ac:dyDescent="0.2">
      <c r="A38" s="89" t="s">
        <v>44</v>
      </c>
      <c r="B38" s="90">
        <v>192</v>
      </c>
      <c r="C38" s="90">
        <v>172</v>
      </c>
      <c r="D38" s="90">
        <v>143</v>
      </c>
      <c r="E38" s="90">
        <v>188</v>
      </c>
      <c r="F38" s="90">
        <v>163</v>
      </c>
      <c r="G38" s="90">
        <v>129</v>
      </c>
      <c r="H38" s="90">
        <v>157</v>
      </c>
      <c r="I38" s="90"/>
      <c r="J38" s="90"/>
      <c r="K38" s="90"/>
      <c r="L38" s="90"/>
      <c r="M38" s="90"/>
      <c r="N38" s="90"/>
      <c r="O38" s="90"/>
      <c r="P38" s="90"/>
      <c r="Q38" s="90"/>
      <c r="R38" s="90"/>
      <c r="S38" s="90">
        <v>1144</v>
      </c>
    </row>
    <row r="39" spans="1:19" x14ac:dyDescent="0.2">
      <c r="A39" s="89" t="s">
        <v>121</v>
      </c>
      <c r="B39" s="90"/>
      <c r="C39" s="90"/>
      <c r="D39" s="90"/>
      <c r="E39" s="90"/>
      <c r="F39" s="90"/>
      <c r="G39" s="90"/>
      <c r="H39" s="90"/>
      <c r="I39" s="90"/>
      <c r="J39" s="90"/>
      <c r="K39" s="90"/>
      <c r="L39" s="90">
        <v>12</v>
      </c>
      <c r="M39" s="90">
        <v>21</v>
      </c>
      <c r="N39" s="90">
        <v>15</v>
      </c>
      <c r="O39" s="90">
        <v>11</v>
      </c>
      <c r="P39" s="90"/>
      <c r="Q39" s="90">
        <v>5</v>
      </c>
      <c r="R39" s="90">
        <v>9</v>
      </c>
      <c r="S39" s="90">
        <v>73</v>
      </c>
    </row>
    <row r="40" spans="1:19" x14ac:dyDescent="0.2">
      <c r="A40" s="89" t="s">
        <v>122</v>
      </c>
      <c r="B40" s="90"/>
      <c r="C40" s="90"/>
      <c r="D40" s="90"/>
      <c r="E40" s="90"/>
      <c r="F40" s="90"/>
      <c r="G40" s="90"/>
      <c r="H40" s="90"/>
      <c r="I40" s="90"/>
      <c r="J40" s="90"/>
      <c r="K40" s="90"/>
      <c r="L40" s="90"/>
      <c r="M40" s="90">
        <v>13</v>
      </c>
      <c r="N40" s="90">
        <v>13</v>
      </c>
      <c r="O40" s="90">
        <v>17</v>
      </c>
      <c r="P40" s="90">
        <v>27</v>
      </c>
      <c r="Q40" s="90">
        <v>26</v>
      </c>
      <c r="R40" s="90">
        <v>28</v>
      </c>
      <c r="S40" s="90">
        <v>124</v>
      </c>
    </row>
    <row r="41" spans="1:19" x14ac:dyDescent="0.2">
      <c r="A41" s="89" t="s">
        <v>226</v>
      </c>
      <c r="B41" s="90">
        <v>6</v>
      </c>
      <c r="C41" s="90">
        <v>5</v>
      </c>
      <c r="D41" s="90">
        <v>5</v>
      </c>
      <c r="E41" s="90">
        <v>5</v>
      </c>
      <c r="F41" s="90">
        <v>4</v>
      </c>
      <c r="G41" s="90">
        <v>6</v>
      </c>
      <c r="H41" s="90">
        <v>6</v>
      </c>
      <c r="I41" s="90">
        <v>4</v>
      </c>
      <c r="J41" s="90">
        <v>5</v>
      </c>
      <c r="K41" s="90"/>
      <c r="L41" s="90">
        <v>6</v>
      </c>
      <c r="M41" s="90"/>
      <c r="N41" s="90">
        <v>5</v>
      </c>
      <c r="O41" s="90"/>
      <c r="P41" s="90"/>
      <c r="Q41" s="90">
        <v>10</v>
      </c>
      <c r="R41" s="90"/>
      <c r="S41" s="90">
        <v>67</v>
      </c>
    </row>
    <row r="42" spans="1:19" x14ac:dyDescent="0.2">
      <c r="A42" s="89" t="s">
        <v>176</v>
      </c>
      <c r="B42" s="90">
        <v>182</v>
      </c>
      <c r="C42" s="90">
        <v>162</v>
      </c>
      <c r="D42" s="90">
        <v>67</v>
      </c>
      <c r="E42" s="90">
        <v>72</v>
      </c>
      <c r="F42" s="90">
        <v>320</v>
      </c>
      <c r="G42" s="90">
        <v>249</v>
      </c>
      <c r="H42" s="90">
        <v>252</v>
      </c>
      <c r="I42" s="90">
        <v>109</v>
      </c>
      <c r="J42" s="90"/>
      <c r="K42" s="90"/>
      <c r="L42" s="90"/>
      <c r="M42" s="90"/>
      <c r="N42" s="90"/>
      <c r="O42" s="90"/>
      <c r="P42" s="90"/>
      <c r="Q42" s="90"/>
      <c r="R42" s="90"/>
      <c r="S42" s="90">
        <v>1413</v>
      </c>
    </row>
    <row r="43" spans="1:19" x14ac:dyDescent="0.2">
      <c r="A43" s="89" t="s">
        <v>2</v>
      </c>
      <c r="B43" s="90">
        <v>127</v>
      </c>
      <c r="C43" s="90">
        <v>121</v>
      </c>
      <c r="D43" s="90">
        <v>146</v>
      </c>
      <c r="E43" s="90">
        <v>159</v>
      </c>
      <c r="F43" s="90">
        <v>168</v>
      </c>
      <c r="G43" s="90">
        <v>165</v>
      </c>
      <c r="H43" s="90">
        <v>155</v>
      </c>
      <c r="I43" s="90">
        <v>169</v>
      </c>
      <c r="J43" s="90">
        <v>170</v>
      </c>
      <c r="K43" s="90">
        <v>165</v>
      </c>
      <c r="L43" s="90">
        <v>170</v>
      </c>
      <c r="M43" s="90">
        <v>169</v>
      </c>
      <c r="N43" s="90">
        <v>148</v>
      </c>
      <c r="O43" s="90">
        <v>159</v>
      </c>
      <c r="P43" s="90">
        <v>173</v>
      </c>
      <c r="Q43" s="90">
        <v>179</v>
      </c>
      <c r="R43" s="90">
        <v>171</v>
      </c>
      <c r="S43" s="90">
        <v>2714</v>
      </c>
    </row>
    <row r="44" spans="1:19" x14ac:dyDescent="0.2">
      <c r="A44" s="89" t="s">
        <v>24</v>
      </c>
      <c r="B44" s="90">
        <v>908</v>
      </c>
      <c r="C44" s="90">
        <v>1245</v>
      </c>
      <c r="D44" s="90">
        <v>1047</v>
      </c>
      <c r="E44" s="90">
        <v>1048</v>
      </c>
      <c r="F44" s="90">
        <v>1106</v>
      </c>
      <c r="G44" s="90">
        <v>957</v>
      </c>
      <c r="H44" s="90">
        <v>911</v>
      </c>
      <c r="I44" s="90">
        <v>963</v>
      </c>
      <c r="J44" s="90">
        <v>982</v>
      </c>
      <c r="K44" s="90">
        <v>933</v>
      </c>
      <c r="L44" s="90">
        <v>922</v>
      </c>
      <c r="M44" s="90">
        <v>785</v>
      </c>
      <c r="N44" s="90">
        <v>699</v>
      </c>
      <c r="O44" s="90">
        <v>710</v>
      </c>
      <c r="P44" s="90">
        <v>967</v>
      </c>
      <c r="Q44" s="90">
        <v>417</v>
      </c>
      <c r="R44" s="111"/>
      <c r="S44" s="165">
        <f>SUM(B44:Q44)</f>
        <v>14600</v>
      </c>
    </row>
    <row r="45" spans="1:19" x14ac:dyDescent="0.2">
      <c r="A45" s="89" t="s">
        <v>227</v>
      </c>
      <c r="B45" s="90"/>
      <c r="C45" s="90"/>
      <c r="D45" s="90">
        <v>84</v>
      </c>
      <c r="E45" s="90"/>
      <c r="F45" s="90"/>
      <c r="G45" s="90"/>
      <c r="H45" s="90"/>
      <c r="I45" s="90"/>
      <c r="J45" s="90"/>
      <c r="K45" s="90"/>
      <c r="L45" s="90"/>
      <c r="M45" s="90"/>
      <c r="N45" s="90"/>
      <c r="O45" s="90"/>
      <c r="P45" s="90"/>
      <c r="Q45" s="90"/>
      <c r="R45" s="90"/>
      <c r="S45" s="165">
        <v>84</v>
      </c>
    </row>
    <row r="46" spans="1:19" x14ac:dyDescent="0.2">
      <c r="A46" s="89" t="s">
        <v>22</v>
      </c>
      <c r="B46" s="90">
        <v>5</v>
      </c>
      <c r="C46" s="90">
        <v>292</v>
      </c>
      <c r="D46" s="90"/>
      <c r="E46" s="90">
        <v>76</v>
      </c>
      <c r="F46" s="90"/>
      <c r="G46" s="90">
        <v>1</v>
      </c>
      <c r="H46" s="90"/>
      <c r="I46" s="90">
        <v>2</v>
      </c>
      <c r="J46" s="90">
        <v>2</v>
      </c>
      <c r="K46" s="90">
        <v>1</v>
      </c>
      <c r="L46" s="90">
        <v>5</v>
      </c>
      <c r="M46" s="90"/>
      <c r="N46" s="90">
        <v>3</v>
      </c>
      <c r="O46" s="90"/>
      <c r="P46" s="90"/>
      <c r="Q46" s="90"/>
      <c r="R46" s="90">
        <v>31</v>
      </c>
      <c r="S46" s="165">
        <v>418</v>
      </c>
    </row>
    <row r="47" spans="1:19" x14ac:dyDescent="0.2">
      <c r="A47" s="89" t="s">
        <v>48</v>
      </c>
      <c r="B47" s="90"/>
      <c r="C47" s="90"/>
      <c r="D47" s="90"/>
      <c r="E47" s="90"/>
      <c r="F47" s="90"/>
      <c r="G47" s="90"/>
      <c r="H47" s="90"/>
      <c r="I47" s="90"/>
      <c r="J47" s="90">
        <v>54</v>
      </c>
      <c r="K47" s="90">
        <v>43</v>
      </c>
      <c r="L47" s="90"/>
      <c r="M47" s="90"/>
      <c r="N47" s="90"/>
      <c r="O47" s="90"/>
      <c r="P47" s="90"/>
      <c r="Q47" s="90"/>
      <c r="R47" s="90"/>
      <c r="S47" s="165">
        <v>97</v>
      </c>
    </row>
    <row r="48" spans="1:19" x14ac:dyDescent="0.2">
      <c r="A48" s="89" t="s">
        <v>228</v>
      </c>
      <c r="B48" s="90"/>
      <c r="C48" s="90"/>
      <c r="D48" s="90"/>
      <c r="E48" s="90"/>
      <c r="F48" s="90"/>
      <c r="G48" s="90"/>
      <c r="H48" s="90"/>
      <c r="I48" s="90"/>
      <c r="J48" s="90"/>
      <c r="K48" s="90"/>
      <c r="L48" s="90"/>
      <c r="M48" s="90"/>
      <c r="N48" s="90"/>
      <c r="O48" s="90"/>
      <c r="P48" s="90"/>
      <c r="Q48" s="90">
        <v>2</v>
      </c>
      <c r="R48" s="90"/>
      <c r="S48" s="165">
        <v>2</v>
      </c>
    </row>
    <row r="49" spans="1:20" x14ac:dyDescent="0.2">
      <c r="A49" s="89" t="s">
        <v>229</v>
      </c>
      <c r="B49" s="90"/>
      <c r="C49" s="90"/>
      <c r="D49" s="90"/>
      <c r="E49" s="90"/>
      <c r="F49" s="90">
        <v>47</v>
      </c>
      <c r="G49" s="90"/>
      <c r="H49" s="90"/>
      <c r="I49" s="90"/>
      <c r="J49" s="90"/>
      <c r="K49" s="90"/>
      <c r="L49" s="90"/>
      <c r="M49" s="90"/>
      <c r="N49" s="90"/>
      <c r="O49" s="90"/>
      <c r="P49" s="90"/>
      <c r="Q49" s="90"/>
      <c r="R49" s="90"/>
      <c r="S49" s="165">
        <v>47</v>
      </c>
    </row>
    <row r="50" spans="1:20" x14ac:dyDescent="0.2">
      <c r="A50" s="93" t="s">
        <v>97</v>
      </c>
      <c r="B50" s="94">
        <v>4516</v>
      </c>
      <c r="C50" s="94">
        <v>5639</v>
      </c>
      <c r="D50" s="94">
        <v>4745</v>
      </c>
      <c r="E50" s="94">
        <v>5067</v>
      </c>
      <c r="F50" s="94">
        <v>5558</v>
      </c>
      <c r="G50" s="94">
        <v>5561</v>
      </c>
      <c r="H50" s="94">
        <v>5611</v>
      </c>
      <c r="I50" s="94">
        <v>6548</v>
      </c>
      <c r="J50" s="94">
        <v>6160</v>
      </c>
      <c r="K50" s="94">
        <v>6205</v>
      </c>
      <c r="L50" s="94">
        <v>7558</v>
      </c>
      <c r="M50" s="94">
        <v>7072</v>
      </c>
      <c r="N50" s="94">
        <v>6853</v>
      </c>
      <c r="O50" s="94">
        <v>6442</v>
      </c>
      <c r="P50" s="94">
        <v>6450</v>
      </c>
      <c r="Q50" s="94">
        <v>5832</v>
      </c>
      <c r="R50" s="94">
        <f>SUM(R33:R49)</f>
        <v>5268</v>
      </c>
      <c r="S50" s="94">
        <f>SUM(S32:S49)</f>
        <v>101085</v>
      </c>
    </row>
    <row r="53" spans="1:20" x14ac:dyDescent="0.2">
      <c r="A53" s="91" t="s">
        <v>431</v>
      </c>
      <c r="B53" s="91"/>
      <c r="C53" s="91"/>
      <c r="D53" s="91"/>
      <c r="E53" s="91"/>
      <c r="F53" s="91"/>
      <c r="G53" s="91"/>
      <c r="H53" s="91"/>
      <c r="I53" s="91"/>
      <c r="J53" s="91"/>
      <c r="K53" s="91"/>
      <c r="L53" s="91"/>
      <c r="M53" s="91"/>
      <c r="N53" s="91"/>
      <c r="O53" s="91"/>
      <c r="P53" s="92"/>
    </row>
    <row r="54" spans="1:20" x14ac:dyDescent="0.2">
      <c r="A54" s="145" t="s">
        <v>23</v>
      </c>
      <c r="B54" s="146">
        <v>2002</v>
      </c>
      <c r="C54" s="146">
        <v>2003</v>
      </c>
      <c r="D54" s="146">
        <v>2004</v>
      </c>
      <c r="E54" s="146">
        <v>2005</v>
      </c>
      <c r="F54" s="146">
        <v>2006</v>
      </c>
      <c r="G54" s="146">
        <v>2007</v>
      </c>
      <c r="H54" s="146">
        <v>2008</v>
      </c>
      <c r="I54" s="146">
        <v>2009</v>
      </c>
      <c r="J54" s="146">
        <v>2010</v>
      </c>
      <c r="K54" s="146">
        <v>2011</v>
      </c>
      <c r="L54" s="146">
        <v>2012</v>
      </c>
      <c r="M54" s="146">
        <v>2013</v>
      </c>
      <c r="N54" s="146">
        <v>2014</v>
      </c>
      <c r="O54" s="146">
        <v>2015</v>
      </c>
      <c r="P54" s="88">
        <v>2016</v>
      </c>
      <c r="Q54" s="88">
        <v>2017</v>
      </c>
      <c r="R54" s="88">
        <v>2018</v>
      </c>
      <c r="S54" s="88" t="s">
        <v>97</v>
      </c>
    </row>
    <row r="55" spans="1:20" x14ac:dyDescent="0.2">
      <c r="A55" s="89" t="s">
        <v>46</v>
      </c>
      <c r="B55" s="181">
        <v>1</v>
      </c>
      <c r="C55" s="181">
        <v>0.32758620689655171</v>
      </c>
      <c r="D55" s="181"/>
      <c r="E55" s="181">
        <v>0.10416666666666667</v>
      </c>
      <c r="F55" s="181"/>
      <c r="G55" s="181"/>
      <c r="H55" s="181"/>
      <c r="I55" s="181"/>
      <c r="J55" s="181"/>
      <c r="K55" s="181">
        <v>1</v>
      </c>
      <c r="L55" s="181"/>
      <c r="M55" s="181"/>
      <c r="N55" s="79">
        <v>0.54545454545454541</v>
      </c>
      <c r="O55" s="79"/>
      <c r="P55" s="79"/>
      <c r="Q55" s="79">
        <v>0.47368421052631576</v>
      </c>
      <c r="R55" s="79"/>
      <c r="S55" s="79">
        <v>0.30622009569377989</v>
      </c>
      <c r="T55" s="58"/>
    </row>
    <row r="56" spans="1:20" x14ac:dyDescent="0.2">
      <c r="A56" s="89" t="s">
        <v>49</v>
      </c>
      <c r="B56" s="79"/>
      <c r="C56" s="79"/>
      <c r="D56" s="79"/>
      <c r="E56" s="79"/>
      <c r="F56" s="79"/>
      <c r="G56" s="79"/>
      <c r="H56" s="79"/>
      <c r="I56" s="79">
        <v>0.20512820512820512</v>
      </c>
      <c r="J56" s="79">
        <v>0.2635046113306983</v>
      </c>
      <c r="K56" s="79">
        <v>0.30711043872919819</v>
      </c>
      <c r="L56" s="79">
        <v>0.34660033167495852</v>
      </c>
      <c r="M56" s="79">
        <v>0.16288492706645058</v>
      </c>
      <c r="N56" s="79">
        <v>0.18072289156626506</v>
      </c>
      <c r="O56" s="79">
        <v>0.15873015873015872</v>
      </c>
      <c r="P56" s="79">
        <v>0.30864197530864196</v>
      </c>
      <c r="Q56" s="79">
        <v>0.30952380952380953</v>
      </c>
      <c r="R56" s="79">
        <v>0.19646365422396855</v>
      </c>
      <c r="S56" s="79">
        <v>0.23124231242312424</v>
      </c>
    </row>
    <row r="57" spans="1:20" x14ac:dyDescent="0.2">
      <c r="A57" s="89" t="s">
        <v>47</v>
      </c>
      <c r="B57" s="79"/>
      <c r="C57" s="79"/>
      <c r="D57" s="79"/>
      <c r="E57" s="79"/>
      <c r="F57" s="79"/>
      <c r="G57" s="79"/>
      <c r="H57" s="79"/>
      <c r="I57" s="79">
        <v>0.10135135135135136</v>
      </c>
      <c r="J57" s="79">
        <v>0.15463917525773196</v>
      </c>
      <c r="K57" s="79">
        <v>0.1223021582733813</v>
      </c>
      <c r="L57" s="79">
        <v>0.15740740740740741</v>
      </c>
      <c r="M57" s="79">
        <v>0.15178571428571427</v>
      </c>
      <c r="N57" s="79">
        <v>0.17777777777777778</v>
      </c>
      <c r="O57" s="79">
        <v>0.13043478260869565</v>
      </c>
      <c r="P57" s="79">
        <v>0.12903225806451613</v>
      </c>
      <c r="Q57" s="79">
        <v>0.15178571428571427</v>
      </c>
      <c r="R57" s="79">
        <v>0.11940298507462686</v>
      </c>
      <c r="S57" s="79">
        <v>0.13655640373197625</v>
      </c>
    </row>
    <row r="58" spans="1:20" x14ac:dyDescent="0.2">
      <c r="A58" s="89" t="s">
        <v>56</v>
      </c>
      <c r="B58" s="79"/>
      <c r="C58" s="79"/>
      <c r="D58" s="79"/>
      <c r="E58" s="79"/>
      <c r="F58" s="79"/>
      <c r="G58" s="79"/>
      <c r="H58" s="79"/>
      <c r="I58" s="79"/>
      <c r="J58" s="79"/>
      <c r="K58" s="79"/>
      <c r="L58" s="79">
        <v>0.1283001389532191</v>
      </c>
      <c r="M58" s="79">
        <v>0.156128024980484</v>
      </c>
      <c r="N58" s="79">
        <v>0.13623978201634879</v>
      </c>
      <c r="O58" s="79">
        <v>0.14347202295552366</v>
      </c>
      <c r="P58" s="79">
        <v>0.16393442622950818</v>
      </c>
      <c r="Q58" s="79">
        <v>0.16708437761069339</v>
      </c>
      <c r="R58" s="79">
        <v>0.16254125412541254</v>
      </c>
      <c r="S58" s="79">
        <v>0.14842412647266137</v>
      </c>
    </row>
    <row r="59" spans="1:20" x14ac:dyDescent="0.2">
      <c r="A59" s="89" t="s">
        <v>38</v>
      </c>
      <c r="B59" s="79">
        <v>0.44444444444444442</v>
      </c>
      <c r="C59" s="79">
        <v>0.6</v>
      </c>
      <c r="D59" s="79">
        <v>0.23076923076923078</v>
      </c>
      <c r="E59" s="79">
        <v>0.55555555555555558</v>
      </c>
      <c r="F59" s="79">
        <v>0.625</v>
      </c>
      <c r="G59" s="79">
        <v>0.7142857142857143</v>
      </c>
      <c r="H59" s="79">
        <v>0.3888888888888889</v>
      </c>
      <c r="I59" s="79">
        <v>0.34615384615384615</v>
      </c>
      <c r="J59" s="79">
        <v>0.39130434782608697</v>
      </c>
      <c r="K59" s="79">
        <v>0.45</v>
      </c>
      <c r="L59" s="79">
        <v>0.34482758620689657</v>
      </c>
      <c r="M59" s="79">
        <v>0.3125</v>
      </c>
      <c r="N59" s="79">
        <v>0.38461538461538464</v>
      </c>
      <c r="O59" s="79">
        <v>0.3125</v>
      </c>
      <c r="P59" s="79">
        <v>0.32258064516129031</v>
      </c>
      <c r="Q59" s="79">
        <v>0.35483870967741937</v>
      </c>
      <c r="R59" s="79">
        <v>0.34210526315789475</v>
      </c>
      <c r="S59" s="79">
        <v>0.38961038961038963</v>
      </c>
    </row>
    <row r="60" spans="1:20" x14ac:dyDescent="0.2">
      <c r="A60" s="89" t="s">
        <v>0</v>
      </c>
      <c r="B60" s="79">
        <v>0.25739356516087097</v>
      </c>
      <c r="C60" s="79">
        <v>0.26412982652490208</v>
      </c>
      <c r="D60" s="79">
        <v>0.27006172839506171</v>
      </c>
      <c r="E60" s="79">
        <v>0.30902167545401288</v>
      </c>
      <c r="F60" s="79">
        <v>0.24505611972207375</v>
      </c>
      <c r="G60" s="79">
        <v>0.20381849739647906</v>
      </c>
      <c r="H60" s="79">
        <v>0.21352140077821011</v>
      </c>
      <c r="I60" s="79">
        <v>0.20351637764932562</v>
      </c>
      <c r="J60" s="79">
        <v>0.22738446411012783</v>
      </c>
      <c r="K60" s="79">
        <v>0.22009456264775415</v>
      </c>
      <c r="L60" s="79">
        <v>0.21952595936794583</v>
      </c>
      <c r="M60" s="79">
        <v>0.21372262773722628</v>
      </c>
      <c r="N60" s="79">
        <v>0.19892473118279569</v>
      </c>
      <c r="O60" s="79">
        <v>0.18026565464895636</v>
      </c>
      <c r="P60" s="79">
        <v>0.17717633928571427</v>
      </c>
      <c r="Q60" s="79">
        <v>0.17796610169491525</v>
      </c>
      <c r="R60" s="79">
        <v>0.18941326530612246</v>
      </c>
      <c r="S60" s="79">
        <v>0.22097143041195608</v>
      </c>
    </row>
    <row r="61" spans="1:20" x14ac:dyDescent="0.2">
      <c r="A61" s="89" t="s">
        <v>44</v>
      </c>
      <c r="B61" s="79">
        <v>0.13020833333333334</v>
      </c>
      <c r="C61" s="79">
        <v>0.13953488372093023</v>
      </c>
      <c r="D61" s="79">
        <v>0.17482517482517482</v>
      </c>
      <c r="E61" s="79">
        <v>0.1276595744680851</v>
      </c>
      <c r="F61" s="79">
        <v>0.15337423312883436</v>
      </c>
      <c r="G61" s="79">
        <v>0.15503875968992248</v>
      </c>
      <c r="H61" s="79">
        <v>8.9171974522292988E-2</v>
      </c>
      <c r="I61" s="79"/>
      <c r="J61" s="79"/>
      <c r="K61" s="79"/>
      <c r="L61" s="79"/>
      <c r="M61" s="79"/>
      <c r="N61" s="79"/>
      <c r="O61" s="79"/>
      <c r="P61" s="79"/>
      <c r="Q61" s="79"/>
      <c r="R61" s="79"/>
      <c r="S61" s="79">
        <v>0.13723776223776224</v>
      </c>
    </row>
    <row r="62" spans="1:20" x14ac:dyDescent="0.2">
      <c r="A62" s="89" t="s">
        <v>121</v>
      </c>
      <c r="B62" s="79"/>
      <c r="C62" s="79"/>
      <c r="D62" s="79"/>
      <c r="E62" s="79"/>
      <c r="F62" s="79"/>
      <c r="G62" s="79"/>
      <c r="H62" s="79"/>
      <c r="I62" s="79"/>
      <c r="J62" s="79"/>
      <c r="K62" s="79"/>
      <c r="L62" s="79">
        <v>0.33333333333333331</v>
      </c>
      <c r="M62" s="79">
        <v>0.47619047619047616</v>
      </c>
      <c r="N62" s="79">
        <v>0.26666666666666666</v>
      </c>
      <c r="O62" s="79">
        <v>0.45454545454545453</v>
      </c>
      <c r="P62" s="79"/>
      <c r="Q62" s="79">
        <v>0.6</v>
      </c>
      <c r="R62" s="79">
        <v>0.44444444444444442</v>
      </c>
      <c r="S62" s="79">
        <v>0.41095890410958902</v>
      </c>
    </row>
    <row r="63" spans="1:20" x14ac:dyDescent="0.2">
      <c r="A63" s="89" t="s">
        <v>122</v>
      </c>
      <c r="B63" s="79"/>
      <c r="C63" s="79"/>
      <c r="D63" s="79"/>
      <c r="E63" s="79"/>
      <c r="F63" s="79"/>
      <c r="G63" s="79"/>
      <c r="H63" s="79"/>
      <c r="I63" s="79"/>
      <c r="J63" s="79"/>
      <c r="K63" s="79"/>
      <c r="L63" s="79"/>
      <c r="M63" s="79">
        <v>0.30769230769230771</v>
      </c>
      <c r="N63" s="79">
        <v>0.53846153846153844</v>
      </c>
      <c r="O63" s="79">
        <v>0.29411764705882354</v>
      </c>
      <c r="P63" s="79">
        <v>0.22222222222222221</v>
      </c>
      <c r="Q63" s="79">
        <v>0.34615384615384615</v>
      </c>
      <c r="R63" s="79">
        <v>0.25</v>
      </c>
      <c r="S63" s="79">
        <v>0.30645161290322581</v>
      </c>
    </row>
    <row r="64" spans="1:20" x14ac:dyDescent="0.2">
      <c r="A64" s="89" t="s">
        <v>226</v>
      </c>
      <c r="B64" s="79">
        <v>1</v>
      </c>
      <c r="C64" s="79">
        <v>1</v>
      </c>
      <c r="D64" s="79">
        <v>1</v>
      </c>
      <c r="E64" s="79">
        <v>1</v>
      </c>
      <c r="F64" s="79">
        <v>1</v>
      </c>
      <c r="G64" s="79">
        <v>1</v>
      </c>
      <c r="H64" s="79">
        <v>1</v>
      </c>
      <c r="I64" s="79">
        <v>1</v>
      </c>
      <c r="J64" s="79">
        <v>1</v>
      </c>
      <c r="K64" s="79"/>
      <c r="L64" s="79">
        <v>1</v>
      </c>
      <c r="M64" s="79"/>
      <c r="N64" s="79">
        <v>0.4</v>
      </c>
      <c r="O64" s="79"/>
      <c r="P64" s="79"/>
      <c r="Q64" s="79">
        <v>0.5</v>
      </c>
      <c r="R64" s="79"/>
      <c r="S64" s="79">
        <v>0.88059701492537312</v>
      </c>
    </row>
    <row r="65" spans="1:19" x14ac:dyDescent="0.2">
      <c r="A65" s="89" t="s">
        <v>176</v>
      </c>
      <c r="B65" s="79">
        <v>0.84065934065934067</v>
      </c>
      <c r="C65" s="79">
        <v>0.5679012345679012</v>
      </c>
      <c r="D65" s="79">
        <v>8.9552238805970144E-2</v>
      </c>
      <c r="E65" s="79">
        <v>1</v>
      </c>
      <c r="F65" s="79">
        <v>0.27187499999999998</v>
      </c>
      <c r="G65" s="79">
        <v>0.26104417670682734</v>
      </c>
      <c r="H65" s="79">
        <v>0.27380952380952384</v>
      </c>
      <c r="I65" s="79">
        <v>0.30275229357798167</v>
      </c>
      <c r="J65" s="79"/>
      <c r="K65" s="79"/>
      <c r="L65" s="79"/>
      <c r="M65" s="79"/>
      <c r="N65" s="79"/>
      <c r="O65" s="79"/>
      <c r="P65" s="79"/>
      <c r="Q65" s="79"/>
      <c r="R65" s="79"/>
      <c r="S65" s="79">
        <v>0.40835102618542107</v>
      </c>
    </row>
    <row r="66" spans="1:19" x14ac:dyDescent="0.2">
      <c r="A66" s="89" t="s">
        <v>2</v>
      </c>
      <c r="B66" s="79">
        <v>0.55118110236220474</v>
      </c>
      <c r="C66" s="79">
        <v>0.64462809917355368</v>
      </c>
      <c r="D66" s="79">
        <v>0.51369863013698636</v>
      </c>
      <c r="E66" s="79">
        <v>0.49056603773584906</v>
      </c>
      <c r="F66" s="79">
        <v>0.49404761904761907</v>
      </c>
      <c r="G66" s="79">
        <v>0.44242424242424244</v>
      </c>
      <c r="H66" s="79">
        <v>0.47741935483870968</v>
      </c>
      <c r="I66" s="79">
        <v>0.43195266272189348</v>
      </c>
      <c r="J66" s="79">
        <v>0.42941176470588233</v>
      </c>
      <c r="K66" s="79">
        <v>0.47272727272727272</v>
      </c>
      <c r="L66" s="79">
        <v>0.45294117647058824</v>
      </c>
      <c r="M66" s="79">
        <v>0.42603550295857989</v>
      </c>
      <c r="N66" s="79">
        <v>0.42567567567567566</v>
      </c>
      <c r="O66" s="79">
        <v>0.41509433962264153</v>
      </c>
      <c r="P66" s="79">
        <v>0.31213872832369943</v>
      </c>
      <c r="Q66" s="79">
        <v>0.26815642458100558</v>
      </c>
      <c r="R66" s="79">
        <v>0.29239766081871343</v>
      </c>
      <c r="S66" s="79">
        <v>0.43662490788504055</v>
      </c>
    </row>
    <row r="67" spans="1:19" x14ac:dyDescent="0.2">
      <c r="A67" s="89" t="s">
        <v>24</v>
      </c>
      <c r="B67" s="79">
        <v>0.51762114537444937</v>
      </c>
      <c r="C67" s="79">
        <v>0.48032128514056227</v>
      </c>
      <c r="D67" s="79">
        <v>0.50811843361986631</v>
      </c>
      <c r="E67" s="79">
        <v>0.46564885496183206</v>
      </c>
      <c r="F67" s="79">
        <v>0.36166365280289331</v>
      </c>
      <c r="G67" s="79">
        <v>0.44409613375130619</v>
      </c>
      <c r="H67" s="79">
        <v>0.45005488474204169</v>
      </c>
      <c r="I67" s="79">
        <v>0.47455867082035308</v>
      </c>
      <c r="J67" s="79">
        <v>0.43686354378818737</v>
      </c>
      <c r="K67" s="79">
        <v>0.43408360128617363</v>
      </c>
      <c r="L67" s="79">
        <v>0.36442516268980479</v>
      </c>
      <c r="M67" s="79">
        <v>0.38980891719745225</v>
      </c>
      <c r="N67" s="79">
        <v>0.35908440629470673</v>
      </c>
      <c r="O67" s="79">
        <v>0.35492957746478876</v>
      </c>
      <c r="P67" s="79">
        <v>0.33092037228541882</v>
      </c>
      <c r="Q67" s="79">
        <v>0.31654676258992803</v>
      </c>
      <c r="R67" s="116"/>
      <c r="S67" s="181">
        <v>0.42557852937149099</v>
      </c>
    </row>
    <row r="68" spans="1:19" x14ac:dyDescent="0.2">
      <c r="A68" s="89" t="s">
        <v>227</v>
      </c>
      <c r="B68" s="79"/>
      <c r="C68" s="79"/>
      <c r="D68" s="79">
        <v>0.2857142857142857</v>
      </c>
      <c r="E68" s="79"/>
      <c r="F68" s="79"/>
      <c r="G68" s="79"/>
      <c r="H68" s="79"/>
      <c r="I68" s="79"/>
      <c r="J68" s="79"/>
      <c r="K68" s="79"/>
      <c r="L68" s="79"/>
      <c r="M68" s="79"/>
      <c r="N68" s="79"/>
      <c r="O68" s="79"/>
      <c r="P68" s="79"/>
      <c r="Q68" s="79"/>
      <c r="R68" s="79"/>
      <c r="S68" s="79">
        <v>0.2857142857142857</v>
      </c>
    </row>
    <row r="69" spans="1:19" x14ac:dyDescent="0.2">
      <c r="A69" s="89" t="s">
        <v>22</v>
      </c>
      <c r="B69" s="79">
        <v>1</v>
      </c>
      <c r="C69" s="79">
        <v>0.50684931506849318</v>
      </c>
      <c r="D69" s="79"/>
      <c r="E69" s="79">
        <v>0.52631578947368418</v>
      </c>
      <c r="F69" s="79"/>
      <c r="G69" s="79">
        <v>1</v>
      </c>
      <c r="H69" s="79"/>
      <c r="I69" s="79">
        <v>1</v>
      </c>
      <c r="J69" s="79">
        <v>1</v>
      </c>
      <c r="K69" s="79">
        <v>1</v>
      </c>
      <c r="L69" s="79">
        <v>0.6</v>
      </c>
      <c r="M69" s="79"/>
      <c r="N69" s="79">
        <v>1</v>
      </c>
      <c r="O69" s="79"/>
      <c r="P69" s="79"/>
      <c r="Q69" s="79"/>
      <c r="R69" s="79">
        <v>0.29032258064516131</v>
      </c>
      <c r="S69" s="79">
        <v>0.51196172248803828</v>
      </c>
    </row>
    <row r="70" spans="1:19" x14ac:dyDescent="0.2">
      <c r="A70" s="89" t="s">
        <v>48</v>
      </c>
      <c r="B70" s="79"/>
      <c r="C70" s="79"/>
      <c r="D70" s="79"/>
      <c r="E70" s="79"/>
      <c r="F70" s="79"/>
      <c r="G70" s="79"/>
      <c r="H70" s="79"/>
      <c r="I70" s="79"/>
      <c r="J70" s="79">
        <v>0.44444444444444442</v>
      </c>
      <c r="K70" s="79">
        <v>0.48837209302325579</v>
      </c>
      <c r="L70" s="79"/>
      <c r="M70" s="79"/>
      <c r="N70" s="79"/>
      <c r="O70" s="79"/>
      <c r="P70" s="79"/>
      <c r="Q70" s="79"/>
      <c r="R70" s="79"/>
      <c r="S70" s="79">
        <v>0.46391752577319589</v>
      </c>
    </row>
    <row r="71" spans="1:19" x14ac:dyDescent="0.2">
      <c r="A71" s="89" t="s">
        <v>228</v>
      </c>
      <c r="B71" s="79"/>
      <c r="C71" s="79"/>
      <c r="D71" s="79"/>
      <c r="E71" s="79"/>
      <c r="F71" s="79"/>
      <c r="G71" s="79"/>
      <c r="H71" s="79"/>
      <c r="I71" s="79"/>
      <c r="J71" s="79"/>
      <c r="K71" s="79"/>
      <c r="L71" s="79"/>
      <c r="M71" s="79"/>
      <c r="N71" s="79"/>
      <c r="O71" s="79"/>
      <c r="P71" s="79"/>
      <c r="Q71" s="79">
        <v>1</v>
      </c>
      <c r="R71" s="79"/>
      <c r="S71" s="79">
        <v>1</v>
      </c>
    </row>
    <row r="72" spans="1:19" x14ac:dyDescent="0.2">
      <c r="A72" s="89" t="s">
        <v>229</v>
      </c>
      <c r="B72" s="79"/>
      <c r="C72" s="79"/>
      <c r="D72" s="79"/>
      <c r="E72" s="79"/>
      <c r="F72" s="79">
        <v>6.3829787234042548E-2</v>
      </c>
      <c r="G72" s="79"/>
      <c r="H72" s="79"/>
      <c r="I72" s="79"/>
      <c r="J72" s="79"/>
      <c r="K72" s="79"/>
      <c r="L72" s="79"/>
      <c r="M72" s="79"/>
      <c r="N72" s="79"/>
      <c r="O72" s="79"/>
      <c r="P72" s="79"/>
      <c r="Q72" s="79"/>
      <c r="R72" s="79"/>
      <c r="S72" s="79">
        <v>6.3829787234042548E-2</v>
      </c>
    </row>
    <row r="73" spans="1:19" x14ac:dyDescent="0.2">
      <c r="A73" s="93" t="s">
        <v>13</v>
      </c>
      <c r="B73" s="113">
        <f t="shared" ref="B73:S73" si="1">B27/B50</f>
        <v>0.33879539415411869</v>
      </c>
      <c r="C73" s="113">
        <f t="shared" si="1"/>
        <v>0.33942188331264411</v>
      </c>
      <c r="D73" s="113">
        <f t="shared" si="1"/>
        <v>0.32560590094836672</v>
      </c>
      <c r="E73" s="113">
        <f t="shared" si="1"/>
        <v>0.35070061180185513</v>
      </c>
      <c r="F73" s="113">
        <f t="shared" si="1"/>
        <v>0.27419935228499459</v>
      </c>
      <c r="G73" s="113">
        <f t="shared" si="1"/>
        <v>0.25660852364682613</v>
      </c>
      <c r="H73" s="113">
        <f t="shared" si="1"/>
        <v>0.25984672963821065</v>
      </c>
      <c r="I73" s="113">
        <f t="shared" si="1"/>
        <v>0.2501527183872938</v>
      </c>
      <c r="J73" s="113">
        <f t="shared" si="1"/>
        <v>0.27305194805194805</v>
      </c>
      <c r="K73" s="113">
        <f t="shared" si="1"/>
        <v>0.27042707493956486</v>
      </c>
      <c r="L73" s="113">
        <f t="shared" si="1"/>
        <v>0.22717650172003176</v>
      </c>
      <c r="M73" s="113">
        <f t="shared" si="1"/>
        <v>0.21945701357466063</v>
      </c>
      <c r="N73" s="113">
        <f t="shared" si="1"/>
        <v>0.20735444330949948</v>
      </c>
      <c r="O73" s="113">
        <f t="shared" si="1"/>
        <v>0.19683328158956845</v>
      </c>
      <c r="P73" s="113">
        <f t="shared" si="1"/>
        <v>0.20790697674418604</v>
      </c>
      <c r="Q73" s="113">
        <f t="shared" si="1"/>
        <v>0.19838820301783264</v>
      </c>
      <c r="R73" s="182">
        <f t="shared" si="1"/>
        <v>0.18792710706150342</v>
      </c>
      <c r="S73" s="182">
        <f t="shared" si="1"/>
        <v>0.25344017411089675</v>
      </c>
    </row>
  </sheetData>
  <mergeCells count="2">
    <mergeCell ref="A3:S3"/>
    <mergeCell ref="A4:S4"/>
  </mergeCells>
  <conditionalFormatting sqref="B9:O24">
    <cfRule type="cellIs" dxfId="0" priority="1" operator="equal">
      <formula>0</formula>
    </cfRule>
  </conditionalFormatting>
  <pageMargins left="0.7" right="0.7" top="0.75" bottom="0.75" header="0.3" footer="0.3"/>
  <pageSetup paperSize="8"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6"/>
  <sheetViews>
    <sheetView zoomScaleNormal="100" workbookViewId="0">
      <selection activeCell="V13" sqref="V13"/>
    </sheetView>
  </sheetViews>
  <sheetFormatPr defaultColWidth="9.140625" defaultRowHeight="12.75" x14ac:dyDescent="0.2"/>
  <cols>
    <col min="1" max="1" width="35.5703125" style="66" customWidth="1"/>
    <col min="2" max="2" width="41.7109375" style="66" customWidth="1"/>
    <col min="3" max="16384" width="9.140625" style="66"/>
  </cols>
  <sheetData>
    <row r="1" spans="1:19" ht="15" x14ac:dyDescent="0.2">
      <c r="A1" s="9" t="s">
        <v>413</v>
      </c>
      <c r="B1" s="9"/>
      <c r="C1" s="9"/>
      <c r="D1" s="9"/>
      <c r="E1" s="9"/>
      <c r="F1" s="9"/>
      <c r="G1" s="9"/>
      <c r="H1" s="9"/>
      <c r="I1" s="9"/>
      <c r="J1" s="9"/>
      <c r="K1" s="9"/>
      <c r="L1" s="9"/>
      <c r="M1" s="9"/>
    </row>
    <row r="2" spans="1:19" x14ac:dyDescent="0.2">
      <c r="A2" s="8"/>
      <c r="B2" s="7"/>
      <c r="C2" s="7"/>
      <c r="D2" s="7"/>
      <c r="E2" s="7"/>
      <c r="F2" s="7"/>
      <c r="G2" s="7"/>
      <c r="H2" s="7"/>
      <c r="I2" s="7"/>
    </row>
    <row r="4" spans="1:19" s="68" customFormat="1" x14ac:dyDescent="0.2">
      <c r="A4" s="67" t="s">
        <v>12</v>
      </c>
      <c r="B4" s="67" t="s">
        <v>23</v>
      </c>
      <c r="C4" s="67">
        <v>2002</v>
      </c>
      <c r="D4" s="67">
        <v>2003</v>
      </c>
      <c r="E4" s="67">
        <v>2004</v>
      </c>
      <c r="F4" s="67">
        <v>2005</v>
      </c>
      <c r="G4" s="67">
        <v>2006</v>
      </c>
      <c r="H4" s="67">
        <v>2007</v>
      </c>
      <c r="I4" s="67">
        <v>2008</v>
      </c>
      <c r="J4" s="67">
        <v>2009</v>
      </c>
      <c r="K4" s="67">
        <v>2010</v>
      </c>
      <c r="L4" s="67">
        <v>2011</v>
      </c>
      <c r="M4" s="67">
        <v>2012</v>
      </c>
      <c r="N4" s="67">
        <v>2013</v>
      </c>
      <c r="O4" s="67">
        <v>2014</v>
      </c>
      <c r="P4" s="67">
        <v>2015</v>
      </c>
      <c r="Q4" s="67">
        <v>2016</v>
      </c>
      <c r="R4" s="67">
        <v>2017</v>
      </c>
      <c r="S4" s="67">
        <v>2018</v>
      </c>
    </row>
    <row r="5" spans="1:19" x14ac:dyDescent="0.2">
      <c r="A5" s="78" t="s">
        <v>230</v>
      </c>
      <c r="B5" s="78" t="s">
        <v>226</v>
      </c>
      <c r="C5" s="78">
        <v>1</v>
      </c>
      <c r="D5" s="78">
        <v>1</v>
      </c>
      <c r="E5" s="78">
        <v>1</v>
      </c>
      <c r="F5" s="78">
        <v>1</v>
      </c>
      <c r="G5" s="78">
        <v>1</v>
      </c>
      <c r="H5" s="78">
        <v>1</v>
      </c>
      <c r="I5" s="78">
        <v>1</v>
      </c>
      <c r="J5" s="78">
        <v>1</v>
      </c>
      <c r="K5" s="78">
        <v>1</v>
      </c>
      <c r="L5" s="78">
        <v>0</v>
      </c>
      <c r="M5" s="78">
        <v>0</v>
      </c>
      <c r="N5" s="78">
        <v>0</v>
      </c>
      <c r="O5" s="78">
        <v>0</v>
      </c>
      <c r="P5" s="78">
        <v>0</v>
      </c>
      <c r="Q5" s="78">
        <v>0</v>
      </c>
      <c r="R5" s="78">
        <v>1</v>
      </c>
      <c r="S5" s="78">
        <v>0</v>
      </c>
    </row>
    <row r="6" spans="1:19" x14ac:dyDescent="0.2">
      <c r="A6" s="78" t="s">
        <v>231</v>
      </c>
      <c r="B6" s="78" t="s">
        <v>2</v>
      </c>
      <c r="C6" s="78">
        <v>1</v>
      </c>
      <c r="D6" s="78">
        <v>1</v>
      </c>
      <c r="E6" s="78">
        <v>1</v>
      </c>
      <c r="F6" s="78">
        <v>1</v>
      </c>
      <c r="G6" s="78">
        <v>0</v>
      </c>
      <c r="H6" s="78">
        <v>0</v>
      </c>
      <c r="I6" s="78">
        <v>0</v>
      </c>
      <c r="J6" s="78">
        <v>0</v>
      </c>
      <c r="K6" s="78">
        <v>1</v>
      </c>
      <c r="L6" s="78">
        <v>0</v>
      </c>
      <c r="M6" s="78">
        <v>0</v>
      </c>
      <c r="N6" s="78">
        <v>0</v>
      </c>
      <c r="O6" s="78">
        <v>0</v>
      </c>
      <c r="P6" s="78">
        <v>0</v>
      </c>
      <c r="Q6" s="78">
        <v>0</v>
      </c>
      <c r="R6" s="78">
        <v>0</v>
      </c>
      <c r="S6" s="78">
        <v>0</v>
      </c>
    </row>
    <row r="7" spans="1:19" x14ac:dyDescent="0.2">
      <c r="A7" s="78" t="s">
        <v>174</v>
      </c>
      <c r="B7" s="78" t="s">
        <v>226</v>
      </c>
      <c r="C7" s="78">
        <v>2</v>
      </c>
      <c r="D7" s="78">
        <v>2</v>
      </c>
      <c r="E7" s="78">
        <v>1</v>
      </c>
      <c r="F7" s="78">
        <v>2</v>
      </c>
      <c r="G7" s="78">
        <v>1</v>
      </c>
      <c r="H7" s="78">
        <v>2</v>
      </c>
      <c r="I7" s="78">
        <v>1</v>
      </c>
      <c r="J7" s="78">
        <v>1</v>
      </c>
      <c r="K7" s="78">
        <v>1</v>
      </c>
      <c r="L7" s="78">
        <v>0</v>
      </c>
      <c r="M7" s="78">
        <v>0</v>
      </c>
      <c r="N7" s="78">
        <v>0</v>
      </c>
      <c r="O7" s="78">
        <v>1</v>
      </c>
      <c r="P7" s="78">
        <v>0</v>
      </c>
      <c r="Q7" s="78">
        <v>0</v>
      </c>
      <c r="R7" s="78">
        <v>2</v>
      </c>
      <c r="S7" s="78">
        <v>0</v>
      </c>
    </row>
    <row r="8" spans="1:19" x14ac:dyDescent="0.2">
      <c r="A8" s="78" t="s">
        <v>174</v>
      </c>
      <c r="B8" s="78" t="s">
        <v>22</v>
      </c>
      <c r="C8" s="78">
        <v>0</v>
      </c>
      <c r="D8" s="78">
        <v>0</v>
      </c>
      <c r="E8" s="78">
        <v>0</v>
      </c>
      <c r="F8" s="78">
        <v>2</v>
      </c>
      <c r="G8" s="78">
        <v>0</v>
      </c>
      <c r="H8" s="78">
        <v>0</v>
      </c>
      <c r="I8" s="78">
        <v>0</v>
      </c>
      <c r="J8" s="78">
        <v>0</v>
      </c>
      <c r="K8" s="78">
        <v>0</v>
      </c>
      <c r="L8" s="78">
        <v>0</v>
      </c>
      <c r="M8" s="78">
        <v>0</v>
      </c>
      <c r="N8" s="78">
        <v>0</v>
      </c>
      <c r="O8" s="78">
        <v>0</v>
      </c>
      <c r="P8" s="78">
        <v>0</v>
      </c>
      <c r="Q8" s="78">
        <v>0</v>
      </c>
      <c r="R8" s="78">
        <v>0</v>
      </c>
      <c r="S8" s="78">
        <v>0</v>
      </c>
    </row>
    <row r="9" spans="1:19" x14ac:dyDescent="0.2">
      <c r="A9" s="78" t="s">
        <v>232</v>
      </c>
      <c r="B9" s="78" t="s">
        <v>226</v>
      </c>
      <c r="C9" s="78">
        <v>0</v>
      </c>
      <c r="D9" s="78">
        <v>1</v>
      </c>
      <c r="E9" s="78">
        <v>1</v>
      </c>
      <c r="F9" s="78">
        <v>1</v>
      </c>
      <c r="G9" s="78">
        <v>0</v>
      </c>
      <c r="H9" s="78">
        <v>3</v>
      </c>
      <c r="I9" s="78">
        <v>2</v>
      </c>
      <c r="J9" s="78">
        <v>1</v>
      </c>
      <c r="K9" s="78">
        <v>1</v>
      </c>
      <c r="L9" s="78">
        <v>0</v>
      </c>
      <c r="M9" s="78">
        <v>0</v>
      </c>
      <c r="N9" s="78">
        <v>0</v>
      </c>
      <c r="O9" s="78">
        <v>0</v>
      </c>
      <c r="P9" s="78">
        <v>0</v>
      </c>
      <c r="Q9" s="78">
        <v>0</v>
      </c>
      <c r="R9" s="78">
        <v>1</v>
      </c>
      <c r="S9" s="78">
        <v>0</v>
      </c>
    </row>
    <row r="10" spans="1:19" x14ac:dyDescent="0.2">
      <c r="A10" s="78" t="s">
        <v>175</v>
      </c>
      <c r="B10" s="78" t="s">
        <v>226</v>
      </c>
      <c r="C10" s="78">
        <v>2</v>
      </c>
      <c r="D10" s="78">
        <v>1</v>
      </c>
      <c r="E10" s="78">
        <v>1</v>
      </c>
      <c r="F10" s="78">
        <v>1</v>
      </c>
      <c r="G10" s="78">
        <v>1</v>
      </c>
      <c r="H10" s="78">
        <v>1</v>
      </c>
      <c r="I10" s="78">
        <v>2</v>
      </c>
      <c r="J10" s="78">
        <v>1</v>
      </c>
      <c r="K10" s="78">
        <v>1</v>
      </c>
      <c r="L10" s="78">
        <v>0</v>
      </c>
      <c r="M10" s="78">
        <v>0</v>
      </c>
      <c r="N10" s="78">
        <v>0</v>
      </c>
      <c r="O10" s="78">
        <v>1</v>
      </c>
      <c r="P10" s="78">
        <v>0</v>
      </c>
      <c r="Q10" s="78">
        <v>0</v>
      </c>
      <c r="R10" s="78">
        <v>1</v>
      </c>
      <c r="S10" s="78">
        <v>0</v>
      </c>
    </row>
    <row r="11" spans="1:19" x14ac:dyDescent="0.2">
      <c r="A11" s="78" t="s">
        <v>102</v>
      </c>
      <c r="B11" s="78" t="s">
        <v>48</v>
      </c>
      <c r="C11" s="78">
        <v>0</v>
      </c>
      <c r="D11" s="78">
        <v>0</v>
      </c>
      <c r="E11" s="78">
        <v>0</v>
      </c>
      <c r="F11" s="78">
        <v>0</v>
      </c>
      <c r="G11" s="78">
        <v>0</v>
      </c>
      <c r="H11" s="78">
        <v>0</v>
      </c>
      <c r="I11" s="78">
        <v>0</v>
      </c>
      <c r="J11" s="78">
        <v>0</v>
      </c>
      <c r="K11" s="78">
        <v>0</v>
      </c>
      <c r="L11" s="78">
        <v>1</v>
      </c>
      <c r="M11" s="78">
        <v>0</v>
      </c>
      <c r="N11" s="78">
        <v>0</v>
      </c>
      <c r="O11" s="78">
        <v>0</v>
      </c>
      <c r="P11" s="78">
        <v>0</v>
      </c>
      <c r="Q11" s="78">
        <v>0</v>
      </c>
      <c r="R11" s="78">
        <v>0</v>
      </c>
      <c r="S11" s="78">
        <v>0</v>
      </c>
    </row>
    <row r="12" spans="1:19" x14ac:dyDescent="0.2">
      <c r="A12" s="78" t="s">
        <v>125</v>
      </c>
      <c r="B12" s="78" t="s">
        <v>176</v>
      </c>
      <c r="C12" s="78">
        <v>1</v>
      </c>
      <c r="D12" s="78">
        <v>0</v>
      </c>
      <c r="E12" s="78">
        <v>0</v>
      </c>
      <c r="F12" s="78">
        <v>0</v>
      </c>
      <c r="G12" s="78">
        <v>0</v>
      </c>
      <c r="H12" s="78">
        <v>0</v>
      </c>
      <c r="I12" s="78">
        <v>0</v>
      </c>
      <c r="J12" s="78">
        <v>0</v>
      </c>
      <c r="K12" s="78">
        <v>0</v>
      </c>
      <c r="L12" s="78">
        <v>0</v>
      </c>
      <c r="M12" s="78">
        <v>0</v>
      </c>
      <c r="N12" s="78">
        <v>0</v>
      </c>
      <c r="O12" s="78">
        <v>0</v>
      </c>
      <c r="P12" s="78">
        <v>0</v>
      </c>
      <c r="Q12" s="78">
        <v>0</v>
      </c>
      <c r="R12" s="78">
        <v>0</v>
      </c>
      <c r="S12" s="78">
        <v>0</v>
      </c>
    </row>
    <row r="13" spans="1:19" x14ac:dyDescent="0.2">
      <c r="A13" s="78" t="s">
        <v>125</v>
      </c>
      <c r="B13" s="78" t="s">
        <v>49</v>
      </c>
      <c r="C13" s="78">
        <v>0</v>
      </c>
      <c r="D13" s="78">
        <v>0</v>
      </c>
      <c r="E13" s="78">
        <v>0</v>
      </c>
      <c r="F13" s="78">
        <v>0</v>
      </c>
      <c r="G13" s="78">
        <v>0</v>
      </c>
      <c r="H13" s="78">
        <v>0</v>
      </c>
      <c r="I13" s="78">
        <v>0</v>
      </c>
      <c r="J13" s="78">
        <v>1</v>
      </c>
      <c r="K13" s="78">
        <v>0</v>
      </c>
      <c r="L13" s="78">
        <v>0</v>
      </c>
      <c r="M13" s="78">
        <v>0</v>
      </c>
      <c r="N13" s="78">
        <v>0</v>
      </c>
      <c r="O13" s="78">
        <v>2</v>
      </c>
      <c r="P13" s="78">
        <v>0</v>
      </c>
      <c r="Q13" s="78">
        <v>0</v>
      </c>
      <c r="R13" s="78">
        <v>0</v>
      </c>
      <c r="S13" s="78">
        <v>0</v>
      </c>
    </row>
    <row r="14" spans="1:19" x14ac:dyDescent="0.2">
      <c r="A14" s="78" t="s">
        <v>125</v>
      </c>
      <c r="B14" s="78" t="s">
        <v>56</v>
      </c>
      <c r="C14" s="78">
        <v>0</v>
      </c>
      <c r="D14" s="78">
        <v>0</v>
      </c>
      <c r="E14" s="78">
        <v>0</v>
      </c>
      <c r="F14" s="78">
        <v>0</v>
      </c>
      <c r="G14" s="78">
        <v>0</v>
      </c>
      <c r="H14" s="78">
        <v>0</v>
      </c>
      <c r="I14" s="78">
        <v>0</v>
      </c>
      <c r="J14" s="78">
        <v>0</v>
      </c>
      <c r="K14" s="78">
        <v>0</v>
      </c>
      <c r="L14" s="78">
        <v>0</v>
      </c>
      <c r="M14" s="78">
        <v>0</v>
      </c>
      <c r="N14" s="78">
        <v>0</v>
      </c>
      <c r="O14" s="78">
        <v>1</v>
      </c>
      <c r="P14" s="78">
        <v>0</v>
      </c>
      <c r="Q14" s="78">
        <v>0</v>
      </c>
      <c r="R14" s="78">
        <v>0</v>
      </c>
      <c r="S14" s="78">
        <v>0</v>
      </c>
    </row>
    <row r="15" spans="1:19" x14ac:dyDescent="0.2">
      <c r="A15" s="78" t="s">
        <v>125</v>
      </c>
      <c r="B15" s="78" t="s">
        <v>48</v>
      </c>
      <c r="C15" s="78">
        <v>0</v>
      </c>
      <c r="D15" s="78">
        <v>0</v>
      </c>
      <c r="E15" s="78">
        <v>0</v>
      </c>
      <c r="F15" s="78">
        <v>0</v>
      </c>
      <c r="G15" s="78">
        <v>0</v>
      </c>
      <c r="H15" s="78">
        <v>0</v>
      </c>
      <c r="I15" s="78">
        <v>0</v>
      </c>
      <c r="J15" s="78">
        <v>0</v>
      </c>
      <c r="K15" s="78">
        <v>1</v>
      </c>
      <c r="L15" s="78">
        <v>1</v>
      </c>
      <c r="M15" s="78">
        <v>0</v>
      </c>
      <c r="N15" s="78">
        <v>0</v>
      </c>
      <c r="O15" s="78">
        <v>0</v>
      </c>
      <c r="P15" s="78">
        <v>0</v>
      </c>
      <c r="Q15" s="78">
        <v>0</v>
      </c>
      <c r="R15" s="78">
        <v>0</v>
      </c>
      <c r="S15" s="78">
        <v>0</v>
      </c>
    </row>
    <row r="16" spans="1:19" x14ac:dyDescent="0.2">
      <c r="A16" s="78" t="s">
        <v>50</v>
      </c>
      <c r="B16" s="78" t="s">
        <v>56</v>
      </c>
      <c r="C16" s="78">
        <v>0</v>
      </c>
      <c r="D16" s="78">
        <v>0</v>
      </c>
      <c r="E16" s="78">
        <v>0</v>
      </c>
      <c r="F16" s="78">
        <v>0</v>
      </c>
      <c r="G16" s="78">
        <v>0</v>
      </c>
      <c r="H16" s="78">
        <v>0</v>
      </c>
      <c r="I16" s="78">
        <v>0</v>
      </c>
      <c r="J16" s="78">
        <v>0</v>
      </c>
      <c r="K16" s="78">
        <v>0</v>
      </c>
      <c r="L16" s="78">
        <v>0</v>
      </c>
      <c r="M16" s="78">
        <v>0</v>
      </c>
      <c r="N16" s="78">
        <v>0</v>
      </c>
      <c r="O16" s="78">
        <v>0</v>
      </c>
      <c r="P16" s="78">
        <v>1</v>
      </c>
      <c r="Q16" s="78">
        <v>0</v>
      </c>
      <c r="R16" s="78">
        <v>2</v>
      </c>
      <c r="S16" s="78">
        <v>2</v>
      </c>
    </row>
    <row r="17" spans="1:19" x14ac:dyDescent="0.2">
      <c r="A17" s="78" t="s">
        <v>50</v>
      </c>
      <c r="B17" s="78" t="s">
        <v>24</v>
      </c>
      <c r="C17" s="78">
        <v>3</v>
      </c>
      <c r="D17" s="78">
        <v>3</v>
      </c>
      <c r="E17" s="78">
        <v>1</v>
      </c>
      <c r="F17" s="78">
        <v>2</v>
      </c>
      <c r="G17" s="78">
        <v>0</v>
      </c>
      <c r="H17" s="78">
        <v>2</v>
      </c>
      <c r="I17" s="78">
        <v>0</v>
      </c>
      <c r="J17" s="78">
        <v>1</v>
      </c>
      <c r="K17" s="78">
        <v>2</v>
      </c>
      <c r="L17" s="78">
        <v>0</v>
      </c>
      <c r="M17" s="78">
        <v>0</v>
      </c>
      <c r="N17" s="78">
        <v>1</v>
      </c>
      <c r="O17" s="78">
        <v>0</v>
      </c>
      <c r="P17" s="78">
        <v>2</v>
      </c>
      <c r="Q17" s="78">
        <v>3</v>
      </c>
      <c r="R17" s="78">
        <v>1</v>
      </c>
      <c r="S17" s="78">
        <v>0</v>
      </c>
    </row>
    <row r="18" spans="1:19" x14ac:dyDescent="0.2">
      <c r="A18" s="78" t="s">
        <v>50</v>
      </c>
      <c r="B18" s="78" t="s">
        <v>22</v>
      </c>
      <c r="C18" s="78">
        <v>0</v>
      </c>
      <c r="D18" s="78">
        <v>1</v>
      </c>
      <c r="E18" s="78">
        <v>0</v>
      </c>
      <c r="F18" s="78">
        <v>0</v>
      </c>
      <c r="G18" s="78">
        <v>0</v>
      </c>
      <c r="H18" s="78">
        <v>0</v>
      </c>
      <c r="I18" s="78">
        <v>0</v>
      </c>
      <c r="J18" s="78">
        <v>0</v>
      </c>
      <c r="K18" s="78">
        <v>0</v>
      </c>
      <c r="L18" s="78">
        <v>0</v>
      </c>
      <c r="M18" s="78">
        <v>0</v>
      </c>
      <c r="N18" s="78">
        <v>0</v>
      </c>
      <c r="O18" s="78">
        <v>0</v>
      </c>
      <c r="P18" s="78">
        <v>0</v>
      </c>
      <c r="Q18" s="78">
        <v>0</v>
      </c>
      <c r="R18" s="78">
        <v>0</v>
      </c>
      <c r="S18" s="78">
        <v>0</v>
      </c>
    </row>
    <row r="19" spans="1:19" x14ac:dyDescent="0.2">
      <c r="A19" s="78" t="s">
        <v>50</v>
      </c>
      <c r="B19" s="78" t="s">
        <v>38</v>
      </c>
      <c r="C19" s="78">
        <v>0</v>
      </c>
      <c r="D19" s="78">
        <v>0</v>
      </c>
      <c r="E19" s="78">
        <v>0</v>
      </c>
      <c r="F19" s="78">
        <v>0</v>
      </c>
      <c r="G19" s="78">
        <v>0</v>
      </c>
      <c r="H19" s="78">
        <v>0</v>
      </c>
      <c r="I19" s="78">
        <v>0</v>
      </c>
      <c r="J19" s="78">
        <v>0</v>
      </c>
      <c r="K19" s="78">
        <v>0</v>
      </c>
      <c r="L19" s="78">
        <v>0</v>
      </c>
      <c r="M19" s="78">
        <v>0</v>
      </c>
      <c r="N19" s="78">
        <v>0</v>
      </c>
      <c r="O19" s="78">
        <v>0</v>
      </c>
      <c r="P19" s="78">
        <v>2</v>
      </c>
      <c r="Q19" s="78">
        <v>1</v>
      </c>
      <c r="R19" s="78">
        <v>0</v>
      </c>
      <c r="S19" s="78">
        <v>1</v>
      </c>
    </row>
    <row r="20" spans="1:19" x14ac:dyDescent="0.2">
      <c r="A20" s="78" t="s">
        <v>50</v>
      </c>
      <c r="B20" s="78" t="s">
        <v>49</v>
      </c>
      <c r="C20" s="78">
        <v>0</v>
      </c>
      <c r="D20" s="78">
        <v>0</v>
      </c>
      <c r="E20" s="78">
        <v>0</v>
      </c>
      <c r="F20" s="78">
        <v>0</v>
      </c>
      <c r="G20" s="78">
        <v>0</v>
      </c>
      <c r="H20" s="78">
        <v>0</v>
      </c>
      <c r="I20" s="78">
        <v>0</v>
      </c>
      <c r="J20" s="78">
        <v>0</v>
      </c>
      <c r="K20" s="78">
        <v>0</v>
      </c>
      <c r="L20" s="78">
        <v>1</v>
      </c>
      <c r="M20" s="78">
        <v>0</v>
      </c>
      <c r="N20" s="78">
        <v>0</v>
      </c>
      <c r="O20" s="78">
        <v>1</v>
      </c>
      <c r="P20" s="78">
        <v>0</v>
      </c>
      <c r="Q20" s="78">
        <v>0</v>
      </c>
      <c r="R20" s="78">
        <v>0</v>
      </c>
      <c r="S20" s="78">
        <v>1</v>
      </c>
    </row>
    <row r="21" spans="1:19" x14ac:dyDescent="0.2">
      <c r="A21" s="78" t="s">
        <v>50</v>
      </c>
      <c r="B21" s="78" t="s">
        <v>0</v>
      </c>
      <c r="C21" s="78">
        <v>1</v>
      </c>
      <c r="D21" s="78">
        <v>1</v>
      </c>
      <c r="E21" s="78">
        <v>1</v>
      </c>
      <c r="F21" s="78">
        <v>0</v>
      </c>
      <c r="G21" s="78">
        <v>2</v>
      </c>
      <c r="H21" s="78">
        <v>1</v>
      </c>
      <c r="I21" s="78">
        <v>0</v>
      </c>
      <c r="J21" s="78">
        <v>1</v>
      </c>
      <c r="K21" s="78">
        <v>2</v>
      </c>
      <c r="L21" s="78">
        <v>3</v>
      </c>
      <c r="M21" s="78">
        <v>1</v>
      </c>
      <c r="N21" s="78">
        <v>2</v>
      </c>
      <c r="O21" s="78">
        <v>1</v>
      </c>
      <c r="P21" s="78">
        <v>3</v>
      </c>
      <c r="Q21" s="78">
        <v>3</v>
      </c>
      <c r="R21" s="78">
        <v>5</v>
      </c>
      <c r="S21" s="78">
        <v>5</v>
      </c>
    </row>
    <row r="22" spans="1:19" x14ac:dyDescent="0.2">
      <c r="A22" s="78" t="s">
        <v>233</v>
      </c>
      <c r="B22" s="78" t="s">
        <v>228</v>
      </c>
      <c r="C22" s="78">
        <v>0</v>
      </c>
      <c r="D22" s="78">
        <v>0</v>
      </c>
      <c r="E22" s="78">
        <v>0</v>
      </c>
      <c r="F22" s="78">
        <v>0</v>
      </c>
      <c r="G22" s="78">
        <v>0</v>
      </c>
      <c r="H22" s="78">
        <v>0</v>
      </c>
      <c r="I22" s="78">
        <v>0</v>
      </c>
      <c r="J22" s="78">
        <v>0</v>
      </c>
      <c r="K22" s="78">
        <v>0</v>
      </c>
      <c r="L22" s="78">
        <v>0</v>
      </c>
      <c r="M22" s="78">
        <v>0</v>
      </c>
      <c r="N22" s="78">
        <v>0</v>
      </c>
      <c r="O22" s="78">
        <v>0</v>
      </c>
      <c r="P22" s="78">
        <v>0</v>
      </c>
      <c r="Q22" s="78">
        <v>0</v>
      </c>
      <c r="R22" s="78">
        <v>0</v>
      </c>
      <c r="S22" s="78">
        <v>2</v>
      </c>
    </row>
    <row r="23" spans="1:19" x14ac:dyDescent="0.2">
      <c r="A23" s="78" t="s">
        <v>233</v>
      </c>
      <c r="B23" s="78" t="s">
        <v>226</v>
      </c>
      <c r="C23" s="78">
        <v>1</v>
      </c>
      <c r="D23" s="78">
        <v>0</v>
      </c>
      <c r="E23" s="78">
        <v>1</v>
      </c>
      <c r="F23" s="78">
        <v>0</v>
      </c>
      <c r="G23" s="78">
        <v>0</v>
      </c>
      <c r="H23" s="78">
        <v>0</v>
      </c>
      <c r="I23" s="78">
        <v>0</v>
      </c>
      <c r="J23" s="78">
        <v>0</v>
      </c>
      <c r="K23" s="78">
        <v>1</v>
      </c>
      <c r="L23" s="78">
        <v>0</v>
      </c>
      <c r="M23" s="78">
        <v>6</v>
      </c>
      <c r="N23" s="78">
        <v>0</v>
      </c>
      <c r="O23" s="78">
        <v>0</v>
      </c>
      <c r="P23" s="78">
        <v>0</v>
      </c>
      <c r="Q23" s="78">
        <v>0</v>
      </c>
      <c r="R23" s="78">
        <v>0</v>
      </c>
      <c r="S23" s="78">
        <v>0</v>
      </c>
    </row>
    <row r="24" spans="1:19" x14ac:dyDescent="0.2">
      <c r="A24" s="78" t="s">
        <v>51</v>
      </c>
      <c r="B24" s="78" t="s">
        <v>0</v>
      </c>
      <c r="C24" s="78">
        <v>1</v>
      </c>
      <c r="D24" s="78">
        <v>0</v>
      </c>
      <c r="E24" s="78">
        <v>0</v>
      </c>
      <c r="F24" s="78">
        <v>0</v>
      </c>
      <c r="G24" s="78">
        <v>0</v>
      </c>
      <c r="H24" s="78">
        <v>0</v>
      </c>
      <c r="I24" s="78">
        <v>0</v>
      </c>
      <c r="J24" s="78">
        <v>0</v>
      </c>
      <c r="K24" s="78">
        <v>0</v>
      </c>
      <c r="L24" s="78">
        <v>0</v>
      </c>
      <c r="M24" s="78">
        <v>0</v>
      </c>
      <c r="N24" s="78">
        <v>0</v>
      </c>
      <c r="O24" s="78">
        <v>0</v>
      </c>
      <c r="P24" s="78">
        <v>0</v>
      </c>
      <c r="Q24" s="78">
        <v>0</v>
      </c>
      <c r="R24" s="78">
        <v>0</v>
      </c>
      <c r="S24" s="78">
        <v>0</v>
      </c>
    </row>
    <row r="25" spans="1:19" x14ac:dyDescent="0.2">
      <c r="A25" s="78" t="s">
        <v>51</v>
      </c>
      <c r="B25" s="78" t="s">
        <v>2</v>
      </c>
      <c r="C25" s="78">
        <v>1</v>
      </c>
      <c r="D25" s="78">
        <v>0</v>
      </c>
      <c r="E25" s="78">
        <v>0</v>
      </c>
      <c r="F25" s="78">
        <v>0</v>
      </c>
      <c r="G25" s="78">
        <v>0</v>
      </c>
      <c r="H25" s="78">
        <v>0</v>
      </c>
      <c r="I25" s="78">
        <v>0</v>
      </c>
      <c r="J25" s="78">
        <v>0</v>
      </c>
      <c r="K25" s="78">
        <v>0</v>
      </c>
      <c r="L25" s="78">
        <v>0</v>
      </c>
      <c r="M25" s="78">
        <v>0</v>
      </c>
      <c r="N25" s="78">
        <v>0</v>
      </c>
      <c r="O25" s="78">
        <v>0</v>
      </c>
      <c r="P25" s="78">
        <v>0</v>
      </c>
      <c r="Q25" s="78">
        <v>0</v>
      </c>
      <c r="R25" s="78">
        <v>0</v>
      </c>
      <c r="S25" s="78">
        <v>0</v>
      </c>
    </row>
    <row r="26" spans="1:19" x14ac:dyDescent="0.2">
      <c r="A26" s="78" t="s">
        <v>52</v>
      </c>
      <c r="B26" s="78" t="s">
        <v>44</v>
      </c>
      <c r="C26" s="78">
        <v>0</v>
      </c>
      <c r="D26" s="78">
        <v>0</v>
      </c>
      <c r="E26" s="78">
        <v>0</v>
      </c>
      <c r="F26" s="78">
        <v>1</v>
      </c>
      <c r="G26" s="78">
        <v>0</v>
      </c>
      <c r="H26" s="78">
        <v>0</v>
      </c>
      <c r="I26" s="78">
        <v>0</v>
      </c>
      <c r="J26" s="78">
        <v>0</v>
      </c>
      <c r="K26" s="78">
        <v>0</v>
      </c>
      <c r="L26" s="78">
        <v>0</v>
      </c>
      <c r="M26" s="78">
        <v>0</v>
      </c>
      <c r="N26" s="78">
        <v>0</v>
      </c>
      <c r="O26" s="78">
        <v>0</v>
      </c>
      <c r="P26" s="78">
        <v>0</v>
      </c>
      <c r="Q26" s="78">
        <v>0</v>
      </c>
      <c r="R26" s="78">
        <v>0</v>
      </c>
      <c r="S26" s="78">
        <v>0</v>
      </c>
    </row>
    <row r="27" spans="1:19" x14ac:dyDescent="0.2">
      <c r="A27" s="78" t="s">
        <v>52</v>
      </c>
      <c r="B27" s="78" t="s">
        <v>2</v>
      </c>
      <c r="C27" s="78">
        <v>0</v>
      </c>
      <c r="D27" s="78">
        <v>0</v>
      </c>
      <c r="E27" s="78">
        <v>0</v>
      </c>
      <c r="F27" s="78">
        <v>0</v>
      </c>
      <c r="G27" s="78">
        <v>1</v>
      </c>
      <c r="H27" s="78">
        <v>0</v>
      </c>
      <c r="I27" s="78">
        <v>1</v>
      </c>
      <c r="J27" s="78">
        <v>1</v>
      </c>
      <c r="K27" s="78">
        <v>0</v>
      </c>
      <c r="L27" s="78">
        <v>0</v>
      </c>
      <c r="M27" s="78">
        <v>0</v>
      </c>
      <c r="N27" s="78">
        <v>0</v>
      </c>
      <c r="O27" s="78">
        <v>0</v>
      </c>
      <c r="P27" s="78">
        <v>0</v>
      </c>
      <c r="Q27" s="78">
        <v>0</v>
      </c>
      <c r="R27" s="78">
        <v>0</v>
      </c>
      <c r="S27" s="78">
        <v>0</v>
      </c>
    </row>
    <row r="28" spans="1:19" x14ac:dyDescent="0.2">
      <c r="A28" s="78" t="s">
        <v>52</v>
      </c>
      <c r="B28" s="78" t="s">
        <v>56</v>
      </c>
      <c r="C28" s="78">
        <v>0</v>
      </c>
      <c r="D28" s="78">
        <v>0</v>
      </c>
      <c r="E28" s="78">
        <v>0</v>
      </c>
      <c r="F28" s="78">
        <v>0</v>
      </c>
      <c r="G28" s="78">
        <v>0</v>
      </c>
      <c r="H28" s="78">
        <v>0</v>
      </c>
      <c r="I28" s="78">
        <v>0</v>
      </c>
      <c r="J28" s="78">
        <v>0</v>
      </c>
      <c r="K28" s="78">
        <v>0</v>
      </c>
      <c r="L28" s="78">
        <v>0</v>
      </c>
      <c r="M28" s="78">
        <v>0</v>
      </c>
      <c r="N28" s="78">
        <v>0</v>
      </c>
      <c r="O28" s="78">
        <v>1</v>
      </c>
      <c r="P28" s="78">
        <v>0</v>
      </c>
      <c r="Q28" s="78">
        <v>0</v>
      </c>
      <c r="R28" s="78">
        <v>0</v>
      </c>
      <c r="S28" s="78">
        <v>0</v>
      </c>
    </row>
    <row r="29" spans="1:19" x14ac:dyDescent="0.2">
      <c r="A29" s="78" t="s">
        <v>234</v>
      </c>
      <c r="B29" s="78" t="s">
        <v>46</v>
      </c>
      <c r="C29" s="78">
        <v>0</v>
      </c>
      <c r="D29" s="78">
        <v>1</v>
      </c>
      <c r="E29" s="78">
        <v>0</v>
      </c>
      <c r="F29" s="78">
        <v>0</v>
      </c>
      <c r="G29" s="78">
        <v>0</v>
      </c>
      <c r="H29" s="78">
        <v>0</v>
      </c>
      <c r="I29" s="78">
        <v>0</v>
      </c>
      <c r="J29" s="78">
        <v>0</v>
      </c>
      <c r="K29" s="78">
        <v>0</v>
      </c>
      <c r="L29" s="78">
        <v>0</v>
      </c>
      <c r="M29" s="78">
        <v>0</v>
      </c>
      <c r="N29" s="78">
        <v>0</v>
      </c>
      <c r="O29" s="78">
        <v>0</v>
      </c>
      <c r="P29" s="78">
        <v>0</v>
      </c>
      <c r="Q29" s="78">
        <v>0</v>
      </c>
      <c r="R29" s="78">
        <v>0</v>
      </c>
      <c r="S29" s="78">
        <v>0</v>
      </c>
    </row>
    <row r="30" spans="1:19" x14ac:dyDescent="0.2">
      <c r="A30" s="78" t="s">
        <v>53</v>
      </c>
      <c r="B30" s="78" t="s">
        <v>49</v>
      </c>
      <c r="C30" s="78">
        <v>0</v>
      </c>
      <c r="D30" s="78">
        <v>0</v>
      </c>
      <c r="E30" s="78">
        <v>0</v>
      </c>
      <c r="F30" s="78">
        <v>0</v>
      </c>
      <c r="G30" s="78">
        <v>0</v>
      </c>
      <c r="H30" s="78">
        <v>0</v>
      </c>
      <c r="I30" s="78">
        <v>0</v>
      </c>
      <c r="J30" s="78">
        <v>2</v>
      </c>
      <c r="K30" s="78">
        <v>1</v>
      </c>
      <c r="L30" s="78">
        <v>0</v>
      </c>
      <c r="M30" s="78">
        <v>1</v>
      </c>
      <c r="N30" s="78">
        <v>0</v>
      </c>
      <c r="O30" s="78">
        <v>0</v>
      </c>
      <c r="P30" s="78">
        <v>0</v>
      </c>
      <c r="Q30" s="78">
        <v>0</v>
      </c>
      <c r="R30" s="78">
        <v>0</v>
      </c>
      <c r="S30" s="78">
        <v>0</v>
      </c>
    </row>
    <row r="31" spans="1:19" x14ac:dyDescent="0.2">
      <c r="A31" s="78" t="s">
        <v>54</v>
      </c>
      <c r="B31" s="78" t="s">
        <v>1</v>
      </c>
      <c r="C31" s="78">
        <v>0</v>
      </c>
      <c r="D31" s="78">
        <v>0</v>
      </c>
      <c r="E31" s="78">
        <v>0</v>
      </c>
      <c r="F31" s="78">
        <v>0</v>
      </c>
      <c r="G31" s="78">
        <v>0</v>
      </c>
      <c r="H31" s="78">
        <v>0</v>
      </c>
      <c r="I31" s="78">
        <v>0</v>
      </c>
      <c r="J31" s="78">
        <v>0</v>
      </c>
      <c r="K31" s="78">
        <v>1</v>
      </c>
      <c r="L31" s="78">
        <v>0</v>
      </c>
      <c r="M31" s="78">
        <v>0</v>
      </c>
      <c r="N31" s="78">
        <v>0</v>
      </c>
      <c r="O31" s="78">
        <v>0</v>
      </c>
      <c r="P31" s="78">
        <v>0</v>
      </c>
      <c r="Q31" s="78">
        <v>0</v>
      </c>
      <c r="R31" s="78">
        <v>0</v>
      </c>
      <c r="S31" s="78">
        <v>0</v>
      </c>
    </row>
    <row r="32" spans="1:19" x14ac:dyDescent="0.2">
      <c r="A32" s="78" t="s">
        <v>235</v>
      </c>
      <c r="B32" s="78" t="s">
        <v>0</v>
      </c>
      <c r="C32" s="78">
        <v>1</v>
      </c>
      <c r="D32" s="78">
        <v>0</v>
      </c>
      <c r="E32" s="78">
        <v>1</v>
      </c>
      <c r="F32" s="78">
        <v>0</v>
      </c>
      <c r="G32" s="78">
        <v>0</v>
      </c>
      <c r="H32" s="78">
        <v>0</v>
      </c>
      <c r="I32" s="78">
        <v>0</v>
      </c>
      <c r="J32" s="78">
        <v>0</v>
      </c>
      <c r="K32" s="78">
        <v>0</v>
      </c>
      <c r="L32" s="78">
        <v>0</v>
      </c>
      <c r="M32" s="78">
        <v>0</v>
      </c>
      <c r="N32" s="78">
        <v>0</v>
      </c>
      <c r="O32" s="78">
        <v>0</v>
      </c>
      <c r="P32" s="78">
        <v>0</v>
      </c>
      <c r="Q32" s="78">
        <v>0</v>
      </c>
      <c r="R32" s="78">
        <v>0</v>
      </c>
      <c r="S32" s="78">
        <v>0</v>
      </c>
    </row>
    <row r="33" spans="1:19" x14ac:dyDescent="0.2">
      <c r="A33" s="78" t="s">
        <v>55</v>
      </c>
      <c r="B33" s="78" t="s">
        <v>49</v>
      </c>
      <c r="C33" s="78">
        <v>0</v>
      </c>
      <c r="D33" s="78">
        <v>0</v>
      </c>
      <c r="E33" s="78">
        <v>0</v>
      </c>
      <c r="F33" s="78">
        <v>0</v>
      </c>
      <c r="G33" s="78">
        <v>0</v>
      </c>
      <c r="H33" s="78">
        <v>0</v>
      </c>
      <c r="I33" s="78">
        <v>0</v>
      </c>
      <c r="J33" s="78">
        <v>0</v>
      </c>
      <c r="K33" s="78">
        <v>0</v>
      </c>
      <c r="L33" s="78">
        <v>0</v>
      </c>
      <c r="M33" s="78">
        <v>1</v>
      </c>
      <c r="N33" s="78">
        <v>0</v>
      </c>
      <c r="O33" s="78">
        <v>0</v>
      </c>
      <c r="P33" s="78">
        <v>0</v>
      </c>
      <c r="Q33" s="78">
        <v>0</v>
      </c>
      <c r="R33" s="78">
        <v>0</v>
      </c>
      <c r="S33" s="78">
        <v>0</v>
      </c>
    </row>
    <row r="34" spans="1:19" x14ac:dyDescent="0.2">
      <c r="A34" s="78" t="s">
        <v>55</v>
      </c>
      <c r="B34" s="78" t="s">
        <v>56</v>
      </c>
      <c r="C34" s="78">
        <v>0</v>
      </c>
      <c r="D34" s="78">
        <v>0</v>
      </c>
      <c r="E34" s="78">
        <v>0</v>
      </c>
      <c r="F34" s="78">
        <v>0</v>
      </c>
      <c r="G34" s="78">
        <v>0</v>
      </c>
      <c r="H34" s="78">
        <v>0</v>
      </c>
      <c r="I34" s="78">
        <v>0</v>
      </c>
      <c r="J34" s="78">
        <v>0</v>
      </c>
      <c r="K34" s="78">
        <v>0</v>
      </c>
      <c r="L34" s="78">
        <v>0</v>
      </c>
      <c r="M34" s="78">
        <v>1</v>
      </c>
      <c r="N34" s="78">
        <v>0</v>
      </c>
      <c r="O34" s="78">
        <v>0</v>
      </c>
      <c r="P34" s="78">
        <v>0</v>
      </c>
      <c r="Q34" s="78">
        <v>0</v>
      </c>
      <c r="R34" s="78">
        <v>0</v>
      </c>
      <c r="S34" s="78">
        <v>0</v>
      </c>
    </row>
    <row r="35" spans="1:19" x14ac:dyDescent="0.2">
      <c r="A35" s="78" t="s">
        <v>55</v>
      </c>
      <c r="B35" s="78" t="s">
        <v>24</v>
      </c>
      <c r="C35" s="78">
        <v>0</v>
      </c>
      <c r="D35" s="78">
        <v>0</v>
      </c>
      <c r="E35" s="78">
        <v>0</v>
      </c>
      <c r="F35" s="78">
        <v>1</v>
      </c>
      <c r="G35" s="78">
        <v>0</v>
      </c>
      <c r="H35" s="78">
        <v>0</v>
      </c>
      <c r="I35" s="78">
        <v>0</v>
      </c>
      <c r="J35" s="78">
        <v>1</v>
      </c>
      <c r="K35" s="78">
        <v>0</v>
      </c>
      <c r="L35" s="78">
        <v>0</v>
      </c>
      <c r="M35" s="78">
        <v>1</v>
      </c>
      <c r="N35" s="78">
        <v>0</v>
      </c>
      <c r="O35" s="78">
        <v>0</v>
      </c>
      <c r="P35" s="78">
        <v>0</v>
      </c>
      <c r="Q35" s="78">
        <v>0</v>
      </c>
      <c r="R35" s="78">
        <v>0</v>
      </c>
      <c r="S35" s="78">
        <v>0</v>
      </c>
    </row>
    <row r="36" spans="1:19" x14ac:dyDescent="0.2">
      <c r="A36" s="78" t="s">
        <v>55</v>
      </c>
      <c r="B36" s="78" t="s">
        <v>0</v>
      </c>
      <c r="C36" s="78">
        <v>0</v>
      </c>
      <c r="D36" s="78">
        <v>0</v>
      </c>
      <c r="E36" s="78">
        <v>1</v>
      </c>
      <c r="F36" s="78">
        <v>1</v>
      </c>
      <c r="G36" s="78">
        <v>0</v>
      </c>
      <c r="H36" s="78">
        <v>1</v>
      </c>
      <c r="I36" s="78">
        <v>0</v>
      </c>
      <c r="J36" s="78">
        <v>0</v>
      </c>
      <c r="K36" s="78">
        <v>0</v>
      </c>
      <c r="L36" s="78">
        <v>0</v>
      </c>
      <c r="M36" s="78">
        <v>0</v>
      </c>
      <c r="N36" s="78">
        <v>0</v>
      </c>
      <c r="O36" s="78">
        <v>0</v>
      </c>
      <c r="P36" s="78">
        <v>0</v>
      </c>
      <c r="Q36" s="78">
        <v>0</v>
      </c>
      <c r="R36" s="78">
        <v>0</v>
      </c>
      <c r="S36" s="78">
        <v>0</v>
      </c>
    </row>
    <row r="37" spans="1:19" x14ac:dyDescent="0.2">
      <c r="A37" s="78" t="s">
        <v>236</v>
      </c>
      <c r="B37" s="78" t="s">
        <v>49</v>
      </c>
      <c r="C37" s="78">
        <v>0</v>
      </c>
      <c r="D37" s="78">
        <v>0</v>
      </c>
      <c r="E37" s="78">
        <v>0</v>
      </c>
      <c r="F37" s="78">
        <v>0</v>
      </c>
      <c r="G37" s="78">
        <v>0</v>
      </c>
      <c r="H37" s="78">
        <v>0</v>
      </c>
      <c r="I37" s="78">
        <v>0</v>
      </c>
      <c r="J37" s="78">
        <v>0</v>
      </c>
      <c r="K37" s="78">
        <v>0</v>
      </c>
      <c r="L37" s="78">
        <v>1</v>
      </c>
      <c r="M37" s="78">
        <v>0</v>
      </c>
      <c r="N37" s="78">
        <v>0</v>
      </c>
      <c r="O37" s="78">
        <v>0</v>
      </c>
      <c r="P37" s="78">
        <v>0</v>
      </c>
      <c r="Q37" s="78">
        <v>0</v>
      </c>
      <c r="R37" s="78">
        <v>0</v>
      </c>
      <c r="S37" s="78">
        <v>0</v>
      </c>
    </row>
    <row r="38" spans="1:19" x14ac:dyDescent="0.2">
      <c r="A38" s="78" t="s">
        <v>57</v>
      </c>
      <c r="B38" s="78" t="s">
        <v>24</v>
      </c>
      <c r="C38" s="78">
        <v>4</v>
      </c>
      <c r="D38" s="78">
        <v>0</v>
      </c>
      <c r="E38" s="78">
        <v>0</v>
      </c>
      <c r="F38" s="78">
        <v>1</v>
      </c>
      <c r="G38" s="78">
        <v>0</v>
      </c>
      <c r="H38" s="78">
        <v>1</v>
      </c>
      <c r="I38" s="78">
        <v>0</v>
      </c>
      <c r="J38" s="78">
        <v>0</v>
      </c>
      <c r="K38" s="78">
        <v>0</v>
      </c>
      <c r="L38" s="78">
        <v>0</v>
      </c>
      <c r="M38" s="78">
        <v>0</v>
      </c>
      <c r="N38" s="78">
        <v>3</v>
      </c>
      <c r="O38" s="78">
        <v>1</v>
      </c>
      <c r="P38" s="78">
        <v>0</v>
      </c>
      <c r="Q38" s="78">
        <v>0</v>
      </c>
      <c r="R38" s="78">
        <v>0</v>
      </c>
      <c r="S38" s="78">
        <v>1</v>
      </c>
    </row>
    <row r="39" spans="1:19" x14ac:dyDescent="0.2">
      <c r="A39" s="78" t="s">
        <v>57</v>
      </c>
      <c r="B39" s="78" t="s">
        <v>56</v>
      </c>
      <c r="C39" s="78">
        <v>0</v>
      </c>
      <c r="D39" s="78">
        <v>0</v>
      </c>
      <c r="E39" s="78">
        <v>0</v>
      </c>
      <c r="F39" s="78">
        <v>0</v>
      </c>
      <c r="G39" s="78">
        <v>0</v>
      </c>
      <c r="H39" s="78">
        <v>0</v>
      </c>
      <c r="I39" s="78">
        <v>0</v>
      </c>
      <c r="J39" s="78">
        <v>0</v>
      </c>
      <c r="K39" s="78">
        <v>0</v>
      </c>
      <c r="L39" s="78">
        <v>0</v>
      </c>
      <c r="M39" s="78">
        <v>0</v>
      </c>
      <c r="N39" s="78">
        <v>1</v>
      </c>
      <c r="O39" s="78">
        <v>0</v>
      </c>
      <c r="P39" s="78">
        <v>0</v>
      </c>
      <c r="Q39" s="78">
        <v>2</v>
      </c>
      <c r="R39" s="78">
        <v>0</v>
      </c>
      <c r="S39" s="78">
        <v>0</v>
      </c>
    </row>
    <row r="40" spans="1:19" x14ac:dyDescent="0.2">
      <c r="A40" s="78" t="s">
        <v>57</v>
      </c>
      <c r="B40" s="78" t="s">
        <v>0</v>
      </c>
      <c r="C40" s="78">
        <v>2</v>
      </c>
      <c r="D40" s="78">
        <v>0</v>
      </c>
      <c r="E40" s="78">
        <v>2</v>
      </c>
      <c r="F40" s="78">
        <v>1</v>
      </c>
      <c r="G40" s="78">
        <v>1</v>
      </c>
      <c r="H40" s="78">
        <v>0</v>
      </c>
      <c r="I40" s="78">
        <v>0</v>
      </c>
      <c r="J40" s="78">
        <v>1</v>
      </c>
      <c r="K40" s="78">
        <v>2</v>
      </c>
      <c r="L40" s="78">
        <v>0</v>
      </c>
      <c r="M40" s="78">
        <v>0</v>
      </c>
      <c r="N40" s="78">
        <v>1</v>
      </c>
      <c r="O40" s="78">
        <v>0</v>
      </c>
      <c r="P40" s="78">
        <v>1</v>
      </c>
      <c r="Q40" s="78">
        <v>2</v>
      </c>
      <c r="R40" s="78">
        <v>0</v>
      </c>
      <c r="S40" s="78">
        <v>0</v>
      </c>
    </row>
    <row r="41" spans="1:19" x14ac:dyDescent="0.2">
      <c r="A41" s="78" t="s">
        <v>58</v>
      </c>
      <c r="B41" s="78" t="s">
        <v>38</v>
      </c>
      <c r="C41" s="78">
        <v>0</v>
      </c>
      <c r="D41" s="78">
        <v>0</v>
      </c>
      <c r="E41" s="78">
        <v>0</v>
      </c>
      <c r="F41" s="78">
        <v>0</v>
      </c>
      <c r="G41" s="78">
        <v>0</v>
      </c>
      <c r="H41" s="78">
        <v>0</v>
      </c>
      <c r="I41" s="78">
        <v>0</v>
      </c>
      <c r="J41" s="78">
        <v>0</v>
      </c>
      <c r="K41" s="78">
        <v>0</v>
      </c>
      <c r="L41" s="78">
        <v>0</v>
      </c>
      <c r="M41" s="78">
        <v>0</v>
      </c>
      <c r="N41" s="78">
        <v>0</v>
      </c>
      <c r="O41" s="78">
        <v>0</v>
      </c>
      <c r="P41" s="78">
        <v>1</v>
      </c>
      <c r="Q41" s="78">
        <v>0</v>
      </c>
      <c r="R41" s="78">
        <v>1</v>
      </c>
      <c r="S41" s="78">
        <v>1</v>
      </c>
    </row>
    <row r="42" spans="1:19" x14ac:dyDescent="0.2">
      <c r="A42" s="78" t="s">
        <v>58</v>
      </c>
      <c r="B42" s="78" t="s">
        <v>2</v>
      </c>
      <c r="C42" s="78">
        <v>1</v>
      </c>
      <c r="D42" s="78">
        <v>1</v>
      </c>
      <c r="E42" s="78">
        <v>0</v>
      </c>
      <c r="F42" s="78">
        <v>1</v>
      </c>
      <c r="G42" s="78">
        <v>0</v>
      </c>
      <c r="H42" s="78">
        <v>1</v>
      </c>
      <c r="I42" s="78">
        <v>0</v>
      </c>
      <c r="J42" s="78">
        <v>0</v>
      </c>
      <c r="K42" s="78">
        <v>0</v>
      </c>
      <c r="L42" s="78">
        <v>0</v>
      </c>
      <c r="M42" s="78">
        <v>1</v>
      </c>
      <c r="N42" s="78">
        <v>0</v>
      </c>
      <c r="O42" s="78">
        <v>1</v>
      </c>
      <c r="P42" s="78">
        <v>1</v>
      </c>
      <c r="Q42" s="78">
        <v>0</v>
      </c>
      <c r="R42" s="78">
        <v>0</v>
      </c>
      <c r="S42" s="78">
        <v>0</v>
      </c>
    </row>
    <row r="43" spans="1:19" x14ac:dyDescent="0.2">
      <c r="A43" s="78" t="s">
        <v>58</v>
      </c>
      <c r="B43" s="78" t="s">
        <v>24</v>
      </c>
      <c r="C43" s="78">
        <v>1</v>
      </c>
      <c r="D43" s="78">
        <v>5</v>
      </c>
      <c r="E43" s="78">
        <v>3</v>
      </c>
      <c r="F43" s="78">
        <v>3</v>
      </c>
      <c r="G43" s="78">
        <v>8</v>
      </c>
      <c r="H43" s="78">
        <v>4</v>
      </c>
      <c r="I43" s="78">
        <v>4</v>
      </c>
      <c r="J43" s="78">
        <v>6</v>
      </c>
      <c r="K43" s="78">
        <v>2</v>
      </c>
      <c r="L43" s="78">
        <v>3</v>
      </c>
      <c r="M43" s="78">
        <v>3</v>
      </c>
      <c r="N43" s="78">
        <v>0</v>
      </c>
      <c r="O43" s="78">
        <v>0</v>
      </c>
      <c r="P43" s="78">
        <v>1</v>
      </c>
      <c r="Q43" s="78">
        <v>0</v>
      </c>
      <c r="R43" s="78">
        <v>1</v>
      </c>
      <c r="S43" s="78">
        <v>0</v>
      </c>
    </row>
    <row r="44" spans="1:19" x14ac:dyDescent="0.2">
      <c r="A44" s="78" t="s">
        <v>58</v>
      </c>
      <c r="B44" s="78" t="s">
        <v>0</v>
      </c>
      <c r="C44" s="78">
        <v>2</v>
      </c>
      <c r="D44" s="78">
        <v>2</v>
      </c>
      <c r="E44" s="78">
        <v>0</v>
      </c>
      <c r="F44" s="78">
        <v>2</v>
      </c>
      <c r="G44" s="78">
        <v>2</v>
      </c>
      <c r="H44" s="78">
        <v>1</v>
      </c>
      <c r="I44" s="78">
        <v>2</v>
      </c>
      <c r="J44" s="78">
        <v>1</v>
      </c>
      <c r="K44" s="78">
        <v>2</v>
      </c>
      <c r="L44" s="78">
        <v>0</v>
      </c>
      <c r="M44" s="78">
        <v>0</v>
      </c>
      <c r="N44" s="78">
        <v>0</v>
      </c>
      <c r="O44" s="78">
        <v>0</v>
      </c>
      <c r="P44" s="78">
        <v>1</v>
      </c>
      <c r="Q44" s="78">
        <v>1</v>
      </c>
      <c r="R44" s="78">
        <v>0</v>
      </c>
      <c r="S44" s="78">
        <v>0</v>
      </c>
    </row>
    <row r="45" spans="1:19" x14ac:dyDescent="0.2">
      <c r="A45" s="78" t="s">
        <v>58</v>
      </c>
      <c r="B45" s="78" t="s">
        <v>49</v>
      </c>
      <c r="C45" s="78">
        <v>0</v>
      </c>
      <c r="D45" s="78">
        <v>0</v>
      </c>
      <c r="E45" s="78">
        <v>0</v>
      </c>
      <c r="F45" s="78">
        <v>0</v>
      </c>
      <c r="G45" s="78">
        <v>0</v>
      </c>
      <c r="H45" s="78">
        <v>0</v>
      </c>
      <c r="I45" s="78">
        <v>0</v>
      </c>
      <c r="J45" s="78">
        <v>0</v>
      </c>
      <c r="K45" s="78">
        <v>1</v>
      </c>
      <c r="L45" s="78">
        <v>0</v>
      </c>
      <c r="M45" s="78">
        <v>1</v>
      </c>
      <c r="N45" s="78">
        <v>0</v>
      </c>
      <c r="O45" s="78">
        <v>0</v>
      </c>
      <c r="P45" s="78">
        <v>0</v>
      </c>
      <c r="Q45" s="78">
        <v>0</v>
      </c>
      <c r="R45" s="78">
        <v>1</v>
      </c>
      <c r="S45" s="78">
        <v>0</v>
      </c>
    </row>
    <row r="46" spans="1:19" x14ac:dyDescent="0.2">
      <c r="A46" s="78" t="s">
        <v>58</v>
      </c>
      <c r="B46" s="78" t="s">
        <v>1</v>
      </c>
      <c r="C46" s="78">
        <v>0</v>
      </c>
      <c r="D46" s="78">
        <v>0</v>
      </c>
      <c r="E46" s="78">
        <v>0</v>
      </c>
      <c r="F46" s="78">
        <v>0</v>
      </c>
      <c r="G46" s="78">
        <v>0</v>
      </c>
      <c r="H46" s="78">
        <v>1</v>
      </c>
      <c r="I46" s="78">
        <v>0</v>
      </c>
      <c r="J46" s="78">
        <v>0</v>
      </c>
      <c r="K46" s="78">
        <v>0</v>
      </c>
      <c r="L46" s="78">
        <v>0</v>
      </c>
      <c r="M46" s="78">
        <v>0</v>
      </c>
      <c r="N46" s="78">
        <v>0</v>
      </c>
      <c r="O46" s="78">
        <v>0</v>
      </c>
      <c r="P46" s="78">
        <v>0</v>
      </c>
      <c r="Q46" s="78">
        <v>0</v>
      </c>
      <c r="R46" s="78">
        <v>0</v>
      </c>
      <c r="S46" s="78">
        <v>0</v>
      </c>
    </row>
    <row r="47" spans="1:19" x14ac:dyDescent="0.2">
      <c r="A47" s="78" t="s">
        <v>59</v>
      </c>
      <c r="B47" s="78" t="s">
        <v>0</v>
      </c>
      <c r="C47" s="78">
        <v>2</v>
      </c>
      <c r="D47" s="78">
        <v>5</v>
      </c>
      <c r="E47" s="78">
        <v>3</v>
      </c>
      <c r="F47" s="78">
        <v>1</v>
      </c>
      <c r="G47" s="78">
        <v>2</v>
      </c>
      <c r="H47" s="78">
        <v>5</v>
      </c>
      <c r="I47" s="78">
        <v>3</v>
      </c>
      <c r="J47" s="78">
        <v>2</v>
      </c>
      <c r="K47" s="78">
        <v>3</v>
      </c>
      <c r="L47" s="78">
        <v>1</v>
      </c>
      <c r="M47" s="78">
        <v>0</v>
      </c>
      <c r="N47" s="78">
        <v>7</v>
      </c>
      <c r="O47" s="78">
        <v>2</v>
      </c>
      <c r="P47" s="78">
        <v>1</v>
      </c>
      <c r="Q47" s="78">
        <v>1</v>
      </c>
      <c r="R47" s="78">
        <v>0</v>
      </c>
      <c r="S47" s="78">
        <v>2</v>
      </c>
    </row>
    <row r="48" spans="1:19" x14ac:dyDescent="0.2">
      <c r="A48" s="78" t="s">
        <v>59</v>
      </c>
      <c r="B48" s="78" t="s">
        <v>24</v>
      </c>
      <c r="C48" s="78">
        <v>5</v>
      </c>
      <c r="D48" s="78">
        <v>2</v>
      </c>
      <c r="E48" s="78">
        <v>3</v>
      </c>
      <c r="F48" s="78">
        <v>3</v>
      </c>
      <c r="G48" s="78">
        <v>5</v>
      </c>
      <c r="H48" s="78">
        <v>3</v>
      </c>
      <c r="I48" s="78">
        <v>2</v>
      </c>
      <c r="J48" s="78">
        <v>1</v>
      </c>
      <c r="K48" s="78">
        <v>1</v>
      </c>
      <c r="L48" s="78">
        <v>1</v>
      </c>
      <c r="M48" s="78">
        <v>0</v>
      </c>
      <c r="N48" s="78">
        <v>2</v>
      </c>
      <c r="O48" s="78">
        <v>0</v>
      </c>
      <c r="P48" s="78">
        <v>1</v>
      </c>
      <c r="Q48" s="78">
        <v>1</v>
      </c>
      <c r="R48" s="78">
        <v>0</v>
      </c>
      <c r="S48" s="78">
        <v>0</v>
      </c>
    </row>
    <row r="49" spans="1:19" x14ac:dyDescent="0.2">
      <c r="A49" s="78" t="s">
        <v>59</v>
      </c>
      <c r="B49" s="78" t="s">
        <v>49</v>
      </c>
      <c r="C49" s="78">
        <v>0</v>
      </c>
      <c r="D49" s="78">
        <v>0</v>
      </c>
      <c r="E49" s="78">
        <v>0</v>
      </c>
      <c r="F49" s="78">
        <v>0</v>
      </c>
      <c r="G49" s="78">
        <v>0</v>
      </c>
      <c r="H49" s="78">
        <v>0</v>
      </c>
      <c r="I49" s="78">
        <v>0</v>
      </c>
      <c r="J49" s="78">
        <v>2</v>
      </c>
      <c r="K49" s="78">
        <v>0</v>
      </c>
      <c r="L49" s="78">
        <v>0</v>
      </c>
      <c r="M49" s="78">
        <v>1</v>
      </c>
      <c r="N49" s="78">
        <v>0</v>
      </c>
      <c r="O49" s="78">
        <v>0</v>
      </c>
      <c r="P49" s="78">
        <v>0</v>
      </c>
      <c r="Q49" s="78">
        <v>0</v>
      </c>
      <c r="R49" s="78">
        <v>0</v>
      </c>
      <c r="S49" s="78">
        <v>0</v>
      </c>
    </row>
    <row r="50" spans="1:19" x14ac:dyDescent="0.2">
      <c r="A50" s="78" t="s">
        <v>59</v>
      </c>
      <c r="B50" s="78" t="s">
        <v>38</v>
      </c>
      <c r="C50" s="78">
        <v>0</v>
      </c>
      <c r="D50" s="78">
        <v>0</v>
      </c>
      <c r="E50" s="78">
        <v>0</v>
      </c>
      <c r="F50" s="78">
        <v>0</v>
      </c>
      <c r="G50" s="78">
        <v>0</v>
      </c>
      <c r="H50" s="78">
        <v>0</v>
      </c>
      <c r="I50" s="78">
        <v>0</v>
      </c>
      <c r="J50" s="78">
        <v>0</v>
      </c>
      <c r="K50" s="78">
        <v>0</v>
      </c>
      <c r="L50" s="78">
        <v>0</v>
      </c>
      <c r="M50" s="78">
        <v>0</v>
      </c>
      <c r="N50" s="78">
        <v>0</v>
      </c>
      <c r="O50" s="78">
        <v>0</v>
      </c>
      <c r="P50" s="78">
        <v>0</v>
      </c>
      <c r="Q50" s="78">
        <v>0</v>
      </c>
      <c r="R50" s="78">
        <v>1</v>
      </c>
      <c r="S50" s="78">
        <v>0</v>
      </c>
    </row>
    <row r="51" spans="1:19" x14ac:dyDescent="0.2">
      <c r="A51" s="78" t="s">
        <v>59</v>
      </c>
      <c r="B51" s="78" t="s">
        <v>176</v>
      </c>
      <c r="C51" s="78">
        <v>1</v>
      </c>
      <c r="D51" s="78">
        <v>0</v>
      </c>
      <c r="E51" s="78">
        <v>0</v>
      </c>
      <c r="F51" s="78">
        <v>0</v>
      </c>
      <c r="G51" s="78">
        <v>0</v>
      </c>
      <c r="H51" s="78">
        <v>1</v>
      </c>
      <c r="I51" s="78">
        <v>0</v>
      </c>
      <c r="J51" s="78">
        <v>0</v>
      </c>
      <c r="K51" s="78">
        <v>0</v>
      </c>
      <c r="L51" s="78">
        <v>0</v>
      </c>
      <c r="M51" s="78">
        <v>0</v>
      </c>
      <c r="N51" s="78">
        <v>0</v>
      </c>
      <c r="O51" s="78">
        <v>0</v>
      </c>
      <c r="P51" s="78">
        <v>0</v>
      </c>
      <c r="Q51" s="78">
        <v>0</v>
      </c>
      <c r="R51" s="78">
        <v>0</v>
      </c>
      <c r="S51" s="78">
        <v>0</v>
      </c>
    </row>
    <row r="52" spans="1:19" x14ac:dyDescent="0.2">
      <c r="A52" s="78" t="s">
        <v>59</v>
      </c>
      <c r="B52" s="78" t="s">
        <v>122</v>
      </c>
      <c r="C52" s="78">
        <v>0</v>
      </c>
      <c r="D52" s="78">
        <v>0</v>
      </c>
      <c r="E52" s="78">
        <v>0</v>
      </c>
      <c r="F52" s="78">
        <v>0</v>
      </c>
      <c r="G52" s="78">
        <v>0</v>
      </c>
      <c r="H52" s="78">
        <v>0</v>
      </c>
      <c r="I52" s="78">
        <v>0</v>
      </c>
      <c r="J52" s="78">
        <v>0</v>
      </c>
      <c r="K52" s="78">
        <v>0</v>
      </c>
      <c r="L52" s="78">
        <v>0</v>
      </c>
      <c r="M52" s="78">
        <v>0</v>
      </c>
      <c r="N52" s="78">
        <v>0</v>
      </c>
      <c r="O52" s="78">
        <v>1</v>
      </c>
      <c r="P52" s="78">
        <v>0</v>
      </c>
      <c r="Q52" s="78">
        <v>0</v>
      </c>
      <c r="R52" s="78">
        <v>0</v>
      </c>
      <c r="S52" s="78">
        <v>0</v>
      </c>
    </row>
    <row r="53" spans="1:19" x14ac:dyDescent="0.2">
      <c r="A53" s="78" t="s">
        <v>59</v>
      </c>
      <c r="B53" s="78" t="s">
        <v>56</v>
      </c>
      <c r="C53" s="78">
        <v>0</v>
      </c>
      <c r="D53" s="78">
        <v>0</v>
      </c>
      <c r="E53" s="78">
        <v>0</v>
      </c>
      <c r="F53" s="78">
        <v>0</v>
      </c>
      <c r="G53" s="78">
        <v>0</v>
      </c>
      <c r="H53" s="78">
        <v>0</v>
      </c>
      <c r="I53" s="78">
        <v>0</v>
      </c>
      <c r="J53" s="78">
        <v>0</v>
      </c>
      <c r="K53" s="78">
        <v>0</v>
      </c>
      <c r="L53" s="78">
        <v>0</v>
      </c>
      <c r="M53" s="78">
        <v>0</v>
      </c>
      <c r="N53" s="78">
        <v>0</v>
      </c>
      <c r="O53" s="78">
        <v>0</v>
      </c>
      <c r="P53" s="78">
        <v>0</v>
      </c>
      <c r="Q53" s="78">
        <v>0</v>
      </c>
      <c r="R53" s="78">
        <v>1</v>
      </c>
      <c r="S53" s="78">
        <v>1</v>
      </c>
    </row>
    <row r="54" spans="1:19" x14ac:dyDescent="0.2">
      <c r="A54" s="78" t="s">
        <v>237</v>
      </c>
      <c r="B54" s="78" t="s">
        <v>49</v>
      </c>
      <c r="C54" s="78">
        <v>0</v>
      </c>
      <c r="D54" s="78">
        <v>0</v>
      </c>
      <c r="E54" s="78">
        <v>0</v>
      </c>
      <c r="F54" s="78">
        <v>0</v>
      </c>
      <c r="G54" s="78">
        <v>0</v>
      </c>
      <c r="H54" s="78">
        <v>0</v>
      </c>
      <c r="I54" s="78">
        <v>0</v>
      </c>
      <c r="J54" s="78">
        <v>5</v>
      </c>
      <c r="K54" s="78">
        <v>2</v>
      </c>
      <c r="L54" s="78">
        <v>1</v>
      </c>
      <c r="M54" s="78">
        <v>3</v>
      </c>
      <c r="N54" s="78">
        <v>2</v>
      </c>
      <c r="O54" s="78">
        <v>1</v>
      </c>
      <c r="P54" s="78">
        <v>0</v>
      </c>
      <c r="Q54" s="78">
        <v>0</v>
      </c>
      <c r="R54" s="78">
        <v>0</v>
      </c>
      <c r="S54" s="78">
        <v>0</v>
      </c>
    </row>
    <row r="55" spans="1:19" x14ac:dyDescent="0.2">
      <c r="A55" s="78" t="s">
        <v>237</v>
      </c>
      <c r="B55" s="78" t="s">
        <v>22</v>
      </c>
      <c r="C55" s="78">
        <v>0</v>
      </c>
      <c r="D55" s="78">
        <v>0</v>
      </c>
      <c r="E55" s="78">
        <v>0</v>
      </c>
      <c r="F55" s="78">
        <v>1</v>
      </c>
      <c r="G55" s="78">
        <v>0</v>
      </c>
      <c r="H55" s="78">
        <v>0</v>
      </c>
      <c r="I55" s="78">
        <v>0</v>
      </c>
      <c r="J55" s="78">
        <v>0</v>
      </c>
      <c r="K55" s="78">
        <v>0</v>
      </c>
      <c r="L55" s="78">
        <v>0</v>
      </c>
      <c r="M55" s="78">
        <v>0</v>
      </c>
      <c r="N55" s="78">
        <v>0</v>
      </c>
      <c r="O55" s="78">
        <v>0</v>
      </c>
      <c r="P55" s="78">
        <v>0</v>
      </c>
      <c r="Q55" s="78">
        <v>0</v>
      </c>
      <c r="R55" s="78">
        <v>0</v>
      </c>
      <c r="S55" s="78">
        <v>0</v>
      </c>
    </row>
    <row r="56" spans="1:19" x14ac:dyDescent="0.2">
      <c r="A56" s="78" t="s">
        <v>237</v>
      </c>
      <c r="B56" s="78" t="s">
        <v>48</v>
      </c>
      <c r="C56" s="78">
        <v>0</v>
      </c>
      <c r="D56" s="78">
        <v>0</v>
      </c>
      <c r="E56" s="78">
        <v>0</v>
      </c>
      <c r="F56" s="78">
        <v>0</v>
      </c>
      <c r="G56" s="78">
        <v>0</v>
      </c>
      <c r="H56" s="78">
        <v>0</v>
      </c>
      <c r="I56" s="78">
        <v>0</v>
      </c>
      <c r="J56" s="78">
        <v>0</v>
      </c>
      <c r="K56" s="78">
        <v>1</v>
      </c>
      <c r="L56" s="78">
        <v>0</v>
      </c>
      <c r="M56" s="78">
        <v>0</v>
      </c>
      <c r="N56" s="78">
        <v>0</v>
      </c>
      <c r="O56" s="78">
        <v>0</v>
      </c>
      <c r="P56" s="78">
        <v>0</v>
      </c>
      <c r="Q56" s="78">
        <v>0</v>
      </c>
      <c r="R56" s="78">
        <v>0</v>
      </c>
      <c r="S56" s="78">
        <v>0</v>
      </c>
    </row>
    <row r="57" spans="1:19" x14ac:dyDescent="0.2">
      <c r="A57" s="78" t="s">
        <v>237</v>
      </c>
      <c r="B57" s="78" t="s">
        <v>0</v>
      </c>
      <c r="C57" s="78">
        <v>0</v>
      </c>
      <c r="D57" s="78">
        <v>0</v>
      </c>
      <c r="E57" s="78">
        <v>0</v>
      </c>
      <c r="F57" s="78">
        <v>0</v>
      </c>
      <c r="G57" s="78">
        <v>3</v>
      </c>
      <c r="H57" s="78">
        <v>0</v>
      </c>
      <c r="I57" s="78">
        <v>1</v>
      </c>
      <c r="J57" s="78">
        <v>1</v>
      </c>
      <c r="K57" s="78">
        <v>1</v>
      </c>
      <c r="L57" s="78">
        <v>2</v>
      </c>
      <c r="M57" s="78">
        <v>0</v>
      </c>
      <c r="N57" s="78">
        <v>0</v>
      </c>
      <c r="O57" s="78">
        <v>0</v>
      </c>
      <c r="P57" s="78">
        <v>0</v>
      </c>
      <c r="Q57" s="78">
        <v>0</v>
      </c>
      <c r="R57" s="78">
        <v>0</v>
      </c>
      <c r="S57" s="78">
        <v>0</v>
      </c>
    </row>
    <row r="58" spans="1:19" x14ac:dyDescent="0.2">
      <c r="A58" s="78" t="s">
        <v>237</v>
      </c>
      <c r="B58" s="78" t="s">
        <v>56</v>
      </c>
      <c r="C58" s="78">
        <v>0</v>
      </c>
      <c r="D58" s="78">
        <v>0</v>
      </c>
      <c r="E58" s="78">
        <v>0</v>
      </c>
      <c r="F58" s="78">
        <v>0</v>
      </c>
      <c r="G58" s="78">
        <v>0</v>
      </c>
      <c r="H58" s="78">
        <v>0</v>
      </c>
      <c r="I58" s="78">
        <v>0</v>
      </c>
      <c r="J58" s="78">
        <v>0</v>
      </c>
      <c r="K58" s="78">
        <v>0</v>
      </c>
      <c r="L58" s="78">
        <v>0</v>
      </c>
      <c r="M58" s="78">
        <v>3</v>
      </c>
      <c r="N58" s="78">
        <v>5</v>
      </c>
      <c r="O58" s="78">
        <v>1</v>
      </c>
      <c r="P58" s="78">
        <v>1</v>
      </c>
      <c r="Q58" s="78">
        <v>0</v>
      </c>
      <c r="R58" s="78">
        <v>0</v>
      </c>
      <c r="S58" s="78">
        <v>0</v>
      </c>
    </row>
    <row r="59" spans="1:19" x14ac:dyDescent="0.2">
      <c r="A59" s="78" t="s">
        <v>237</v>
      </c>
      <c r="B59" s="78" t="s">
        <v>44</v>
      </c>
      <c r="C59" s="78">
        <v>2</v>
      </c>
      <c r="D59" s="78">
        <v>4</v>
      </c>
      <c r="E59" s="78">
        <v>0</v>
      </c>
      <c r="F59" s="78">
        <v>0</v>
      </c>
      <c r="G59" s="78">
        <v>0</v>
      </c>
      <c r="H59" s="78">
        <v>0</v>
      </c>
      <c r="I59" s="78">
        <v>1</v>
      </c>
      <c r="J59" s="78">
        <v>0</v>
      </c>
      <c r="K59" s="78">
        <v>0</v>
      </c>
      <c r="L59" s="78">
        <v>0</v>
      </c>
      <c r="M59" s="78">
        <v>0</v>
      </c>
      <c r="N59" s="78">
        <v>0</v>
      </c>
      <c r="O59" s="78">
        <v>0</v>
      </c>
      <c r="P59" s="78">
        <v>0</v>
      </c>
      <c r="Q59" s="78">
        <v>0</v>
      </c>
      <c r="R59" s="78">
        <v>0</v>
      </c>
      <c r="S59" s="78">
        <v>0</v>
      </c>
    </row>
    <row r="60" spans="1:19" x14ac:dyDescent="0.2">
      <c r="A60" s="78" t="s">
        <v>238</v>
      </c>
      <c r="B60" s="78" t="s">
        <v>48</v>
      </c>
      <c r="C60" s="78">
        <v>0</v>
      </c>
      <c r="D60" s="78">
        <v>0</v>
      </c>
      <c r="E60" s="78">
        <v>0</v>
      </c>
      <c r="F60" s="78">
        <v>0</v>
      </c>
      <c r="G60" s="78">
        <v>0</v>
      </c>
      <c r="H60" s="78">
        <v>0</v>
      </c>
      <c r="I60" s="78">
        <v>0</v>
      </c>
      <c r="J60" s="78">
        <v>0</v>
      </c>
      <c r="K60" s="78">
        <v>1</v>
      </c>
      <c r="L60" s="78">
        <v>1</v>
      </c>
      <c r="M60" s="78">
        <v>0</v>
      </c>
      <c r="N60" s="78">
        <v>0</v>
      </c>
      <c r="O60" s="78">
        <v>0</v>
      </c>
      <c r="P60" s="78">
        <v>0</v>
      </c>
      <c r="Q60" s="78">
        <v>0</v>
      </c>
      <c r="R60" s="78">
        <v>0</v>
      </c>
      <c r="S60" s="78">
        <v>0</v>
      </c>
    </row>
    <row r="61" spans="1:19" x14ac:dyDescent="0.2">
      <c r="A61" s="78" t="s">
        <v>238</v>
      </c>
      <c r="B61" s="78" t="s">
        <v>56</v>
      </c>
      <c r="C61" s="78">
        <v>0</v>
      </c>
      <c r="D61" s="78">
        <v>0</v>
      </c>
      <c r="E61" s="78">
        <v>0</v>
      </c>
      <c r="F61" s="78">
        <v>0</v>
      </c>
      <c r="G61" s="78">
        <v>0</v>
      </c>
      <c r="H61" s="78">
        <v>0</v>
      </c>
      <c r="I61" s="78">
        <v>0</v>
      </c>
      <c r="J61" s="78">
        <v>0</v>
      </c>
      <c r="K61" s="78">
        <v>0</v>
      </c>
      <c r="L61" s="78">
        <v>0</v>
      </c>
      <c r="M61" s="78">
        <v>3</v>
      </c>
      <c r="N61" s="78">
        <v>2</v>
      </c>
      <c r="O61" s="78">
        <v>1</v>
      </c>
      <c r="P61" s="78">
        <v>2</v>
      </c>
      <c r="Q61" s="78">
        <v>6</v>
      </c>
      <c r="R61" s="78">
        <v>2</v>
      </c>
      <c r="S61" s="78">
        <v>7</v>
      </c>
    </row>
    <row r="62" spans="1:19" x14ac:dyDescent="0.2">
      <c r="A62" s="78" t="s">
        <v>238</v>
      </c>
      <c r="B62" s="78" t="s">
        <v>0</v>
      </c>
      <c r="C62" s="78">
        <v>11</v>
      </c>
      <c r="D62" s="78">
        <v>11</v>
      </c>
      <c r="E62" s="78">
        <v>12</v>
      </c>
      <c r="F62" s="78">
        <v>20</v>
      </c>
      <c r="G62" s="78">
        <v>15</v>
      </c>
      <c r="H62" s="78">
        <v>5</v>
      </c>
      <c r="I62" s="78">
        <v>9</v>
      </c>
      <c r="J62" s="78">
        <v>12</v>
      </c>
      <c r="K62" s="78">
        <v>12</v>
      </c>
      <c r="L62" s="78">
        <v>18</v>
      </c>
      <c r="M62" s="78">
        <v>11</v>
      </c>
      <c r="N62" s="78">
        <v>8</v>
      </c>
      <c r="O62" s="78">
        <v>17</v>
      </c>
      <c r="P62" s="78">
        <v>12</v>
      </c>
      <c r="Q62" s="78">
        <v>17</v>
      </c>
      <c r="R62" s="78">
        <v>12</v>
      </c>
      <c r="S62" s="78">
        <v>18</v>
      </c>
    </row>
    <row r="63" spans="1:19" x14ac:dyDescent="0.2">
      <c r="A63" s="78" t="s">
        <v>238</v>
      </c>
      <c r="B63" s="78" t="s">
        <v>44</v>
      </c>
      <c r="C63" s="78">
        <v>0</v>
      </c>
      <c r="D63" s="78">
        <v>0</v>
      </c>
      <c r="E63" s="78">
        <v>0</v>
      </c>
      <c r="F63" s="78">
        <v>0</v>
      </c>
      <c r="G63" s="78">
        <v>0</v>
      </c>
      <c r="H63" s="78">
        <v>0</v>
      </c>
      <c r="I63" s="78">
        <v>1</v>
      </c>
      <c r="J63" s="78">
        <v>0</v>
      </c>
      <c r="K63" s="78">
        <v>0</v>
      </c>
      <c r="L63" s="78">
        <v>0</v>
      </c>
      <c r="M63" s="78">
        <v>0</v>
      </c>
      <c r="N63" s="78">
        <v>0</v>
      </c>
      <c r="O63" s="78">
        <v>0</v>
      </c>
      <c r="P63" s="78">
        <v>0</v>
      </c>
      <c r="Q63" s="78">
        <v>0</v>
      </c>
      <c r="R63" s="78">
        <v>0</v>
      </c>
      <c r="S63" s="78">
        <v>0</v>
      </c>
    </row>
    <row r="64" spans="1:19" x14ac:dyDescent="0.2">
      <c r="A64" s="78" t="s">
        <v>238</v>
      </c>
      <c r="B64" s="78" t="s">
        <v>1</v>
      </c>
      <c r="C64" s="78">
        <v>0</v>
      </c>
      <c r="D64" s="78">
        <v>0</v>
      </c>
      <c r="E64" s="78">
        <v>0</v>
      </c>
      <c r="F64" s="78">
        <v>0</v>
      </c>
      <c r="G64" s="78">
        <v>0</v>
      </c>
      <c r="H64" s="78">
        <v>0</v>
      </c>
      <c r="I64" s="78">
        <v>0</v>
      </c>
      <c r="J64" s="78">
        <v>0</v>
      </c>
      <c r="K64" s="78">
        <v>0</v>
      </c>
      <c r="L64" s="78">
        <v>1</v>
      </c>
      <c r="M64" s="78">
        <v>0</v>
      </c>
      <c r="N64" s="78">
        <v>0</v>
      </c>
      <c r="O64" s="78">
        <v>0</v>
      </c>
      <c r="P64" s="78">
        <v>0</v>
      </c>
      <c r="Q64" s="78">
        <v>0</v>
      </c>
      <c r="R64" s="78">
        <v>0</v>
      </c>
      <c r="S64" s="78">
        <v>0</v>
      </c>
    </row>
    <row r="65" spans="1:19" x14ac:dyDescent="0.2">
      <c r="A65" s="78" t="s">
        <v>238</v>
      </c>
      <c r="B65" s="78" t="s">
        <v>2</v>
      </c>
      <c r="C65" s="78">
        <v>1</v>
      </c>
      <c r="D65" s="78">
        <v>2</v>
      </c>
      <c r="E65" s="78">
        <v>1</v>
      </c>
      <c r="F65" s="78">
        <v>2</v>
      </c>
      <c r="G65" s="78">
        <v>1</v>
      </c>
      <c r="H65" s="78">
        <v>1</v>
      </c>
      <c r="I65" s="78">
        <v>1</v>
      </c>
      <c r="J65" s="78">
        <v>1</v>
      </c>
      <c r="K65" s="78">
        <v>1</v>
      </c>
      <c r="L65" s="78">
        <v>1</v>
      </c>
      <c r="M65" s="78">
        <v>3</v>
      </c>
      <c r="N65" s="78">
        <v>6</v>
      </c>
      <c r="O65" s="78">
        <v>2</v>
      </c>
      <c r="P65" s="78">
        <v>1</v>
      </c>
      <c r="Q65" s="78">
        <v>2</v>
      </c>
      <c r="R65" s="78">
        <v>1</v>
      </c>
      <c r="S65" s="78">
        <v>0</v>
      </c>
    </row>
    <row r="66" spans="1:19" x14ac:dyDescent="0.2">
      <c r="A66" s="78" t="s">
        <v>238</v>
      </c>
      <c r="B66" s="78" t="s">
        <v>24</v>
      </c>
      <c r="C66" s="78">
        <v>6</v>
      </c>
      <c r="D66" s="78">
        <v>14</v>
      </c>
      <c r="E66" s="78">
        <v>17</v>
      </c>
      <c r="F66" s="78">
        <v>11</v>
      </c>
      <c r="G66" s="78">
        <v>6</v>
      </c>
      <c r="H66" s="78">
        <v>6</v>
      </c>
      <c r="I66" s="78">
        <v>11</v>
      </c>
      <c r="J66" s="78">
        <v>6</v>
      </c>
      <c r="K66" s="78">
        <v>10</v>
      </c>
      <c r="L66" s="78">
        <v>14</v>
      </c>
      <c r="M66" s="78">
        <v>7</v>
      </c>
      <c r="N66" s="78">
        <v>4</v>
      </c>
      <c r="O66" s="78">
        <v>9</v>
      </c>
      <c r="P66" s="78">
        <v>5</v>
      </c>
      <c r="Q66" s="78">
        <v>6</v>
      </c>
      <c r="R66" s="78">
        <v>3</v>
      </c>
      <c r="S66" s="78">
        <v>6</v>
      </c>
    </row>
    <row r="67" spans="1:19" x14ac:dyDescent="0.2">
      <c r="A67" s="78" t="s">
        <v>238</v>
      </c>
      <c r="B67" s="78" t="s">
        <v>22</v>
      </c>
      <c r="C67" s="78">
        <v>0</v>
      </c>
      <c r="D67" s="78">
        <v>2</v>
      </c>
      <c r="E67" s="78">
        <v>0</v>
      </c>
      <c r="F67" s="78">
        <v>1</v>
      </c>
      <c r="G67" s="78">
        <v>0</v>
      </c>
      <c r="H67" s="78">
        <v>0</v>
      </c>
      <c r="I67" s="78">
        <v>0</v>
      </c>
      <c r="J67" s="78">
        <v>0</v>
      </c>
      <c r="K67" s="78">
        <v>0</v>
      </c>
      <c r="L67" s="78">
        <v>0</v>
      </c>
      <c r="M67" s="78">
        <v>0</v>
      </c>
      <c r="N67" s="78">
        <v>0</v>
      </c>
      <c r="O67" s="78">
        <v>0</v>
      </c>
      <c r="P67" s="78">
        <v>0</v>
      </c>
      <c r="Q67" s="78">
        <v>0</v>
      </c>
      <c r="R67" s="78">
        <v>0</v>
      </c>
      <c r="S67" s="78">
        <v>0</v>
      </c>
    </row>
    <row r="68" spans="1:19" x14ac:dyDescent="0.2">
      <c r="A68" s="78" t="s">
        <v>238</v>
      </c>
      <c r="B68" s="78" t="s">
        <v>47</v>
      </c>
      <c r="C68" s="78">
        <v>0</v>
      </c>
      <c r="D68" s="78">
        <v>0</v>
      </c>
      <c r="E68" s="78">
        <v>0</v>
      </c>
      <c r="F68" s="78">
        <v>0</v>
      </c>
      <c r="G68" s="78">
        <v>0</v>
      </c>
      <c r="H68" s="78">
        <v>0</v>
      </c>
      <c r="I68" s="78">
        <v>0</v>
      </c>
      <c r="J68" s="78">
        <v>0</v>
      </c>
      <c r="K68" s="78">
        <v>0</v>
      </c>
      <c r="L68" s="78">
        <v>1</v>
      </c>
      <c r="M68" s="78">
        <v>0</v>
      </c>
      <c r="N68" s="78">
        <v>0</v>
      </c>
      <c r="O68" s="78">
        <v>0</v>
      </c>
      <c r="P68" s="78">
        <v>1</v>
      </c>
      <c r="Q68" s="78">
        <v>0</v>
      </c>
      <c r="R68" s="78">
        <v>0</v>
      </c>
      <c r="S68" s="78">
        <v>2</v>
      </c>
    </row>
    <row r="69" spans="1:19" x14ac:dyDescent="0.2">
      <c r="A69" s="78" t="s">
        <v>238</v>
      </c>
      <c r="B69" s="78" t="s">
        <v>38</v>
      </c>
      <c r="C69" s="78">
        <v>0</v>
      </c>
      <c r="D69" s="78">
        <v>0</v>
      </c>
      <c r="E69" s="78">
        <v>0</v>
      </c>
      <c r="F69" s="78">
        <v>0</v>
      </c>
      <c r="G69" s="78">
        <v>0</v>
      </c>
      <c r="H69" s="78">
        <v>0</v>
      </c>
      <c r="I69" s="78">
        <v>0</v>
      </c>
      <c r="J69" s="78">
        <v>0</v>
      </c>
      <c r="K69" s="78">
        <v>0</v>
      </c>
      <c r="L69" s="78">
        <v>0</v>
      </c>
      <c r="M69" s="78">
        <v>0</v>
      </c>
      <c r="N69" s="78">
        <v>0</v>
      </c>
      <c r="O69" s="78">
        <v>0</v>
      </c>
      <c r="P69" s="78">
        <v>0</v>
      </c>
      <c r="Q69" s="78">
        <v>0</v>
      </c>
      <c r="R69" s="78">
        <v>0</v>
      </c>
      <c r="S69" s="78">
        <v>1</v>
      </c>
    </row>
    <row r="70" spans="1:19" x14ac:dyDescent="0.2">
      <c r="A70" s="78" t="s">
        <v>238</v>
      </c>
      <c r="B70" s="78" t="s">
        <v>122</v>
      </c>
      <c r="C70" s="78">
        <v>0</v>
      </c>
      <c r="D70" s="78">
        <v>0</v>
      </c>
      <c r="E70" s="78">
        <v>0</v>
      </c>
      <c r="F70" s="78">
        <v>0</v>
      </c>
      <c r="G70" s="78">
        <v>0</v>
      </c>
      <c r="H70" s="78">
        <v>0</v>
      </c>
      <c r="I70" s="78">
        <v>0</v>
      </c>
      <c r="J70" s="78">
        <v>0</v>
      </c>
      <c r="K70" s="78">
        <v>0</v>
      </c>
      <c r="L70" s="78">
        <v>0</v>
      </c>
      <c r="M70" s="78">
        <v>0</v>
      </c>
      <c r="N70" s="78">
        <v>0</v>
      </c>
      <c r="O70" s="78">
        <v>0</v>
      </c>
      <c r="P70" s="78">
        <v>1</v>
      </c>
      <c r="Q70" s="78">
        <v>0</v>
      </c>
      <c r="R70" s="78">
        <v>0</v>
      </c>
      <c r="S70" s="78">
        <v>1</v>
      </c>
    </row>
    <row r="71" spans="1:19" x14ac:dyDescent="0.2">
      <c r="A71" s="78" t="s">
        <v>238</v>
      </c>
      <c r="B71" s="78" t="s">
        <v>176</v>
      </c>
      <c r="C71" s="78">
        <v>2</v>
      </c>
      <c r="D71" s="78">
        <v>2</v>
      </c>
      <c r="E71" s="78">
        <v>4</v>
      </c>
      <c r="F71" s="78">
        <v>0</v>
      </c>
      <c r="G71" s="78">
        <v>2</v>
      </c>
      <c r="H71" s="78">
        <v>3</v>
      </c>
      <c r="I71" s="78">
        <v>1</v>
      </c>
      <c r="J71" s="78">
        <v>1</v>
      </c>
      <c r="K71" s="78">
        <v>0</v>
      </c>
      <c r="L71" s="78">
        <v>0</v>
      </c>
      <c r="M71" s="78">
        <v>0</v>
      </c>
      <c r="N71" s="78">
        <v>0</v>
      </c>
      <c r="O71" s="78">
        <v>0</v>
      </c>
      <c r="P71" s="78">
        <v>0</v>
      </c>
      <c r="Q71" s="78">
        <v>0</v>
      </c>
      <c r="R71" s="78">
        <v>0</v>
      </c>
      <c r="S71" s="78">
        <v>0</v>
      </c>
    </row>
    <row r="72" spans="1:19" x14ac:dyDescent="0.2">
      <c r="A72" s="78" t="s">
        <v>238</v>
      </c>
      <c r="B72" s="78" t="s">
        <v>49</v>
      </c>
      <c r="C72" s="78">
        <v>0</v>
      </c>
      <c r="D72" s="78">
        <v>0</v>
      </c>
      <c r="E72" s="78">
        <v>0</v>
      </c>
      <c r="F72" s="78">
        <v>0</v>
      </c>
      <c r="G72" s="78">
        <v>0</v>
      </c>
      <c r="H72" s="78">
        <v>0</v>
      </c>
      <c r="I72" s="78">
        <v>0</v>
      </c>
      <c r="J72" s="78">
        <v>1</v>
      </c>
      <c r="K72" s="78">
        <v>1</v>
      </c>
      <c r="L72" s="78">
        <v>0</v>
      </c>
      <c r="M72" s="78">
        <v>4</v>
      </c>
      <c r="N72" s="78">
        <v>2</v>
      </c>
      <c r="O72" s="78">
        <v>4</v>
      </c>
      <c r="P72" s="78">
        <v>0</v>
      </c>
      <c r="Q72" s="78">
        <v>1</v>
      </c>
      <c r="R72" s="78">
        <v>4</v>
      </c>
      <c r="S72" s="78">
        <v>2</v>
      </c>
    </row>
    <row r="73" spans="1:19" x14ac:dyDescent="0.2">
      <c r="A73" s="78" t="s">
        <v>60</v>
      </c>
      <c r="B73" s="78" t="s">
        <v>22</v>
      </c>
      <c r="C73" s="78">
        <v>0</v>
      </c>
      <c r="D73" s="78">
        <v>3</v>
      </c>
      <c r="E73" s="78">
        <v>0</v>
      </c>
      <c r="F73" s="78">
        <v>0</v>
      </c>
      <c r="G73" s="78">
        <v>0</v>
      </c>
      <c r="H73" s="78">
        <v>0</v>
      </c>
      <c r="I73" s="78">
        <v>0</v>
      </c>
      <c r="J73" s="78">
        <v>0</v>
      </c>
      <c r="K73" s="78">
        <v>0</v>
      </c>
      <c r="L73" s="78">
        <v>0</v>
      </c>
      <c r="M73" s="78">
        <v>0</v>
      </c>
      <c r="N73" s="78">
        <v>0</v>
      </c>
      <c r="O73" s="78">
        <v>0</v>
      </c>
      <c r="P73" s="78">
        <v>0</v>
      </c>
      <c r="Q73" s="78">
        <v>0</v>
      </c>
      <c r="R73" s="78">
        <v>0</v>
      </c>
      <c r="S73" s="78">
        <v>1</v>
      </c>
    </row>
    <row r="74" spans="1:19" x14ac:dyDescent="0.2">
      <c r="A74" s="78" t="s">
        <v>60</v>
      </c>
      <c r="B74" s="78" t="s">
        <v>49</v>
      </c>
      <c r="C74" s="78">
        <v>0</v>
      </c>
      <c r="D74" s="78">
        <v>0</v>
      </c>
      <c r="E74" s="78">
        <v>0</v>
      </c>
      <c r="F74" s="78">
        <v>0</v>
      </c>
      <c r="G74" s="78">
        <v>0</v>
      </c>
      <c r="H74" s="78">
        <v>0</v>
      </c>
      <c r="I74" s="78">
        <v>0</v>
      </c>
      <c r="J74" s="78">
        <v>0</v>
      </c>
      <c r="K74" s="78">
        <v>2</v>
      </c>
      <c r="L74" s="78">
        <v>1</v>
      </c>
      <c r="M74" s="78">
        <v>1</v>
      </c>
      <c r="N74" s="78">
        <v>4</v>
      </c>
      <c r="O74" s="78">
        <v>2</v>
      </c>
      <c r="P74" s="78">
        <v>0</v>
      </c>
      <c r="Q74" s="78">
        <v>3</v>
      </c>
      <c r="R74" s="78">
        <v>2</v>
      </c>
      <c r="S74" s="78">
        <v>2</v>
      </c>
    </row>
    <row r="75" spans="1:19" x14ac:dyDescent="0.2">
      <c r="A75" s="78" t="s">
        <v>60</v>
      </c>
      <c r="B75" s="78" t="s">
        <v>2</v>
      </c>
      <c r="C75" s="78">
        <v>0</v>
      </c>
      <c r="D75" s="78">
        <v>3</v>
      </c>
      <c r="E75" s="78">
        <v>0</v>
      </c>
      <c r="F75" s="78">
        <v>1</v>
      </c>
      <c r="G75" s="78">
        <v>2</v>
      </c>
      <c r="H75" s="78">
        <v>1</v>
      </c>
      <c r="I75" s="78">
        <v>3</v>
      </c>
      <c r="J75" s="78">
        <v>0</v>
      </c>
      <c r="K75" s="78">
        <v>1</v>
      </c>
      <c r="L75" s="78">
        <v>2</v>
      </c>
      <c r="M75" s="78">
        <v>3</v>
      </c>
      <c r="N75" s="78">
        <v>0</v>
      </c>
      <c r="O75" s="78">
        <v>3</v>
      </c>
      <c r="P75" s="78">
        <v>2</v>
      </c>
      <c r="Q75" s="78">
        <v>1</v>
      </c>
      <c r="R75" s="78">
        <v>1</v>
      </c>
      <c r="S75" s="78">
        <v>1</v>
      </c>
    </row>
    <row r="76" spans="1:19" x14ac:dyDescent="0.2">
      <c r="A76" s="78" t="s">
        <v>60</v>
      </c>
      <c r="B76" s="78" t="s">
        <v>44</v>
      </c>
      <c r="C76" s="78">
        <v>0</v>
      </c>
      <c r="D76" s="78">
        <v>0</v>
      </c>
      <c r="E76" s="78">
        <v>1</v>
      </c>
      <c r="F76" s="78">
        <v>0</v>
      </c>
      <c r="G76" s="78">
        <v>0</v>
      </c>
      <c r="H76" s="78">
        <v>0</v>
      </c>
      <c r="I76" s="78">
        <v>0</v>
      </c>
      <c r="J76" s="78">
        <v>0</v>
      </c>
      <c r="K76" s="78">
        <v>0</v>
      </c>
      <c r="L76" s="78">
        <v>0</v>
      </c>
      <c r="M76" s="78">
        <v>0</v>
      </c>
      <c r="N76" s="78">
        <v>0</v>
      </c>
      <c r="O76" s="78">
        <v>0</v>
      </c>
      <c r="P76" s="78">
        <v>0</v>
      </c>
      <c r="Q76" s="78">
        <v>0</v>
      </c>
      <c r="R76" s="78">
        <v>0</v>
      </c>
      <c r="S76" s="78">
        <v>0</v>
      </c>
    </row>
    <row r="77" spans="1:19" x14ac:dyDescent="0.2">
      <c r="A77" s="78" t="s">
        <v>60</v>
      </c>
      <c r="B77" s="78" t="s">
        <v>176</v>
      </c>
      <c r="C77" s="78">
        <v>4</v>
      </c>
      <c r="D77" s="78">
        <v>2</v>
      </c>
      <c r="E77" s="78">
        <v>0</v>
      </c>
      <c r="F77" s="78">
        <v>1</v>
      </c>
      <c r="G77" s="78">
        <v>1</v>
      </c>
      <c r="H77" s="78">
        <v>2</v>
      </c>
      <c r="I77" s="78">
        <v>0</v>
      </c>
      <c r="J77" s="78">
        <v>0</v>
      </c>
      <c r="K77" s="78">
        <v>0</v>
      </c>
      <c r="L77" s="78">
        <v>0</v>
      </c>
      <c r="M77" s="78">
        <v>0</v>
      </c>
      <c r="N77" s="78">
        <v>0</v>
      </c>
      <c r="O77" s="78">
        <v>0</v>
      </c>
      <c r="P77" s="78">
        <v>0</v>
      </c>
      <c r="Q77" s="78">
        <v>0</v>
      </c>
      <c r="R77" s="78">
        <v>0</v>
      </c>
      <c r="S77" s="78">
        <v>0</v>
      </c>
    </row>
    <row r="78" spans="1:19" x14ac:dyDescent="0.2">
      <c r="A78" s="78" t="s">
        <v>60</v>
      </c>
      <c r="B78" s="78" t="s">
        <v>47</v>
      </c>
      <c r="C78" s="78">
        <v>0</v>
      </c>
      <c r="D78" s="78">
        <v>0</v>
      </c>
      <c r="E78" s="78">
        <v>0</v>
      </c>
      <c r="F78" s="78">
        <v>0</v>
      </c>
      <c r="G78" s="78">
        <v>0</v>
      </c>
      <c r="H78" s="78">
        <v>0</v>
      </c>
      <c r="I78" s="78">
        <v>0</v>
      </c>
      <c r="J78" s="78">
        <v>1</v>
      </c>
      <c r="K78" s="78">
        <v>0</v>
      </c>
      <c r="L78" s="78">
        <v>1</v>
      </c>
      <c r="M78" s="78">
        <v>0</v>
      </c>
      <c r="N78" s="78">
        <v>0</v>
      </c>
      <c r="O78" s="78">
        <v>0</v>
      </c>
      <c r="P78" s="78">
        <v>0</v>
      </c>
      <c r="Q78" s="78">
        <v>0</v>
      </c>
      <c r="R78" s="78">
        <v>1</v>
      </c>
      <c r="S78" s="78">
        <v>0</v>
      </c>
    </row>
    <row r="79" spans="1:19" x14ac:dyDescent="0.2">
      <c r="A79" s="78" t="s">
        <v>60</v>
      </c>
      <c r="B79" s="78" t="s">
        <v>38</v>
      </c>
      <c r="C79" s="78">
        <v>0</v>
      </c>
      <c r="D79" s="78">
        <v>0</v>
      </c>
      <c r="E79" s="78">
        <v>0</v>
      </c>
      <c r="F79" s="78">
        <v>0</v>
      </c>
      <c r="G79" s="78">
        <v>0</v>
      </c>
      <c r="H79" s="78">
        <v>0</v>
      </c>
      <c r="I79" s="78">
        <v>0</v>
      </c>
      <c r="J79" s="78">
        <v>0</v>
      </c>
      <c r="K79" s="78">
        <v>0</v>
      </c>
      <c r="L79" s="78">
        <v>0</v>
      </c>
      <c r="M79" s="78">
        <v>0</v>
      </c>
      <c r="N79" s="78">
        <v>0</v>
      </c>
      <c r="O79" s="78">
        <v>0</v>
      </c>
      <c r="P79" s="78">
        <v>0</v>
      </c>
      <c r="Q79" s="78">
        <v>0</v>
      </c>
      <c r="R79" s="78">
        <v>0</v>
      </c>
      <c r="S79" s="78">
        <v>1</v>
      </c>
    </row>
    <row r="80" spans="1:19" x14ac:dyDescent="0.2">
      <c r="A80" s="78" t="s">
        <v>60</v>
      </c>
      <c r="B80" s="78" t="s">
        <v>0</v>
      </c>
      <c r="C80" s="78">
        <v>15</v>
      </c>
      <c r="D80" s="78">
        <v>11</v>
      </c>
      <c r="E80" s="78">
        <v>13</v>
      </c>
      <c r="F80" s="78">
        <v>9</v>
      </c>
      <c r="G80" s="78">
        <v>9</v>
      </c>
      <c r="H80" s="78">
        <v>11</v>
      </c>
      <c r="I80" s="78">
        <v>4</v>
      </c>
      <c r="J80" s="78">
        <v>8</v>
      </c>
      <c r="K80" s="78">
        <v>13</v>
      </c>
      <c r="L80" s="78">
        <v>11</v>
      </c>
      <c r="M80" s="78">
        <v>11</v>
      </c>
      <c r="N80" s="78">
        <v>13</v>
      </c>
      <c r="O80" s="78">
        <v>9</v>
      </c>
      <c r="P80" s="78">
        <v>10</v>
      </c>
      <c r="Q80" s="78">
        <v>9</v>
      </c>
      <c r="R80" s="78">
        <v>12</v>
      </c>
      <c r="S80" s="78">
        <v>13</v>
      </c>
    </row>
    <row r="81" spans="1:19" x14ac:dyDescent="0.2">
      <c r="A81" s="78" t="s">
        <v>60</v>
      </c>
      <c r="B81" s="78" t="s">
        <v>122</v>
      </c>
      <c r="C81" s="78">
        <v>0</v>
      </c>
      <c r="D81" s="78">
        <v>0</v>
      </c>
      <c r="E81" s="78">
        <v>0</v>
      </c>
      <c r="F81" s="78">
        <v>0</v>
      </c>
      <c r="G81" s="78">
        <v>0</v>
      </c>
      <c r="H81" s="78">
        <v>0</v>
      </c>
      <c r="I81" s="78">
        <v>0</v>
      </c>
      <c r="J81" s="78">
        <v>0</v>
      </c>
      <c r="K81" s="78">
        <v>0</v>
      </c>
      <c r="L81" s="78">
        <v>0</v>
      </c>
      <c r="M81" s="78">
        <v>0</v>
      </c>
      <c r="N81" s="78">
        <v>0</v>
      </c>
      <c r="O81" s="78">
        <v>0</v>
      </c>
      <c r="P81" s="78">
        <v>0</v>
      </c>
      <c r="Q81" s="78">
        <v>1</v>
      </c>
      <c r="R81" s="78">
        <v>0</v>
      </c>
      <c r="S81" s="78">
        <v>1</v>
      </c>
    </row>
    <row r="82" spans="1:19" x14ac:dyDescent="0.2">
      <c r="A82" s="78" t="s">
        <v>60</v>
      </c>
      <c r="B82" s="78" t="s">
        <v>24</v>
      </c>
      <c r="C82" s="78">
        <v>25</v>
      </c>
      <c r="D82" s="78">
        <v>23</v>
      </c>
      <c r="E82" s="78">
        <v>14</v>
      </c>
      <c r="F82" s="78">
        <v>11</v>
      </c>
      <c r="G82" s="78">
        <v>7</v>
      </c>
      <c r="H82" s="78">
        <v>8</v>
      </c>
      <c r="I82" s="78">
        <v>5</v>
      </c>
      <c r="J82" s="78">
        <v>10</v>
      </c>
      <c r="K82" s="78">
        <v>13</v>
      </c>
      <c r="L82" s="78">
        <v>9</v>
      </c>
      <c r="M82" s="78">
        <v>15</v>
      </c>
      <c r="N82" s="78">
        <v>3</v>
      </c>
      <c r="O82" s="78">
        <v>7</v>
      </c>
      <c r="P82" s="78">
        <v>2</v>
      </c>
      <c r="Q82" s="78">
        <v>5</v>
      </c>
      <c r="R82" s="78">
        <v>0</v>
      </c>
      <c r="S82" s="78">
        <v>7</v>
      </c>
    </row>
    <row r="83" spans="1:19" x14ac:dyDescent="0.2">
      <c r="A83" s="78" t="s">
        <v>60</v>
      </c>
      <c r="B83" s="78" t="s">
        <v>56</v>
      </c>
      <c r="C83" s="78">
        <v>0</v>
      </c>
      <c r="D83" s="78">
        <v>0</v>
      </c>
      <c r="E83" s="78">
        <v>0</v>
      </c>
      <c r="F83" s="78">
        <v>0</v>
      </c>
      <c r="G83" s="78">
        <v>0</v>
      </c>
      <c r="H83" s="78">
        <v>0</v>
      </c>
      <c r="I83" s="78">
        <v>0</v>
      </c>
      <c r="J83" s="78">
        <v>0</v>
      </c>
      <c r="K83" s="78">
        <v>0</v>
      </c>
      <c r="L83" s="78">
        <v>0</v>
      </c>
      <c r="M83" s="78">
        <v>2</v>
      </c>
      <c r="N83" s="78">
        <v>4</v>
      </c>
      <c r="O83" s="78">
        <v>4</v>
      </c>
      <c r="P83" s="78">
        <v>4</v>
      </c>
      <c r="Q83" s="78">
        <v>5</v>
      </c>
      <c r="R83" s="78">
        <v>3</v>
      </c>
      <c r="S83" s="78">
        <v>4</v>
      </c>
    </row>
    <row r="84" spans="1:19" x14ac:dyDescent="0.2">
      <c r="A84" s="78" t="s">
        <v>60</v>
      </c>
      <c r="B84" s="78" t="s">
        <v>121</v>
      </c>
      <c r="C84" s="78">
        <v>0</v>
      </c>
      <c r="D84" s="78">
        <v>0</v>
      </c>
      <c r="E84" s="78">
        <v>0</v>
      </c>
      <c r="F84" s="78">
        <v>0</v>
      </c>
      <c r="G84" s="78">
        <v>0</v>
      </c>
      <c r="H84" s="78">
        <v>0</v>
      </c>
      <c r="I84" s="78">
        <v>0</v>
      </c>
      <c r="J84" s="78">
        <v>0</v>
      </c>
      <c r="K84" s="78">
        <v>0</v>
      </c>
      <c r="L84" s="78">
        <v>0</v>
      </c>
      <c r="M84" s="78">
        <v>0</v>
      </c>
      <c r="N84" s="78">
        <v>0</v>
      </c>
      <c r="O84" s="78">
        <v>1</v>
      </c>
      <c r="P84" s="78">
        <v>0</v>
      </c>
      <c r="Q84" s="78">
        <v>0</v>
      </c>
      <c r="R84" s="78">
        <v>1</v>
      </c>
      <c r="S84" s="78">
        <v>0</v>
      </c>
    </row>
    <row r="85" spans="1:19" x14ac:dyDescent="0.2">
      <c r="A85" s="78" t="s">
        <v>61</v>
      </c>
      <c r="B85" s="78" t="s">
        <v>2</v>
      </c>
      <c r="C85" s="78">
        <v>0</v>
      </c>
      <c r="D85" s="78">
        <v>1</v>
      </c>
      <c r="E85" s="78">
        <v>0</v>
      </c>
      <c r="F85" s="78">
        <v>0</v>
      </c>
      <c r="G85" s="78">
        <v>0</v>
      </c>
      <c r="H85" s="78">
        <v>0</v>
      </c>
      <c r="I85" s="78">
        <v>0</v>
      </c>
      <c r="J85" s="78">
        <v>0</v>
      </c>
      <c r="K85" s="78">
        <v>0</v>
      </c>
      <c r="L85" s="78">
        <v>0</v>
      </c>
      <c r="M85" s="78">
        <v>0</v>
      </c>
      <c r="N85" s="78">
        <v>0</v>
      </c>
      <c r="O85" s="78">
        <v>0</v>
      </c>
      <c r="P85" s="78">
        <v>0</v>
      </c>
      <c r="Q85" s="78">
        <v>0</v>
      </c>
      <c r="R85" s="78">
        <v>1</v>
      </c>
      <c r="S85" s="78">
        <v>0</v>
      </c>
    </row>
    <row r="86" spans="1:19" x14ac:dyDescent="0.2">
      <c r="A86" s="78" t="s">
        <v>61</v>
      </c>
      <c r="B86" s="78" t="s">
        <v>24</v>
      </c>
      <c r="C86" s="78">
        <v>2</v>
      </c>
      <c r="D86" s="78">
        <v>6</v>
      </c>
      <c r="E86" s="78">
        <v>9</v>
      </c>
      <c r="F86" s="78">
        <v>2</v>
      </c>
      <c r="G86" s="78">
        <v>3</v>
      </c>
      <c r="H86" s="78">
        <v>2</v>
      </c>
      <c r="I86" s="78">
        <v>3</v>
      </c>
      <c r="J86" s="78">
        <v>3</v>
      </c>
      <c r="K86" s="78">
        <v>1</v>
      </c>
      <c r="L86" s="78">
        <v>4</v>
      </c>
      <c r="M86" s="78">
        <v>1</v>
      </c>
      <c r="N86" s="78">
        <v>1</v>
      </c>
      <c r="O86" s="78">
        <v>2</v>
      </c>
      <c r="P86" s="78">
        <v>0</v>
      </c>
      <c r="Q86" s="78">
        <v>0</v>
      </c>
      <c r="R86" s="78">
        <v>1</v>
      </c>
      <c r="S86" s="78">
        <v>0</v>
      </c>
    </row>
    <row r="87" spans="1:19" x14ac:dyDescent="0.2">
      <c r="A87" s="78" t="s">
        <v>61</v>
      </c>
      <c r="B87" s="78" t="s">
        <v>56</v>
      </c>
      <c r="C87" s="78">
        <v>0</v>
      </c>
      <c r="D87" s="78">
        <v>0</v>
      </c>
      <c r="E87" s="78">
        <v>0</v>
      </c>
      <c r="F87" s="78">
        <v>0</v>
      </c>
      <c r="G87" s="78">
        <v>0</v>
      </c>
      <c r="H87" s="78">
        <v>0</v>
      </c>
      <c r="I87" s="78">
        <v>0</v>
      </c>
      <c r="J87" s="78">
        <v>0</v>
      </c>
      <c r="K87" s="78">
        <v>0</v>
      </c>
      <c r="L87" s="78">
        <v>0</v>
      </c>
      <c r="M87" s="78">
        <v>0</v>
      </c>
      <c r="N87" s="78">
        <v>0</v>
      </c>
      <c r="O87" s="78">
        <v>1</v>
      </c>
      <c r="P87" s="78">
        <v>0</v>
      </c>
      <c r="Q87" s="78">
        <v>0</v>
      </c>
      <c r="R87" s="78">
        <v>1</v>
      </c>
      <c r="S87" s="78">
        <v>1</v>
      </c>
    </row>
    <row r="88" spans="1:19" x14ac:dyDescent="0.2">
      <c r="A88" s="78" t="s">
        <v>61</v>
      </c>
      <c r="B88" s="78" t="s">
        <v>0</v>
      </c>
      <c r="C88" s="78">
        <v>3</v>
      </c>
      <c r="D88" s="78">
        <v>3</v>
      </c>
      <c r="E88" s="78">
        <v>3</v>
      </c>
      <c r="F88" s="78">
        <v>3</v>
      </c>
      <c r="G88" s="78">
        <v>0</v>
      </c>
      <c r="H88" s="78">
        <v>3</v>
      </c>
      <c r="I88" s="78">
        <v>1</v>
      </c>
      <c r="J88" s="78">
        <v>0</v>
      </c>
      <c r="K88" s="78">
        <v>0</v>
      </c>
      <c r="L88" s="78">
        <v>2</v>
      </c>
      <c r="M88" s="78">
        <v>0</v>
      </c>
      <c r="N88" s="78">
        <v>1</v>
      </c>
      <c r="O88" s="78">
        <v>0</v>
      </c>
      <c r="P88" s="78">
        <v>1</v>
      </c>
      <c r="Q88" s="78">
        <v>0</v>
      </c>
      <c r="R88" s="78">
        <v>0</v>
      </c>
      <c r="S88" s="78">
        <v>1</v>
      </c>
    </row>
    <row r="89" spans="1:19" x14ac:dyDescent="0.2">
      <c r="A89" s="78" t="s">
        <v>61</v>
      </c>
      <c r="B89" s="78" t="s">
        <v>176</v>
      </c>
      <c r="C89" s="78">
        <v>0</v>
      </c>
      <c r="D89" s="78">
        <v>0</v>
      </c>
      <c r="E89" s="78">
        <v>1</v>
      </c>
      <c r="F89" s="78">
        <v>0</v>
      </c>
      <c r="G89" s="78">
        <v>0</v>
      </c>
      <c r="H89" s="78">
        <v>0</v>
      </c>
      <c r="I89" s="78">
        <v>0</v>
      </c>
      <c r="J89" s="78">
        <v>0</v>
      </c>
      <c r="K89" s="78">
        <v>0</v>
      </c>
      <c r="L89" s="78">
        <v>0</v>
      </c>
      <c r="M89" s="78">
        <v>0</v>
      </c>
      <c r="N89" s="78">
        <v>0</v>
      </c>
      <c r="O89" s="78">
        <v>0</v>
      </c>
      <c r="P89" s="78">
        <v>0</v>
      </c>
      <c r="Q89" s="78">
        <v>0</v>
      </c>
      <c r="R89" s="78">
        <v>0</v>
      </c>
      <c r="S89" s="78">
        <v>0</v>
      </c>
    </row>
    <row r="90" spans="1:19" x14ac:dyDescent="0.2">
      <c r="A90" s="78" t="s">
        <v>177</v>
      </c>
      <c r="B90" s="78" t="s">
        <v>24</v>
      </c>
      <c r="C90" s="78">
        <v>3</v>
      </c>
      <c r="D90" s="78">
        <v>5</v>
      </c>
      <c r="E90" s="78">
        <v>2</v>
      </c>
      <c r="F90" s="78">
        <v>1</v>
      </c>
      <c r="G90" s="78">
        <v>2</v>
      </c>
      <c r="H90" s="78">
        <v>0</v>
      </c>
      <c r="I90" s="78">
        <v>1</v>
      </c>
      <c r="J90" s="78">
        <v>4</v>
      </c>
      <c r="K90" s="78">
        <v>1</v>
      </c>
      <c r="L90" s="78">
        <v>2</v>
      </c>
      <c r="M90" s="78">
        <v>1</v>
      </c>
      <c r="N90" s="78">
        <v>0</v>
      </c>
      <c r="O90" s="78">
        <v>1</v>
      </c>
      <c r="P90" s="78">
        <v>0</v>
      </c>
      <c r="Q90" s="78">
        <v>0</v>
      </c>
      <c r="R90" s="78">
        <v>0</v>
      </c>
      <c r="S90" s="78">
        <v>0</v>
      </c>
    </row>
    <row r="91" spans="1:19" x14ac:dyDescent="0.2">
      <c r="A91" s="78" t="s">
        <v>177</v>
      </c>
      <c r="B91" s="78" t="s">
        <v>0</v>
      </c>
      <c r="C91" s="78">
        <v>1</v>
      </c>
      <c r="D91" s="78">
        <v>3</v>
      </c>
      <c r="E91" s="78">
        <v>0</v>
      </c>
      <c r="F91" s="78">
        <v>0</v>
      </c>
      <c r="G91" s="78">
        <v>2</v>
      </c>
      <c r="H91" s="78">
        <v>1</v>
      </c>
      <c r="I91" s="78">
        <v>0</v>
      </c>
      <c r="J91" s="78">
        <v>0</v>
      </c>
      <c r="K91" s="78">
        <v>0</v>
      </c>
      <c r="L91" s="78">
        <v>2</v>
      </c>
      <c r="M91" s="78">
        <v>0</v>
      </c>
      <c r="N91" s="78">
        <v>0</v>
      </c>
      <c r="O91" s="78">
        <v>1</v>
      </c>
      <c r="P91" s="78">
        <v>0</v>
      </c>
      <c r="Q91" s="78">
        <v>1</v>
      </c>
      <c r="R91" s="78">
        <v>0</v>
      </c>
      <c r="S91" s="78">
        <v>1</v>
      </c>
    </row>
    <row r="92" spans="1:19" x14ac:dyDescent="0.2">
      <c r="A92" s="78" t="s">
        <v>239</v>
      </c>
      <c r="B92" s="78" t="s">
        <v>49</v>
      </c>
      <c r="C92" s="78">
        <v>0</v>
      </c>
      <c r="D92" s="78">
        <v>0</v>
      </c>
      <c r="E92" s="78">
        <v>0</v>
      </c>
      <c r="F92" s="78">
        <v>0</v>
      </c>
      <c r="G92" s="78">
        <v>0</v>
      </c>
      <c r="H92" s="78">
        <v>0</v>
      </c>
      <c r="I92" s="78">
        <v>0</v>
      </c>
      <c r="J92" s="78">
        <v>1</v>
      </c>
      <c r="K92" s="78">
        <v>0</v>
      </c>
      <c r="L92" s="78">
        <v>3</v>
      </c>
      <c r="M92" s="78">
        <v>3</v>
      </c>
      <c r="N92" s="78">
        <v>6</v>
      </c>
      <c r="O92" s="78">
        <v>0</v>
      </c>
      <c r="P92" s="78">
        <v>1</v>
      </c>
      <c r="Q92" s="78">
        <v>0</v>
      </c>
      <c r="R92" s="78">
        <v>0</v>
      </c>
      <c r="S92" s="78">
        <v>2</v>
      </c>
    </row>
    <row r="93" spans="1:19" x14ac:dyDescent="0.2">
      <c r="A93" s="78" t="s">
        <v>239</v>
      </c>
      <c r="B93" s="78" t="s">
        <v>1</v>
      </c>
      <c r="C93" s="78">
        <v>0</v>
      </c>
      <c r="D93" s="78">
        <v>1</v>
      </c>
      <c r="E93" s="78">
        <v>0</v>
      </c>
      <c r="F93" s="78">
        <v>1</v>
      </c>
      <c r="G93" s="78">
        <v>0</v>
      </c>
      <c r="H93" s="78">
        <v>0</v>
      </c>
      <c r="I93" s="78">
        <v>0</v>
      </c>
      <c r="J93" s="78">
        <v>0</v>
      </c>
      <c r="K93" s="78">
        <v>1</v>
      </c>
      <c r="L93" s="78">
        <v>0</v>
      </c>
      <c r="M93" s="78">
        <v>0</v>
      </c>
      <c r="N93" s="78">
        <v>0</v>
      </c>
      <c r="O93" s="78">
        <v>0</v>
      </c>
      <c r="P93" s="78">
        <v>0</v>
      </c>
      <c r="Q93" s="78">
        <v>0</v>
      </c>
      <c r="R93" s="78">
        <v>0</v>
      </c>
      <c r="S93" s="78">
        <v>0</v>
      </c>
    </row>
    <row r="94" spans="1:19" x14ac:dyDescent="0.2">
      <c r="A94" s="78" t="s">
        <v>239</v>
      </c>
      <c r="B94" s="78" t="s">
        <v>0</v>
      </c>
      <c r="C94" s="78">
        <v>9</v>
      </c>
      <c r="D94" s="78">
        <v>10</v>
      </c>
      <c r="E94" s="78">
        <v>11</v>
      </c>
      <c r="F94" s="78">
        <v>11</v>
      </c>
      <c r="G94" s="78">
        <v>15</v>
      </c>
      <c r="H94" s="78">
        <v>6</v>
      </c>
      <c r="I94" s="78">
        <v>9</v>
      </c>
      <c r="J94" s="78">
        <v>10</v>
      </c>
      <c r="K94" s="78">
        <v>5</v>
      </c>
      <c r="L94" s="78">
        <v>12</v>
      </c>
      <c r="M94" s="78">
        <v>7</v>
      </c>
      <c r="N94" s="78">
        <v>7</v>
      </c>
      <c r="O94" s="78">
        <v>4</v>
      </c>
      <c r="P94" s="78">
        <v>13</v>
      </c>
      <c r="Q94" s="78">
        <v>7</v>
      </c>
      <c r="R94" s="78">
        <v>7</v>
      </c>
      <c r="S94" s="78">
        <v>9</v>
      </c>
    </row>
    <row r="95" spans="1:19" x14ac:dyDescent="0.2">
      <c r="A95" s="78" t="s">
        <v>239</v>
      </c>
      <c r="B95" s="78" t="s">
        <v>24</v>
      </c>
      <c r="C95" s="78">
        <v>5</v>
      </c>
      <c r="D95" s="78">
        <v>8</v>
      </c>
      <c r="E95" s="78">
        <v>8</v>
      </c>
      <c r="F95" s="78">
        <v>7</v>
      </c>
      <c r="G95" s="78">
        <v>7</v>
      </c>
      <c r="H95" s="78">
        <v>10</v>
      </c>
      <c r="I95" s="78">
        <v>3</v>
      </c>
      <c r="J95" s="78">
        <v>4</v>
      </c>
      <c r="K95" s="78">
        <v>5</v>
      </c>
      <c r="L95" s="78">
        <v>5</v>
      </c>
      <c r="M95" s="78">
        <v>4</v>
      </c>
      <c r="N95" s="78">
        <v>4</v>
      </c>
      <c r="O95" s="78">
        <v>2</v>
      </c>
      <c r="P95" s="78">
        <v>6</v>
      </c>
      <c r="Q95" s="78">
        <v>1</v>
      </c>
      <c r="R95" s="78">
        <v>1</v>
      </c>
      <c r="S95" s="78">
        <v>6</v>
      </c>
    </row>
    <row r="96" spans="1:19" x14ac:dyDescent="0.2">
      <c r="A96" s="78" t="s">
        <v>239</v>
      </c>
      <c r="B96" s="78" t="s">
        <v>22</v>
      </c>
      <c r="C96" s="78">
        <v>0</v>
      </c>
      <c r="D96" s="78">
        <v>4</v>
      </c>
      <c r="E96" s="78">
        <v>0</v>
      </c>
      <c r="F96" s="78">
        <v>0</v>
      </c>
      <c r="G96" s="78">
        <v>0</v>
      </c>
      <c r="H96" s="78">
        <v>0</v>
      </c>
      <c r="I96" s="78">
        <v>0</v>
      </c>
      <c r="J96" s="78">
        <v>0</v>
      </c>
      <c r="K96" s="78">
        <v>0</v>
      </c>
      <c r="L96" s="78">
        <v>1</v>
      </c>
      <c r="M96" s="78">
        <v>0</v>
      </c>
      <c r="N96" s="78">
        <v>0</v>
      </c>
      <c r="O96" s="78">
        <v>0</v>
      </c>
      <c r="P96" s="78">
        <v>0</v>
      </c>
      <c r="Q96" s="78">
        <v>0</v>
      </c>
      <c r="R96" s="78">
        <v>0</v>
      </c>
      <c r="S96" s="78">
        <v>0</v>
      </c>
    </row>
    <row r="97" spans="1:19" x14ac:dyDescent="0.2">
      <c r="A97" s="78" t="s">
        <v>239</v>
      </c>
      <c r="B97" s="78" t="s">
        <v>56</v>
      </c>
      <c r="C97" s="78">
        <v>0</v>
      </c>
      <c r="D97" s="78">
        <v>0</v>
      </c>
      <c r="E97" s="78">
        <v>0</v>
      </c>
      <c r="F97" s="78">
        <v>0</v>
      </c>
      <c r="G97" s="78">
        <v>0</v>
      </c>
      <c r="H97" s="78">
        <v>0</v>
      </c>
      <c r="I97" s="78">
        <v>0</v>
      </c>
      <c r="J97" s="78">
        <v>0</v>
      </c>
      <c r="K97" s="78">
        <v>0</v>
      </c>
      <c r="L97" s="78">
        <v>0</v>
      </c>
      <c r="M97" s="78">
        <v>2</v>
      </c>
      <c r="N97" s="78">
        <v>0</v>
      </c>
      <c r="O97" s="78">
        <v>1</v>
      </c>
      <c r="P97" s="78">
        <v>3</v>
      </c>
      <c r="Q97" s="78">
        <v>1</v>
      </c>
      <c r="R97" s="78">
        <v>1</v>
      </c>
      <c r="S97" s="78">
        <v>2</v>
      </c>
    </row>
    <row r="98" spans="1:19" x14ac:dyDescent="0.2">
      <c r="A98" s="78" t="s">
        <v>239</v>
      </c>
      <c r="B98" s="78" t="s">
        <v>44</v>
      </c>
      <c r="C98" s="78">
        <v>0</v>
      </c>
      <c r="D98" s="78">
        <v>0</v>
      </c>
      <c r="E98" s="78">
        <v>0</v>
      </c>
      <c r="F98" s="78">
        <v>0</v>
      </c>
      <c r="G98" s="78">
        <v>0</v>
      </c>
      <c r="H98" s="78">
        <v>0</v>
      </c>
      <c r="I98" s="78">
        <v>1</v>
      </c>
      <c r="J98" s="78">
        <v>0</v>
      </c>
      <c r="K98" s="78">
        <v>0</v>
      </c>
      <c r="L98" s="78">
        <v>0</v>
      </c>
      <c r="M98" s="78">
        <v>0</v>
      </c>
      <c r="N98" s="78">
        <v>0</v>
      </c>
      <c r="O98" s="78">
        <v>0</v>
      </c>
      <c r="P98" s="78">
        <v>0</v>
      </c>
      <c r="Q98" s="78">
        <v>0</v>
      </c>
      <c r="R98" s="78">
        <v>0</v>
      </c>
      <c r="S98" s="78">
        <v>0</v>
      </c>
    </row>
    <row r="99" spans="1:19" x14ac:dyDescent="0.2">
      <c r="A99" s="78" t="s">
        <v>239</v>
      </c>
      <c r="B99" s="78" t="s">
        <v>176</v>
      </c>
      <c r="C99" s="78">
        <v>0</v>
      </c>
      <c r="D99" s="78">
        <v>3</v>
      </c>
      <c r="E99" s="78">
        <v>1</v>
      </c>
      <c r="F99" s="78">
        <v>0</v>
      </c>
      <c r="G99" s="78">
        <v>0</v>
      </c>
      <c r="H99" s="78">
        <v>0</v>
      </c>
      <c r="I99" s="78">
        <v>0</v>
      </c>
      <c r="J99" s="78">
        <v>2</v>
      </c>
      <c r="K99" s="78">
        <v>0</v>
      </c>
      <c r="L99" s="78">
        <v>0</v>
      </c>
      <c r="M99" s="78">
        <v>0</v>
      </c>
      <c r="N99" s="78">
        <v>0</v>
      </c>
      <c r="O99" s="78">
        <v>0</v>
      </c>
      <c r="P99" s="78">
        <v>0</v>
      </c>
      <c r="Q99" s="78">
        <v>0</v>
      </c>
      <c r="R99" s="78">
        <v>0</v>
      </c>
      <c r="S99" s="78">
        <v>0</v>
      </c>
    </row>
    <row r="100" spans="1:19" x14ac:dyDescent="0.2">
      <c r="A100" s="78" t="s">
        <v>239</v>
      </c>
      <c r="B100" s="78" t="s">
        <v>2</v>
      </c>
      <c r="C100" s="78">
        <v>1</v>
      </c>
      <c r="D100" s="78">
        <v>2</v>
      </c>
      <c r="E100" s="78">
        <v>1</v>
      </c>
      <c r="F100" s="78">
        <v>3</v>
      </c>
      <c r="G100" s="78">
        <v>1</v>
      </c>
      <c r="H100" s="78">
        <v>1</v>
      </c>
      <c r="I100" s="78">
        <v>1</v>
      </c>
      <c r="J100" s="78">
        <v>2</v>
      </c>
      <c r="K100" s="78">
        <v>1</v>
      </c>
      <c r="L100" s="78">
        <v>1</v>
      </c>
      <c r="M100" s="78">
        <v>0</v>
      </c>
      <c r="N100" s="78">
        <v>2</v>
      </c>
      <c r="O100" s="78">
        <v>1</v>
      </c>
      <c r="P100" s="78">
        <v>1</v>
      </c>
      <c r="Q100" s="78">
        <v>1</v>
      </c>
      <c r="R100" s="78">
        <v>1</v>
      </c>
      <c r="S100" s="78">
        <v>1</v>
      </c>
    </row>
    <row r="101" spans="1:19" x14ac:dyDescent="0.2">
      <c r="A101" s="78" t="s">
        <v>62</v>
      </c>
      <c r="B101" s="78" t="s">
        <v>49</v>
      </c>
      <c r="C101" s="78">
        <v>0</v>
      </c>
      <c r="D101" s="78">
        <v>0</v>
      </c>
      <c r="E101" s="78">
        <v>0</v>
      </c>
      <c r="F101" s="78">
        <v>0</v>
      </c>
      <c r="G101" s="78">
        <v>0</v>
      </c>
      <c r="H101" s="78">
        <v>0</v>
      </c>
      <c r="I101" s="78">
        <v>0</v>
      </c>
      <c r="J101" s="78">
        <v>1</v>
      </c>
      <c r="K101" s="78">
        <v>0</v>
      </c>
      <c r="L101" s="78">
        <v>0</v>
      </c>
      <c r="M101" s="78">
        <v>2</v>
      </c>
      <c r="N101" s="78">
        <v>1</v>
      </c>
      <c r="O101" s="78">
        <v>0</v>
      </c>
      <c r="P101" s="78">
        <v>0</v>
      </c>
      <c r="Q101" s="78">
        <v>0</v>
      </c>
      <c r="R101" s="78">
        <v>0</v>
      </c>
      <c r="S101" s="78">
        <v>0</v>
      </c>
    </row>
    <row r="102" spans="1:19" x14ac:dyDescent="0.2">
      <c r="A102" s="78" t="s">
        <v>63</v>
      </c>
      <c r="B102" s="78" t="s">
        <v>49</v>
      </c>
      <c r="C102" s="78">
        <v>0</v>
      </c>
      <c r="D102" s="78">
        <v>0</v>
      </c>
      <c r="E102" s="78">
        <v>0</v>
      </c>
      <c r="F102" s="78">
        <v>0</v>
      </c>
      <c r="G102" s="78">
        <v>0</v>
      </c>
      <c r="H102" s="78">
        <v>0</v>
      </c>
      <c r="I102" s="78">
        <v>0</v>
      </c>
      <c r="J102" s="78">
        <v>8</v>
      </c>
      <c r="K102" s="78">
        <v>6</v>
      </c>
      <c r="L102" s="78">
        <v>4</v>
      </c>
      <c r="M102" s="78">
        <v>7</v>
      </c>
      <c r="N102" s="78">
        <v>6</v>
      </c>
      <c r="O102" s="78">
        <v>0</v>
      </c>
      <c r="P102" s="78">
        <v>3</v>
      </c>
      <c r="Q102" s="78">
        <v>4</v>
      </c>
      <c r="R102" s="78">
        <v>1</v>
      </c>
      <c r="S102" s="78">
        <v>4</v>
      </c>
    </row>
    <row r="103" spans="1:19" x14ac:dyDescent="0.2">
      <c r="A103" s="78" t="s">
        <v>63</v>
      </c>
      <c r="B103" s="78" t="s">
        <v>38</v>
      </c>
      <c r="C103" s="78">
        <v>0</v>
      </c>
      <c r="D103" s="78">
        <v>0</v>
      </c>
      <c r="E103" s="78">
        <v>0</v>
      </c>
      <c r="F103" s="78">
        <v>0</v>
      </c>
      <c r="G103" s="78">
        <v>0</v>
      </c>
      <c r="H103" s="78">
        <v>0</v>
      </c>
      <c r="I103" s="78">
        <v>0</v>
      </c>
      <c r="J103" s="78">
        <v>0</v>
      </c>
      <c r="K103" s="78">
        <v>0</v>
      </c>
      <c r="L103" s="78">
        <v>0</v>
      </c>
      <c r="M103" s="78">
        <v>0</v>
      </c>
      <c r="N103" s="78">
        <v>0</v>
      </c>
      <c r="O103" s="78">
        <v>0</v>
      </c>
      <c r="P103" s="78">
        <v>0</v>
      </c>
      <c r="Q103" s="78">
        <v>0</v>
      </c>
      <c r="R103" s="78">
        <v>0</v>
      </c>
      <c r="S103" s="78">
        <v>1</v>
      </c>
    </row>
    <row r="104" spans="1:19" x14ac:dyDescent="0.2">
      <c r="A104" s="78" t="s">
        <v>63</v>
      </c>
      <c r="B104" s="78" t="s">
        <v>1</v>
      </c>
      <c r="C104" s="78">
        <v>0</v>
      </c>
      <c r="D104" s="78">
        <v>1</v>
      </c>
      <c r="E104" s="78">
        <v>1</v>
      </c>
      <c r="F104" s="78">
        <v>0</v>
      </c>
      <c r="G104" s="78">
        <v>1</v>
      </c>
      <c r="H104" s="78">
        <v>0</v>
      </c>
      <c r="I104" s="78">
        <v>0</v>
      </c>
      <c r="J104" s="78">
        <v>0</v>
      </c>
      <c r="K104" s="78">
        <v>0</v>
      </c>
      <c r="L104" s="78">
        <v>0</v>
      </c>
      <c r="M104" s="78">
        <v>0</v>
      </c>
      <c r="N104" s="78">
        <v>0</v>
      </c>
      <c r="O104" s="78">
        <v>0</v>
      </c>
      <c r="P104" s="78">
        <v>0</v>
      </c>
      <c r="Q104" s="78">
        <v>0</v>
      </c>
      <c r="R104" s="78">
        <v>0</v>
      </c>
      <c r="S104" s="78">
        <v>0</v>
      </c>
    </row>
    <row r="105" spans="1:19" x14ac:dyDescent="0.2">
      <c r="A105" s="78" t="s">
        <v>63</v>
      </c>
      <c r="B105" s="78" t="s">
        <v>227</v>
      </c>
      <c r="C105" s="78">
        <v>0</v>
      </c>
      <c r="D105" s="78">
        <v>0</v>
      </c>
      <c r="E105" s="78">
        <v>1</v>
      </c>
      <c r="F105" s="78">
        <v>0</v>
      </c>
      <c r="G105" s="78">
        <v>0</v>
      </c>
      <c r="H105" s="78">
        <v>0</v>
      </c>
      <c r="I105" s="78">
        <v>0</v>
      </c>
      <c r="J105" s="78">
        <v>0</v>
      </c>
      <c r="K105" s="78">
        <v>0</v>
      </c>
      <c r="L105" s="78">
        <v>0</v>
      </c>
      <c r="M105" s="78">
        <v>0</v>
      </c>
      <c r="N105" s="78">
        <v>0</v>
      </c>
      <c r="O105" s="78">
        <v>0</v>
      </c>
      <c r="P105" s="78">
        <v>0</v>
      </c>
      <c r="Q105" s="78">
        <v>0</v>
      </c>
      <c r="R105" s="78">
        <v>0</v>
      </c>
      <c r="S105" s="78">
        <v>0</v>
      </c>
    </row>
    <row r="106" spans="1:19" x14ac:dyDescent="0.2">
      <c r="A106" s="78" t="s">
        <v>63</v>
      </c>
      <c r="B106" s="78" t="s">
        <v>121</v>
      </c>
      <c r="C106" s="78">
        <v>0</v>
      </c>
      <c r="D106" s="78">
        <v>0</v>
      </c>
      <c r="E106" s="78">
        <v>0</v>
      </c>
      <c r="F106" s="78">
        <v>0</v>
      </c>
      <c r="G106" s="78">
        <v>0</v>
      </c>
      <c r="H106" s="78">
        <v>0</v>
      </c>
      <c r="I106" s="78">
        <v>0</v>
      </c>
      <c r="J106" s="78">
        <v>0</v>
      </c>
      <c r="K106" s="78">
        <v>0</v>
      </c>
      <c r="L106" s="78">
        <v>0</v>
      </c>
      <c r="M106" s="78">
        <v>0</v>
      </c>
      <c r="N106" s="78">
        <v>0</v>
      </c>
      <c r="O106" s="78">
        <v>0</v>
      </c>
      <c r="P106" s="78">
        <v>0</v>
      </c>
      <c r="Q106" s="78">
        <v>0</v>
      </c>
      <c r="R106" s="78">
        <v>0</v>
      </c>
      <c r="S106" s="78">
        <v>1</v>
      </c>
    </row>
    <row r="107" spans="1:19" x14ac:dyDescent="0.2">
      <c r="A107" s="78" t="s">
        <v>63</v>
      </c>
      <c r="B107" s="78" t="s">
        <v>22</v>
      </c>
      <c r="C107" s="78">
        <v>0</v>
      </c>
      <c r="D107" s="78">
        <v>3</v>
      </c>
      <c r="E107" s="78">
        <v>0</v>
      </c>
      <c r="F107" s="78">
        <v>0</v>
      </c>
      <c r="G107" s="78">
        <v>0</v>
      </c>
      <c r="H107" s="78">
        <v>1</v>
      </c>
      <c r="I107" s="78">
        <v>0</v>
      </c>
      <c r="J107" s="78">
        <v>0</v>
      </c>
      <c r="K107" s="78">
        <v>0</v>
      </c>
      <c r="L107" s="78">
        <v>0</v>
      </c>
      <c r="M107" s="78">
        <v>0</v>
      </c>
      <c r="N107" s="78">
        <v>0</v>
      </c>
      <c r="O107" s="78">
        <v>0</v>
      </c>
      <c r="P107" s="78">
        <v>0</v>
      </c>
      <c r="Q107" s="78">
        <v>0</v>
      </c>
      <c r="R107" s="78">
        <v>0</v>
      </c>
      <c r="S107" s="78">
        <v>0</v>
      </c>
    </row>
    <row r="108" spans="1:19" x14ac:dyDescent="0.2">
      <c r="A108" s="78" t="s">
        <v>63</v>
      </c>
      <c r="B108" s="78" t="s">
        <v>47</v>
      </c>
      <c r="C108" s="78">
        <v>0</v>
      </c>
      <c r="D108" s="78">
        <v>0</v>
      </c>
      <c r="E108" s="78">
        <v>0</v>
      </c>
      <c r="F108" s="78">
        <v>0</v>
      </c>
      <c r="G108" s="78">
        <v>0</v>
      </c>
      <c r="H108" s="78">
        <v>0</v>
      </c>
      <c r="I108" s="78">
        <v>0</v>
      </c>
      <c r="J108" s="78">
        <v>0</v>
      </c>
      <c r="K108" s="78">
        <v>0</v>
      </c>
      <c r="L108" s="78">
        <v>0</v>
      </c>
      <c r="M108" s="78">
        <v>0</v>
      </c>
      <c r="N108" s="78">
        <v>1</v>
      </c>
      <c r="O108" s="78">
        <v>0</v>
      </c>
      <c r="P108" s="78">
        <v>0</v>
      </c>
      <c r="Q108" s="78">
        <v>1</v>
      </c>
      <c r="R108" s="78">
        <v>0</v>
      </c>
      <c r="S108" s="78">
        <v>0</v>
      </c>
    </row>
    <row r="109" spans="1:19" x14ac:dyDescent="0.2">
      <c r="A109" s="78" t="s">
        <v>63</v>
      </c>
      <c r="B109" s="78" t="s">
        <v>56</v>
      </c>
      <c r="C109" s="78">
        <v>0</v>
      </c>
      <c r="D109" s="78">
        <v>0</v>
      </c>
      <c r="E109" s="78">
        <v>0</v>
      </c>
      <c r="F109" s="78">
        <v>0</v>
      </c>
      <c r="G109" s="78">
        <v>0</v>
      </c>
      <c r="H109" s="78">
        <v>0</v>
      </c>
      <c r="I109" s="78">
        <v>0</v>
      </c>
      <c r="J109" s="78">
        <v>0</v>
      </c>
      <c r="K109" s="78">
        <v>0</v>
      </c>
      <c r="L109" s="78">
        <v>0</v>
      </c>
      <c r="M109" s="78">
        <v>5</v>
      </c>
      <c r="N109" s="78">
        <v>4</v>
      </c>
      <c r="O109" s="78">
        <v>4</v>
      </c>
      <c r="P109" s="78">
        <v>1</v>
      </c>
      <c r="Q109" s="78">
        <v>1</v>
      </c>
      <c r="R109" s="78">
        <v>5</v>
      </c>
      <c r="S109" s="78">
        <v>5</v>
      </c>
    </row>
    <row r="110" spans="1:19" x14ac:dyDescent="0.2">
      <c r="A110" s="78" t="s">
        <v>63</v>
      </c>
      <c r="B110" s="78" t="s">
        <v>176</v>
      </c>
      <c r="C110" s="78">
        <v>4</v>
      </c>
      <c r="D110" s="78">
        <v>1</v>
      </c>
      <c r="E110" s="78">
        <v>2</v>
      </c>
      <c r="F110" s="78">
        <v>0</v>
      </c>
      <c r="G110" s="78">
        <v>1</v>
      </c>
      <c r="H110" s="78">
        <v>1</v>
      </c>
      <c r="I110" s="78">
        <v>2</v>
      </c>
      <c r="J110" s="78">
        <v>0</v>
      </c>
      <c r="K110" s="78">
        <v>0</v>
      </c>
      <c r="L110" s="78">
        <v>0</v>
      </c>
      <c r="M110" s="78">
        <v>0</v>
      </c>
      <c r="N110" s="78">
        <v>0</v>
      </c>
      <c r="O110" s="78">
        <v>0</v>
      </c>
      <c r="P110" s="78">
        <v>0</v>
      </c>
      <c r="Q110" s="78">
        <v>0</v>
      </c>
      <c r="R110" s="78">
        <v>0</v>
      </c>
      <c r="S110" s="78">
        <v>0</v>
      </c>
    </row>
    <row r="111" spans="1:19" x14ac:dyDescent="0.2">
      <c r="A111" s="78" t="s">
        <v>63</v>
      </c>
      <c r="B111" s="78" t="s">
        <v>2</v>
      </c>
      <c r="C111" s="78">
        <v>2</v>
      </c>
      <c r="D111" s="78">
        <v>0</v>
      </c>
      <c r="E111" s="78">
        <v>0</v>
      </c>
      <c r="F111" s="78">
        <v>2</v>
      </c>
      <c r="G111" s="78">
        <v>3</v>
      </c>
      <c r="H111" s="78">
        <v>2</v>
      </c>
      <c r="I111" s="78">
        <v>0</v>
      </c>
      <c r="J111" s="78">
        <v>1</v>
      </c>
      <c r="K111" s="78">
        <v>0</v>
      </c>
      <c r="L111" s="78">
        <v>0</v>
      </c>
      <c r="M111" s="78">
        <v>2</v>
      </c>
      <c r="N111" s="78">
        <v>1</v>
      </c>
      <c r="O111" s="78">
        <v>1</v>
      </c>
      <c r="P111" s="78">
        <v>0</v>
      </c>
      <c r="Q111" s="78">
        <v>0</v>
      </c>
      <c r="R111" s="78">
        <v>2</v>
      </c>
      <c r="S111" s="78">
        <v>1</v>
      </c>
    </row>
    <row r="112" spans="1:19" x14ac:dyDescent="0.2">
      <c r="A112" s="78" t="s">
        <v>63</v>
      </c>
      <c r="B112" s="78" t="s">
        <v>24</v>
      </c>
      <c r="C112" s="78">
        <v>17</v>
      </c>
      <c r="D112" s="78">
        <v>18</v>
      </c>
      <c r="E112" s="78">
        <v>13</v>
      </c>
      <c r="F112" s="78">
        <v>14</v>
      </c>
      <c r="G112" s="78">
        <v>8</v>
      </c>
      <c r="H112" s="78">
        <v>14</v>
      </c>
      <c r="I112" s="78">
        <v>11</v>
      </c>
      <c r="J112" s="78">
        <v>18</v>
      </c>
      <c r="K112" s="78">
        <v>14</v>
      </c>
      <c r="L112" s="78">
        <v>7</v>
      </c>
      <c r="M112" s="78">
        <v>12</v>
      </c>
      <c r="N112" s="78">
        <v>5</v>
      </c>
      <c r="O112" s="78">
        <v>7</v>
      </c>
      <c r="P112" s="78">
        <v>14</v>
      </c>
      <c r="Q112" s="78">
        <v>6</v>
      </c>
      <c r="R112" s="78">
        <v>2</v>
      </c>
      <c r="S112" s="78">
        <v>3</v>
      </c>
    </row>
    <row r="113" spans="1:19" x14ac:dyDescent="0.2">
      <c r="A113" s="78" t="s">
        <v>63</v>
      </c>
      <c r="B113" s="78" t="s">
        <v>0</v>
      </c>
      <c r="C113" s="78">
        <v>18</v>
      </c>
      <c r="D113" s="78">
        <v>22</v>
      </c>
      <c r="E113" s="78">
        <v>23</v>
      </c>
      <c r="F113" s="78">
        <v>20</v>
      </c>
      <c r="G113" s="78">
        <v>17</v>
      </c>
      <c r="H113" s="78">
        <v>15</v>
      </c>
      <c r="I113" s="78">
        <v>23</v>
      </c>
      <c r="J113" s="78">
        <v>17</v>
      </c>
      <c r="K113" s="78">
        <v>22</v>
      </c>
      <c r="L113" s="78">
        <v>20</v>
      </c>
      <c r="M113" s="78">
        <v>11</v>
      </c>
      <c r="N113" s="78">
        <v>24</v>
      </c>
      <c r="O113" s="78">
        <v>17</v>
      </c>
      <c r="P113" s="78">
        <v>10</v>
      </c>
      <c r="Q113" s="78">
        <v>14</v>
      </c>
      <c r="R113" s="78">
        <v>16</v>
      </c>
      <c r="S113" s="78">
        <v>13</v>
      </c>
    </row>
    <row r="114" spans="1:19" x14ac:dyDescent="0.2">
      <c r="A114" s="78" t="s">
        <v>63</v>
      </c>
      <c r="B114" s="78" t="s">
        <v>44</v>
      </c>
      <c r="C114" s="78">
        <v>1</v>
      </c>
      <c r="D114" s="78">
        <v>0</v>
      </c>
      <c r="E114" s="78">
        <v>1</v>
      </c>
      <c r="F114" s="78">
        <v>0</v>
      </c>
      <c r="G114" s="78">
        <v>0</v>
      </c>
      <c r="H114" s="78">
        <v>0</v>
      </c>
      <c r="I114" s="78">
        <v>0</v>
      </c>
      <c r="J114" s="78">
        <v>0</v>
      </c>
      <c r="K114" s="78">
        <v>0</v>
      </c>
      <c r="L114" s="78">
        <v>0</v>
      </c>
      <c r="M114" s="78">
        <v>0</v>
      </c>
      <c r="N114" s="78">
        <v>0</v>
      </c>
      <c r="O114" s="78">
        <v>0</v>
      </c>
      <c r="P114" s="78">
        <v>0</v>
      </c>
      <c r="Q114" s="78">
        <v>0</v>
      </c>
      <c r="R114" s="78">
        <v>0</v>
      </c>
      <c r="S114" s="78">
        <v>0</v>
      </c>
    </row>
    <row r="115" spans="1:19" x14ac:dyDescent="0.2">
      <c r="A115" s="78" t="s">
        <v>64</v>
      </c>
      <c r="B115" s="78" t="s">
        <v>44</v>
      </c>
      <c r="C115" s="78">
        <v>1</v>
      </c>
      <c r="D115" s="78">
        <v>0</v>
      </c>
      <c r="E115" s="78">
        <v>0</v>
      </c>
      <c r="F115" s="78">
        <v>0</v>
      </c>
      <c r="G115" s="78">
        <v>0</v>
      </c>
      <c r="H115" s="78">
        <v>1</v>
      </c>
      <c r="I115" s="78">
        <v>1</v>
      </c>
      <c r="J115" s="78">
        <v>0</v>
      </c>
      <c r="K115" s="78">
        <v>0</v>
      </c>
      <c r="L115" s="78">
        <v>0</v>
      </c>
      <c r="M115" s="78">
        <v>0</v>
      </c>
      <c r="N115" s="78">
        <v>0</v>
      </c>
      <c r="O115" s="78">
        <v>0</v>
      </c>
      <c r="P115" s="78">
        <v>0</v>
      </c>
      <c r="Q115" s="78">
        <v>0</v>
      </c>
      <c r="R115" s="78">
        <v>0</v>
      </c>
      <c r="S115" s="78">
        <v>0</v>
      </c>
    </row>
    <row r="116" spans="1:19" x14ac:dyDescent="0.2">
      <c r="A116" s="78" t="s">
        <v>64</v>
      </c>
      <c r="B116" s="78" t="s">
        <v>176</v>
      </c>
      <c r="C116" s="78">
        <v>1</v>
      </c>
      <c r="D116" s="78">
        <v>0</v>
      </c>
      <c r="E116" s="78">
        <v>0</v>
      </c>
      <c r="F116" s="78">
        <v>0</v>
      </c>
      <c r="G116" s="78">
        <v>0</v>
      </c>
      <c r="H116" s="78">
        <v>0</v>
      </c>
      <c r="I116" s="78">
        <v>0</v>
      </c>
      <c r="J116" s="78">
        <v>0</v>
      </c>
      <c r="K116" s="78">
        <v>0</v>
      </c>
      <c r="L116" s="78">
        <v>0</v>
      </c>
      <c r="M116" s="78">
        <v>0</v>
      </c>
      <c r="N116" s="78">
        <v>0</v>
      </c>
      <c r="O116" s="78">
        <v>0</v>
      </c>
      <c r="P116" s="78">
        <v>0</v>
      </c>
      <c r="Q116" s="78">
        <v>0</v>
      </c>
      <c r="R116" s="78">
        <v>0</v>
      </c>
      <c r="S116" s="78">
        <v>0</v>
      </c>
    </row>
    <row r="117" spans="1:19" x14ac:dyDescent="0.2">
      <c r="A117" s="78" t="s">
        <v>64</v>
      </c>
      <c r="B117" s="78" t="s">
        <v>46</v>
      </c>
      <c r="C117" s="78">
        <v>0</v>
      </c>
      <c r="D117" s="78">
        <v>0</v>
      </c>
      <c r="E117" s="78">
        <v>0</v>
      </c>
      <c r="F117" s="78">
        <v>1</v>
      </c>
      <c r="G117" s="78">
        <v>0</v>
      </c>
      <c r="H117" s="78">
        <v>0</v>
      </c>
      <c r="I117" s="78">
        <v>0</v>
      </c>
      <c r="J117" s="78">
        <v>0</v>
      </c>
      <c r="K117" s="78">
        <v>0</v>
      </c>
      <c r="L117" s="78">
        <v>0</v>
      </c>
      <c r="M117" s="78">
        <v>0</v>
      </c>
      <c r="N117" s="78">
        <v>0</v>
      </c>
      <c r="O117" s="78">
        <v>1</v>
      </c>
      <c r="P117" s="78">
        <v>0</v>
      </c>
      <c r="Q117" s="78">
        <v>0</v>
      </c>
      <c r="R117" s="78">
        <v>0</v>
      </c>
      <c r="S117" s="78">
        <v>0</v>
      </c>
    </row>
    <row r="118" spans="1:19" x14ac:dyDescent="0.2">
      <c r="A118" s="78" t="s">
        <v>64</v>
      </c>
      <c r="B118" s="78" t="s">
        <v>2</v>
      </c>
      <c r="C118" s="78">
        <v>2</v>
      </c>
      <c r="D118" s="78">
        <v>3</v>
      </c>
      <c r="E118" s="78">
        <v>2</v>
      </c>
      <c r="F118" s="78">
        <v>3</v>
      </c>
      <c r="G118" s="78">
        <v>1</v>
      </c>
      <c r="H118" s="78">
        <v>1</v>
      </c>
      <c r="I118" s="78">
        <v>0</v>
      </c>
      <c r="J118" s="78">
        <v>1</v>
      </c>
      <c r="K118" s="78">
        <v>0</v>
      </c>
      <c r="L118" s="78">
        <v>1</v>
      </c>
      <c r="M118" s="78">
        <v>1</v>
      </c>
      <c r="N118" s="78">
        <v>1</v>
      </c>
      <c r="O118" s="78">
        <v>1</v>
      </c>
      <c r="P118" s="78">
        <v>1</v>
      </c>
      <c r="Q118" s="78">
        <v>0</v>
      </c>
      <c r="R118" s="78">
        <v>0</v>
      </c>
      <c r="S118" s="78">
        <v>1</v>
      </c>
    </row>
    <row r="119" spans="1:19" x14ac:dyDescent="0.2">
      <c r="A119" s="78" t="s">
        <v>64</v>
      </c>
      <c r="B119" s="78" t="s">
        <v>1</v>
      </c>
      <c r="C119" s="78">
        <v>1</v>
      </c>
      <c r="D119" s="78">
        <v>0</v>
      </c>
      <c r="E119" s="78">
        <v>0</v>
      </c>
      <c r="F119" s="78">
        <v>0</v>
      </c>
      <c r="G119" s="78">
        <v>0</v>
      </c>
      <c r="H119" s="78">
        <v>1</v>
      </c>
      <c r="I119" s="78">
        <v>0</v>
      </c>
      <c r="J119" s="78">
        <v>1</v>
      </c>
      <c r="K119" s="78">
        <v>1</v>
      </c>
      <c r="L119" s="78">
        <v>1</v>
      </c>
      <c r="M119" s="78">
        <v>0</v>
      </c>
      <c r="N119" s="78">
        <v>0</v>
      </c>
      <c r="O119" s="78">
        <v>0</v>
      </c>
      <c r="P119" s="78">
        <v>0</v>
      </c>
      <c r="Q119" s="78">
        <v>0</v>
      </c>
      <c r="R119" s="78">
        <v>0</v>
      </c>
      <c r="S119" s="78">
        <v>0</v>
      </c>
    </row>
    <row r="120" spans="1:19" x14ac:dyDescent="0.2">
      <c r="A120" s="78" t="s">
        <v>64</v>
      </c>
      <c r="B120" s="78" t="s">
        <v>24</v>
      </c>
      <c r="C120" s="78">
        <v>10</v>
      </c>
      <c r="D120" s="78">
        <v>2</v>
      </c>
      <c r="E120" s="78">
        <v>5</v>
      </c>
      <c r="F120" s="78">
        <v>6</v>
      </c>
      <c r="G120" s="78">
        <v>3</v>
      </c>
      <c r="H120" s="78">
        <v>2</v>
      </c>
      <c r="I120" s="78">
        <v>6</v>
      </c>
      <c r="J120" s="78">
        <v>4</v>
      </c>
      <c r="K120" s="78">
        <v>4</v>
      </c>
      <c r="L120" s="78">
        <v>4</v>
      </c>
      <c r="M120" s="78">
        <v>0</v>
      </c>
      <c r="N120" s="78">
        <v>3</v>
      </c>
      <c r="O120" s="78">
        <v>2</v>
      </c>
      <c r="P120" s="78">
        <v>2</v>
      </c>
      <c r="Q120" s="78">
        <v>1</v>
      </c>
      <c r="R120" s="78">
        <v>0</v>
      </c>
      <c r="S120" s="78">
        <v>0</v>
      </c>
    </row>
    <row r="121" spans="1:19" x14ac:dyDescent="0.2">
      <c r="A121" s="78" t="s">
        <v>64</v>
      </c>
      <c r="B121" s="78" t="s">
        <v>22</v>
      </c>
      <c r="C121" s="78">
        <v>0</v>
      </c>
      <c r="D121" s="78">
        <v>1</v>
      </c>
      <c r="E121" s="78">
        <v>0</v>
      </c>
      <c r="F121" s="78">
        <v>0</v>
      </c>
      <c r="G121" s="78">
        <v>0</v>
      </c>
      <c r="H121" s="78">
        <v>0</v>
      </c>
      <c r="I121" s="78">
        <v>0</v>
      </c>
      <c r="J121" s="78">
        <v>0</v>
      </c>
      <c r="K121" s="78">
        <v>0</v>
      </c>
      <c r="L121" s="78">
        <v>0</v>
      </c>
      <c r="M121" s="78">
        <v>0</v>
      </c>
      <c r="N121" s="78">
        <v>0</v>
      </c>
      <c r="O121" s="78">
        <v>1</v>
      </c>
      <c r="P121" s="78">
        <v>0</v>
      </c>
      <c r="Q121" s="78">
        <v>0</v>
      </c>
      <c r="R121" s="78">
        <v>0</v>
      </c>
      <c r="S121" s="78">
        <v>0</v>
      </c>
    </row>
    <row r="122" spans="1:19" x14ac:dyDescent="0.2">
      <c r="A122" s="78" t="s">
        <v>64</v>
      </c>
      <c r="B122" s="78" t="s">
        <v>49</v>
      </c>
      <c r="C122" s="78">
        <v>0</v>
      </c>
      <c r="D122" s="78">
        <v>0</v>
      </c>
      <c r="E122" s="78">
        <v>0</v>
      </c>
      <c r="F122" s="78">
        <v>0</v>
      </c>
      <c r="G122" s="78">
        <v>0</v>
      </c>
      <c r="H122" s="78">
        <v>0</v>
      </c>
      <c r="I122" s="78">
        <v>0</v>
      </c>
      <c r="J122" s="78">
        <v>2</v>
      </c>
      <c r="K122" s="78">
        <v>1</v>
      </c>
      <c r="L122" s="78">
        <v>2</v>
      </c>
      <c r="M122" s="78">
        <v>2</v>
      </c>
      <c r="N122" s="78">
        <v>2</v>
      </c>
      <c r="O122" s="78">
        <v>0</v>
      </c>
      <c r="P122" s="78">
        <v>0</v>
      </c>
      <c r="Q122" s="78">
        <v>1</v>
      </c>
      <c r="R122" s="78">
        <v>1</v>
      </c>
      <c r="S122" s="78">
        <v>0</v>
      </c>
    </row>
    <row r="123" spans="1:19" x14ac:dyDescent="0.2">
      <c r="A123" s="78" t="s">
        <v>64</v>
      </c>
      <c r="B123" s="78" t="s">
        <v>56</v>
      </c>
      <c r="C123" s="78">
        <v>0</v>
      </c>
      <c r="D123" s="78">
        <v>0</v>
      </c>
      <c r="E123" s="78">
        <v>0</v>
      </c>
      <c r="F123" s="78">
        <v>0</v>
      </c>
      <c r="G123" s="78">
        <v>0</v>
      </c>
      <c r="H123" s="78">
        <v>0</v>
      </c>
      <c r="I123" s="78">
        <v>0</v>
      </c>
      <c r="J123" s="78">
        <v>0</v>
      </c>
      <c r="K123" s="78">
        <v>0</v>
      </c>
      <c r="L123" s="78">
        <v>0</v>
      </c>
      <c r="M123" s="78">
        <v>1</v>
      </c>
      <c r="N123" s="78">
        <v>6</v>
      </c>
      <c r="O123" s="78">
        <v>1</v>
      </c>
      <c r="P123" s="78">
        <v>1</v>
      </c>
      <c r="Q123" s="78">
        <v>1</v>
      </c>
      <c r="R123" s="78">
        <v>1</v>
      </c>
      <c r="S123" s="78">
        <v>2</v>
      </c>
    </row>
    <row r="124" spans="1:19" x14ac:dyDescent="0.2">
      <c r="A124" s="78" t="s">
        <v>64</v>
      </c>
      <c r="B124" s="78" t="s">
        <v>38</v>
      </c>
      <c r="C124" s="78">
        <v>0</v>
      </c>
      <c r="D124" s="78">
        <v>0</v>
      </c>
      <c r="E124" s="78">
        <v>0</v>
      </c>
      <c r="F124" s="78">
        <v>0</v>
      </c>
      <c r="G124" s="78">
        <v>0</v>
      </c>
      <c r="H124" s="78">
        <v>0</v>
      </c>
      <c r="I124" s="78">
        <v>0</v>
      </c>
      <c r="J124" s="78">
        <v>0</v>
      </c>
      <c r="K124" s="78">
        <v>0</v>
      </c>
      <c r="L124" s="78">
        <v>0</v>
      </c>
      <c r="M124" s="78">
        <v>0</v>
      </c>
      <c r="N124" s="78">
        <v>1</v>
      </c>
      <c r="O124" s="78">
        <v>0</v>
      </c>
      <c r="P124" s="78">
        <v>1</v>
      </c>
      <c r="Q124" s="78">
        <v>0</v>
      </c>
      <c r="R124" s="78">
        <v>0</v>
      </c>
      <c r="S124" s="78">
        <v>0</v>
      </c>
    </row>
    <row r="125" spans="1:19" x14ac:dyDescent="0.2">
      <c r="A125" s="78" t="s">
        <v>64</v>
      </c>
      <c r="B125" s="78" t="s">
        <v>121</v>
      </c>
      <c r="C125" s="78">
        <v>0</v>
      </c>
      <c r="D125" s="78">
        <v>0</v>
      </c>
      <c r="E125" s="78">
        <v>0</v>
      </c>
      <c r="F125" s="78">
        <v>0</v>
      </c>
      <c r="G125" s="78">
        <v>0</v>
      </c>
      <c r="H125" s="78">
        <v>0</v>
      </c>
      <c r="I125" s="78">
        <v>0</v>
      </c>
      <c r="J125" s="78">
        <v>0</v>
      </c>
      <c r="K125" s="78">
        <v>0</v>
      </c>
      <c r="L125" s="78">
        <v>0</v>
      </c>
      <c r="M125" s="78">
        <v>0</v>
      </c>
      <c r="N125" s="78">
        <v>1</v>
      </c>
      <c r="O125" s="78">
        <v>0</v>
      </c>
      <c r="P125" s="78">
        <v>0</v>
      </c>
      <c r="Q125" s="78">
        <v>0</v>
      </c>
      <c r="R125" s="78">
        <v>0</v>
      </c>
      <c r="S125" s="78">
        <v>0</v>
      </c>
    </row>
    <row r="126" spans="1:19" x14ac:dyDescent="0.2">
      <c r="A126" s="78" t="s">
        <v>64</v>
      </c>
      <c r="B126" s="78" t="s">
        <v>47</v>
      </c>
      <c r="C126" s="78">
        <v>0</v>
      </c>
      <c r="D126" s="78">
        <v>0</v>
      </c>
      <c r="E126" s="78">
        <v>0</v>
      </c>
      <c r="F126" s="78">
        <v>0</v>
      </c>
      <c r="G126" s="78">
        <v>0</v>
      </c>
      <c r="H126" s="78">
        <v>0</v>
      </c>
      <c r="I126" s="78">
        <v>0</v>
      </c>
      <c r="J126" s="78">
        <v>0</v>
      </c>
      <c r="K126" s="78">
        <v>1</v>
      </c>
      <c r="L126" s="78">
        <v>0</v>
      </c>
      <c r="M126" s="78">
        <v>2</v>
      </c>
      <c r="N126" s="78">
        <v>0</v>
      </c>
      <c r="O126" s="78">
        <v>1</v>
      </c>
      <c r="P126" s="78">
        <v>0</v>
      </c>
      <c r="Q126" s="78">
        <v>0</v>
      </c>
      <c r="R126" s="78">
        <v>0</v>
      </c>
      <c r="S126" s="78">
        <v>0</v>
      </c>
    </row>
    <row r="127" spans="1:19" x14ac:dyDescent="0.2">
      <c r="A127" s="78" t="s">
        <v>64</v>
      </c>
      <c r="B127" s="78" t="s">
        <v>0</v>
      </c>
      <c r="C127" s="78">
        <v>16</v>
      </c>
      <c r="D127" s="78">
        <v>6</v>
      </c>
      <c r="E127" s="78">
        <v>9</v>
      </c>
      <c r="F127" s="78">
        <v>9</v>
      </c>
      <c r="G127" s="78">
        <v>5</v>
      </c>
      <c r="H127" s="78">
        <v>6</v>
      </c>
      <c r="I127" s="78">
        <v>11</v>
      </c>
      <c r="J127" s="78">
        <v>6</v>
      </c>
      <c r="K127" s="78">
        <v>11</v>
      </c>
      <c r="L127" s="78">
        <v>10</v>
      </c>
      <c r="M127" s="78">
        <v>3</v>
      </c>
      <c r="N127" s="78">
        <v>9</v>
      </c>
      <c r="O127" s="78">
        <v>7</v>
      </c>
      <c r="P127" s="78">
        <v>1</v>
      </c>
      <c r="Q127" s="78">
        <v>2</v>
      </c>
      <c r="R127" s="78">
        <v>3</v>
      </c>
      <c r="S127" s="78">
        <v>3</v>
      </c>
    </row>
    <row r="128" spans="1:19" x14ac:dyDescent="0.2">
      <c r="A128" s="78" t="s">
        <v>64</v>
      </c>
      <c r="B128" s="78" t="s">
        <v>48</v>
      </c>
      <c r="C128" s="78">
        <v>0</v>
      </c>
      <c r="D128" s="78">
        <v>0</v>
      </c>
      <c r="E128" s="78">
        <v>0</v>
      </c>
      <c r="F128" s="78">
        <v>0</v>
      </c>
      <c r="G128" s="78">
        <v>0</v>
      </c>
      <c r="H128" s="78">
        <v>0</v>
      </c>
      <c r="I128" s="78">
        <v>0</v>
      </c>
      <c r="J128" s="78">
        <v>0</v>
      </c>
      <c r="K128" s="78">
        <v>1</v>
      </c>
      <c r="L128" s="78">
        <v>1</v>
      </c>
      <c r="M128" s="78">
        <v>0</v>
      </c>
      <c r="N128" s="78">
        <v>0</v>
      </c>
      <c r="O128" s="78">
        <v>0</v>
      </c>
      <c r="P128" s="78">
        <v>0</v>
      </c>
      <c r="Q128" s="78">
        <v>0</v>
      </c>
      <c r="R128" s="78">
        <v>0</v>
      </c>
      <c r="S128" s="78">
        <v>0</v>
      </c>
    </row>
    <row r="129" spans="1:19" x14ac:dyDescent="0.2">
      <c r="A129" s="78" t="s">
        <v>178</v>
      </c>
      <c r="B129" s="78" t="s">
        <v>22</v>
      </c>
      <c r="C129" s="78">
        <v>0</v>
      </c>
      <c r="D129" s="78">
        <v>0</v>
      </c>
      <c r="E129" s="78">
        <v>0</v>
      </c>
      <c r="F129" s="78">
        <v>0</v>
      </c>
      <c r="G129" s="78">
        <v>0</v>
      </c>
      <c r="H129" s="78">
        <v>0</v>
      </c>
      <c r="I129" s="78">
        <v>0</v>
      </c>
      <c r="J129" s="78">
        <v>0</v>
      </c>
      <c r="K129" s="78">
        <v>0</v>
      </c>
      <c r="L129" s="78">
        <v>0</v>
      </c>
      <c r="M129" s="78">
        <v>0</v>
      </c>
      <c r="N129" s="78">
        <v>0</v>
      </c>
      <c r="O129" s="78">
        <v>1</v>
      </c>
      <c r="P129" s="78">
        <v>0</v>
      </c>
      <c r="Q129" s="78">
        <v>0</v>
      </c>
      <c r="R129" s="78">
        <v>0</v>
      </c>
      <c r="S129" s="78">
        <v>0</v>
      </c>
    </row>
    <row r="130" spans="1:19" x14ac:dyDescent="0.2">
      <c r="A130" s="78" t="s">
        <v>65</v>
      </c>
      <c r="B130" s="78" t="s">
        <v>24</v>
      </c>
      <c r="C130" s="78">
        <v>5</v>
      </c>
      <c r="D130" s="78">
        <v>3</v>
      </c>
      <c r="E130" s="78">
        <v>7</v>
      </c>
      <c r="F130" s="78">
        <v>5</v>
      </c>
      <c r="G130" s="78">
        <v>4</v>
      </c>
      <c r="H130" s="78">
        <v>9</v>
      </c>
      <c r="I130" s="78">
        <v>8</v>
      </c>
      <c r="J130" s="78">
        <v>7</v>
      </c>
      <c r="K130" s="78">
        <v>8</v>
      </c>
      <c r="L130" s="78">
        <v>4</v>
      </c>
      <c r="M130" s="78">
        <v>1</v>
      </c>
      <c r="N130" s="78">
        <v>4</v>
      </c>
      <c r="O130" s="78">
        <v>3</v>
      </c>
      <c r="P130" s="78">
        <v>6</v>
      </c>
      <c r="Q130" s="78">
        <v>3</v>
      </c>
      <c r="R130" s="78">
        <v>0</v>
      </c>
      <c r="S130" s="78">
        <v>0</v>
      </c>
    </row>
    <row r="131" spans="1:19" x14ac:dyDescent="0.2">
      <c r="A131" s="78" t="s">
        <v>65</v>
      </c>
      <c r="B131" s="78" t="s">
        <v>176</v>
      </c>
      <c r="C131" s="78">
        <v>1</v>
      </c>
      <c r="D131" s="78">
        <v>0</v>
      </c>
      <c r="E131" s="78">
        <v>2</v>
      </c>
      <c r="F131" s="78">
        <v>0</v>
      </c>
      <c r="G131" s="78">
        <v>1</v>
      </c>
      <c r="H131" s="78">
        <v>2</v>
      </c>
      <c r="I131" s="78">
        <v>0</v>
      </c>
      <c r="J131" s="78">
        <v>0</v>
      </c>
      <c r="K131" s="78">
        <v>0</v>
      </c>
      <c r="L131" s="78">
        <v>0</v>
      </c>
      <c r="M131" s="78">
        <v>0</v>
      </c>
      <c r="N131" s="78">
        <v>0</v>
      </c>
      <c r="O131" s="78">
        <v>0</v>
      </c>
      <c r="P131" s="78">
        <v>0</v>
      </c>
      <c r="Q131" s="78">
        <v>0</v>
      </c>
      <c r="R131" s="78">
        <v>0</v>
      </c>
      <c r="S131" s="78">
        <v>0</v>
      </c>
    </row>
    <row r="132" spans="1:19" x14ac:dyDescent="0.2">
      <c r="A132" s="78" t="s">
        <v>65</v>
      </c>
      <c r="B132" s="78" t="s">
        <v>49</v>
      </c>
      <c r="C132" s="78">
        <v>0</v>
      </c>
      <c r="D132" s="78">
        <v>0</v>
      </c>
      <c r="E132" s="78">
        <v>0</v>
      </c>
      <c r="F132" s="78">
        <v>0</v>
      </c>
      <c r="G132" s="78">
        <v>0</v>
      </c>
      <c r="H132" s="78">
        <v>0</v>
      </c>
      <c r="I132" s="78">
        <v>0</v>
      </c>
      <c r="J132" s="78">
        <v>7</v>
      </c>
      <c r="K132" s="78">
        <v>3</v>
      </c>
      <c r="L132" s="78">
        <v>1</v>
      </c>
      <c r="M132" s="78">
        <v>3</v>
      </c>
      <c r="N132" s="78">
        <v>7</v>
      </c>
      <c r="O132" s="78">
        <v>0</v>
      </c>
      <c r="P132" s="78">
        <v>2</v>
      </c>
      <c r="Q132" s="78">
        <v>3</v>
      </c>
      <c r="R132" s="78">
        <v>1</v>
      </c>
      <c r="S132" s="78">
        <v>2</v>
      </c>
    </row>
    <row r="133" spans="1:19" x14ac:dyDescent="0.2">
      <c r="A133" s="78" t="s">
        <v>65</v>
      </c>
      <c r="B133" s="78" t="s">
        <v>1</v>
      </c>
      <c r="C133" s="78">
        <v>0</v>
      </c>
      <c r="D133" s="78">
        <v>0</v>
      </c>
      <c r="E133" s="78">
        <v>0</v>
      </c>
      <c r="F133" s="78">
        <v>0</v>
      </c>
      <c r="G133" s="78">
        <v>0</v>
      </c>
      <c r="H133" s="78">
        <v>1</v>
      </c>
      <c r="I133" s="78">
        <v>0</v>
      </c>
      <c r="J133" s="78">
        <v>0</v>
      </c>
      <c r="K133" s="78">
        <v>0</v>
      </c>
      <c r="L133" s="78">
        <v>0</v>
      </c>
      <c r="M133" s="78">
        <v>0</v>
      </c>
      <c r="N133" s="78">
        <v>0</v>
      </c>
      <c r="O133" s="78">
        <v>0</v>
      </c>
      <c r="P133" s="78">
        <v>0</v>
      </c>
      <c r="Q133" s="78">
        <v>0</v>
      </c>
      <c r="R133" s="78">
        <v>0</v>
      </c>
      <c r="S133" s="78">
        <v>0</v>
      </c>
    </row>
    <row r="134" spans="1:19" x14ac:dyDescent="0.2">
      <c r="A134" s="78" t="s">
        <v>65</v>
      </c>
      <c r="B134" s="78" t="s">
        <v>121</v>
      </c>
      <c r="C134" s="78">
        <v>0</v>
      </c>
      <c r="D134" s="78">
        <v>0</v>
      </c>
      <c r="E134" s="78">
        <v>0</v>
      </c>
      <c r="F134" s="78">
        <v>0</v>
      </c>
      <c r="G134" s="78">
        <v>0</v>
      </c>
      <c r="H134" s="78">
        <v>0</v>
      </c>
      <c r="I134" s="78">
        <v>0</v>
      </c>
      <c r="J134" s="78">
        <v>0</v>
      </c>
      <c r="K134" s="78">
        <v>0</v>
      </c>
      <c r="L134" s="78">
        <v>0</v>
      </c>
      <c r="M134" s="78">
        <v>0</v>
      </c>
      <c r="N134" s="78">
        <v>0</v>
      </c>
      <c r="O134" s="78">
        <v>0</v>
      </c>
      <c r="P134" s="78">
        <v>0</v>
      </c>
      <c r="Q134" s="78">
        <v>0</v>
      </c>
      <c r="R134" s="78">
        <v>0</v>
      </c>
      <c r="S134" s="78">
        <v>1</v>
      </c>
    </row>
    <row r="135" spans="1:19" x14ac:dyDescent="0.2">
      <c r="A135" s="78" t="s">
        <v>65</v>
      </c>
      <c r="B135" s="78" t="s">
        <v>22</v>
      </c>
      <c r="C135" s="78">
        <v>0</v>
      </c>
      <c r="D135" s="78">
        <v>1</v>
      </c>
      <c r="E135" s="78">
        <v>0</v>
      </c>
      <c r="F135" s="78">
        <v>0</v>
      </c>
      <c r="G135" s="78">
        <v>0</v>
      </c>
      <c r="H135" s="78">
        <v>0</v>
      </c>
      <c r="I135" s="78">
        <v>0</v>
      </c>
      <c r="J135" s="78">
        <v>0</v>
      </c>
      <c r="K135" s="78">
        <v>0</v>
      </c>
      <c r="L135" s="78">
        <v>0</v>
      </c>
      <c r="M135" s="78">
        <v>0</v>
      </c>
      <c r="N135" s="78">
        <v>0</v>
      </c>
      <c r="O135" s="78">
        <v>0</v>
      </c>
      <c r="P135" s="78">
        <v>0</v>
      </c>
      <c r="Q135" s="78">
        <v>0</v>
      </c>
      <c r="R135" s="78">
        <v>0</v>
      </c>
      <c r="S135" s="78">
        <v>0</v>
      </c>
    </row>
    <row r="136" spans="1:19" x14ac:dyDescent="0.2">
      <c r="A136" s="78" t="s">
        <v>65</v>
      </c>
      <c r="B136" s="78" t="s">
        <v>56</v>
      </c>
      <c r="C136" s="78">
        <v>0</v>
      </c>
      <c r="D136" s="78">
        <v>0</v>
      </c>
      <c r="E136" s="78">
        <v>0</v>
      </c>
      <c r="F136" s="78">
        <v>0</v>
      </c>
      <c r="G136" s="78">
        <v>0</v>
      </c>
      <c r="H136" s="78">
        <v>0</v>
      </c>
      <c r="I136" s="78">
        <v>0</v>
      </c>
      <c r="J136" s="78">
        <v>0</v>
      </c>
      <c r="K136" s="78">
        <v>0</v>
      </c>
      <c r="L136" s="78">
        <v>0</v>
      </c>
      <c r="M136" s="78">
        <v>5</v>
      </c>
      <c r="N136" s="78">
        <v>4</v>
      </c>
      <c r="O136" s="78">
        <v>2</v>
      </c>
      <c r="P136" s="78">
        <v>5</v>
      </c>
      <c r="Q136" s="78">
        <v>3</v>
      </c>
      <c r="R136" s="78">
        <v>1</v>
      </c>
      <c r="S136" s="78">
        <v>2</v>
      </c>
    </row>
    <row r="137" spans="1:19" x14ac:dyDescent="0.2">
      <c r="A137" s="78" t="s">
        <v>65</v>
      </c>
      <c r="B137" s="78" t="s">
        <v>44</v>
      </c>
      <c r="C137" s="78">
        <v>0</v>
      </c>
      <c r="D137" s="78">
        <v>0</v>
      </c>
      <c r="E137" s="78">
        <v>0</v>
      </c>
      <c r="F137" s="78">
        <v>1</v>
      </c>
      <c r="G137" s="78">
        <v>0</v>
      </c>
      <c r="H137" s="78">
        <v>0</v>
      </c>
      <c r="I137" s="78">
        <v>0</v>
      </c>
      <c r="J137" s="78">
        <v>0</v>
      </c>
      <c r="K137" s="78">
        <v>0</v>
      </c>
      <c r="L137" s="78">
        <v>0</v>
      </c>
      <c r="M137" s="78">
        <v>0</v>
      </c>
      <c r="N137" s="78">
        <v>0</v>
      </c>
      <c r="O137" s="78">
        <v>0</v>
      </c>
      <c r="P137" s="78">
        <v>0</v>
      </c>
      <c r="Q137" s="78">
        <v>0</v>
      </c>
      <c r="R137" s="78">
        <v>0</v>
      </c>
      <c r="S137" s="78">
        <v>0</v>
      </c>
    </row>
    <row r="138" spans="1:19" x14ac:dyDescent="0.2">
      <c r="A138" s="78" t="s">
        <v>65</v>
      </c>
      <c r="B138" s="78" t="s">
        <v>2</v>
      </c>
      <c r="C138" s="78">
        <v>1</v>
      </c>
      <c r="D138" s="78">
        <v>3</v>
      </c>
      <c r="E138" s="78">
        <v>3</v>
      </c>
      <c r="F138" s="78">
        <v>1</v>
      </c>
      <c r="G138" s="78">
        <v>2</v>
      </c>
      <c r="H138" s="78">
        <v>3</v>
      </c>
      <c r="I138" s="78">
        <v>2</v>
      </c>
      <c r="J138" s="78">
        <v>2</v>
      </c>
      <c r="K138" s="78">
        <v>0</v>
      </c>
      <c r="L138" s="78">
        <v>1</v>
      </c>
      <c r="M138" s="78">
        <v>3</v>
      </c>
      <c r="N138" s="78">
        <v>1</v>
      </c>
      <c r="O138" s="78">
        <v>0</v>
      </c>
      <c r="P138" s="78">
        <v>0</v>
      </c>
      <c r="Q138" s="78">
        <v>0</v>
      </c>
      <c r="R138" s="78">
        <v>0</v>
      </c>
      <c r="S138" s="78">
        <v>1</v>
      </c>
    </row>
    <row r="139" spans="1:19" x14ac:dyDescent="0.2">
      <c r="A139" s="78" t="s">
        <v>65</v>
      </c>
      <c r="B139" s="78" t="s">
        <v>0</v>
      </c>
      <c r="C139" s="78">
        <v>16</v>
      </c>
      <c r="D139" s="78">
        <v>24</v>
      </c>
      <c r="E139" s="78">
        <v>17</v>
      </c>
      <c r="F139" s="78">
        <v>21</v>
      </c>
      <c r="G139" s="78">
        <v>11</v>
      </c>
      <c r="H139" s="78">
        <v>13</v>
      </c>
      <c r="I139" s="78">
        <v>15</v>
      </c>
      <c r="J139" s="78">
        <v>8</v>
      </c>
      <c r="K139" s="78">
        <v>15</v>
      </c>
      <c r="L139" s="78">
        <v>12</v>
      </c>
      <c r="M139" s="78">
        <v>9</v>
      </c>
      <c r="N139" s="78">
        <v>9</v>
      </c>
      <c r="O139" s="78">
        <v>10</v>
      </c>
      <c r="P139" s="78">
        <v>13</v>
      </c>
      <c r="Q139" s="78">
        <v>5</v>
      </c>
      <c r="R139" s="78">
        <v>12</v>
      </c>
      <c r="S139" s="78">
        <v>3</v>
      </c>
    </row>
    <row r="140" spans="1:19" x14ac:dyDescent="0.2">
      <c r="A140" s="78" t="s">
        <v>65</v>
      </c>
      <c r="B140" s="78" t="s">
        <v>48</v>
      </c>
      <c r="C140" s="78">
        <v>0</v>
      </c>
      <c r="D140" s="78">
        <v>0</v>
      </c>
      <c r="E140" s="78">
        <v>0</v>
      </c>
      <c r="F140" s="78">
        <v>0</v>
      </c>
      <c r="G140" s="78">
        <v>0</v>
      </c>
      <c r="H140" s="78">
        <v>0</v>
      </c>
      <c r="I140" s="78">
        <v>0</v>
      </c>
      <c r="J140" s="78">
        <v>0</v>
      </c>
      <c r="K140" s="78">
        <v>1</v>
      </c>
      <c r="L140" s="78">
        <v>0</v>
      </c>
      <c r="M140" s="78">
        <v>0</v>
      </c>
      <c r="N140" s="78">
        <v>0</v>
      </c>
      <c r="O140" s="78">
        <v>0</v>
      </c>
      <c r="P140" s="78">
        <v>0</v>
      </c>
      <c r="Q140" s="78">
        <v>0</v>
      </c>
      <c r="R140" s="78">
        <v>0</v>
      </c>
      <c r="S140" s="78">
        <v>0</v>
      </c>
    </row>
    <row r="141" spans="1:19" x14ac:dyDescent="0.2">
      <c r="A141" s="78" t="s">
        <v>240</v>
      </c>
      <c r="B141" s="78" t="s">
        <v>49</v>
      </c>
      <c r="C141" s="78">
        <v>0</v>
      </c>
      <c r="D141" s="78">
        <v>0</v>
      </c>
      <c r="E141" s="78">
        <v>0</v>
      </c>
      <c r="F141" s="78">
        <v>0</v>
      </c>
      <c r="G141" s="78">
        <v>0</v>
      </c>
      <c r="H141" s="78">
        <v>0</v>
      </c>
      <c r="I141" s="78">
        <v>0</v>
      </c>
      <c r="J141" s="78">
        <v>1</v>
      </c>
      <c r="K141" s="78">
        <v>0</v>
      </c>
      <c r="L141" s="78">
        <v>0</v>
      </c>
      <c r="M141" s="78">
        <v>0</v>
      </c>
      <c r="N141" s="78">
        <v>0</v>
      </c>
      <c r="O141" s="78">
        <v>0</v>
      </c>
      <c r="P141" s="78">
        <v>0</v>
      </c>
      <c r="Q141" s="78">
        <v>0</v>
      </c>
      <c r="R141" s="78">
        <v>0</v>
      </c>
      <c r="S141" s="78">
        <v>0</v>
      </c>
    </row>
    <row r="142" spans="1:19" x14ac:dyDescent="0.2">
      <c r="A142" s="78" t="s">
        <v>240</v>
      </c>
      <c r="B142" s="78" t="s">
        <v>0</v>
      </c>
      <c r="C142" s="78">
        <v>0</v>
      </c>
      <c r="D142" s="78">
        <v>2</v>
      </c>
      <c r="E142" s="78">
        <v>0</v>
      </c>
      <c r="F142" s="78">
        <v>0</v>
      </c>
      <c r="G142" s="78">
        <v>0</v>
      </c>
      <c r="H142" s="78">
        <v>0</v>
      </c>
      <c r="I142" s="78">
        <v>0</v>
      </c>
      <c r="J142" s="78">
        <v>0</v>
      </c>
      <c r="K142" s="78">
        <v>0</v>
      </c>
      <c r="L142" s="78">
        <v>0</v>
      </c>
      <c r="M142" s="78">
        <v>0</v>
      </c>
      <c r="N142" s="78">
        <v>0</v>
      </c>
      <c r="O142" s="78">
        <v>0</v>
      </c>
      <c r="P142" s="78">
        <v>0</v>
      </c>
      <c r="Q142" s="78">
        <v>0</v>
      </c>
      <c r="R142" s="78">
        <v>0</v>
      </c>
      <c r="S142" s="78">
        <v>0</v>
      </c>
    </row>
    <row r="143" spans="1:19" x14ac:dyDescent="0.2">
      <c r="A143" s="78" t="s">
        <v>241</v>
      </c>
      <c r="B143" s="78" t="s">
        <v>49</v>
      </c>
      <c r="C143" s="78">
        <v>0</v>
      </c>
      <c r="D143" s="78">
        <v>0</v>
      </c>
      <c r="E143" s="78">
        <v>0</v>
      </c>
      <c r="F143" s="78">
        <v>0</v>
      </c>
      <c r="G143" s="78">
        <v>0</v>
      </c>
      <c r="H143" s="78">
        <v>0</v>
      </c>
      <c r="I143" s="78">
        <v>0</v>
      </c>
      <c r="J143" s="78">
        <v>1</v>
      </c>
      <c r="K143" s="78">
        <v>2</v>
      </c>
      <c r="L143" s="78">
        <v>0</v>
      </c>
      <c r="M143" s="78">
        <v>1</v>
      </c>
      <c r="N143" s="78">
        <v>1</v>
      </c>
      <c r="O143" s="78">
        <v>0</v>
      </c>
      <c r="P143" s="78">
        <v>0</v>
      </c>
      <c r="Q143" s="78">
        <v>0</v>
      </c>
      <c r="R143" s="78">
        <v>0</v>
      </c>
      <c r="S143" s="78">
        <v>0</v>
      </c>
    </row>
    <row r="144" spans="1:19" x14ac:dyDescent="0.2">
      <c r="A144" s="78" t="s">
        <v>66</v>
      </c>
      <c r="B144" s="78" t="s">
        <v>122</v>
      </c>
      <c r="C144" s="78">
        <v>0</v>
      </c>
      <c r="D144" s="78">
        <v>0</v>
      </c>
      <c r="E144" s="78">
        <v>0</v>
      </c>
      <c r="F144" s="78">
        <v>0</v>
      </c>
      <c r="G144" s="78">
        <v>0</v>
      </c>
      <c r="H144" s="78">
        <v>0</v>
      </c>
      <c r="I144" s="78">
        <v>0</v>
      </c>
      <c r="J144" s="78">
        <v>0</v>
      </c>
      <c r="K144" s="78">
        <v>0</v>
      </c>
      <c r="L144" s="78">
        <v>0</v>
      </c>
      <c r="M144" s="78">
        <v>0</v>
      </c>
      <c r="N144" s="78">
        <v>1</v>
      </c>
      <c r="O144" s="78">
        <v>0</v>
      </c>
      <c r="P144" s="78">
        <v>1</v>
      </c>
      <c r="Q144" s="78">
        <v>0</v>
      </c>
      <c r="R144" s="78">
        <v>0</v>
      </c>
      <c r="S144" s="78">
        <v>0</v>
      </c>
    </row>
    <row r="145" spans="1:19" x14ac:dyDescent="0.2">
      <c r="A145" s="78" t="s">
        <v>66</v>
      </c>
      <c r="B145" s="78" t="s">
        <v>24</v>
      </c>
      <c r="C145" s="78">
        <v>6</v>
      </c>
      <c r="D145" s="78">
        <v>11</v>
      </c>
      <c r="E145" s="78">
        <v>9</v>
      </c>
      <c r="F145" s="78">
        <v>6</v>
      </c>
      <c r="G145" s="78">
        <v>4</v>
      </c>
      <c r="H145" s="78">
        <v>14</v>
      </c>
      <c r="I145" s="78">
        <v>9</v>
      </c>
      <c r="J145" s="78">
        <v>7</v>
      </c>
      <c r="K145" s="78">
        <v>3</v>
      </c>
      <c r="L145" s="78">
        <v>11</v>
      </c>
      <c r="M145" s="78">
        <v>4</v>
      </c>
      <c r="N145" s="78">
        <v>10</v>
      </c>
      <c r="O145" s="78">
        <v>9</v>
      </c>
      <c r="P145" s="78">
        <v>2</v>
      </c>
      <c r="Q145" s="78">
        <v>7</v>
      </c>
      <c r="R145" s="78">
        <v>3</v>
      </c>
      <c r="S145" s="78">
        <v>3</v>
      </c>
    </row>
    <row r="146" spans="1:19" x14ac:dyDescent="0.2">
      <c r="A146" s="78" t="s">
        <v>66</v>
      </c>
      <c r="B146" s="78" t="s">
        <v>22</v>
      </c>
      <c r="C146" s="78">
        <v>0</v>
      </c>
      <c r="D146" s="78">
        <v>7</v>
      </c>
      <c r="E146" s="78">
        <v>0</v>
      </c>
      <c r="F146" s="78">
        <v>1</v>
      </c>
      <c r="G146" s="78">
        <v>0</v>
      </c>
      <c r="H146" s="78">
        <v>0</v>
      </c>
      <c r="I146" s="78">
        <v>0</v>
      </c>
      <c r="J146" s="78">
        <v>0</v>
      </c>
      <c r="K146" s="78">
        <v>0</v>
      </c>
      <c r="L146" s="78">
        <v>0</v>
      </c>
      <c r="M146" s="78">
        <v>0</v>
      </c>
      <c r="N146" s="78">
        <v>0</v>
      </c>
      <c r="O146" s="78">
        <v>0</v>
      </c>
      <c r="P146" s="78">
        <v>0</v>
      </c>
      <c r="Q146" s="78">
        <v>0</v>
      </c>
      <c r="R146" s="78">
        <v>0</v>
      </c>
      <c r="S146" s="78">
        <v>0</v>
      </c>
    </row>
    <row r="147" spans="1:19" x14ac:dyDescent="0.2">
      <c r="A147" s="78" t="s">
        <v>66</v>
      </c>
      <c r="B147" s="78" t="s">
        <v>48</v>
      </c>
      <c r="C147" s="78">
        <v>0</v>
      </c>
      <c r="D147" s="78">
        <v>0</v>
      </c>
      <c r="E147" s="78">
        <v>0</v>
      </c>
      <c r="F147" s="78">
        <v>0</v>
      </c>
      <c r="G147" s="78">
        <v>0</v>
      </c>
      <c r="H147" s="78">
        <v>0</v>
      </c>
      <c r="I147" s="78">
        <v>0</v>
      </c>
      <c r="J147" s="78">
        <v>0</v>
      </c>
      <c r="K147" s="78">
        <v>1</v>
      </c>
      <c r="L147" s="78">
        <v>2</v>
      </c>
      <c r="M147" s="78">
        <v>0</v>
      </c>
      <c r="N147" s="78">
        <v>0</v>
      </c>
      <c r="O147" s="78">
        <v>0</v>
      </c>
      <c r="P147" s="78">
        <v>0</v>
      </c>
      <c r="Q147" s="78">
        <v>0</v>
      </c>
      <c r="R147" s="78">
        <v>0</v>
      </c>
      <c r="S147" s="78">
        <v>0</v>
      </c>
    </row>
    <row r="148" spans="1:19" x14ac:dyDescent="0.2">
      <c r="A148" s="78" t="s">
        <v>66</v>
      </c>
      <c r="B148" s="78" t="s">
        <v>56</v>
      </c>
      <c r="C148" s="78">
        <v>0</v>
      </c>
      <c r="D148" s="78">
        <v>0</v>
      </c>
      <c r="E148" s="78">
        <v>0</v>
      </c>
      <c r="F148" s="78">
        <v>0</v>
      </c>
      <c r="G148" s="78">
        <v>0</v>
      </c>
      <c r="H148" s="78">
        <v>0</v>
      </c>
      <c r="I148" s="78">
        <v>0</v>
      </c>
      <c r="J148" s="78">
        <v>0</v>
      </c>
      <c r="K148" s="78">
        <v>0</v>
      </c>
      <c r="L148" s="78">
        <v>0</v>
      </c>
      <c r="M148" s="78">
        <v>8</v>
      </c>
      <c r="N148" s="78">
        <v>3</v>
      </c>
      <c r="O148" s="78">
        <v>5</v>
      </c>
      <c r="P148" s="78">
        <v>5</v>
      </c>
      <c r="Q148" s="78">
        <v>5</v>
      </c>
      <c r="R148" s="78">
        <v>7</v>
      </c>
      <c r="S148" s="78">
        <v>6</v>
      </c>
    </row>
    <row r="149" spans="1:19" x14ac:dyDescent="0.2">
      <c r="A149" s="78" t="s">
        <v>66</v>
      </c>
      <c r="B149" s="78" t="s">
        <v>44</v>
      </c>
      <c r="C149" s="78">
        <v>2</v>
      </c>
      <c r="D149" s="78">
        <v>0</v>
      </c>
      <c r="E149" s="78">
        <v>2</v>
      </c>
      <c r="F149" s="78">
        <v>1</v>
      </c>
      <c r="G149" s="78">
        <v>0</v>
      </c>
      <c r="H149" s="78">
        <v>0</v>
      </c>
      <c r="I149" s="78">
        <v>0</v>
      </c>
      <c r="J149" s="78">
        <v>0</v>
      </c>
      <c r="K149" s="78">
        <v>0</v>
      </c>
      <c r="L149" s="78">
        <v>0</v>
      </c>
      <c r="M149" s="78">
        <v>0</v>
      </c>
      <c r="N149" s="78">
        <v>0</v>
      </c>
      <c r="O149" s="78">
        <v>0</v>
      </c>
      <c r="P149" s="78">
        <v>0</v>
      </c>
      <c r="Q149" s="78">
        <v>0</v>
      </c>
      <c r="R149" s="78">
        <v>0</v>
      </c>
      <c r="S149" s="78">
        <v>0</v>
      </c>
    </row>
    <row r="150" spans="1:19" x14ac:dyDescent="0.2">
      <c r="A150" s="78" t="s">
        <v>66</v>
      </c>
      <c r="B150" s="78" t="s">
        <v>2</v>
      </c>
      <c r="C150" s="78">
        <v>1</v>
      </c>
      <c r="D150" s="78">
        <v>3</v>
      </c>
      <c r="E150" s="78">
        <v>2</v>
      </c>
      <c r="F150" s="78">
        <v>2</v>
      </c>
      <c r="G150" s="78">
        <v>1</v>
      </c>
      <c r="H150" s="78">
        <v>4</v>
      </c>
      <c r="I150" s="78">
        <v>0</v>
      </c>
      <c r="J150" s="78">
        <v>0</v>
      </c>
      <c r="K150" s="78">
        <v>4</v>
      </c>
      <c r="L150" s="78">
        <v>3</v>
      </c>
      <c r="M150" s="78">
        <v>2</v>
      </c>
      <c r="N150" s="78">
        <v>1</v>
      </c>
      <c r="O150" s="78">
        <v>0</v>
      </c>
      <c r="P150" s="78">
        <v>1</v>
      </c>
      <c r="Q150" s="78">
        <v>2</v>
      </c>
      <c r="R150" s="78">
        <v>0</v>
      </c>
      <c r="S150" s="78">
        <v>2</v>
      </c>
    </row>
    <row r="151" spans="1:19" x14ac:dyDescent="0.2">
      <c r="A151" s="78" t="s">
        <v>66</v>
      </c>
      <c r="B151" s="78" t="s">
        <v>227</v>
      </c>
      <c r="C151" s="78">
        <v>0</v>
      </c>
      <c r="D151" s="78">
        <v>0</v>
      </c>
      <c r="E151" s="78">
        <v>3</v>
      </c>
      <c r="F151" s="78">
        <v>0</v>
      </c>
      <c r="G151" s="78">
        <v>0</v>
      </c>
      <c r="H151" s="78">
        <v>0</v>
      </c>
      <c r="I151" s="78">
        <v>0</v>
      </c>
      <c r="J151" s="78">
        <v>0</v>
      </c>
      <c r="K151" s="78">
        <v>0</v>
      </c>
      <c r="L151" s="78">
        <v>0</v>
      </c>
      <c r="M151" s="78">
        <v>0</v>
      </c>
      <c r="N151" s="78">
        <v>0</v>
      </c>
      <c r="O151" s="78">
        <v>0</v>
      </c>
      <c r="P151" s="78">
        <v>0</v>
      </c>
      <c r="Q151" s="78">
        <v>0</v>
      </c>
      <c r="R151" s="78">
        <v>0</v>
      </c>
      <c r="S151" s="78">
        <v>0</v>
      </c>
    </row>
    <row r="152" spans="1:19" x14ac:dyDescent="0.2">
      <c r="A152" s="78" t="s">
        <v>66</v>
      </c>
      <c r="B152" s="78" t="s">
        <v>46</v>
      </c>
      <c r="C152" s="78">
        <v>0</v>
      </c>
      <c r="D152" s="78">
        <v>0</v>
      </c>
      <c r="E152" s="78">
        <v>0</v>
      </c>
      <c r="F152" s="78">
        <v>0</v>
      </c>
      <c r="G152" s="78">
        <v>0</v>
      </c>
      <c r="H152" s="78">
        <v>0</v>
      </c>
      <c r="I152" s="78">
        <v>0</v>
      </c>
      <c r="J152" s="78">
        <v>0</v>
      </c>
      <c r="K152" s="78">
        <v>0</v>
      </c>
      <c r="L152" s="78">
        <v>2</v>
      </c>
      <c r="M152" s="78">
        <v>0</v>
      </c>
      <c r="N152" s="78">
        <v>0</v>
      </c>
      <c r="O152" s="78">
        <v>0</v>
      </c>
      <c r="P152" s="78">
        <v>0</v>
      </c>
      <c r="Q152" s="78">
        <v>0</v>
      </c>
      <c r="R152" s="78">
        <v>0</v>
      </c>
      <c r="S152" s="78">
        <v>0</v>
      </c>
    </row>
    <row r="153" spans="1:19" x14ac:dyDescent="0.2">
      <c r="A153" s="78" t="s">
        <v>66</v>
      </c>
      <c r="B153" s="78" t="s">
        <v>49</v>
      </c>
      <c r="C153" s="78">
        <v>0</v>
      </c>
      <c r="D153" s="78">
        <v>0</v>
      </c>
      <c r="E153" s="78">
        <v>0</v>
      </c>
      <c r="F153" s="78">
        <v>0</v>
      </c>
      <c r="G153" s="78">
        <v>0</v>
      </c>
      <c r="H153" s="78">
        <v>0</v>
      </c>
      <c r="I153" s="78">
        <v>0</v>
      </c>
      <c r="J153" s="78">
        <v>5</v>
      </c>
      <c r="K153" s="78">
        <v>3</v>
      </c>
      <c r="L153" s="78">
        <v>9</v>
      </c>
      <c r="M153" s="78">
        <v>9</v>
      </c>
      <c r="N153" s="78">
        <v>8</v>
      </c>
      <c r="O153" s="78">
        <v>3</v>
      </c>
      <c r="P153" s="78">
        <v>5</v>
      </c>
      <c r="Q153" s="78">
        <v>2</v>
      </c>
      <c r="R153" s="78">
        <v>3</v>
      </c>
      <c r="S153" s="78">
        <v>2</v>
      </c>
    </row>
    <row r="154" spans="1:19" x14ac:dyDescent="0.2">
      <c r="A154" s="78" t="s">
        <v>66</v>
      </c>
      <c r="B154" s="78" t="s">
        <v>47</v>
      </c>
      <c r="C154" s="78">
        <v>0</v>
      </c>
      <c r="D154" s="78">
        <v>0</v>
      </c>
      <c r="E154" s="78">
        <v>0</v>
      </c>
      <c r="F154" s="78">
        <v>0</v>
      </c>
      <c r="G154" s="78">
        <v>0</v>
      </c>
      <c r="H154" s="78">
        <v>0</v>
      </c>
      <c r="I154" s="78">
        <v>0</v>
      </c>
      <c r="J154" s="78">
        <v>0</v>
      </c>
      <c r="K154" s="78">
        <v>1</v>
      </c>
      <c r="L154" s="78">
        <v>0</v>
      </c>
      <c r="M154" s="78">
        <v>0</v>
      </c>
      <c r="N154" s="78">
        <v>1</v>
      </c>
      <c r="O154" s="78">
        <v>1</v>
      </c>
      <c r="P154" s="78">
        <v>1</v>
      </c>
      <c r="Q154" s="78">
        <v>1</v>
      </c>
      <c r="R154" s="78">
        <v>0</v>
      </c>
      <c r="S154" s="78">
        <v>1</v>
      </c>
    </row>
    <row r="155" spans="1:19" x14ac:dyDescent="0.2">
      <c r="A155" s="78" t="s">
        <v>66</v>
      </c>
      <c r="B155" s="78" t="s">
        <v>38</v>
      </c>
      <c r="C155" s="78">
        <v>0</v>
      </c>
      <c r="D155" s="78">
        <v>0</v>
      </c>
      <c r="E155" s="78">
        <v>0</v>
      </c>
      <c r="F155" s="78">
        <v>0</v>
      </c>
      <c r="G155" s="78">
        <v>0</v>
      </c>
      <c r="H155" s="78">
        <v>0</v>
      </c>
      <c r="I155" s="78">
        <v>0</v>
      </c>
      <c r="J155" s="78">
        <v>0</v>
      </c>
      <c r="K155" s="78">
        <v>0</v>
      </c>
      <c r="L155" s="78">
        <v>0</v>
      </c>
      <c r="M155" s="78">
        <v>1</v>
      </c>
      <c r="N155" s="78">
        <v>0</v>
      </c>
      <c r="O155" s="78">
        <v>0</v>
      </c>
      <c r="P155" s="78">
        <v>0</v>
      </c>
      <c r="Q155" s="78">
        <v>0</v>
      </c>
      <c r="R155" s="78">
        <v>0</v>
      </c>
      <c r="S155" s="78">
        <v>0</v>
      </c>
    </row>
    <row r="156" spans="1:19" x14ac:dyDescent="0.2">
      <c r="A156" s="78" t="s">
        <v>66</v>
      </c>
      <c r="B156" s="78" t="s">
        <v>0</v>
      </c>
      <c r="C156" s="78">
        <v>26</v>
      </c>
      <c r="D156" s="78">
        <v>24</v>
      </c>
      <c r="E156" s="78">
        <v>36</v>
      </c>
      <c r="F156" s="78">
        <v>38</v>
      </c>
      <c r="G156" s="78">
        <v>31</v>
      </c>
      <c r="H156" s="78">
        <v>16</v>
      </c>
      <c r="I156" s="78">
        <v>36</v>
      </c>
      <c r="J156" s="78">
        <v>21</v>
      </c>
      <c r="K156" s="78">
        <v>34</v>
      </c>
      <c r="L156" s="78">
        <v>35</v>
      </c>
      <c r="M156" s="78">
        <v>25</v>
      </c>
      <c r="N156" s="78">
        <v>26</v>
      </c>
      <c r="O156" s="78">
        <v>21</v>
      </c>
      <c r="P156" s="78">
        <v>12</v>
      </c>
      <c r="Q156" s="78">
        <v>19</v>
      </c>
      <c r="R156" s="78">
        <v>20</v>
      </c>
      <c r="S156" s="78">
        <v>14</v>
      </c>
    </row>
    <row r="157" spans="1:19" x14ac:dyDescent="0.2">
      <c r="A157" s="78" t="s">
        <v>66</v>
      </c>
      <c r="B157" s="78" t="s">
        <v>242</v>
      </c>
      <c r="C157" s="78">
        <v>0</v>
      </c>
      <c r="D157" s="78">
        <v>1</v>
      </c>
      <c r="E157" s="78">
        <v>0</v>
      </c>
      <c r="F157" s="78">
        <v>0</v>
      </c>
      <c r="G157" s="78">
        <v>0</v>
      </c>
      <c r="H157" s="78">
        <v>0</v>
      </c>
      <c r="I157" s="78">
        <v>0</v>
      </c>
      <c r="J157" s="78">
        <v>0</v>
      </c>
      <c r="K157" s="78">
        <v>0</v>
      </c>
      <c r="L157" s="78">
        <v>0</v>
      </c>
      <c r="M157" s="78">
        <v>0</v>
      </c>
      <c r="N157" s="78">
        <v>0</v>
      </c>
      <c r="O157" s="78">
        <v>0</v>
      </c>
      <c r="P157" s="78">
        <v>0</v>
      </c>
      <c r="Q157" s="78">
        <v>0</v>
      </c>
      <c r="R157" s="78">
        <v>0</v>
      </c>
      <c r="S157" s="78">
        <v>0</v>
      </c>
    </row>
    <row r="158" spans="1:19" x14ac:dyDescent="0.2">
      <c r="A158" s="78" t="s">
        <v>66</v>
      </c>
      <c r="B158" s="78" t="s">
        <v>176</v>
      </c>
      <c r="C158" s="78">
        <v>3</v>
      </c>
      <c r="D158" s="78">
        <v>2</v>
      </c>
      <c r="E158" s="78">
        <v>2</v>
      </c>
      <c r="F158" s="78">
        <v>2</v>
      </c>
      <c r="G158" s="78">
        <v>3</v>
      </c>
      <c r="H158" s="78">
        <v>0</v>
      </c>
      <c r="I158" s="78">
        <v>0</v>
      </c>
      <c r="J158" s="78">
        <v>0</v>
      </c>
      <c r="K158" s="78">
        <v>0</v>
      </c>
      <c r="L158" s="78">
        <v>0</v>
      </c>
      <c r="M158" s="78">
        <v>0</v>
      </c>
      <c r="N158" s="78">
        <v>0</v>
      </c>
      <c r="O158" s="78">
        <v>0</v>
      </c>
      <c r="P158" s="78">
        <v>0</v>
      </c>
      <c r="Q158" s="78">
        <v>0</v>
      </c>
      <c r="R158" s="78">
        <v>0</v>
      </c>
      <c r="S158" s="78">
        <v>0</v>
      </c>
    </row>
    <row r="159" spans="1:19" x14ac:dyDescent="0.2">
      <c r="A159" s="78" t="s">
        <v>103</v>
      </c>
      <c r="B159" s="78" t="s">
        <v>49</v>
      </c>
      <c r="C159" s="78">
        <v>0</v>
      </c>
      <c r="D159" s="78">
        <v>0</v>
      </c>
      <c r="E159" s="78">
        <v>0</v>
      </c>
      <c r="F159" s="78">
        <v>0</v>
      </c>
      <c r="G159" s="78">
        <v>0</v>
      </c>
      <c r="H159" s="78">
        <v>0</v>
      </c>
      <c r="I159" s="78">
        <v>0</v>
      </c>
      <c r="J159" s="78">
        <v>0</v>
      </c>
      <c r="K159" s="78">
        <v>0</v>
      </c>
      <c r="L159" s="78">
        <v>0</v>
      </c>
      <c r="M159" s="78">
        <v>1</v>
      </c>
      <c r="N159" s="78">
        <v>0</v>
      </c>
      <c r="O159" s="78">
        <v>0</v>
      </c>
      <c r="P159" s="78">
        <v>0</v>
      </c>
      <c r="Q159" s="78">
        <v>0</v>
      </c>
      <c r="R159" s="78">
        <v>0</v>
      </c>
      <c r="S159" s="78">
        <v>0</v>
      </c>
    </row>
    <row r="160" spans="1:19" x14ac:dyDescent="0.2">
      <c r="A160" s="78" t="s">
        <v>67</v>
      </c>
      <c r="B160" s="78" t="s">
        <v>47</v>
      </c>
      <c r="C160" s="78">
        <v>0</v>
      </c>
      <c r="D160" s="78">
        <v>0</v>
      </c>
      <c r="E160" s="78">
        <v>0</v>
      </c>
      <c r="F160" s="78">
        <v>0</v>
      </c>
      <c r="G160" s="78">
        <v>0</v>
      </c>
      <c r="H160" s="78">
        <v>0</v>
      </c>
      <c r="I160" s="78">
        <v>0</v>
      </c>
      <c r="J160" s="78">
        <v>0</v>
      </c>
      <c r="K160" s="78">
        <v>0</v>
      </c>
      <c r="L160" s="78">
        <v>0</v>
      </c>
      <c r="M160" s="78">
        <v>3</v>
      </c>
      <c r="N160" s="78">
        <v>2</v>
      </c>
      <c r="O160" s="78">
        <v>2</v>
      </c>
      <c r="P160" s="78">
        <v>0</v>
      </c>
      <c r="Q160" s="78">
        <v>2</v>
      </c>
      <c r="R160" s="78">
        <v>0</v>
      </c>
      <c r="S160" s="78">
        <v>2</v>
      </c>
    </row>
    <row r="161" spans="1:19" x14ac:dyDescent="0.2">
      <c r="A161" s="78" t="s">
        <v>67</v>
      </c>
      <c r="B161" s="78" t="s">
        <v>2</v>
      </c>
      <c r="C161" s="78">
        <v>9</v>
      </c>
      <c r="D161" s="78">
        <v>2</v>
      </c>
      <c r="E161" s="78">
        <v>3</v>
      </c>
      <c r="F161" s="78">
        <v>6</v>
      </c>
      <c r="G161" s="78">
        <v>5</v>
      </c>
      <c r="H161" s="78">
        <v>9</v>
      </c>
      <c r="I161" s="78">
        <v>5</v>
      </c>
      <c r="J161" s="78">
        <v>3</v>
      </c>
      <c r="K161" s="78">
        <v>5</v>
      </c>
      <c r="L161" s="78">
        <v>1</v>
      </c>
      <c r="M161" s="78">
        <v>5</v>
      </c>
      <c r="N161" s="78">
        <v>6</v>
      </c>
      <c r="O161" s="78">
        <v>2</v>
      </c>
      <c r="P161" s="78">
        <v>7</v>
      </c>
      <c r="Q161" s="78">
        <v>6</v>
      </c>
      <c r="R161" s="78">
        <v>5</v>
      </c>
      <c r="S161" s="78">
        <v>5</v>
      </c>
    </row>
    <row r="162" spans="1:19" x14ac:dyDescent="0.2">
      <c r="A162" s="78" t="s">
        <v>67</v>
      </c>
      <c r="B162" s="78" t="s">
        <v>24</v>
      </c>
      <c r="C162" s="78">
        <v>17</v>
      </c>
      <c r="D162" s="78">
        <v>34</v>
      </c>
      <c r="E162" s="78">
        <v>33</v>
      </c>
      <c r="F162" s="78">
        <v>28</v>
      </c>
      <c r="G162" s="78">
        <v>30</v>
      </c>
      <c r="H162" s="78">
        <v>29</v>
      </c>
      <c r="I162" s="78">
        <v>21</v>
      </c>
      <c r="J162" s="78">
        <v>39</v>
      </c>
      <c r="K162" s="78">
        <v>33</v>
      </c>
      <c r="L162" s="78">
        <v>36</v>
      </c>
      <c r="M162" s="78">
        <v>32</v>
      </c>
      <c r="N162" s="78">
        <v>26</v>
      </c>
      <c r="O162" s="78">
        <v>19</v>
      </c>
      <c r="P162" s="78">
        <v>17</v>
      </c>
      <c r="Q162" s="78">
        <v>17</v>
      </c>
      <c r="R162" s="78">
        <v>8</v>
      </c>
      <c r="S162" s="78">
        <v>7</v>
      </c>
    </row>
    <row r="163" spans="1:19" x14ac:dyDescent="0.2">
      <c r="A163" s="78" t="s">
        <v>67</v>
      </c>
      <c r="B163" s="78" t="s">
        <v>22</v>
      </c>
      <c r="C163" s="78">
        <v>0</v>
      </c>
      <c r="D163" s="78">
        <v>5</v>
      </c>
      <c r="E163" s="78">
        <v>0</v>
      </c>
      <c r="F163" s="78">
        <v>3</v>
      </c>
      <c r="G163" s="78">
        <v>0</v>
      </c>
      <c r="H163" s="78">
        <v>0</v>
      </c>
      <c r="I163" s="78">
        <v>0</v>
      </c>
      <c r="J163" s="78">
        <v>0</v>
      </c>
      <c r="K163" s="78">
        <v>1</v>
      </c>
      <c r="L163" s="78">
        <v>0</v>
      </c>
      <c r="M163" s="78">
        <v>1</v>
      </c>
      <c r="N163" s="78">
        <v>0</v>
      </c>
      <c r="O163" s="78">
        <v>0</v>
      </c>
      <c r="P163" s="78">
        <v>0</v>
      </c>
      <c r="Q163" s="78">
        <v>0</v>
      </c>
      <c r="R163" s="78">
        <v>0</v>
      </c>
      <c r="S163" s="78">
        <v>0</v>
      </c>
    </row>
    <row r="164" spans="1:19" x14ac:dyDescent="0.2">
      <c r="A164" s="78" t="s">
        <v>67</v>
      </c>
      <c r="B164" s="78" t="s">
        <v>48</v>
      </c>
      <c r="C164" s="78">
        <v>0</v>
      </c>
      <c r="D164" s="78">
        <v>0</v>
      </c>
      <c r="E164" s="78">
        <v>0</v>
      </c>
      <c r="F164" s="78">
        <v>0</v>
      </c>
      <c r="G164" s="78">
        <v>0</v>
      </c>
      <c r="H164" s="78">
        <v>0</v>
      </c>
      <c r="I164" s="78">
        <v>0</v>
      </c>
      <c r="J164" s="78">
        <v>0</v>
      </c>
      <c r="K164" s="78">
        <v>2</v>
      </c>
      <c r="L164" s="78">
        <v>2</v>
      </c>
      <c r="M164" s="78">
        <v>0</v>
      </c>
      <c r="N164" s="78">
        <v>0</v>
      </c>
      <c r="O164" s="78">
        <v>0</v>
      </c>
      <c r="P164" s="78">
        <v>0</v>
      </c>
      <c r="Q164" s="78">
        <v>0</v>
      </c>
      <c r="R164" s="78">
        <v>0</v>
      </c>
      <c r="S164" s="78">
        <v>0</v>
      </c>
    </row>
    <row r="165" spans="1:19" x14ac:dyDescent="0.2">
      <c r="A165" s="78" t="s">
        <v>67</v>
      </c>
      <c r="B165" s="78" t="s">
        <v>1</v>
      </c>
      <c r="C165" s="78">
        <v>0</v>
      </c>
      <c r="D165" s="78">
        <v>0</v>
      </c>
      <c r="E165" s="78">
        <v>0</v>
      </c>
      <c r="F165" s="78">
        <v>0</v>
      </c>
      <c r="G165" s="78">
        <v>0</v>
      </c>
      <c r="H165" s="78">
        <v>0</v>
      </c>
      <c r="I165" s="78">
        <v>1</v>
      </c>
      <c r="J165" s="78">
        <v>1</v>
      </c>
      <c r="K165" s="78">
        <v>0</v>
      </c>
      <c r="L165" s="78">
        <v>0</v>
      </c>
      <c r="M165" s="78">
        <v>0</v>
      </c>
      <c r="N165" s="78">
        <v>0</v>
      </c>
      <c r="O165" s="78">
        <v>0</v>
      </c>
      <c r="P165" s="78">
        <v>0</v>
      </c>
      <c r="Q165" s="78">
        <v>0</v>
      </c>
      <c r="R165" s="78">
        <v>0</v>
      </c>
      <c r="S165" s="78">
        <v>0</v>
      </c>
    </row>
    <row r="166" spans="1:19" x14ac:dyDescent="0.2">
      <c r="A166" s="78" t="s">
        <v>67</v>
      </c>
      <c r="B166" s="78" t="s">
        <v>0</v>
      </c>
      <c r="C166" s="78">
        <v>45</v>
      </c>
      <c r="D166" s="78">
        <v>58</v>
      </c>
      <c r="E166" s="78">
        <v>58</v>
      </c>
      <c r="F166" s="78">
        <v>69</v>
      </c>
      <c r="G166" s="78">
        <v>70</v>
      </c>
      <c r="H166" s="78">
        <v>52</v>
      </c>
      <c r="I166" s="78">
        <v>75</v>
      </c>
      <c r="J166" s="78">
        <v>66</v>
      </c>
      <c r="K166" s="78">
        <v>94</v>
      </c>
      <c r="L166" s="78">
        <v>93</v>
      </c>
      <c r="M166" s="78">
        <v>79</v>
      </c>
      <c r="N166" s="78">
        <v>68</v>
      </c>
      <c r="O166" s="78">
        <v>60</v>
      </c>
      <c r="P166" s="78">
        <v>52</v>
      </c>
      <c r="Q166" s="78">
        <v>58</v>
      </c>
      <c r="R166" s="78">
        <v>62</v>
      </c>
      <c r="S166" s="78">
        <v>54</v>
      </c>
    </row>
    <row r="167" spans="1:19" x14ac:dyDescent="0.2">
      <c r="A167" s="78" t="s">
        <v>67</v>
      </c>
      <c r="B167" s="78" t="s">
        <v>44</v>
      </c>
      <c r="C167" s="78">
        <v>0</v>
      </c>
      <c r="D167" s="78">
        <v>1</v>
      </c>
      <c r="E167" s="78">
        <v>0</v>
      </c>
      <c r="F167" s="78">
        <v>3</v>
      </c>
      <c r="G167" s="78">
        <v>2</v>
      </c>
      <c r="H167" s="78">
        <v>2</v>
      </c>
      <c r="I167" s="78">
        <v>2</v>
      </c>
      <c r="J167" s="78">
        <v>0</v>
      </c>
      <c r="K167" s="78">
        <v>0</v>
      </c>
      <c r="L167" s="78">
        <v>0</v>
      </c>
      <c r="M167" s="78">
        <v>0</v>
      </c>
      <c r="N167" s="78">
        <v>0</v>
      </c>
      <c r="O167" s="78">
        <v>0</v>
      </c>
      <c r="P167" s="78">
        <v>0</v>
      </c>
      <c r="Q167" s="78">
        <v>0</v>
      </c>
      <c r="R167" s="78">
        <v>0</v>
      </c>
      <c r="S167" s="78">
        <v>0</v>
      </c>
    </row>
    <row r="168" spans="1:19" x14ac:dyDescent="0.2">
      <c r="A168" s="78" t="s">
        <v>67</v>
      </c>
      <c r="B168" s="78" t="s">
        <v>176</v>
      </c>
      <c r="C168" s="78">
        <v>4</v>
      </c>
      <c r="D168" s="78">
        <v>6</v>
      </c>
      <c r="E168" s="78">
        <v>3</v>
      </c>
      <c r="F168" s="78">
        <v>3</v>
      </c>
      <c r="G168" s="78">
        <v>4</v>
      </c>
      <c r="H168" s="78">
        <v>2</v>
      </c>
      <c r="I168" s="78">
        <v>1</v>
      </c>
      <c r="J168" s="78">
        <v>5</v>
      </c>
      <c r="K168" s="78">
        <v>0</v>
      </c>
      <c r="L168" s="78">
        <v>0</v>
      </c>
      <c r="M168" s="78">
        <v>0</v>
      </c>
      <c r="N168" s="78">
        <v>0</v>
      </c>
      <c r="O168" s="78">
        <v>0</v>
      </c>
      <c r="P168" s="78">
        <v>0</v>
      </c>
      <c r="Q168" s="78">
        <v>0</v>
      </c>
      <c r="R168" s="78">
        <v>0</v>
      </c>
      <c r="S168" s="78">
        <v>0</v>
      </c>
    </row>
    <row r="169" spans="1:19" x14ac:dyDescent="0.2">
      <c r="A169" s="78" t="s">
        <v>67</v>
      </c>
      <c r="B169" s="78" t="s">
        <v>46</v>
      </c>
      <c r="C169" s="78">
        <v>0</v>
      </c>
      <c r="D169" s="78">
        <v>2</v>
      </c>
      <c r="E169" s="78">
        <v>0</v>
      </c>
      <c r="F169" s="78">
        <v>2</v>
      </c>
      <c r="G169" s="78">
        <v>0</v>
      </c>
      <c r="H169" s="78">
        <v>0</v>
      </c>
      <c r="I169" s="78">
        <v>0</v>
      </c>
      <c r="J169" s="78">
        <v>0</v>
      </c>
      <c r="K169" s="78">
        <v>0</v>
      </c>
      <c r="L169" s="78">
        <v>0</v>
      </c>
      <c r="M169" s="78">
        <v>0</v>
      </c>
      <c r="N169" s="78">
        <v>0</v>
      </c>
      <c r="O169" s="78">
        <v>3</v>
      </c>
      <c r="P169" s="78">
        <v>0</v>
      </c>
      <c r="Q169" s="78">
        <v>0</v>
      </c>
      <c r="R169" s="78">
        <v>1</v>
      </c>
      <c r="S169" s="78">
        <v>0</v>
      </c>
    </row>
    <row r="170" spans="1:19" x14ac:dyDescent="0.2">
      <c r="A170" s="78" t="s">
        <v>67</v>
      </c>
      <c r="B170" s="78" t="s">
        <v>121</v>
      </c>
      <c r="C170" s="78">
        <v>0</v>
      </c>
      <c r="D170" s="78">
        <v>0</v>
      </c>
      <c r="E170" s="78">
        <v>0</v>
      </c>
      <c r="F170" s="78">
        <v>0</v>
      </c>
      <c r="G170" s="78">
        <v>0</v>
      </c>
      <c r="H170" s="78">
        <v>0</v>
      </c>
      <c r="I170" s="78">
        <v>0</v>
      </c>
      <c r="J170" s="78">
        <v>0</v>
      </c>
      <c r="K170" s="78">
        <v>0</v>
      </c>
      <c r="L170" s="78">
        <v>0</v>
      </c>
      <c r="M170" s="78">
        <v>0</v>
      </c>
      <c r="N170" s="78">
        <v>2</v>
      </c>
      <c r="O170" s="78">
        <v>1</v>
      </c>
      <c r="P170" s="78">
        <v>1</v>
      </c>
      <c r="Q170" s="78">
        <v>0</v>
      </c>
      <c r="R170" s="78">
        <v>2</v>
      </c>
      <c r="S170" s="78">
        <v>1</v>
      </c>
    </row>
    <row r="171" spans="1:19" x14ac:dyDescent="0.2">
      <c r="A171" s="78" t="s">
        <v>67</v>
      </c>
      <c r="B171" s="78" t="s">
        <v>49</v>
      </c>
      <c r="C171" s="78">
        <v>0</v>
      </c>
      <c r="D171" s="78">
        <v>0</v>
      </c>
      <c r="E171" s="78">
        <v>0</v>
      </c>
      <c r="F171" s="78">
        <v>0</v>
      </c>
      <c r="G171" s="78">
        <v>0</v>
      </c>
      <c r="H171" s="78">
        <v>0</v>
      </c>
      <c r="I171" s="78">
        <v>0</v>
      </c>
      <c r="J171" s="78">
        <v>11</v>
      </c>
      <c r="K171" s="78">
        <v>17</v>
      </c>
      <c r="L171" s="78">
        <v>21</v>
      </c>
      <c r="M171" s="78">
        <v>18</v>
      </c>
      <c r="N171" s="78">
        <v>18</v>
      </c>
      <c r="O171" s="78">
        <v>10</v>
      </c>
      <c r="P171" s="78">
        <v>8</v>
      </c>
      <c r="Q171" s="78">
        <v>18</v>
      </c>
      <c r="R171" s="78">
        <v>14</v>
      </c>
      <c r="S171" s="78">
        <v>13</v>
      </c>
    </row>
    <row r="172" spans="1:19" x14ac:dyDescent="0.2">
      <c r="A172" s="78" t="s">
        <v>67</v>
      </c>
      <c r="B172" s="78" t="s">
        <v>56</v>
      </c>
      <c r="C172" s="78">
        <v>0</v>
      </c>
      <c r="D172" s="78">
        <v>0</v>
      </c>
      <c r="E172" s="78">
        <v>0</v>
      </c>
      <c r="F172" s="78">
        <v>0</v>
      </c>
      <c r="G172" s="78">
        <v>0</v>
      </c>
      <c r="H172" s="78">
        <v>0</v>
      </c>
      <c r="I172" s="78">
        <v>0</v>
      </c>
      <c r="J172" s="78">
        <v>0</v>
      </c>
      <c r="K172" s="78">
        <v>0</v>
      </c>
      <c r="L172" s="78">
        <v>0</v>
      </c>
      <c r="M172" s="78">
        <v>22</v>
      </c>
      <c r="N172" s="78">
        <v>14</v>
      </c>
      <c r="O172" s="78">
        <v>18</v>
      </c>
      <c r="P172" s="78">
        <v>13</v>
      </c>
      <c r="Q172" s="78">
        <v>15</v>
      </c>
      <c r="R172" s="78">
        <v>21</v>
      </c>
      <c r="S172" s="78">
        <v>22</v>
      </c>
    </row>
    <row r="173" spans="1:19" x14ac:dyDescent="0.2">
      <c r="A173" s="78" t="s">
        <v>67</v>
      </c>
      <c r="B173" s="78" t="s">
        <v>38</v>
      </c>
      <c r="C173" s="78">
        <v>0</v>
      </c>
      <c r="D173" s="78">
        <v>0</v>
      </c>
      <c r="E173" s="78">
        <v>0</v>
      </c>
      <c r="F173" s="78">
        <v>0</v>
      </c>
      <c r="G173" s="78">
        <v>0</v>
      </c>
      <c r="H173" s="78">
        <v>0</v>
      </c>
      <c r="I173" s="78">
        <v>0</v>
      </c>
      <c r="J173" s="78">
        <v>0</v>
      </c>
      <c r="K173" s="78">
        <v>0</v>
      </c>
      <c r="L173" s="78">
        <v>0</v>
      </c>
      <c r="M173" s="78">
        <v>0</v>
      </c>
      <c r="N173" s="78">
        <v>0</v>
      </c>
      <c r="O173" s="78">
        <v>0</v>
      </c>
      <c r="P173" s="78">
        <v>0</v>
      </c>
      <c r="Q173" s="78">
        <v>1</v>
      </c>
      <c r="R173" s="78">
        <v>0</v>
      </c>
      <c r="S173" s="78">
        <v>0</v>
      </c>
    </row>
    <row r="174" spans="1:19" x14ac:dyDescent="0.2">
      <c r="A174" s="78" t="s">
        <v>67</v>
      </c>
      <c r="B174" s="78" t="s">
        <v>122</v>
      </c>
      <c r="C174" s="78">
        <v>0</v>
      </c>
      <c r="D174" s="78">
        <v>0</v>
      </c>
      <c r="E174" s="78">
        <v>0</v>
      </c>
      <c r="F174" s="78">
        <v>0</v>
      </c>
      <c r="G174" s="78">
        <v>0</v>
      </c>
      <c r="H174" s="78">
        <v>0</v>
      </c>
      <c r="I174" s="78">
        <v>0</v>
      </c>
      <c r="J174" s="78">
        <v>0</v>
      </c>
      <c r="K174" s="78">
        <v>0</v>
      </c>
      <c r="L174" s="78">
        <v>0</v>
      </c>
      <c r="M174" s="78">
        <v>0</v>
      </c>
      <c r="N174" s="78">
        <v>0</v>
      </c>
      <c r="O174" s="78">
        <v>0</v>
      </c>
      <c r="P174" s="78">
        <v>0</v>
      </c>
      <c r="Q174" s="78">
        <v>0</v>
      </c>
      <c r="R174" s="78">
        <v>0</v>
      </c>
      <c r="S174" s="78">
        <v>1</v>
      </c>
    </row>
    <row r="175" spans="1:19" x14ac:dyDescent="0.2">
      <c r="A175" s="78" t="s">
        <v>67</v>
      </c>
      <c r="B175" s="78" t="s">
        <v>242</v>
      </c>
      <c r="C175" s="78">
        <v>0</v>
      </c>
      <c r="D175" s="78">
        <v>1</v>
      </c>
      <c r="E175" s="78">
        <v>0</v>
      </c>
      <c r="F175" s="78">
        <v>0</v>
      </c>
      <c r="G175" s="78">
        <v>0</v>
      </c>
      <c r="H175" s="78">
        <v>0</v>
      </c>
      <c r="I175" s="78">
        <v>0</v>
      </c>
      <c r="J175" s="78">
        <v>0</v>
      </c>
      <c r="K175" s="78">
        <v>0</v>
      </c>
      <c r="L175" s="78">
        <v>0</v>
      </c>
      <c r="M175" s="78">
        <v>0</v>
      </c>
      <c r="N175" s="78">
        <v>0</v>
      </c>
      <c r="O175" s="78">
        <v>0</v>
      </c>
      <c r="P175" s="78">
        <v>0</v>
      </c>
      <c r="Q175" s="78">
        <v>0</v>
      </c>
      <c r="R175" s="78">
        <v>0</v>
      </c>
      <c r="S175" s="78">
        <v>0</v>
      </c>
    </row>
    <row r="176" spans="1:19" x14ac:dyDescent="0.2">
      <c r="A176" s="78" t="s">
        <v>68</v>
      </c>
      <c r="B176" s="78" t="s">
        <v>49</v>
      </c>
      <c r="C176" s="78">
        <v>0</v>
      </c>
      <c r="D176" s="78">
        <v>0</v>
      </c>
      <c r="E176" s="78">
        <v>0</v>
      </c>
      <c r="F176" s="78">
        <v>0</v>
      </c>
      <c r="G176" s="78">
        <v>0</v>
      </c>
      <c r="H176" s="78">
        <v>0</v>
      </c>
      <c r="I176" s="78">
        <v>0</v>
      </c>
      <c r="J176" s="78">
        <v>0</v>
      </c>
      <c r="K176" s="78">
        <v>1</v>
      </c>
      <c r="L176" s="78">
        <v>1</v>
      </c>
      <c r="M176" s="78">
        <v>1</v>
      </c>
      <c r="N176" s="78">
        <v>0</v>
      </c>
      <c r="O176" s="78">
        <v>0</v>
      </c>
      <c r="P176" s="78">
        <v>0</v>
      </c>
      <c r="Q176" s="78">
        <v>0</v>
      </c>
      <c r="R176" s="78">
        <v>0</v>
      </c>
      <c r="S176" s="78">
        <v>0</v>
      </c>
    </row>
    <row r="177" spans="1:19" x14ac:dyDescent="0.2">
      <c r="A177" s="78" t="s">
        <v>69</v>
      </c>
      <c r="B177" s="78" t="s">
        <v>38</v>
      </c>
      <c r="C177" s="78">
        <v>0</v>
      </c>
      <c r="D177" s="78">
        <v>0</v>
      </c>
      <c r="E177" s="78">
        <v>0</v>
      </c>
      <c r="F177" s="78">
        <v>0</v>
      </c>
      <c r="G177" s="78">
        <v>0</v>
      </c>
      <c r="H177" s="78">
        <v>0</v>
      </c>
      <c r="I177" s="78">
        <v>0</v>
      </c>
      <c r="J177" s="78">
        <v>0</v>
      </c>
      <c r="K177" s="78">
        <v>0</v>
      </c>
      <c r="L177" s="78">
        <v>0</v>
      </c>
      <c r="M177" s="78">
        <v>0</v>
      </c>
      <c r="N177" s="78">
        <v>0</v>
      </c>
      <c r="O177" s="78">
        <v>0</v>
      </c>
      <c r="P177" s="78">
        <v>0</v>
      </c>
      <c r="Q177" s="78">
        <v>0</v>
      </c>
      <c r="R177" s="78">
        <v>1</v>
      </c>
      <c r="S177" s="78">
        <v>0</v>
      </c>
    </row>
    <row r="178" spans="1:19" x14ac:dyDescent="0.2">
      <c r="A178" s="78" t="s">
        <v>69</v>
      </c>
      <c r="B178" s="78" t="s">
        <v>0</v>
      </c>
      <c r="C178" s="78">
        <v>3</v>
      </c>
      <c r="D178" s="78">
        <v>7</v>
      </c>
      <c r="E178" s="78">
        <v>6</v>
      </c>
      <c r="F178" s="78">
        <v>9</v>
      </c>
      <c r="G178" s="78">
        <v>9</v>
      </c>
      <c r="H178" s="78">
        <v>4</v>
      </c>
      <c r="I178" s="78">
        <v>5</v>
      </c>
      <c r="J178" s="78">
        <v>8</v>
      </c>
      <c r="K178" s="78">
        <v>6</v>
      </c>
      <c r="L178" s="78">
        <v>3</v>
      </c>
      <c r="M178" s="78">
        <v>2</v>
      </c>
      <c r="N178" s="78">
        <v>3</v>
      </c>
      <c r="O178" s="78">
        <v>0</v>
      </c>
      <c r="P178" s="78">
        <v>4</v>
      </c>
      <c r="Q178" s="78">
        <v>1</v>
      </c>
      <c r="R178" s="78">
        <v>2</v>
      </c>
      <c r="S178" s="78">
        <v>1</v>
      </c>
    </row>
    <row r="179" spans="1:19" x14ac:dyDescent="0.2">
      <c r="A179" s="78" t="s">
        <v>69</v>
      </c>
      <c r="B179" s="78" t="s">
        <v>176</v>
      </c>
      <c r="C179" s="78">
        <v>0</v>
      </c>
      <c r="D179" s="78">
        <v>1</v>
      </c>
      <c r="E179" s="78">
        <v>0</v>
      </c>
      <c r="F179" s="78">
        <v>0</v>
      </c>
      <c r="G179" s="78">
        <v>0</v>
      </c>
      <c r="H179" s="78">
        <v>0</v>
      </c>
      <c r="I179" s="78">
        <v>0</v>
      </c>
      <c r="J179" s="78">
        <v>0</v>
      </c>
      <c r="K179" s="78">
        <v>0</v>
      </c>
      <c r="L179" s="78">
        <v>0</v>
      </c>
      <c r="M179" s="78">
        <v>0</v>
      </c>
      <c r="N179" s="78">
        <v>0</v>
      </c>
      <c r="O179" s="78">
        <v>0</v>
      </c>
      <c r="P179" s="78">
        <v>0</v>
      </c>
      <c r="Q179" s="78">
        <v>0</v>
      </c>
      <c r="R179" s="78">
        <v>0</v>
      </c>
      <c r="S179" s="78">
        <v>0</v>
      </c>
    </row>
    <row r="180" spans="1:19" x14ac:dyDescent="0.2">
      <c r="A180" s="78" t="s">
        <v>69</v>
      </c>
      <c r="B180" s="78" t="s">
        <v>56</v>
      </c>
      <c r="C180" s="78">
        <v>0</v>
      </c>
      <c r="D180" s="78">
        <v>0</v>
      </c>
      <c r="E180" s="78">
        <v>0</v>
      </c>
      <c r="F180" s="78">
        <v>0</v>
      </c>
      <c r="G180" s="78">
        <v>0</v>
      </c>
      <c r="H180" s="78">
        <v>0</v>
      </c>
      <c r="I180" s="78">
        <v>0</v>
      </c>
      <c r="J180" s="78">
        <v>0</v>
      </c>
      <c r="K180" s="78">
        <v>0</v>
      </c>
      <c r="L180" s="78">
        <v>0</v>
      </c>
      <c r="M180" s="78">
        <v>4</v>
      </c>
      <c r="N180" s="78">
        <v>1</v>
      </c>
      <c r="O180" s="78">
        <v>0</v>
      </c>
      <c r="P180" s="78">
        <v>2</v>
      </c>
      <c r="Q180" s="78">
        <v>1</v>
      </c>
      <c r="R180" s="78">
        <v>1</v>
      </c>
      <c r="S180" s="78">
        <v>0</v>
      </c>
    </row>
    <row r="181" spans="1:19" x14ac:dyDescent="0.2">
      <c r="A181" s="78" t="s">
        <v>69</v>
      </c>
      <c r="B181" s="78" t="s">
        <v>1</v>
      </c>
      <c r="C181" s="78">
        <v>1</v>
      </c>
      <c r="D181" s="78">
        <v>0</v>
      </c>
      <c r="E181" s="78">
        <v>0</v>
      </c>
      <c r="F181" s="78">
        <v>0</v>
      </c>
      <c r="G181" s="78">
        <v>0</v>
      </c>
      <c r="H181" s="78">
        <v>0</v>
      </c>
      <c r="I181" s="78">
        <v>0</v>
      </c>
      <c r="J181" s="78">
        <v>2</v>
      </c>
      <c r="K181" s="78">
        <v>0</v>
      </c>
      <c r="L181" s="78">
        <v>0</v>
      </c>
      <c r="M181" s="78">
        <v>0</v>
      </c>
      <c r="N181" s="78">
        <v>0</v>
      </c>
      <c r="O181" s="78">
        <v>0</v>
      </c>
      <c r="P181" s="78">
        <v>0</v>
      </c>
      <c r="Q181" s="78">
        <v>0</v>
      </c>
      <c r="R181" s="78">
        <v>0</v>
      </c>
      <c r="S181" s="78">
        <v>0</v>
      </c>
    </row>
    <row r="182" spans="1:19" x14ac:dyDescent="0.2">
      <c r="A182" s="78" t="s">
        <v>69</v>
      </c>
      <c r="B182" s="78" t="s">
        <v>24</v>
      </c>
      <c r="C182" s="78">
        <v>13</v>
      </c>
      <c r="D182" s="78">
        <v>17</v>
      </c>
      <c r="E182" s="78">
        <v>13</v>
      </c>
      <c r="F182" s="78">
        <v>13</v>
      </c>
      <c r="G182" s="78">
        <v>6</v>
      </c>
      <c r="H182" s="78">
        <v>7</v>
      </c>
      <c r="I182" s="78">
        <v>3</v>
      </c>
      <c r="J182" s="78">
        <v>1</v>
      </c>
      <c r="K182" s="78">
        <v>8</v>
      </c>
      <c r="L182" s="78">
        <v>5</v>
      </c>
      <c r="M182" s="78">
        <v>1</v>
      </c>
      <c r="N182" s="78">
        <v>4</v>
      </c>
      <c r="O182" s="78">
        <v>1</v>
      </c>
      <c r="P182" s="78">
        <v>4</v>
      </c>
      <c r="Q182" s="78">
        <v>4</v>
      </c>
      <c r="R182" s="78">
        <v>0</v>
      </c>
      <c r="S182" s="78">
        <v>2</v>
      </c>
    </row>
    <row r="183" spans="1:19" x14ac:dyDescent="0.2">
      <c r="A183" s="78" t="s">
        <v>69</v>
      </c>
      <c r="B183" s="78" t="s">
        <v>49</v>
      </c>
      <c r="C183" s="78">
        <v>0</v>
      </c>
      <c r="D183" s="78">
        <v>0</v>
      </c>
      <c r="E183" s="78">
        <v>0</v>
      </c>
      <c r="F183" s="78">
        <v>0</v>
      </c>
      <c r="G183" s="78">
        <v>0</v>
      </c>
      <c r="H183" s="78">
        <v>0</v>
      </c>
      <c r="I183" s="78">
        <v>0</v>
      </c>
      <c r="J183" s="78">
        <v>2</v>
      </c>
      <c r="K183" s="78">
        <v>1</v>
      </c>
      <c r="L183" s="78">
        <v>0</v>
      </c>
      <c r="M183" s="78">
        <v>0</v>
      </c>
      <c r="N183" s="78">
        <v>0</v>
      </c>
      <c r="O183" s="78">
        <v>0</v>
      </c>
      <c r="P183" s="78">
        <v>0</v>
      </c>
      <c r="Q183" s="78">
        <v>0</v>
      </c>
      <c r="R183" s="78">
        <v>0</v>
      </c>
      <c r="S183" s="78">
        <v>0</v>
      </c>
    </row>
    <row r="184" spans="1:19" x14ac:dyDescent="0.2">
      <c r="A184" s="78" t="s">
        <v>69</v>
      </c>
      <c r="B184" s="78" t="s">
        <v>2</v>
      </c>
      <c r="C184" s="78">
        <v>1</v>
      </c>
      <c r="D184" s="78">
        <v>2</v>
      </c>
      <c r="E184" s="78">
        <v>1</v>
      </c>
      <c r="F184" s="78">
        <v>0</v>
      </c>
      <c r="G184" s="78">
        <v>1</v>
      </c>
      <c r="H184" s="78">
        <v>1</v>
      </c>
      <c r="I184" s="78">
        <v>0</v>
      </c>
      <c r="J184" s="78">
        <v>0</v>
      </c>
      <c r="K184" s="78">
        <v>0</v>
      </c>
      <c r="L184" s="78">
        <v>1</v>
      </c>
      <c r="M184" s="78">
        <v>0</v>
      </c>
      <c r="N184" s="78">
        <v>0</v>
      </c>
      <c r="O184" s="78">
        <v>0</v>
      </c>
      <c r="P184" s="78">
        <v>0</v>
      </c>
      <c r="Q184" s="78">
        <v>0</v>
      </c>
      <c r="R184" s="78">
        <v>1</v>
      </c>
      <c r="S184" s="78">
        <v>0</v>
      </c>
    </row>
    <row r="185" spans="1:19" x14ac:dyDescent="0.2">
      <c r="A185" s="78" t="s">
        <v>69</v>
      </c>
      <c r="B185" s="78" t="s">
        <v>22</v>
      </c>
      <c r="C185" s="78">
        <v>0</v>
      </c>
      <c r="D185" s="78">
        <v>2</v>
      </c>
      <c r="E185" s="78">
        <v>0</v>
      </c>
      <c r="F185" s="78">
        <v>0</v>
      </c>
      <c r="G185" s="78">
        <v>0</v>
      </c>
      <c r="H185" s="78">
        <v>0</v>
      </c>
      <c r="I185" s="78">
        <v>0</v>
      </c>
      <c r="J185" s="78">
        <v>0</v>
      </c>
      <c r="K185" s="78">
        <v>0</v>
      </c>
      <c r="L185" s="78">
        <v>0</v>
      </c>
      <c r="M185" s="78">
        <v>0</v>
      </c>
      <c r="N185" s="78">
        <v>0</v>
      </c>
      <c r="O185" s="78">
        <v>0</v>
      </c>
      <c r="P185" s="78">
        <v>0</v>
      </c>
      <c r="Q185" s="78">
        <v>0</v>
      </c>
      <c r="R185" s="78">
        <v>0</v>
      </c>
      <c r="S185" s="78">
        <v>0</v>
      </c>
    </row>
    <row r="186" spans="1:19" x14ac:dyDescent="0.2">
      <c r="A186" s="78" t="s">
        <v>243</v>
      </c>
      <c r="B186" s="78" t="s">
        <v>0</v>
      </c>
      <c r="C186" s="78">
        <v>0</v>
      </c>
      <c r="D186" s="78">
        <v>0</v>
      </c>
      <c r="E186" s="78">
        <v>1</v>
      </c>
      <c r="F186" s="78">
        <v>0</v>
      </c>
      <c r="G186" s="78">
        <v>0</v>
      </c>
      <c r="H186" s="78">
        <v>2</v>
      </c>
      <c r="I186" s="78">
        <v>0</v>
      </c>
      <c r="J186" s="78">
        <v>0</v>
      </c>
      <c r="K186" s="78">
        <v>0</v>
      </c>
      <c r="L186" s="78">
        <v>0</v>
      </c>
      <c r="M186" s="78">
        <v>0</v>
      </c>
      <c r="N186" s="78">
        <v>0</v>
      </c>
      <c r="O186" s="78">
        <v>0</v>
      </c>
      <c r="P186" s="78">
        <v>0</v>
      </c>
      <c r="Q186" s="78">
        <v>0</v>
      </c>
      <c r="R186" s="78">
        <v>0</v>
      </c>
      <c r="S186" s="78">
        <v>0</v>
      </c>
    </row>
    <row r="187" spans="1:19" x14ac:dyDescent="0.2">
      <c r="A187" s="78" t="s">
        <v>70</v>
      </c>
      <c r="B187" s="78" t="s">
        <v>0</v>
      </c>
      <c r="C187" s="78">
        <v>0</v>
      </c>
      <c r="D187" s="78">
        <v>0</v>
      </c>
      <c r="E187" s="78">
        <v>0</v>
      </c>
      <c r="F187" s="78">
        <v>0</v>
      </c>
      <c r="G187" s="78">
        <v>0</v>
      </c>
      <c r="H187" s="78">
        <v>1</v>
      </c>
      <c r="I187" s="78">
        <v>0</v>
      </c>
      <c r="J187" s="78">
        <v>0</v>
      </c>
      <c r="K187" s="78">
        <v>0</v>
      </c>
      <c r="L187" s="78">
        <v>0</v>
      </c>
      <c r="M187" s="78">
        <v>0</v>
      </c>
      <c r="N187" s="78">
        <v>0</v>
      </c>
      <c r="O187" s="78">
        <v>0</v>
      </c>
      <c r="P187" s="78">
        <v>0</v>
      </c>
      <c r="Q187" s="78">
        <v>0</v>
      </c>
      <c r="R187" s="78">
        <v>0</v>
      </c>
      <c r="S187" s="78">
        <v>0</v>
      </c>
    </row>
    <row r="188" spans="1:19" x14ac:dyDescent="0.2">
      <c r="A188" s="78" t="s">
        <v>70</v>
      </c>
      <c r="B188" s="78" t="s">
        <v>46</v>
      </c>
      <c r="C188" s="78">
        <v>0</v>
      </c>
      <c r="D188" s="78">
        <v>1</v>
      </c>
      <c r="E188" s="78">
        <v>0</v>
      </c>
      <c r="F188" s="78">
        <v>0</v>
      </c>
      <c r="G188" s="78">
        <v>0</v>
      </c>
      <c r="H188" s="78">
        <v>0</v>
      </c>
      <c r="I188" s="78">
        <v>0</v>
      </c>
      <c r="J188" s="78">
        <v>0</v>
      </c>
      <c r="K188" s="78">
        <v>0</v>
      </c>
      <c r="L188" s="78">
        <v>0</v>
      </c>
      <c r="M188" s="78">
        <v>0</v>
      </c>
      <c r="N188" s="78">
        <v>0</v>
      </c>
      <c r="O188" s="78">
        <v>0</v>
      </c>
      <c r="P188" s="78">
        <v>0</v>
      </c>
      <c r="Q188" s="78">
        <v>0</v>
      </c>
      <c r="R188" s="78">
        <v>0</v>
      </c>
      <c r="S188" s="78">
        <v>0</v>
      </c>
    </row>
    <row r="189" spans="1:19" x14ac:dyDescent="0.2">
      <c r="A189" s="78" t="s">
        <v>71</v>
      </c>
      <c r="B189" s="78" t="s">
        <v>49</v>
      </c>
      <c r="C189" s="78">
        <v>0</v>
      </c>
      <c r="D189" s="78">
        <v>0</v>
      </c>
      <c r="E189" s="78">
        <v>0</v>
      </c>
      <c r="F189" s="78">
        <v>0</v>
      </c>
      <c r="G189" s="78">
        <v>0</v>
      </c>
      <c r="H189" s="78">
        <v>0</v>
      </c>
      <c r="I189" s="78">
        <v>0</v>
      </c>
      <c r="J189" s="78">
        <v>2</v>
      </c>
      <c r="K189" s="78">
        <v>0</v>
      </c>
      <c r="L189" s="78">
        <v>0</v>
      </c>
      <c r="M189" s="78">
        <v>0</v>
      </c>
      <c r="N189" s="78">
        <v>0</v>
      </c>
      <c r="O189" s="78">
        <v>0</v>
      </c>
      <c r="P189" s="78">
        <v>0</v>
      </c>
      <c r="Q189" s="78">
        <v>0</v>
      </c>
      <c r="R189" s="78">
        <v>0</v>
      </c>
      <c r="S189" s="78">
        <v>0</v>
      </c>
    </row>
    <row r="190" spans="1:19" x14ac:dyDescent="0.2">
      <c r="A190" s="78" t="s">
        <v>244</v>
      </c>
      <c r="B190" s="78" t="s">
        <v>49</v>
      </c>
      <c r="C190" s="78">
        <v>0</v>
      </c>
      <c r="D190" s="78">
        <v>0</v>
      </c>
      <c r="E190" s="78">
        <v>0</v>
      </c>
      <c r="F190" s="78">
        <v>0</v>
      </c>
      <c r="G190" s="78">
        <v>0</v>
      </c>
      <c r="H190" s="78">
        <v>0</v>
      </c>
      <c r="I190" s="78">
        <v>0</v>
      </c>
      <c r="J190" s="78">
        <v>1</v>
      </c>
      <c r="K190" s="78">
        <v>0</v>
      </c>
      <c r="L190" s="78">
        <v>0</v>
      </c>
      <c r="M190" s="78">
        <v>0</v>
      </c>
      <c r="N190" s="78">
        <v>0</v>
      </c>
      <c r="O190" s="78">
        <v>0</v>
      </c>
      <c r="P190" s="78">
        <v>0</v>
      </c>
      <c r="Q190" s="78">
        <v>0</v>
      </c>
      <c r="R190" s="78">
        <v>0</v>
      </c>
      <c r="S190" s="78">
        <v>0</v>
      </c>
    </row>
    <row r="191" spans="1:19" x14ac:dyDescent="0.2">
      <c r="A191" s="78" t="s">
        <v>72</v>
      </c>
      <c r="B191" s="78" t="s">
        <v>49</v>
      </c>
      <c r="C191" s="78">
        <v>0</v>
      </c>
      <c r="D191" s="78">
        <v>0</v>
      </c>
      <c r="E191" s="78">
        <v>0</v>
      </c>
      <c r="F191" s="78">
        <v>0</v>
      </c>
      <c r="G191" s="78">
        <v>0</v>
      </c>
      <c r="H191" s="78">
        <v>0</v>
      </c>
      <c r="I191" s="78">
        <v>0</v>
      </c>
      <c r="J191" s="78">
        <v>5</v>
      </c>
      <c r="K191" s="78">
        <v>2</v>
      </c>
      <c r="L191" s="78">
        <v>2</v>
      </c>
      <c r="M191" s="78">
        <v>1</v>
      </c>
      <c r="N191" s="78">
        <v>3</v>
      </c>
      <c r="O191" s="78">
        <v>0</v>
      </c>
      <c r="P191" s="78">
        <v>0</v>
      </c>
      <c r="Q191" s="78">
        <v>0</v>
      </c>
      <c r="R191" s="78">
        <v>0</v>
      </c>
      <c r="S191" s="78">
        <v>0</v>
      </c>
    </row>
    <row r="192" spans="1:19" x14ac:dyDescent="0.2">
      <c r="A192" s="78" t="s">
        <v>72</v>
      </c>
      <c r="B192" s="78" t="s">
        <v>0</v>
      </c>
      <c r="C192" s="78">
        <v>1</v>
      </c>
      <c r="D192" s="78">
        <v>3</v>
      </c>
      <c r="E192" s="78">
        <v>1</v>
      </c>
      <c r="F192" s="78">
        <v>0</v>
      </c>
      <c r="G192" s="78">
        <v>0</v>
      </c>
      <c r="H192" s="78">
        <v>0</v>
      </c>
      <c r="I192" s="78">
        <v>0</v>
      </c>
      <c r="J192" s="78">
        <v>0</v>
      </c>
      <c r="K192" s="78">
        <v>0</v>
      </c>
      <c r="L192" s="78">
        <v>0</v>
      </c>
      <c r="M192" s="78">
        <v>0</v>
      </c>
      <c r="N192" s="78">
        <v>0</v>
      </c>
      <c r="O192" s="78">
        <v>0</v>
      </c>
      <c r="P192" s="78">
        <v>0</v>
      </c>
      <c r="Q192" s="78">
        <v>0</v>
      </c>
      <c r="R192" s="78">
        <v>0</v>
      </c>
      <c r="S192" s="78">
        <v>0</v>
      </c>
    </row>
    <row r="193" spans="1:19" x14ac:dyDescent="0.2">
      <c r="A193" s="78" t="s">
        <v>73</v>
      </c>
      <c r="B193" s="78" t="s">
        <v>47</v>
      </c>
      <c r="C193" s="78">
        <v>0</v>
      </c>
      <c r="D193" s="78">
        <v>0</v>
      </c>
      <c r="E193" s="78">
        <v>0</v>
      </c>
      <c r="F193" s="78">
        <v>0</v>
      </c>
      <c r="G193" s="78">
        <v>0</v>
      </c>
      <c r="H193" s="78">
        <v>0</v>
      </c>
      <c r="I193" s="78">
        <v>0</v>
      </c>
      <c r="J193" s="78">
        <v>0</v>
      </c>
      <c r="K193" s="78">
        <v>0</v>
      </c>
      <c r="L193" s="78">
        <v>1</v>
      </c>
      <c r="M193" s="78">
        <v>0</v>
      </c>
      <c r="N193" s="78">
        <v>0</v>
      </c>
      <c r="O193" s="78">
        <v>0</v>
      </c>
      <c r="P193" s="78">
        <v>1</v>
      </c>
      <c r="Q193" s="78">
        <v>2</v>
      </c>
      <c r="R193" s="78">
        <v>1</v>
      </c>
      <c r="S193" s="78">
        <v>0</v>
      </c>
    </row>
    <row r="194" spans="1:19" x14ac:dyDescent="0.2">
      <c r="A194" s="78" t="s">
        <v>73</v>
      </c>
      <c r="B194" s="78" t="s">
        <v>44</v>
      </c>
      <c r="C194" s="78">
        <v>0</v>
      </c>
      <c r="D194" s="78">
        <v>0</v>
      </c>
      <c r="E194" s="78">
        <v>0</v>
      </c>
      <c r="F194" s="78">
        <v>1</v>
      </c>
      <c r="G194" s="78">
        <v>0</v>
      </c>
      <c r="H194" s="78">
        <v>0</v>
      </c>
      <c r="I194" s="78">
        <v>0</v>
      </c>
      <c r="J194" s="78">
        <v>0</v>
      </c>
      <c r="K194" s="78">
        <v>0</v>
      </c>
      <c r="L194" s="78">
        <v>0</v>
      </c>
      <c r="M194" s="78">
        <v>0</v>
      </c>
      <c r="N194" s="78">
        <v>0</v>
      </c>
      <c r="O194" s="78">
        <v>0</v>
      </c>
      <c r="P194" s="78">
        <v>0</v>
      </c>
      <c r="Q194" s="78">
        <v>0</v>
      </c>
      <c r="R194" s="78">
        <v>0</v>
      </c>
      <c r="S194" s="78">
        <v>0</v>
      </c>
    </row>
    <row r="195" spans="1:19" x14ac:dyDescent="0.2">
      <c r="A195" s="78" t="s">
        <v>73</v>
      </c>
      <c r="B195" s="78" t="s">
        <v>56</v>
      </c>
      <c r="C195" s="78">
        <v>0</v>
      </c>
      <c r="D195" s="78">
        <v>0</v>
      </c>
      <c r="E195" s="78">
        <v>0</v>
      </c>
      <c r="F195" s="78">
        <v>0</v>
      </c>
      <c r="G195" s="78">
        <v>0</v>
      </c>
      <c r="H195" s="78">
        <v>0</v>
      </c>
      <c r="I195" s="78">
        <v>0</v>
      </c>
      <c r="J195" s="78">
        <v>0</v>
      </c>
      <c r="K195" s="78">
        <v>0</v>
      </c>
      <c r="L195" s="78">
        <v>0</v>
      </c>
      <c r="M195" s="78">
        <v>10</v>
      </c>
      <c r="N195" s="78">
        <v>1</v>
      </c>
      <c r="O195" s="78">
        <v>5</v>
      </c>
      <c r="P195" s="78">
        <v>5</v>
      </c>
      <c r="Q195" s="78">
        <v>8</v>
      </c>
      <c r="R195" s="78">
        <v>4</v>
      </c>
      <c r="S195" s="78">
        <v>8</v>
      </c>
    </row>
    <row r="196" spans="1:19" x14ac:dyDescent="0.2">
      <c r="A196" s="78" t="s">
        <v>73</v>
      </c>
      <c r="B196" s="78" t="s">
        <v>176</v>
      </c>
      <c r="C196" s="78">
        <v>3</v>
      </c>
      <c r="D196" s="78">
        <v>5</v>
      </c>
      <c r="E196" s="78">
        <v>6</v>
      </c>
      <c r="F196" s="78">
        <v>3</v>
      </c>
      <c r="G196" s="78">
        <v>2</v>
      </c>
      <c r="H196" s="78">
        <v>3</v>
      </c>
      <c r="I196" s="78">
        <v>4</v>
      </c>
      <c r="J196" s="78">
        <v>0</v>
      </c>
      <c r="K196" s="78">
        <v>0</v>
      </c>
      <c r="L196" s="78">
        <v>0</v>
      </c>
      <c r="M196" s="78">
        <v>0</v>
      </c>
      <c r="N196" s="78">
        <v>0</v>
      </c>
      <c r="O196" s="78">
        <v>0</v>
      </c>
      <c r="P196" s="78">
        <v>0</v>
      </c>
      <c r="Q196" s="78">
        <v>0</v>
      </c>
      <c r="R196" s="78">
        <v>0</v>
      </c>
      <c r="S196" s="78">
        <v>0</v>
      </c>
    </row>
    <row r="197" spans="1:19" x14ac:dyDescent="0.2">
      <c r="A197" s="78" t="s">
        <v>73</v>
      </c>
      <c r="B197" s="78" t="s">
        <v>2</v>
      </c>
      <c r="C197" s="78">
        <v>1</v>
      </c>
      <c r="D197" s="78">
        <v>1</v>
      </c>
      <c r="E197" s="78">
        <v>1</v>
      </c>
      <c r="F197" s="78">
        <v>1</v>
      </c>
      <c r="G197" s="78">
        <v>4</v>
      </c>
      <c r="H197" s="78">
        <v>1</v>
      </c>
      <c r="I197" s="78">
        <v>2</v>
      </c>
      <c r="J197" s="78">
        <v>0</v>
      </c>
      <c r="K197" s="78">
        <v>1</v>
      </c>
      <c r="L197" s="78">
        <v>2</v>
      </c>
      <c r="M197" s="78">
        <v>1</v>
      </c>
      <c r="N197" s="78">
        <v>0</v>
      </c>
      <c r="O197" s="78">
        <v>1</v>
      </c>
      <c r="P197" s="78">
        <v>1</v>
      </c>
      <c r="Q197" s="78">
        <v>0</v>
      </c>
      <c r="R197" s="78">
        <v>2</v>
      </c>
      <c r="S197" s="78">
        <v>2</v>
      </c>
    </row>
    <row r="198" spans="1:19" x14ac:dyDescent="0.2">
      <c r="A198" s="78" t="s">
        <v>73</v>
      </c>
      <c r="B198" s="78" t="s">
        <v>24</v>
      </c>
      <c r="C198" s="78">
        <v>18</v>
      </c>
      <c r="D198" s="78">
        <v>25</v>
      </c>
      <c r="E198" s="78">
        <v>26</v>
      </c>
      <c r="F198" s="78">
        <v>25</v>
      </c>
      <c r="G198" s="78">
        <v>24</v>
      </c>
      <c r="H198" s="78">
        <v>25</v>
      </c>
      <c r="I198" s="78">
        <v>23</v>
      </c>
      <c r="J198" s="78">
        <v>25</v>
      </c>
      <c r="K198" s="78">
        <v>18</v>
      </c>
      <c r="L198" s="78">
        <v>20</v>
      </c>
      <c r="M198" s="78">
        <v>13</v>
      </c>
      <c r="N198" s="78">
        <v>10</v>
      </c>
      <c r="O198" s="78">
        <v>15</v>
      </c>
      <c r="P198" s="78">
        <v>16</v>
      </c>
      <c r="Q198" s="78">
        <v>5</v>
      </c>
      <c r="R198" s="78">
        <v>3</v>
      </c>
      <c r="S198" s="78">
        <v>3</v>
      </c>
    </row>
    <row r="199" spans="1:19" x14ac:dyDescent="0.2">
      <c r="A199" s="78" t="s">
        <v>73</v>
      </c>
      <c r="B199" s="78" t="s">
        <v>46</v>
      </c>
      <c r="C199" s="78">
        <v>0</v>
      </c>
      <c r="D199" s="78">
        <v>0</v>
      </c>
      <c r="E199" s="78">
        <v>0</v>
      </c>
      <c r="F199" s="78">
        <v>0</v>
      </c>
      <c r="G199" s="78">
        <v>0</v>
      </c>
      <c r="H199" s="78">
        <v>0</v>
      </c>
      <c r="I199" s="78">
        <v>0</v>
      </c>
      <c r="J199" s="78">
        <v>0</v>
      </c>
      <c r="K199" s="78">
        <v>0</v>
      </c>
      <c r="L199" s="78">
        <v>0</v>
      </c>
      <c r="M199" s="78">
        <v>0</v>
      </c>
      <c r="N199" s="78">
        <v>0</v>
      </c>
      <c r="O199" s="78">
        <v>1</v>
      </c>
      <c r="P199" s="78">
        <v>0</v>
      </c>
      <c r="Q199" s="78">
        <v>0</v>
      </c>
      <c r="R199" s="78">
        <v>0</v>
      </c>
      <c r="S199" s="78">
        <v>0</v>
      </c>
    </row>
    <row r="200" spans="1:19" x14ac:dyDescent="0.2">
      <c r="A200" s="78" t="s">
        <v>73</v>
      </c>
      <c r="B200" s="78" t="s">
        <v>49</v>
      </c>
      <c r="C200" s="78">
        <v>0</v>
      </c>
      <c r="D200" s="78">
        <v>0</v>
      </c>
      <c r="E200" s="78">
        <v>0</v>
      </c>
      <c r="F200" s="78">
        <v>0</v>
      </c>
      <c r="G200" s="78">
        <v>0</v>
      </c>
      <c r="H200" s="78">
        <v>0</v>
      </c>
      <c r="I200" s="78">
        <v>0</v>
      </c>
      <c r="J200" s="78">
        <v>0</v>
      </c>
      <c r="K200" s="78">
        <v>1</v>
      </c>
      <c r="L200" s="78">
        <v>4</v>
      </c>
      <c r="M200" s="78">
        <v>7</v>
      </c>
      <c r="N200" s="78">
        <v>2</v>
      </c>
      <c r="O200" s="78">
        <v>6</v>
      </c>
      <c r="P200" s="78">
        <v>1</v>
      </c>
      <c r="Q200" s="78">
        <v>1</v>
      </c>
      <c r="R200" s="78">
        <v>1</v>
      </c>
      <c r="S200" s="78">
        <v>4</v>
      </c>
    </row>
    <row r="201" spans="1:19" x14ac:dyDescent="0.2">
      <c r="A201" s="78" t="s">
        <v>73</v>
      </c>
      <c r="B201" s="78" t="s">
        <v>38</v>
      </c>
      <c r="C201" s="78">
        <v>0</v>
      </c>
      <c r="D201" s="78">
        <v>0</v>
      </c>
      <c r="E201" s="78">
        <v>0</v>
      </c>
      <c r="F201" s="78">
        <v>0</v>
      </c>
      <c r="G201" s="78">
        <v>0</v>
      </c>
      <c r="H201" s="78">
        <v>0</v>
      </c>
      <c r="I201" s="78">
        <v>0</v>
      </c>
      <c r="J201" s="78">
        <v>0</v>
      </c>
      <c r="K201" s="78">
        <v>0</v>
      </c>
      <c r="L201" s="78">
        <v>0</v>
      </c>
      <c r="M201" s="78">
        <v>0</v>
      </c>
      <c r="N201" s="78">
        <v>0</v>
      </c>
      <c r="O201" s="78">
        <v>1</v>
      </c>
      <c r="P201" s="78">
        <v>1</v>
      </c>
      <c r="Q201" s="78">
        <v>0</v>
      </c>
      <c r="R201" s="78">
        <v>0</v>
      </c>
      <c r="S201" s="78">
        <v>0</v>
      </c>
    </row>
    <row r="202" spans="1:19" x14ac:dyDescent="0.2">
      <c r="A202" s="78" t="s">
        <v>73</v>
      </c>
      <c r="B202" s="78" t="s">
        <v>122</v>
      </c>
      <c r="C202" s="78">
        <v>0</v>
      </c>
      <c r="D202" s="78">
        <v>0</v>
      </c>
      <c r="E202" s="78">
        <v>0</v>
      </c>
      <c r="F202" s="78">
        <v>0</v>
      </c>
      <c r="G202" s="78">
        <v>0</v>
      </c>
      <c r="H202" s="78">
        <v>0</v>
      </c>
      <c r="I202" s="78">
        <v>0</v>
      </c>
      <c r="J202" s="78">
        <v>0</v>
      </c>
      <c r="K202" s="78">
        <v>0</v>
      </c>
      <c r="L202" s="78">
        <v>0</v>
      </c>
      <c r="M202" s="78">
        <v>0</v>
      </c>
      <c r="N202" s="78">
        <v>0</v>
      </c>
      <c r="O202" s="78">
        <v>0</v>
      </c>
      <c r="P202" s="78">
        <v>0</v>
      </c>
      <c r="Q202" s="78">
        <v>1</v>
      </c>
      <c r="R202" s="78">
        <v>0</v>
      </c>
      <c r="S202" s="78">
        <v>0</v>
      </c>
    </row>
    <row r="203" spans="1:19" x14ac:dyDescent="0.2">
      <c r="A203" s="78" t="s">
        <v>73</v>
      </c>
      <c r="B203" s="78" t="s">
        <v>48</v>
      </c>
      <c r="C203" s="78">
        <v>0</v>
      </c>
      <c r="D203" s="78">
        <v>0</v>
      </c>
      <c r="E203" s="78">
        <v>0</v>
      </c>
      <c r="F203" s="78">
        <v>0</v>
      </c>
      <c r="G203" s="78">
        <v>0</v>
      </c>
      <c r="H203" s="78">
        <v>0</v>
      </c>
      <c r="I203" s="78">
        <v>0</v>
      </c>
      <c r="J203" s="78">
        <v>0</v>
      </c>
      <c r="K203" s="78">
        <v>1</v>
      </c>
      <c r="L203" s="78">
        <v>0</v>
      </c>
      <c r="M203" s="78">
        <v>0</v>
      </c>
      <c r="N203" s="78">
        <v>0</v>
      </c>
      <c r="O203" s="78">
        <v>0</v>
      </c>
      <c r="P203" s="78">
        <v>0</v>
      </c>
      <c r="Q203" s="78">
        <v>0</v>
      </c>
      <c r="R203" s="78">
        <v>0</v>
      </c>
      <c r="S203" s="78">
        <v>0</v>
      </c>
    </row>
    <row r="204" spans="1:19" x14ac:dyDescent="0.2">
      <c r="A204" s="78" t="s">
        <v>73</v>
      </c>
      <c r="B204" s="78" t="s">
        <v>0</v>
      </c>
      <c r="C204" s="78">
        <v>12</v>
      </c>
      <c r="D204" s="78">
        <v>13</v>
      </c>
      <c r="E204" s="78">
        <v>17</v>
      </c>
      <c r="F204" s="78">
        <v>20</v>
      </c>
      <c r="G204" s="78">
        <v>20</v>
      </c>
      <c r="H204" s="78">
        <v>16</v>
      </c>
      <c r="I204" s="78">
        <v>24</v>
      </c>
      <c r="J204" s="78">
        <v>14</v>
      </c>
      <c r="K204" s="78">
        <v>12</v>
      </c>
      <c r="L204" s="78">
        <v>18</v>
      </c>
      <c r="M204" s="78">
        <v>17</v>
      </c>
      <c r="N204" s="78">
        <v>14</v>
      </c>
      <c r="O204" s="78">
        <v>15</v>
      </c>
      <c r="P204" s="78">
        <v>19</v>
      </c>
      <c r="Q204" s="78">
        <v>12</v>
      </c>
      <c r="R204" s="78">
        <v>16</v>
      </c>
      <c r="S204" s="78">
        <v>22</v>
      </c>
    </row>
    <row r="205" spans="1:19" x14ac:dyDescent="0.2">
      <c r="A205" s="78" t="s">
        <v>73</v>
      </c>
      <c r="B205" s="78" t="s">
        <v>1</v>
      </c>
      <c r="C205" s="78">
        <v>0</v>
      </c>
      <c r="D205" s="78">
        <v>0</v>
      </c>
      <c r="E205" s="78">
        <v>0</v>
      </c>
      <c r="F205" s="78">
        <v>0</v>
      </c>
      <c r="G205" s="78">
        <v>0</v>
      </c>
      <c r="H205" s="78">
        <v>1</v>
      </c>
      <c r="I205" s="78">
        <v>0</v>
      </c>
      <c r="J205" s="78">
        <v>0</v>
      </c>
      <c r="K205" s="78">
        <v>0</v>
      </c>
      <c r="L205" s="78">
        <v>0</v>
      </c>
      <c r="M205" s="78">
        <v>0</v>
      </c>
      <c r="N205" s="78">
        <v>0</v>
      </c>
      <c r="O205" s="78">
        <v>0</v>
      </c>
      <c r="P205" s="78">
        <v>0</v>
      </c>
      <c r="Q205" s="78">
        <v>0</v>
      </c>
      <c r="R205" s="78">
        <v>0</v>
      </c>
      <c r="S205" s="78">
        <v>0</v>
      </c>
    </row>
    <row r="206" spans="1:19" x14ac:dyDescent="0.2">
      <c r="A206" s="78" t="s">
        <v>73</v>
      </c>
      <c r="B206" s="78" t="s">
        <v>22</v>
      </c>
      <c r="C206" s="78">
        <v>0</v>
      </c>
      <c r="D206" s="78">
        <v>3</v>
      </c>
      <c r="E206" s="78">
        <v>0</v>
      </c>
      <c r="F206" s="78">
        <v>3</v>
      </c>
      <c r="G206" s="78">
        <v>0</v>
      </c>
      <c r="H206" s="78">
        <v>0</v>
      </c>
      <c r="I206" s="78">
        <v>0</v>
      </c>
      <c r="J206" s="78">
        <v>0</v>
      </c>
      <c r="K206" s="78">
        <v>0</v>
      </c>
      <c r="L206" s="78">
        <v>0</v>
      </c>
      <c r="M206" s="78">
        <v>1</v>
      </c>
      <c r="N206" s="78">
        <v>0</v>
      </c>
      <c r="O206" s="78">
        <v>0</v>
      </c>
      <c r="P206" s="78">
        <v>0</v>
      </c>
      <c r="Q206" s="78">
        <v>0</v>
      </c>
      <c r="R206" s="78">
        <v>0</v>
      </c>
      <c r="S206" s="78">
        <v>0</v>
      </c>
    </row>
    <row r="207" spans="1:19" x14ac:dyDescent="0.2">
      <c r="A207" s="78" t="s">
        <v>74</v>
      </c>
      <c r="B207" s="78" t="s">
        <v>0</v>
      </c>
      <c r="C207" s="78">
        <v>2</v>
      </c>
      <c r="D207" s="78">
        <v>15</v>
      </c>
      <c r="E207" s="78">
        <v>12</v>
      </c>
      <c r="F207" s="78">
        <v>8</v>
      </c>
      <c r="G207" s="78">
        <v>14</v>
      </c>
      <c r="H207" s="78">
        <v>12</v>
      </c>
      <c r="I207" s="78">
        <v>5</v>
      </c>
      <c r="J207" s="78">
        <v>14</v>
      </c>
      <c r="K207" s="78">
        <v>10</v>
      </c>
      <c r="L207" s="78">
        <v>10</v>
      </c>
      <c r="M207" s="78">
        <v>9</v>
      </c>
      <c r="N207" s="78">
        <v>9</v>
      </c>
      <c r="O207" s="78">
        <v>16</v>
      </c>
      <c r="P207" s="78">
        <v>11</v>
      </c>
      <c r="Q207" s="78">
        <v>6</v>
      </c>
      <c r="R207" s="78">
        <v>14</v>
      </c>
      <c r="S207" s="78">
        <v>14</v>
      </c>
    </row>
    <row r="208" spans="1:19" x14ac:dyDescent="0.2">
      <c r="A208" s="78" t="s">
        <v>74</v>
      </c>
      <c r="B208" s="78" t="s">
        <v>56</v>
      </c>
      <c r="C208" s="78">
        <v>0</v>
      </c>
      <c r="D208" s="78">
        <v>0</v>
      </c>
      <c r="E208" s="78">
        <v>0</v>
      </c>
      <c r="F208" s="78">
        <v>0</v>
      </c>
      <c r="G208" s="78">
        <v>0</v>
      </c>
      <c r="H208" s="78">
        <v>0</v>
      </c>
      <c r="I208" s="78">
        <v>0</v>
      </c>
      <c r="J208" s="78">
        <v>0</v>
      </c>
      <c r="K208" s="78">
        <v>0</v>
      </c>
      <c r="L208" s="78">
        <v>0</v>
      </c>
      <c r="M208" s="78">
        <v>2</v>
      </c>
      <c r="N208" s="78">
        <v>3</v>
      </c>
      <c r="O208" s="78">
        <v>4</v>
      </c>
      <c r="P208" s="78">
        <v>4</v>
      </c>
      <c r="Q208" s="78">
        <v>7</v>
      </c>
      <c r="R208" s="78">
        <v>5</v>
      </c>
      <c r="S208" s="78">
        <v>2</v>
      </c>
    </row>
    <row r="209" spans="1:19" x14ac:dyDescent="0.2">
      <c r="A209" s="78" t="s">
        <v>74</v>
      </c>
      <c r="B209" s="78" t="s">
        <v>44</v>
      </c>
      <c r="C209" s="78">
        <v>0</v>
      </c>
      <c r="D209" s="78">
        <v>0</v>
      </c>
      <c r="E209" s="78">
        <v>0</v>
      </c>
      <c r="F209" s="78">
        <v>0</v>
      </c>
      <c r="G209" s="78">
        <v>1</v>
      </c>
      <c r="H209" s="78">
        <v>0</v>
      </c>
      <c r="I209" s="78">
        <v>0</v>
      </c>
      <c r="J209" s="78">
        <v>0</v>
      </c>
      <c r="K209" s="78">
        <v>0</v>
      </c>
      <c r="L209" s="78">
        <v>0</v>
      </c>
      <c r="M209" s="78">
        <v>0</v>
      </c>
      <c r="N209" s="78">
        <v>0</v>
      </c>
      <c r="O209" s="78">
        <v>0</v>
      </c>
      <c r="P209" s="78">
        <v>0</v>
      </c>
      <c r="Q209" s="78">
        <v>0</v>
      </c>
      <c r="R209" s="78">
        <v>0</v>
      </c>
      <c r="S209" s="78">
        <v>0</v>
      </c>
    </row>
    <row r="210" spans="1:19" x14ac:dyDescent="0.2">
      <c r="A210" s="78" t="s">
        <v>74</v>
      </c>
      <c r="B210" s="78" t="s">
        <v>24</v>
      </c>
      <c r="C210" s="78">
        <v>15</v>
      </c>
      <c r="D210" s="78">
        <v>23</v>
      </c>
      <c r="E210" s="78">
        <v>18</v>
      </c>
      <c r="F210" s="78">
        <v>21</v>
      </c>
      <c r="G210" s="78">
        <v>11</v>
      </c>
      <c r="H210" s="78">
        <v>15</v>
      </c>
      <c r="I210" s="78">
        <v>17</v>
      </c>
      <c r="J210" s="78">
        <v>10</v>
      </c>
      <c r="K210" s="78">
        <v>16</v>
      </c>
      <c r="L210" s="78">
        <v>8</v>
      </c>
      <c r="M210" s="78">
        <v>9</v>
      </c>
      <c r="N210" s="78">
        <v>15</v>
      </c>
      <c r="O210" s="78">
        <v>8</v>
      </c>
      <c r="P210" s="78">
        <v>6</v>
      </c>
      <c r="Q210" s="78">
        <v>8</v>
      </c>
      <c r="R210" s="78">
        <v>2</v>
      </c>
      <c r="S210" s="78">
        <v>1</v>
      </c>
    </row>
    <row r="211" spans="1:19" x14ac:dyDescent="0.2">
      <c r="A211" s="78" t="s">
        <v>74</v>
      </c>
      <c r="B211" s="78" t="s">
        <v>22</v>
      </c>
      <c r="C211" s="78">
        <v>0</v>
      </c>
      <c r="D211" s="78">
        <v>2</v>
      </c>
      <c r="E211" s="78">
        <v>0</v>
      </c>
      <c r="F211" s="78">
        <v>1</v>
      </c>
      <c r="G211" s="78">
        <v>0</v>
      </c>
      <c r="H211" s="78">
        <v>0</v>
      </c>
      <c r="I211" s="78">
        <v>0</v>
      </c>
      <c r="J211" s="78">
        <v>0</v>
      </c>
      <c r="K211" s="78">
        <v>0</v>
      </c>
      <c r="L211" s="78">
        <v>0</v>
      </c>
      <c r="M211" s="78">
        <v>0</v>
      </c>
      <c r="N211" s="78">
        <v>0</v>
      </c>
      <c r="O211" s="78">
        <v>0</v>
      </c>
      <c r="P211" s="78">
        <v>0</v>
      </c>
      <c r="Q211" s="78">
        <v>0</v>
      </c>
      <c r="R211" s="78">
        <v>0</v>
      </c>
      <c r="S211" s="78">
        <v>0</v>
      </c>
    </row>
    <row r="212" spans="1:19" x14ac:dyDescent="0.2">
      <c r="A212" s="78" t="s">
        <v>74</v>
      </c>
      <c r="B212" s="78" t="s">
        <v>47</v>
      </c>
      <c r="C212" s="78">
        <v>0</v>
      </c>
      <c r="D212" s="78">
        <v>0</v>
      </c>
      <c r="E212" s="78">
        <v>0</v>
      </c>
      <c r="F212" s="78">
        <v>0</v>
      </c>
      <c r="G212" s="78">
        <v>0</v>
      </c>
      <c r="H212" s="78">
        <v>0</v>
      </c>
      <c r="I212" s="78">
        <v>0</v>
      </c>
      <c r="J212" s="78">
        <v>0</v>
      </c>
      <c r="K212" s="78">
        <v>0</v>
      </c>
      <c r="L212" s="78">
        <v>0</v>
      </c>
      <c r="M212" s="78">
        <v>0</v>
      </c>
      <c r="N212" s="78">
        <v>0</v>
      </c>
      <c r="O212" s="78">
        <v>0</v>
      </c>
      <c r="P212" s="78">
        <v>0</v>
      </c>
      <c r="Q212" s="78">
        <v>0</v>
      </c>
      <c r="R212" s="78">
        <v>0</v>
      </c>
      <c r="S212" s="78">
        <v>1</v>
      </c>
    </row>
    <row r="213" spans="1:19" x14ac:dyDescent="0.2">
      <c r="A213" s="78" t="s">
        <v>74</v>
      </c>
      <c r="B213" s="78" t="s">
        <v>122</v>
      </c>
      <c r="C213" s="78">
        <v>0</v>
      </c>
      <c r="D213" s="78">
        <v>0</v>
      </c>
      <c r="E213" s="78">
        <v>0</v>
      </c>
      <c r="F213" s="78">
        <v>0</v>
      </c>
      <c r="G213" s="78">
        <v>0</v>
      </c>
      <c r="H213" s="78">
        <v>0</v>
      </c>
      <c r="I213" s="78">
        <v>0</v>
      </c>
      <c r="J213" s="78">
        <v>0</v>
      </c>
      <c r="K213" s="78">
        <v>0</v>
      </c>
      <c r="L213" s="78">
        <v>0</v>
      </c>
      <c r="M213" s="78">
        <v>0</v>
      </c>
      <c r="N213" s="78">
        <v>0</v>
      </c>
      <c r="O213" s="78">
        <v>0</v>
      </c>
      <c r="P213" s="78">
        <v>0</v>
      </c>
      <c r="Q213" s="78">
        <v>1</v>
      </c>
      <c r="R213" s="78">
        <v>0</v>
      </c>
      <c r="S213" s="78">
        <v>0</v>
      </c>
    </row>
    <row r="214" spans="1:19" x14ac:dyDescent="0.2">
      <c r="A214" s="78" t="s">
        <v>74</v>
      </c>
      <c r="B214" s="78" t="s">
        <v>176</v>
      </c>
      <c r="C214" s="78">
        <v>0</v>
      </c>
      <c r="D214" s="78">
        <v>0</v>
      </c>
      <c r="E214" s="78">
        <v>0</v>
      </c>
      <c r="F214" s="78">
        <v>0</v>
      </c>
      <c r="G214" s="78">
        <v>2</v>
      </c>
      <c r="H214" s="78">
        <v>3</v>
      </c>
      <c r="I214" s="78">
        <v>0</v>
      </c>
      <c r="J214" s="78">
        <v>0</v>
      </c>
      <c r="K214" s="78">
        <v>0</v>
      </c>
      <c r="L214" s="78">
        <v>0</v>
      </c>
      <c r="M214" s="78">
        <v>0</v>
      </c>
      <c r="N214" s="78">
        <v>0</v>
      </c>
      <c r="O214" s="78">
        <v>0</v>
      </c>
      <c r="P214" s="78">
        <v>0</v>
      </c>
      <c r="Q214" s="78">
        <v>0</v>
      </c>
      <c r="R214" s="78">
        <v>0</v>
      </c>
      <c r="S214" s="78">
        <v>0</v>
      </c>
    </row>
    <row r="215" spans="1:19" x14ac:dyDescent="0.2">
      <c r="A215" s="78" t="s">
        <v>74</v>
      </c>
      <c r="B215" s="78" t="s">
        <v>2</v>
      </c>
      <c r="C215" s="78">
        <v>1</v>
      </c>
      <c r="D215" s="78">
        <v>0</v>
      </c>
      <c r="E215" s="78">
        <v>0</v>
      </c>
      <c r="F215" s="78">
        <v>1</v>
      </c>
      <c r="G215" s="78">
        <v>0</v>
      </c>
      <c r="H215" s="78">
        <v>1</v>
      </c>
      <c r="I215" s="78">
        <v>0</v>
      </c>
      <c r="J215" s="78">
        <v>2</v>
      </c>
      <c r="K215" s="78">
        <v>0</v>
      </c>
      <c r="L215" s="78">
        <v>0</v>
      </c>
      <c r="M215" s="78">
        <v>2</v>
      </c>
      <c r="N215" s="78">
        <v>0</v>
      </c>
      <c r="O215" s="78">
        <v>1</v>
      </c>
      <c r="P215" s="78">
        <v>1</v>
      </c>
      <c r="Q215" s="78">
        <v>2</v>
      </c>
      <c r="R215" s="78">
        <v>1</v>
      </c>
      <c r="S215" s="78">
        <v>1</v>
      </c>
    </row>
    <row r="216" spans="1:19" x14ac:dyDescent="0.2">
      <c r="A216" s="78" t="s">
        <v>74</v>
      </c>
      <c r="B216" s="78" t="s">
        <v>49</v>
      </c>
      <c r="C216" s="78">
        <v>0</v>
      </c>
      <c r="D216" s="78">
        <v>0</v>
      </c>
      <c r="E216" s="78">
        <v>0</v>
      </c>
      <c r="F216" s="78">
        <v>0</v>
      </c>
      <c r="G216" s="78">
        <v>0</v>
      </c>
      <c r="H216" s="78">
        <v>0</v>
      </c>
      <c r="I216" s="78">
        <v>0</v>
      </c>
      <c r="J216" s="78">
        <v>3</v>
      </c>
      <c r="K216" s="78">
        <v>1</v>
      </c>
      <c r="L216" s="78">
        <v>1</v>
      </c>
      <c r="M216" s="78">
        <v>0</v>
      </c>
      <c r="N216" s="78">
        <v>3</v>
      </c>
      <c r="O216" s="78">
        <v>1</v>
      </c>
      <c r="P216" s="78">
        <v>0</v>
      </c>
      <c r="Q216" s="78">
        <v>3</v>
      </c>
      <c r="R216" s="78">
        <v>0</v>
      </c>
      <c r="S216" s="78">
        <v>3</v>
      </c>
    </row>
    <row r="217" spans="1:19" x14ac:dyDescent="0.2">
      <c r="A217" s="78" t="s">
        <v>74</v>
      </c>
      <c r="B217" s="78" t="s">
        <v>38</v>
      </c>
      <c r="C217" s="78">
        <v>0</v>
      </c>
      <c r="D217" s="78">
        <v>0</v>
      </c>
      <c r="E217" s="78">
        <v>0</v>
      </c>
      <c r="F217" s="78">
        <v>0</v>
      </c>
      <c r="G217" s="78">
        <v>0</v>
      </c>
      <c r="H217" s="78">
        <v>0</v>
      </c>
      <c r="I217" s="78">
        <v>0</v>
      </c>
      <c r="J217" s="78">
        <v>0</v>
      </c>
      <c r="K217" s="78">
        <v>0</v>
      </c>
      <c r="L217" s="78">
        <v>0</v>
      </c>
      <c r="M217" s="78">
        <v>0</v>
      </c>
      <c r="N217" s="78">
        <v>0</v>
      </c>
      <c r="O217" s="78">
        <v>0</v>
      </c>
      <c r="P217" s="78">
        <v>1</v>
      </c>
      <c r="Q217" s="78">
        <v>0</v>
      </c>
      <c r="R217" s="78">
        <v>0</v>
      </c>
      <c r="S217" s="78">
        <v>1</v>
      </c>
    </row>
    <row r="218" spans="1:19" x14ac:dyDescent="0.2">
      <c r="A218" s="78" t="s">
        <v>75</v>
      </c>
      <c r="B218" s="78" t="s">
        <v>0</v>
      </c>
      <c r="C218" s="78">
        <v>0</v>
      </c>
      <c r="D218" s="78">
        <v>2</v>
      </c>
      <c r="E218" s="78">
        <v>1</v>
      </c>
      <c r="F218" s="78">
        <v>0</v>
      </c>
      <c r="G218" s="78">
        <v>0</v>
      </c>
      <c r="H218" s="78">
        <v>0</v>
      </c>
      <c r="I218" s="78">
        <v>0</v>
      </c>
      <c r="J218" s="78">
        <v>0</v>
      </c>
      <c r="K218" s="78">
        <v>0</v>
      </c>
      <c r="L218" s="78">
        <v>0</v>
      </c>
      <c r="M218" s="78">
        <v>0</v>
      </c>
      <c r="N218" s="78">
        <v>0</v>
      </c>
      <c r="O218" s="78">
        <v>0</v>
      </c>
      <c r="P218" s="78">
        <v>0</v>
      </c>
      <c r="Q218" s="78">
        <v>0</v>
      </c>
      <c r="R218" s="78">
        <v>0</v>
      </c>
      <c r="S218" s="78">
        <v>0</v>
      </c>
    </row>
    <row r="219" spans="1:19" x14ac:dyDescent="0.2">
      <c r="A219" s="78" t="s">
        <v>76</v>
      </c>
      <c r="B219" s="78" t="s">
        <v>2</v>
      </c>
      <c r="C219" s="78">
        <v>0</v>
      </c>
      <c r="D219" s="78">
        <v>0</v>
      </c>
      <c r="E219" s="78">
        <v>2</v>
      </c>
      <c r="F219" s="78">
        <v>0</v>
      </c>
      <c r="G219" s="78">
        <v>1</v>
      </c>
      <c r="H219" s="78">
        <v>0</v>
      </c>
      <c r="I219" s="78">
        <v>0</v>
      </c>
      <c r="J219" s="78">
        <v>1</v>
      </c>
      <c r="K219" s="78">
        <v>1</v>
      </c>
      <c r="L219" s="78">
        <v>0</v>
      </c>
      <c r="M219" s="78">
        <v>2</v>
      </c>
      <c r="N219" s="78">
        <v>1</v>
      </c>
      <c r="O219" s="78">
        <v>2</v>
      </c>
      <c r="P219" s="78">
        <v>1</v>
      </c>
      <c r="Q219" s="78">
        <v>0</v>
      </c>
      <c r="R219" s="78">
        <v>1</v>
      </c>
      <c r="S219" s="78">
        <v>0</v>
      </c>
    </row>
    <row r="220" spans="1:19" x14ac:dyDescent="0.2">
      <c r="A220" s="78" t="s">
        <v>76</v>
      </c>
      <c r="B220" s="78" t="s">
        <v>24</v>
      </c>
      <c r="C220" s="78">
        <v>5</v>
      </c>
      <c r="D220" s="78">
        <v>9</v>
      </c>
      <c r="E220" s="78">
        <v>4</v>
      </c>
      <c r="F220" s="78">
        <v>3</v>
      </c>
      <c r="G220" s="78">
        <v>2</v>
      </c>
      <c r="H220" s="78">
        <v>2</v>
      </c>
      <c r="I220" s="78">
        <v>1</v>
      </c>
      <c r="J220" s="78">
        <v>2</v>
      </c>
      <c r="K220" s="78">
        <v>2</v>
      </c>
      <c r="L220" s="78">
        <v>4</v>
      </c>
      <c r="M220" s="78">
        <v>2</v>
      </c>
      <c r="N220" s="78">
        <v>1</v>
      </c>
      <c r="O220" s="78">
        <v>1</v>
      </c>
      <c r="P220" s="78">
        <v>3</v>
      </c>
      <c r="Q220" s="78">
        <v>1</v>
      </c>
      <c r="R220" s="78">
        <v>0</v>
      </c>
      <c r="S220" s="78">
        <v>1</v>
      </c>
    </row>
    <row r="221" spans="1:19" x14ac:dyDescent="0.2">
      <c r="A221" s="78" t="s">
        <v>76</v>
      </c>
      <c r="B221" s="78" t="s">
        <v>56</v>
      </c>
      <c r="C221" s="78">
        <v>0</v>
      </c>
      <c r="D221" s="78">
        <v>0</v>
      </c>
      <c r="E221" s="78">
        <v>0</v>
      </c>
      <c r="F221" s="78">
        <v>0</v>
      </c>
      <c r="G221" s="78">
        <v>0</v>
      </c>
      <c r="H221" s="78">
        <v>0</v>
      </c>
      <c r="I221" s="78">
        <v>0</v>
      </c>
      <c r="J221" s="78">
        <v>0</v>
      </c>
      <c r="K221" s="78">
        <v>0</v>
      </c>
      <c r="L221" s="78">
        <v>0</v>
      </c>
      <c r="M221" s="78">
        <v>1</v>
      </c>
      <c r="N221" s="78">
        <v>0</v>
      </c>
      <c r="O221" s="78">
        <v>1</v>
      </c>
      <c r="P221" s="78">
        <v>2</v>
      </c>
      <c r="Q221" s="78">
        <v>1</v>
      </c>
      <c r="R221" s="78">
        <v>0</v>
      </c>
      <c r="S221" s="78">
        <v>1</v>
      </c>
    </row>
    <row r="222" spans="1:19" x14ac:dyDescent="0.2">
      <c r="A222" s="78" t="s">
        <v>76</v>
      </c>
      <c r="B222" s="78" t="s">
        <v>0</v>
      </c>
      <c r="C222" s="78">
        <v>1</v>
      </c>
      <c r="D222" s="78">
        <v>1</v>
      </c>
      <c r="E222" s="78">
        <v>2</v>
      </c>
      <c r="F222" s="78">
        <v>0</v>
      </c>
      <c r="G222" s="78">
        <v>3</v>
      </c>
      <c r="H222" s="78">
        <v>3</v>
      </c>
      <c r="I222" s="78">
        <v>2</v>
      </c>
      <c r="J222" s="78">
        <v>1</v>
      </c>
      <c r="K222" s="78">
        <v>1</v>
      </c>
      <c r="L222" s="78">
        <v>2</v>
      </c>
      <c r="M222" s="78">
        <v>1</v>
      </c>
      <c r="N222" s="78">
        <v>0</v>
      </c>
      <c r="O222" s="78">
        <v>2</v>
      </c>
      <c r="P222" s="78">
        <v>3</v>
      </c>
      <c r="Q222" s="78">
        <v>1</v>
      </c>
      <c r="R222" s="78">
        <v>2</v>
      </c>
      <c r="S222" s="78">
        <v>2</v>
      </c>
    </row>
    <row r="223" spans="1:19" x14ac:dyDescent="0.2">
      <c r="A223" s="78" t="s">
        <v>76</v>
      </c>
      <c r="B223" s="78" t="s">
        <v>49</v>
      </c>
      <c r="C223" s="78">
        <v>0</v>
      </c>
      <c r="D223" s="78">
        <v>0</v>
      </c>
      <c r="E223" s="78">
        <v>0</v>
      </c>
      <c r="F223" s="78">
        <v>0</v>
      </c>
      <c r="G223" s="78">
        <v>0</v>
      </c>
      <c r="H223" s="78">
        <v>0</v>
      </c>
      <c r="I223" s="78">
        <v>0</v>
      </c>
      <c r="J223" s="78">
        <v>1</v>
      </c>
      <c r="K223" s="78">
        <v>0</v>
      </c>
      <c r="L223" s="78">
        <v>1</v>
      </c>
      <c r="M223" s="78">
        <v>1</v>
      </c>
      <c r="N223" s="78">
        <v>0</v>
      </c>
      <c r="O223" s="78">
        <v>0</v>
      </c>
      <c r="P223" s="78">
        <v>0</v>
      </c>
      <c r="Q223" s="78">
        <v>0</v>
      </c>
      <c r="R223" s="78">
        <v>1</v>
      </c>
      <c r="S223" s="78">
        <v>0</v>
      </c>
    </row>
    <row r="224" spans="1:19" x14ac:dyDescent="0.2">
      <c r="A224" s="78" t="s">
        <v>245</v>
      </c>
      <c r="B224" s="78" t="s">
        <v>49</v>
      </c>
      <c r="C224" s="78">
        <v>0</v>
      </c>
      <c r="D224" s="78">
        <v>0</v>
      </c>
      <c r="E224" s="78">
        <v>0</v>
      </c>
      <c r="F224" s="78">
        <v>0</v>
      </c>
      <c r="G224" s="78">
        <v>0</v>
      </c>
      <c r="H224" s="78">
        <v>0</v>
      </c>
      <c r="I224" s="78">
        <v>0</v>
      </c>
      <c r="J224" s="78">
        <v>0</v>
      </c>
      <c r="K224" s="78">
        <v>0</v>
      </c>
      <c r="L224" s="78">
        <v>0</v>
      </c>
      <c r="M224" s="78">
        <v>0</v>
      </c>
      <c r="N224" s="78">
        <v>1</v>
      </c>
      <c r="O224" s="78">
        <v>0</v>
      </c>
      <c r="P224" s="78">
        <v>0</v>
      </c>
      <c r="Q224" s="78">
        <v>0</v>
      </c>
      <c r="R224" s="78">
        <v>0</v>
      </c>
      <c r="S224" s="78">
        <v>0</v>
      </c>
    </row>
    <row r="225" spans="1:19" x14ac:dyDescent="0.2">
      <c r="A225" s="78" t="s">
        <v>245</v>
      </c>
      <c r="B225" s="78" t="s">
        <v>0</v>
      </c>
      <c r="C225" s="78">
        <v>2</v>
      </c>
      <c r="D225" s="78">
        <v>0</v>
      </c>
      <c r="E225" s="78">
        <v>1</v>
      </c>
      <c r="F225" s="78">
        <v>0</v>
      </c>
      <c r="G225" s="78">
        <v>0</v>
      </c>
      <c r="H225" s="78">
        <v>0</v>
      </c>
      <c r="I225" s="78">
        <v>0</v>
      </c>
      <c r="J225" s="78">
        <v>0</v>
      </c>
      <c r="K225" s="78">
        <v>0</v>
      </c>
      <c r="L225" s="78">
        <v>0</v>
      </c>
      <c r="M225" s="78">
        <v>0</v>
      </c>
      <c r="N225" s="78">
        <v>0</v>
      </c>
      <c r="O225" s="78">
        <v>0</v>
      </c>
      <c r="P225" s="78">
        <v>0</v>
      </c>
      <c r="Q225" s="78">
        <v>0</v>
      </c>
      <c r="R225" s="78">
        <v>0</v>
      </c>
      <c r="S225" s="78">
        <v>0</v>
      </c>
    </row>
    <row r="226" spans="1:19" x14ac:dyDescent="0.2">
      <c r="A226" s="78" t="s">
        <v>245</v>
      </c>
      <c r="B226" s="78" t="s">
        <v>44</v>
      </c>
      <c r="C226" s="78">
        <v>0</v>
      </c>
      <c r="D226" s="78">
        <v>0</v>
      </c>
      <c r="E226" s="78">
        <v>0</v>
      </c>
      <c r="F226" s="78">
        <v>0</v>
      </c>
      <c r="G226" s="78">
        <v>1</v>
      </c>
      <c r="H226" s="78">
        <v>0</v>
      </c>
      <c r="I226" s="78">
        <v>0</v>
      </c>
      <c r="J226" s="78">
        <v>0</v>
      </c>
      <c r="K226" s="78">
        <v>0</v>
      </c>
      <c r="L226" s="78">
        <v>0</v>
      </c>
      <c r="M226" s="78">
        <v>0</v>
      </c>
      <c r="N226" s="78">
        <v>0</v>
      </c>
      <c r="O226" s="78">
        <v>0</v>
      </c>
      <c r="P226" s="78">
        <v>0</v>
      </c>
      <c r="Q226" s="78">
        <v>0</v>
      </c>
      <c r="R226" s="78">
        <v>0</v>
      </c>
      <c r="S226" s="78">
        <v>0</v>
      </c>
    </row>
    <row r="227" spans="1:19" x14ac:dyDescent="0.2">
      <c r="A227" s="78" t="s">
        <v>77</v>
      </c>
      <c r="B227" s="78" t="s">
        <v>47</v>
      </c>
      <c r="C227" s="78">
        <v>0</v>
      </c>
      <c r="D227" s="78">
        <v>0</v>
      </c>
      <c r="E227" s="78">
        <v>0</v>
      </c>
      <c r="F227" s="78">
        <v>0</v>
      </c>
      <c r="G227" s="78">
        <v>0</v>
      </c>
      <c r="H227" s="78">
        <v>0</v>
      </c>
      <c r="I227" s="78">
        <v>0</v>
      </c>
      <c r="J227" s="78">
        <v>0</v>
      </c>
      <c r="K227" s="78">
        <v>1</v>
      </c>
      <c r="L227" s="78">
        <v>0</v>
      </c>
      <c r="M227" s="78">
        <v>0</v>
      </c>
      <c r="N227" s="78">
        <v>0</v>
      </c>
      <c r="O227" s="78">
        <v>0</v>
      </c>
      <c r="P227" s="78">
        <v>1</v>
      </c>
      <c r="Q227" s="78">
        <v>0</v>
      </c>
      <c r="R227" s="78">
        <v>0</v>
      </c>
      <c r="S227" s="78">
        <v>1</v>
      </c>
    </row>
    <row r="228" spans="1:19" x14ac:dyDescent="0.2">
      <c r="A228" s="78" t="s">
        <v>77</v>
      </c>
      <c r="B228" s="78" t="s">
        <v>122</v>
      </c>
      <c r="C228" s="78">
        <v>0</v>
      </c>
      <c r="D228" s="78">
        <v>0</v>
      </c>
      <c r="E228" s="78">
        <v>0</v>
      </c>
      <c r="F228" s="78">
        <v>0</v>
      </c>
      <c r="G228" s="78">
        <v>0</v>
      </c>
      <c r="H228" s="78">
        <v>0</v>
      </c>
      <c r="I228" s="78">
        <v>0</v>
      </c>
      <c r="J228" s="78">
        <v>0</v>
      </c>
      <c r="K228" s="78">
        <v>0</v>
      </c>
      <c r="L228" s="78">
        <v>0</v>
      </c>
      <c r="M228" s="78">
        <v>0</v>
      </c>
      <c r="N228" s="78">
        <v>0</v>
      </c>
      <c r="O228" s="78">
        <v>1</v>
      </c>
      <c r="P228" s="78">
        <v>0</v>
      </c>
      <c r="Q228" s="78">
        <v>0</v>
      </c>
      <c r="R228" s="78">
        <v>0</v>
      </c>
      <c r="S228" s="78">
        <v>1</v>
      </c>
    </row>
    <row r="229" spans="1:19" x14ac:dyDescent="0.2">
      <c r="A229" s="78" t="s">
        <v>77</v>
      </c>
      <c r="B229" s="78" t="s">
        <v>176</v>
      </c>
      <c r="C229" s="78">
        <v>2</v>
      </c>
      <c r="D229" s="78">
        <v>1</v>
      </c>
      <c r="E229" s="78">
        <v>4</v>
      </c>
      <c r="F229" s="78">
        <v>1</v>
      </c>
      <c r="G229" s="78">
        <v>3</v>
      </c>
      <c r="H229" s="78">
        <v>1</v>
      </c>
      <c r="I229" s="78">
        <v>2</v>
      </c>
      <c r="J229" s="78">
        <v>4</v>
      </c>
      <c r="K229" s="78">
        <v>0</v>
      </c>
      <c r="L229" s="78">
        <v>0</v>
      </c>
      <c r="M229" s="78">
        <v>0</v>
      </c>
      <c r="N229" s="78">
        <v>0</v>
      </c>
      <c r="O229" s="78">
        <v>0</v>
      </c>
      <c r="P229" s="78">
        <v>0</v>
      </c>
      <c r="Q229" s="78">
        <v>0</v>
      </c>
      <c r="R229" s="78">
        <v>0</v>
      </c>
      <c r="S229" s="78">
        <v>0</v>
      </c>
    </row>
    <row r="230" spans="1:19" x14ac:dyDescent="0.2">
      <c r="A230" s="78" t="s">
        <v>77</v>
      </c>
      <c r="B230" s="78" t="s">
        <v>49</v>
      </c>
      <c r="C230" s="78">
        <v>0</v>
      </c>
      <c r="D230" s="78">
        <v>0</v>
      </c>
      <c r="E230" s="78">
        <v>0</v>
      </c>
      <c r="F230" s="78">
        <v>0</v>
      </c>
      <c r="G230" s="78">
        <v>0</v>
      </c>
      <c r="H230" s="78">
        <v>0</v>
      </c>
      <c r="I230" s="78">
        <v>0</v>
      </c>
      <c r="J230" s="78">
        <v>2</v>
      </c>
      <c r="K230" s="78">
        <v>0</v>
      </c>
      <c r="L230" s="78">
        <v>3</v>
      </c>
      <c r="M230" s="78">
        <v>4</v>
      </c>
      <c r="N230" s="78">
        <v>3</v>
      </c>
      <c r="O230" s="78">
        <v>3</v>
      </c>
      <c r="P230" s="78">
        <v>2</v>
      </c>
      <c r="Q230" s="78">
        <v>1</v>
      </c>
      <c r="R230" s="78">
        <v>2</v>
      </c>
      <c r="S230" s="78">
        <v>2</v>
      </c>
    </row>
    <row r="231" spans="1:19" x14ac:dyDescent="0.2">
      <c r="A231" s="78" t="s">
        <v>77</v>
      </c>
      <c r="B231" s="78" t="s">
        <v>0</v>
      </c>
      <c r="C231" s="78">
        <v>7</v>
      </c>
      <c r="D231" s="78">
        <v>10</v>
      </c>
      <c r="E231" s="78">
        <v>7</v>
      </c>
      <c r="F231" s="78">
        <v>7</v>
      </c>
      <c r="G231" s="78">
        <v>11</v>
      </c>
      <c r="H231" s="78">
        <v>7</v>
      </c>
      <c r="I231" s="78">
        <v>12</v>
      </c>
      <c r="J231" s="78">
        <v>10</v>
      </c>
      <c r="K231" s="78">
        <v>11</v>
      </c>
      <c r="L231" s="78">
        <v>15</v>
      </c>
      <c r="M231" s="78">
        <v>7</v>
      </c>
      <c r="N231" s="78">
        <v>14</v>
      </c>
      <c r="O231" s="78">
        <v>8</v>
      </c>
      <c r="P231" s="78">
        <v>7</v>
      </c>
      <c r="Q231" s="78">
        <v>7</v>
      </c>
      <c r="R231" s="78">
        <v>10</v>
      </c>
      <c r="S231" s="78">
        <v>6</v>
      </c>
    </row>
    <row r="232" spans="1:19" x14ac:dyDescent="0.2">
      <c r="A232" s="78" t="s">
        <v>77</v>
      </c>
      <c r="B232" s="78" t="s">
        <v>48</v>
      </c>
      <c r="C232" s="78">
        <v>0</v>
      </c>
      <c r="D232" s="78">
        <v>0</v>
      </c>
      <c r="E232" s="78">
        <v>0</v>
      </c>
      <c r="F232" s="78">
        <v>0</v>
      </c>
      <c r="G232" s="78">
        <v>0</v>
      </c>
      <c r="H232" s="78">
        <v>0</v>
      </c>
      <c r="I232" s="78">
        <v>0</v>
      </c>
      <c r="J232" s="78">
        <v>0</v>
      </c>
      <c r="K232" s="78">
        <v>0</v>
      </c>
      <c r="L232" s="78">
        <v>1</v>
      </c>
      <c r="M232" s="78">
        <v>0</v>
      </c>
      <c r="N232" s="78">
        <v>0</v>
      </c>
      <c r="O232" s="78">
        <v>0</v>
      </c>
      <c r="P232" s="78">
        <v>0</v>
      </c>
      <c r="Q232" s="78">
        <v>0</v>
      </c>
      <c r="R232" s="78">
        <v>0</v>
      </c>
      <c r="S232" s="78">
        <v>0</v>
      </c>
    </row>
    <row r="233" spans="1:19" x14ac:dyDescent="0.2">
      <c r="A233" s="78" t="s">
        <v>77</v>
      </c>
      <c r="B233" s="78" t="s">
        <v>46</v>
      </c>
      <c r="C233" s="78">
        <v>0</v>
      </c>
      <c r="D233" s="78">
        <v>0</v>
      </c>
      <c r="E233" s="78">
        <v>0</v>
      </c>
      <c r="F233" s="78">
        <v>0</v>
      </c>
      <c r="G233" s="78">
        <v>0</v>
      </c>
      <c r="H233" s="78">
        <v>0</v>
      </c>
      <c r="I233" s="78">
        <v>0</v>
      </c>
      <c r="J233" s="78">
        <v>0</v>
      </c>
      <c r="K233" s="78">
        <v>0</v>
      </c>
      <c r="L233" s="78">
        <v>0</v>
      </c>
      <c r="M233" s="78">
        <v>0</v>
      </c>
      <c r="N233" s="78">
        <v>0</v>
      </c>
      <c r="O233" s="78">
        <v>0</v>
      </c>
      <c r="P233" s="78">
        <v>0</v>
      </c>
      <c r="Q233" s="78">
        <v>0</v>
      </c>
      <c r="R233" s="78">
        <v>1</v>
      </c>
      <c r="S233" s="78">
        <v>0</v>
      </c>
    </row>
    <row r="234" spans="1:19" x14ac:dyDescent="0.2">
      <c r="A234" s="78" t="s">
        <v>77</v>
      </c>
      <c r="B234" s="78" t="s">
        <v>56</v>
      </c>
      <c r="C234" s="78">
        <v>0</v>
      </c>
      <c r="D234" s="78">
        <v>0</v>
      </c>
      <c r="E234" s="78">
        <v>0</v>
      </c>
      <c r="F234" s="78">
        <v>0</v>
      </c>
      <c r="G234" s="78">
        <v>0</v>
      </c>
      <c r="H234" s="78">
        <v>0</v>
      </c>
      <c r="I234" s="78">
        <v>0</v>
      </c>
      <c r="J234" s="78">
        <v>0</v>
      </c>
      <c r="K234" s="78">
        <v>0</v>
      </c>
      <c r="L234" s="78">
        <v>0</v>
      </c>
      <c r="M234" s="78">
        <v>3</v>
      </c>
      <c r="N234" s="78">
        <v>0</v>
      </c>
      <c r="O234" s="78">
        <v>1</v>
      </c>
      <c r="P234" s="78">
        <v>4</v>
      </c>
      <c r="Q234" s="78">
        <v>1</v>
      </c>
      <c r="R234" s="78">
        <v>2</v>
      </c>
      <c r="S234" s="78">
        <v>4</v>
      </c>
    </row>
    <row r="235" spans="1:19" x14ac:dyDescent="0.2">
      <c r="A235" s="78" t="s">
        <v>77</v>
      </c>
      <c r="B235" s="78" t="s">
        <v>2</v>
      </c>
      <c r="C235" s="78">
        <v>1</v>
      </c>
      <c r="D235" s="78">
        <v>5</v>
      </c>
      <c r="E235" s="78">
        <v>2</v>
      </c>
      <c r="F235" s="78">
        <v>1</v>
      </c>
      <c r="G235" s="78">
        <v>3</v>
      </c>
      <c r="H235" s="78">
        <v>1</v>
      </c>
      <c r="I235" s="78">
        <v>1</v>
      </c>
      <c r="J235" s="78">
        <v>1</v>
      </c>
      <c r="K235" s="78">
        <v>1</v>
      </c>
      <c r="L235" s="78">
        <v>3</v>
      </c>
      <c r="M235" s="78">
        <v>0</v>
      </c>
      <c r="N235" s="78">
        <v>1</v>
      </c>
      <c r="O235" s="78">
        <v>1</v>
      </c>
      <c r="P235" s="78">
        <v>2</v>
      </c>
      <c r="Q235" s="78">
        <v>1</v>
      </c>
      <c r="R235" s="78">
        <v>1</v>
      </c>
      <c r="S235" s="78">
        <v>2</v>
      </c>
    </row>
    <row r="236" spans="1:19" x14ac:dyDescent="0.2">
      <c r="A236" s="78" t="s">
        <v>77</v>
      </c>
      <c r="B236" s="78" t="s">
        <v>24</v>
      </c>
      <c r="C236" s="78">
        <v>12</v>
      </c>
      <c r="D236" s="78">
        <v>9</v>
      </c>
      <c r="E236" s="78">
        <v>6</v>
      </c>
      <c r="F236" s="78">
        <v>12</v>
      </c>
      <c r="G236" s="78">
        <v>2</v>
      </c>
      <c r="H236" s="78">
        <v>5</v>
      </c>
      <c r="I236" s="78">
        <v>9</v>
      </c>
      <c r="J236" s="78">
        <v>7</v>
      </c>
      <c r="K236" s="78">
        <v>5</v>
      </c>
      <c r="L236" s="78">
        <v>8</v>
      </c>
      <c r="M236" s="78">
        <v>5</v>
      </c>
      <c r="N236" s="78">
        <v>3</v>
      </c>
      <c r="O236" s="78">
        <v>1</v>
      </c>
      <c r="P236" s="78">
        <v>5</v>
      </c>
      <c r="Q236" s="78">
        <v>2</v>
      </c>
      <c r="R236" s="78">
        <v>1</v>
      </c>
      <c r="S236" s="78">
        <v>3</v>
      </c>
    </row>
    <row r="237" spans="1:19" x14ac:dyDescent="0.2">
      <c r="A237" s="78" t="s">
        <v>77</v>
      </c>
      <c r="B237" s="78" t="s">
        <v>242</v>
      </c>
      <c r="C237" s="78">
        <v>0</v>
      </c>
      <c r="D237" s="78">
        <v>1</v>
      </c>
      <c r="E237" s="78">
        <v>0</v>
      </c>
      <c r="F237" s="78">
        <v>0</v>
      </c>
      <c r="G237" s="78">
        <v>0</v>
      </c>
      <c r="H237" s="78">
        <v>0</v>
      </c>
      <c r="I237" s="78">
        <v>0</v>
      </c>
      <c r="J237" s="78">
        <v>0</v>
      </c>
      <c r="K237" s="78">
        <v>0</v>
      </c>
      <c r="L237" s="78">
        <v>0</v>
      </c>
      <c r="M237" s="78">
        <v>0</v>
      </c>
      <c r="N237" s="78">
        <v>0</v>
      </c>
      <c r="O237" s="78">
        <v>0</v>
      </c>
      <c r="P237" s="78">
        <v>0</v>
      </c>
      <c r="Q237" s="78">
        <v>0</v>
      </c>
      <c r="R237" s="78">
        <v>0</v>
      </c>
      <c r="S237" s="78">
        <v>0</v>
      </c>
    </row>
    <row r="238" spans="1:19" x14ac:dyDescent="0.2">
      <c r="A238" s="78" t="s">
        <v>104</v>
      </c>
      <c r="B238" s="78" t="s">
        <v>49</v>
      </c>
      <c r="C238" s="78">
        <v>0</v>
      </c>
      <c r="D238" s="78">
        <v>0</v>
      </c>
      <c r="E238" s="78">
        <v>0</v>
      </c>
      <c r="F238" s="78">
        <v>0</v>
      </c>
      <c r="G238" s="78">
        <v>0</v>
      </c>
      <c r="H238" s="78">
        <v>0</v>
      </c>
      <c r="I238" s="78">
        <v>0</v>
      </c>
      <c r="J238" s="78">
        <v>0</v>
      </c>
      <c r="K238" s="78">
        <v>2</v>
      </c>
      <c r="L238" s="78">
        <v>0</v>
      </c>
      <c r="M238" s="78">
        <v>1</v>
      </c>
      <c r="N238" s="78">
        <v>0</v>
      </c>
      <c r="O238" s="78">
        <v>0</v>
      </c>
      <c r="P238" s="78">
        <v>0</v>
      </c>
      <c r="Q238" s="78">
        <v>0</v>
      </c>
      <c r="R238" s="78">
        <v>0</v>
      </c>
      <c r="S238" s="78">
        <v>0</v>
      </c>
    </row>
    <row r="239" spans="1:19" x14ac:dyDescent="0.2">
      <c r="A239" s="78" t="s">
        <v>104</v>
      </c>
      <c r="B239" s="78" t="s">
        <v>48</v>
      </c>
      <c r="C239" s="78">
        <v>0</v>
      </c>
      <c r="D239" s="78">
        <v>0</v>
      </c>
      <c r="E239" s="78">
        <v>0</v>
      </c>
      <c r="F239" s="78">
        <v>0</v>
      </c>
      <c r="G239" s="78">
        <v>0</v>
      </c>
      <c r="H239" s="78">
        <v>0</v>
      </c>
      <c r="I239" s="78">
        <v>0</v>
      </c>
      <c r="J239" s="78">
        <v>0</v>
      </c>
      <c r="K239" s="78">
        <v>1</v>
      </c>
      <c r="L239" s="78">
        <v>1</v>
      </c>
      <c r="M239" s="78">
        <v>0</v>
      </c>
      <c r="N239" s="78">
        <v>0</v>
      </c>
      <c r="O239" s="78">
        <v>0</v>
      </c>
      <c r="P239" s="78">
        <v>0</v>
      </c>
      <c r="Q239" s="78">
        <v>0</v>
      </c>
      <c r="R239" s="78">
        <v>0</v>
      </c>
      <c r="S239" s="78">
        <v>0</v>
      </c>
    </row>
    <row r="240" spans="1:19" x14ac:dyDescent="0.2">
      <c r="A240" s="78" t="s">
        <v>104</v>
      </c>
      <c r="B240" s="78" t="s">
        <v>56</v>
      </c>
      <c r="C240" s="78">
        <v>0</v>
      </c>
      <c r="D240" s="78">
        <v>0</v>
      </c>
      <c r="E240" s="78">
        <v>0</v>
      </c>
      <c r="F240" s="78">
        <v>0</v>
      </c>
      <c r="G240" s="78">
        <v>0</v>
      </c>
      <c r="H240" s="78">
        <v>0</v>
      </c>
      <c r="I240" s="78">
        <v>0</v>
      </c>
      <c r="J240" s="78">
        <v>0</v>
      </c>
      <c r="K240" s="78">
        <v>0</v>
      </c>
      <c r="L240" s="78">
        <v>0</v>
      </c>
      <c r="M240" s="78">
        <v>0</v>
      </c>
      <c r="N240" s="78">
        <v>0</v>
      </c>
      <c r="O240" s="78">
        <v>1</v>
      </c>
      <c r="P240" s="78">
        <v>0</v>
      </c>
      <c r="Q240" s="78">
        <v>0</v>
      </c>
      <c r="R240" s="78">
        <v>0</v>
      </c>
      <c r="S240" s="78">
        <v>0</v>
      </c>
    </row>
    <row r="241" spans="1:19" x14ac:dyDescent="0.2">
      <c r="A241" s="78" t="s">
        <v>78</v>
      </c>
      <c r="B241" s="78" t="s">
        <v>0</v>
      </c>
      <c r="C241" s="78">
        <v>1</v>
      </c>
      <c r="D241" s="78">
        <v>1</v>
      </c>
      <c r="E241" s="78">
        <v>0</v>
      </c>
      <c r="F241" s="78">
        <v>0</v>
      </c>
      <c r="G241" s="78">
        <v>0</v>
      </c>
      <c r="H241" s="78">
        <v>0</v>
      </c>
      <c r="I241" s="78">
        <v>0</v>
      </c>
      <c r="J241" s="78">
        <v>0</v>
      </c>
      <c r="K241" s="78">
        <v>0</v>
      </c>
      <c r="L241" s="78">
        <v>1</v>
      </c>
      <c r="M241" s="78">
        <v>0</v>
      </c>
      <c r="N241" s="78">
        <v>0</v>
      </c>
      <c r="O241" s="78">
        <v>0</v>
      </c>
      <c r="P241" s="78">
        <v>0</v>
      </c>
      <c r="Q241" s="78">
        <v>0</v>
      </c>
      <c r="R241" s="78">
        <v>0</v>
      </c>
      <c r="S241" s="78">
        <v>0</v>
      </c>
    </row>
    <row r="242" spans="1:19" x14ac:dyDescent="0.2">
      <c r="A242" s="78" t="s">
        <v>79</v>
      </c>
      <c r="B242" s="78" t="s">
        <v>46</v>
      </c>
      <c r="C242" s="78">
        <v>0</v>
      </c>
      <c r="D242" s="78">
        <v>3</v>
      </c>
      <c r="E242" s="78">
        <v>0</v>
      </c>
      <c r="F242" s="78">
        <v>2</v>
      </c>
      <c r="G242" s="78">
        <v>0</v>
      </c>
      <c r="H242" s="78">
        <v>0</v>
      </c>
      <c r="I242" s="78">
        <v>0</v>
      </c>
      <c r="J242" s="78">
        <v>0</v>
      </c>
      <c r="K242" s="78">
        <v>0</v>
      </c>
      <c r="L242" s="78">
        <v>0</v>
      </c>
      <c r="M242" s="78">
        <v>0</v>
      </c>
      <c r="N242" s="78">
        <v>0</v>
      </c>
      <c r="O242" s="78">
        <v>2</v>
      </c>
      <c r="P242" s="78">
        <v>0</v>
      </c>
      <c r="Q242" s="78">
        <v>0</v>
      </c>
      <c r="R242" s="78">
        <v>1</v>
      </c>
      <c r="S242" s="78">
        <v>0</v>
      </c>
    </row>
    <row r="243" spans="1:19" x14ac:dyDescent="0.2">
      <c r="A243" s="78" t="s">
        <v>79</v>
      </c>
      <c r="B243" s="78" t="s">
        <v>0</v>
      </c>
      <c r="C243" s="78">
        <v>69</v>
      </c>
      <c r="D243" s="78">
        <v>139</v>
      </c>
      <c r="E243" s="78">
        <v>115</v>
      </c>
      <c r="F243" s="78">
        <v>117</v>
      </c>
      <c r="G243" s="78">
        <v>113</v>
      </c>
      <c r="H243" s="78">
        <v>100</v>
      </c>
      <c r="I243" s="78">
        <v>78</v>
      </c>
      <c r="J243" s="78">
        <v>86</v>
      </c>
      <c r="K243" s="78">
        <v>92</v>
      </c>
      <c r="L243" s="78">
        <v>92</v>
      </c>
      <c r="M243" s="78">
        <v>90</v>
      </c>
      <c r="N243" s="78">
        <v>71</v>
      </c>
      <c r="O243" s="78">
        <v>85</v>
      </c>
      <c r="P243" s="78">
        <v>62</v>
      </c>
      <c r="Q243" s="78">
        <v>60</v>
      </c>
      <c r="R243" s="78">
        <v>46</v>
      </c>
      <c r="S243" s="78">
        <v>38</v>
      </c>
    </row>
    <row r="244" spans="1:19" x14ac:dyDescent="0.2">
      <c r="A244" s="78" t="s">
        <v>79</v>
      </c>
      <c r="B244" s="78" t="s">
        <v>56</v>
      </c>
      <c r="C244" s="78">
        <v>0</v>
      </c>
      <c r="D244" s="78">
        <v>0</v>
      </c>
      <c r="E244" s="78">
        <v>0</v>
      </c>
      <c r="F244" s="78">
        <v>0</v>
      </c>
      <c r="G244" s="78">
        <v>0</v>
      </c>
      <c r="H244" s="78">
        <v>0</v>
      </c>
      <c r="I244" s="78">
        <v>0</v>
      </c>
      <c r="J244" s="78">
        <v>0</v>
      </c>
      <c r="K244" s="78">
        <v>0</v>
      </c>
      <c r="L244" s="78">
        <v>0</v>
      </c>
      <c r="M244" s="78">
        <v>30</v>
      </c>
      <c r="N244" s="78">
        <v>24</v>
      </c>
      <c r="O244" s="78">
        <v>22</v>
      </c>
      <c r="P244" s="78">
        <v>23</v>
      </c>
      <c r="Q244" s="78">
        <v>21</v>
      </c>
      <c r="R244" s="78">
        <v>26</v>
      </c>
      <c r="S244" s="78">
        <v>20</v>
      </c>
    </row>
    <row r="245" spans="1:19" x14ac:dyDescent="0.2">
      <c r="A245" s="78" t="s">
        <v>79</v>
      </c>
      <c r="B245" s="78" t="s">
        <v>22</v>
      </c>
      <c r="C245" s="78">
        <v>1</v>
      </c>
      <c r="D245" s="78">
        <v>24</v>
      </c>
      <c r="E245" s="78">
        <v>0</v>
      </c>
      <c r="F245" s="78">
        <v>5</v>
      </c>
      <c r="G245" s="78">
        <v>0</v>
      </c>
      <c r="H245" s="78">
        <v>0</v>
      </c>
      <c r="I245" s="78">
        <v>0</v>
      </c>
      <c r="J245" s="78">
        <v>0</v>
      </c>
      <c r="K245" s="78">
        <v>0</v>
      </c>
      <c r="L245" s="78">
        <v>0</v>
      </c>
      <c r="M245" s="78">
        <v>0</v>
      </c>
      <c r="N245" s="78">
        <v>0</v>
      </c>
      <c r="O245" s="78">
        <v>0</v>
      </c>
      <c r="P245" s="78">
        <v>0</v>
      </c>
      <c r="Q245" s="78">
        <v>0</v>
      </c>
      <c r="R245" s="78">
        <v>0</v>
      </c>
      <c r="S245" s="78">
        <v>0</v>
      </c>
    </row>
    <row r="246" spans="1:19" x14ac:dyDescent="0.2">
      <c r="A246" s="78" t="s">
        <v>79</v>
      </c>
      <c r="B246" s="78" t="s">
        <v>49</v>
      </c>
      <c r="C246" s="78">
        <v>0</v>
      </c>
      <c r="D246" s="78">
        <v>0</v>
      </c>
      <c r="E246" s="78">
        <v>0</v>
      </c>
      <c r="F246" s="78">
        <v>0</v>
      </c>
      <c r="G246" s="78">
        <v>0</v>
      </c>
      <c r="H246" s="78">
        <v>0</v>
      </c>
      <c r="I246" s="78">
        <v>0</v>
      </c>
      <c r="J246" s="78">
        <v>21</v>
      </c>
      <c r="K246" s="78">
        <v>25</v>
      </c>
      <c r="L246" s="78">
        <v>26</v>
      </c>
      <c r="M246" s="78">
        <v>16</v>
      </c>
      <c r="N246" s="78">
        <v>14</v>
      </c>
      <c r="O246" s="78">
        <v>16</v>
      </c>
      <c r="P246" s="78">
        <v>5</v>
      </c>
      <c r="Q246" s="78">
        <v>15</v>
      </c>
      <c r="R246" s="78">
        <v>8</v>
      </c>
      <c r="S246" s="78">
        <v>9</v>
      </c>
    </row>
    <row r="247" spans="1:19" x14ac:dyDescent="0.2">
      <c r="A247" s="78" t="s">
        <v>79</v>
      </c>
      <c r="B247" s="78" t="s">
        <v>47</v>
      </c>
      <c r="C247" s="78">
        <v>0</v>
      </c>
      <c r="D247" s="78">
        <v>0</v>
      </c>
      <c r="E247" s="78">
        <v>0</v>
      </c>
      <c r="F247" s="78">
        <v>0</v>
      </c>
      <c r="G247" s="78">
        <v>0</v>
      </c>
      <c r="H247" s="78">
        <v>0</v>
      </c>
      <c r="I247" s="78">
        <v>0</v>
      </c>
      <c r="J247" s="78">
        <v>2</v>
      </c>
      <c r="K247" s="78">
        <v>4</v>
      </c>
      <c r="L247" s="78">
        <v>3</v>
      </c>
      <c r="M247" s="78">
        <v>4</v>
      </c>
      <c r="N247" s="78">
        <v>4</v>
      </c>
      <c r="O247" s="78">
        <v>1</v>
      </c>
      <c r="P247" s="78">
        <v>3</v>
      </c>
      <c r="Q247" s="78">
        <v>0</v>
      </c>
      <c r="R247" s="78">
        <v>3</v>
      </c>
      <c r="S247" s="78">
        <v>0</v>
      </c>
    </row>
    <row r="248" spans="1:19" x14ac:dyDescent="0.2">
      <c r="A248" s="78" t="s">
        <v>79</v>
      </c>
      <c r="B248" s="78" t="s">
        <v>38</v>
      </c>
      <c r="C248" s="78">
        <v>0</v>
      </c>
      <c r="D248" s="78">
        <v>0</v>
      </c>
      <c r="E248" s="78">
        <v>0</v>
      </c>
      <c r="F248" s="78">
        <v>0</v>
      </c>
      <c r="G248" s="78">
        <v>0</v>
      </c>
      <c r="H248" s="78">
        <v>0</v>
      </c>
      <c r="I248" s="78">
        <v>0</v>
      </c>
      <c r="J248" s="78">
        <v>0</v>
      </c>
      <c r="K248" s="78">
        <v>0</v>
      </c>
      <c r="L248" s="78">
        <v>0</v>
      </c>
      <c r="M248" s="78">
        <v>1</v>
      </c>
      <c r="N248" s="78">
        <v>2</v>
      </c>
      <c r="O248" s="78">
        <v>1</v>
      </c>
      <c r="P248" s="78">
        <v>2</v>
      </c>
      <c r="Q248" s="78">
        <v>0</v>
      </c>
      <c r="R248" s="78">
        <v>0</v>
      </c>
      <c r="S248" s="78">
        <v>0</v>
      </c>
    </row>
    <row r="249" spans="1:19" x14ac:dyDescent="0.2">
      <c r="A249" s="78" t="s">
        <v>79</v>
      </c>
      <c r="B249" s="78" t="s">
        <v>44</v>
      </c>
      <c r="C249" s="78">
        <v>6</v>
      </c>
      <c r="D249" s="78">
        <v>3</v>
      </c>
      <c r="E249" s="78">
        <v>6</v>
      </c>
      <c r="F249" s="78">
        <v>3</v>
      </c>
      <c r="G249" s="78">
        <v>2</v>
      </c>
      <c r="H249" s="78">
        <v>1</v>
      </c>
      <c r="I249" s="78">
        <v>2</v>
      </c>
      <c r="J249" s="78">
        <v>0</v>
      </c>
      <c r="K249" s="78">
        <v>0</v>
      </c>
      <c r="L249" s="78">
        <v>0</v>
      </c>
      <c r="M249" s="78">
        <v>0</v>
      </c>
      <c r="N249" s="78">
        <v>0</v>
      </c>
      <c r="O249" s="78">
        <v>0</v>
      </c>
      <c r="P249" s="78">
        <v>0</v>
      </c>
      <c r="Q249" s="78">
        <v>0</v>
      </c>
      <c r="R249" s="78">
        <v>0</v>
      </c>
      <c r="S249" s="78">
        <v>0</v>
      </c>
    </row>
    <row r="250" spans="1:19" x14ac:dyDescent="0.2">
      <c r="A250" s="78" t="s">
        <v>79</v>
      </c>
      <c r="B250" s="78" t="s">
        <v>48</v>
      </c>
      <c r="C250" s="78">
        <v>0</v>
      </c>
      <c r="D250" s="78">
        <v>0</v>
      </c>
      <c r="E250" s="78">
        <v>0</v>
      </c>
      <c r="F250" s="78">
        <v>0</v>
      </c>
      <c r="G250" s="78">
        <v>0</v>
      </c>
      <c r="H250" s="78">
        <v>0</v>
      </c>
      <c r="I250" s="78">
        <v>0</v>
      </c>
      <c r="J250" s="78">
        <v>0</v>
      </c>
      <c r="K250" s="78">
        <v>2</v>
      </c>
      <c r="L250" s="78">
        <v>2</v>
      </c>
      <c r="M250" s="78">
        <v>0</v>
      </c>
      <c r="N250" s="78">
        <v>0</v>
      </c>
      <c r="O250" s="78">
        <v>0</v>
      </c>
      <c r="P250" s="78">
        <v>0</v>
      </c>
      <c r="Q250" s="78">
        <v>0</v>
      </c>
      <c r="R250" s="78">
        <v>0</v>
      </c>
      <c r="S250" s="78">
        <v>0</v>
      </c>
    </row>
    <row r="251" spans="1:19" x14ac:dyDescent="0.2">
      <c r="A251" s="78" t="s">
        <v>79</v>
      </c>
      <c r="B251" s="78" t="s">
        <v>1</v>
      </c>
      <c r="C251" s="78">
        <v>1</v>
      </c>
      <c r="D251" s="78">
        <v>0</v>
      </c>
      <c r="E251" s="78">
        <v>0</v>
      </c>
      <c r="F251" s="78">
        <v>0</v>
      </c>
      <c r="G251" s="78">
        <v>0</v>
      </c>
      <c r="H251" s="78">
        <v>1</v>
      </c>
      <c r="I251" s="78">
        <v>0</v>
      </c>
      <c r="J251" s="78">
        <v>1</v>
      </c>
      <c r="K251" s="78">
        <v>1</v>
      </c>
      <c r="L251" s="78">
        <v>1</v>
      </c>
      <c r="M251" s="78">
        <v>0</v>
      </c>
      <c r="N251" s="78">
        <v>0</v>
      </c>
      <c r="O251" s="78">
        <v>0</v>
      </c>
      <c r="P251" s="78">
        <v>0</v>
      </c>
      <c r="Q251" s="78">
        <v>0</v>
      </c>
      <c r="R251" s="78">
        <v>0</v>
      </c>
      <c r="S251" s="78">
        <v>0</v>
      </c>
    </row>
    <row r="252" spans="1:19" x14ac:dyDescent="0.2">
      <c r="A252" s="78" t="s">
        <v>79</v>
      </c>
      <c r="B252" s="78" t="s">
        <v>122</v>
      </c>
      <c r="C252" s="78">
        <v>0</v>
      </c>
      <c r="D252" s="78">
        <v>0</v>
      </c>
      <c r="E252" s="78">
        <v>0</v>
      </c>
      <c r="F252" s="78">
        <v>0</v>
      </c>
      <c r="G252" s="78">
        <v>0</v>
      </c>
      <c r="H252" s="78">
        <v>0</v>
      </c>
      <c r="I252" s="78">
        <v>0</v>
      </c>
      <c r="J252" s="78">
        <v>0</v>
      </c>
      <c r="K252" s="78">
        <v>0</v>
      </c>
      <c r="L252" s="78">
        <v>0</v>
      </c>
      <c r="M252" s="78">
        <v>0</v>
      </c>
      <c r="N252" s="78">
        <v>0</v>
      </c>
      <c r="O252" s="78">
        <v>0</v>
      </c>
      <c r="P252" s="78">
        <v>0</v>
      </c>
      <c r="Q252" s="78">
        <v>0</v>
      </c>
      <c r="R252" s="78">
        <v>0</v>
      </c>
      <c r="S252" s="78">
        <v>1</v>
      </c>
    </row>
    <row r="253" spans="1:19" x14ac:dyDescent="0.2">
      <c r="A253" s="78" t="s">
        <v>79</v>
      </c>
      <c r="B253" s="78" t="s">
        <v>242</v>
      </c>
      <c r="C253" s="78">
        <v>0</v>
      </c>
      <c r="D253" s="78">
        <v>1</v>
      </c>
      <c r="E253" s="78">
        <v>0</v>
      </c>
      <c r="F253" s="78">
        <v>0</v>
      </c>
      <c r="G253" s="78">
        <v>0</v>
      </c>
      <c r="H253" s="78">
        <v>0</v>
      </c>
      <c r="I253" s="78">
        <v>0</v>
      </c>
      <c r="J253" s="78">
        <v>0</v>
      </c>
      <c r="K253" s="78">
        <v>0</v>
      </c>
      <c r="L253" s="78">
        <v>0</v>
      </c>
      <c r="M253" s="78">
        <v>0</v>
      </c>
      <c r="N253" s="78">
        <v>0</v>
      </c>
      <c r="O253" s="78">
        <v>0</v>
      </c>
      <c r="P253" s="78">
        <v>0</v>
      </c>
      <c r="Q253" s="78">
        <v>0</v>
      </c>
      <c r="R253" s="78">
        <v>0</v>
      </c>
      <c r="S253" s="78">
        <v>0</v>
      </c>
    </row>
    <row r="254" spans="1:19" x14ac:dyDescent="0.2">
      <c r="A254" s="78" t="s">
        <v>79</v>
      </c>
      <c r="B254" s="78" t="s">
        <v>24</v>
      </c>
      <c r="C254" s="78">
        <v>14</v>
      </c>
      <c r="D254" s="78">
        <v>35</v>
      </c>
      <c r="E254" s="78">
        <v>28</v>
      </c>
      <c r="F254" s="78">
        <v>20</v>
      </c>
      <c r="G254" s="78">
        <v>22</v>
      </c>
      <c r="H254" s="78">
        <v>24</v>
      </c>
      <c r="I254" s="78">
        <v>10</v>
      </c>
      <c r="J254" s="78">
        <v>24</v>
      </c>
      <c r="K254" s="78">
        <v>16</v>
      </c>
      <c r="L254" s="78">
        <v>23</v>
      </c>
      <c r="M254" s="78">
        <v>16</v>
      </c>
      <c r="N254" s="78">
        <v>17</v>
      </c>
      <c r="O254" s="78">
        <v>8</v>
      </c>
      <c r="P254" s="78">
        <v>8</v>
      </c>
      <c r="Q254" s="78">
        <v>10</v>
      </c>
      <c r="R254" s="78">
        <v>1</v>
      </c>
      <c r="S254" s="78">
        <v>4</v>
      </c>
    </row>
    <row r="255" spans="1:19" x14ac:dyDescent="0.2">
      <c r="A255" s="78" t="s">
        <v>79</v>
      </c>
      <c r="B255" s="78" t="s">
        <v>176</v>
      </c>
      <c r="C255" s="78">
        <v>3</v>
      </c>
      <c r="D255" s="78">
        <v>5</v>
      </c>
      <c r="E255" s="78">
        <v>11</v>
      </c>
      <c r="F255" s="78">
        <v>4</v>
      </c>
      <c r="G255" s="78">
        <v>10</v>
      </c>
      <c r="H255" s="78">
        <v>7</v>
      </c>
      <c r="I255" s="78">
        <v>8</v>
      </c>
      <c r="J255" s="78">
        <v>3</v>
      </c>
      <c r="K255" s="78">
        <v>0</v>
      </c>
      <c r="L255" s="78">
        <v>0</v>
      </c>
      <c r="M255" s="78">
        <v>0</v>
      </c>
      <c r="N255" s="78">
        <v>0</v>
      </c>
      <c r="O255" s="78">
        <v>0</v>
      </c>
      <c r="P255" s="78">
        <v>0</v>
      </c>
      <c r="Q255" s="78">
        <v>0</v>
      </c>
      <c r="R255" s="78">
        <v>0</v>
      </c>
      <c r="S255" s="78">
        <v>0</v>
      </c>
    </row>
    <row r="256" spans="1:19" x14ac:dyDescent="0.2">
      <c r="A256" s="78" t="s">
        <v>79</v>
      </c>
      <c r="B256" s="78" t="s">
        <v>2</v>
      </c>
      <c r="C256" s="78">
        <v>5</v>
      </c>
      <c r="D256" s="78">
        <v>5</v>
      </c>
      <c r="E256" s="78">
        <v>4</v>
      </c>
      <c r="F256" s="78">
        <v>10</v>
      </c>
      <c r="G256" s="78">
        <v>8</v>
      </c>
      <c r="H256" s="78">
        <v>4</v>
      </c>
      <c r="I256" s="78">
        <v>5</v>
      </c>
      <c r="J256" s="78">
        <v>9</v>
      </c>
      <c r="K256" s="78">
        <v>8</v>
      </c>
      <c r="L256" s="78">
        <v>5</v>
      </c>
      <c r="M256" s="78">
        <v>5</v>
      </c>
      <c r="N256" s="78">
        <v>7</v>
      </c>
      <c r="O256" s="78">
        <v>5</v>
      </c>
      <c r="P256" s="78">
        <v>3</v>
      </c>
      <c r="Q256" s="78">
        <v>2</v>
      </c>
      <c r="R256" s="78">
        <v>4</v>
      </c>
      <c r="S256" s="78">
        <v>3</v>
      </c>
    </row>
    <row r="257" spans="1:19" x14ac:dyDescent="0.2">
      <c r="A257" s="78" t="s">
        <v>79</v>
      </c>
      <c r="B257" s="78" t="s">
        <v>227</v>
      </c>
      <c r="C257" s="78">
        <v>0</v>
      </c>
      <c r="D257" s="78">
        <v>0</v>
      </c>
      <c r="E257" s="78">
        <v>4</v>
      </c>
      <c r="F257" s="78">
        <v>0</v>
      </c>
      <c r="G257" s="78">
        <v>0</v>
      </c>
      <c r="H257" s="78">
        <v>0</v>
      </c>
      <c r="I257" s="78">
        <v>0</v>
      </c>
      <c r="J257" s="78">
        <v>0</v>
      </c>
      <c r="K257" s="78">
        <v>0</v>
      </c>
      <c r="L257" s="78">
        <v>0</v>
      </c>
      <c r="M257" s="78">
        <v>0</v>
      </c>
      <c r="N257" s="78">
        <v>0</v>
      </c>
      <c r="O257" s="78">
        <v>0</v>
      </c>
      <c r="P257" s="78">
        <v>0</v>
      </c>
      <c r="Q257" s="78">
        <v>0</v>
      </c>
      <c r="R257" s="78">
        <v>0</v>
      </c>
      <c r="S257" s="78">
        <v>0</v>
      </c>
    </row>
    <row r="258" spans="1:19" x14ac:dyDescent="0.2">
      <c r="A258" s="78" t="s">
        <v>246</v>
      </c>
      <c r="B258" s="78" t="s">
        <v>0</v>
      </c>
      <c r="C258" s="78">
        <v>2</v>
      </c>
      <c r="D258" s="78">
        <v>0</v>
      </c>
      <c r="E258" s="78">
        <v>0</v>
      </c>
      <c r="F258" s="78">
        <v>0</v>
      </c>
      <c r="G258" s="78">
        <v>0</v>
      </c>
      <c r="H258" s="78">
        <v>0</v>
      </c>
      <c r="I258" s="78">
        <v>0</v>
      </c>
      <c r="J258" s="78">
        <v>0</v>
      </c>
      <c r="K258" s="78">
        <v>0</v>
      </c>
      <c r="L258" s="78">
        <v>0</v>
      </c>
      <c r="M258" s="78">
        <v>0</v>
      </c>
      <c r="N258" s="78">
        <v>0</v>
      </c>
      <c r="O258" s="78">
        <v>0</v>
      </c>
      <c r="P258" s="78">
        <v>0</v>
      </c>
      <c r="Q258" s="78">
        <v>0</v>
      </c>
      <c r="R258" s="78">
        <v>0</v>
      </c>
      <c r="S258" s="78">
        <v>0</v>
      </c>
    </row>
    <row r="259" spans="1:19" x14ac:dyDescent="0.2">
      <c r="A259" s="78" t="s">
        <v>247</v>
      </c>
      <c r="B259" s="78" t="s">
        <v>0</v>
      </c>
      <c r="C259" s="78">
        <v>1</v>
      </c>
      <c r="D259" s="78">
        <v>1</v>
      </c>
      <c r="E259" s="78">
        <v>0</v>
      </c>
      <c r="F259" s="78">
        <v>0</v>
      </c>
      <c r="G259" s="78">
        <v>0</v>
      </c>
      <c r="H259" s="78">
        <v>0</v>
      </c>
      <c r="I259" s="78">
        <v>0</v>
      </c>
      <c r="J259" s="78">
        <v>0</v>
      </c>
      <c r="K259" s="78">
        <v>0</v>
      </c>
      <c r="L259" s="78">
        <v>0</v>
      </c>
      <c r="M259" s="78">
        <v>0</v>
      </c>
      <c r="N259" s="78">
        <v>0</v>
      </c>
      <c r="O259" s="78">
        <v>0</v>
      </c>
      <c r="P259" s="78">
        <v>0</v>
      </c>
      <c r="Q259" s="78">
        <v>0</v>
      </c>
      <c r="R259" s="78">
        <v>0</v>
      </c>
      <c r="S259" s="78">
        <v>0</v>
      </c>
    </row>
    <row r="260" spans="1:19" x14ac:dyDescent="0.2">
      <c r="A260" s="78" t="s">
        <v>247</v>
      </c>
      <c r="B260" s="78" t="s">
        <v>49</v>
      </c>
      <c r="C260" s="78">
        <v>0</v>
      </c>
      <c r="D260" s="78">
        <v>0</v>
      </c>
      <c r="E260" s="78">
        <v>0</v>
      </c>
      <c r="F260" s="78">
        <v>0</v>
      </c>
      <c r="G260" s="78">
        <v>0</v>
      </c>
      <c r="H260" s="78">
        <v>0</v>
      </c>
      <c r="I260" s="78">
        <v>0</v>
      </c>
      <c r="J260" s="78">
        <v>1</v>
      </c>
      <c r="K260" s="78">
        <v>3</v>
      </c>
      <c r="L260" s="78">
        <v>0</v>
      </c>
      <c r="M260" s="78">
        <v>2</v>
      </c>
      <c r="N260" s="78">
        <v>0</v>
      </c>
      <c r="O260" s="78">
        <v>0</v>
      </c>
      <c r="P260" s="78">
        <v>0</v>
      </c>
      <c r="Q260" s="78">
        <v>0</v>
      </c>
      <c r="R260" s="78">
        <v>0</v>
      </c>
      <c r="S260" s="78">
        <v>0</v>
      </c>
    </row>
    <row r="261" spans="1:19" x14ac:dyDescent="0.2">
      <c r="A261" s="78" t="s">
        <v>248</v>
      </c>
      <c r="B261" s="78" t="s">
        <v>44</v>
      </c>
      <c r="C261" s="78">
        <v>0</v>
      </c>
      <c r="D261" s="78">
        <v>0</v>
      </c>
      <c r="E261" s="78">
        <v>1</v>
      </c>
      <c r="F261" s="78">
        <v>0</v>
      </c>
      <c r="G261" s="78">
        <v>0</v>
      </c>
      <c r="H261" s="78">
        <v>0</v>
      </c>
      <c r="I261" s="78">
        <v>0</v>
      </c>
      <c r="J261" s="78">
        <v>0</v>
      </c>
      <c r="K261" s="78">
        <v>0</v>
      </c>
      <c r="L261" s="78">
        <v>0</v>
      </c>
      <c r="M261" s="78">
        <v>0</v>
      </c>
      <c r="N261" s="78">
        <v>0</v>
      </c>
      <c r="O261" s="78">
        <v>0</v>
      </c>
      <c r="P261" s="78">
        <v>0</v>
      </c>
      <c r="Q261" s="78">
        <v>0</v>
      </c>
      <c r="R261" s="78">
        <v>0</v>
      </c>
      <c r="S261" s="78">
        <v>0</v>
      </c>
    </row>
    <row r="262" spans="1:19" x14ac:dyDescent="0.2">
      <c r="A262" s="78" t="s">
        <v>80</v>
      </c>
      <c r="B262" s="78" t="s">
        <v>47</v>
      </c>
      <c r="C262" s="78">
        <v>0</v>
      </c>
      <c r="D262" s="78">
        <v>0</v>
      </c>
      <c r="E262" s="78">
        <v>0</v>
      </c>
      <c r="F262" s="78">
        <v>0</v>
      </c>
      <c r="G262" s="78">
        <v>0</v>
      </c>
      <c r="H262" s="78">
        <v>0</v>
      </c>
      <c r="I262" s="78">
        <v>0</v>
      </c>
      <c r="J262" s="78">
        <v>1</v>
      </c>
      <c r="K262" s="78">
        <v>0</v>
      </c>
      <c r="L262" s="78">
        <v>0</v>
      </c>
      <c r="M262" s="78">
        <v>0</v>
      </c>
      <c r="N262" s="78">
        <v>2</v>
      </c>
      <c r="O262" s="78">
        <v>1</v>
      </c>
      <c r="P262" s="78">
        <v>0</v>
      </c>
      <c r="Q262" s="78">
        <v>0</v>
      </c>
      <c r="R262" s="78">
        <v>2</v>
      </c>
      <c r="S262" s="78">
        <v>0</v>
      </c>
    </row>
    <row r="263" spans="1:19" x14ac:dyDescent="0.2">
      <c r="A263" s="78" t="s">
        <v>80</v>
      </c>
      <c r="B263" s="78" t="s">
        <v>56</v>
      </c>
      <c r="C263" s="78">
        <v>0</v>
      </c>
      <c r="D263" s="78">
        <v>0</v>
      </c>
      <c r="E263" s="78">
        <v>0</v>
      </c>
      <c r="F263" s="78">
        <v>0</v>
      </c>
      <c r="G263" s="78">
        <v>0</v>
      </c>
      <c r="H263" s="78">
        <v>0</v>
      </c>
      <c r="I263" s="78">
        <v>0</v>
      </c>
      <c r="J263" s="78">
        <v>0</v>
      </c>
      <c r="K263" s="78">
        <v>0</v>
      </c>
      <c r="L263" s="78">
        <v>0</v>
      </c>
      <c r="M263" s="78">
        <v>12</v>
      </c>
      <c r="N263" s="78">
        <v>9</v>
      </c>
      <c r="O263" s="78">
        <v>8</v>
      </c>
      <c r="P263" s="78">
        <v>10</v>
      </c>
      <c r="Q263" s="78">
        <v>14</v>
      </c>
      <c r="R263" s="78">
        <v>5</v>
      </c>
      <c r="S263" s="78">
        <v>7</v>
      </c>
    </row>
    <row r="264" spans="1:19" x14ac:dyDescent="0.2">
      <c r="A264" s="78" t="s">
        <v>80</v>
      </c>
      <c r="B264" s="78" t="s">
        <v>44</v>
      </c>
      <c r="C264" s="78">
        <v>1</v>
      </c>
      <c r="D264" s="78">
        <v>1</v>
      </c>
      <c r="E264" s="78">
        <v>1</v>
      </c>
      <c r="F264" s="78">
        <v>0</v>
      </c>
      <c r="G264" s="78">
        <v>0</v>
      </c>
      <c r="H264" s="78">
        <v>1</v>
      </c>
      <c r="I264" s="78">
        <v>1</v>
      </c>
      <c r="J264" s="78">
        <v>0</v>
      </c>
      <c r="K264" s="78">
        <v>0</v>
      </c>
      <c r="L264" s="78">
        <v>0</v>
      </c>
      <c r="M264" s="78">
        <v>0</v>
      </c>
      <c r="N264" s="78">
        <v>0</v>
      </c>
      <c r="O264" s="78">
        <v>0</v>
      </c>
      <c r="P264" s="78">
        <v>0</v>
      </c>
      <c r="Q264" s="78">
        <v>0</v>
      </c>
      <c r="R264" s="78">
        <v>0</v>
      </c>
      <c r="S264" s="78">
        <v>0</v>
      </c>
    </row>
    <row r="265" spans="1:19" x14ac:dyDescent="0.2">
      <c r="A265" s="78" t="s">
        <v>80</v>
      </c>
      <c r="B265" s="78" t="s">
        <v>24</v>
      </c>
      <c r="C265" s="78">
        <v>10</v>
      </c>
      <c r="D265" s="78">
        <v>23</v>
      </c>
      <c r="E265" s="78">
        <v>28</v>
      </c>
      <c r="F265" s="78">
        <v>13</v>
      </c>
      <c r="G265" s="78">
        <v>18</v>
      </c>
      <c r="H265" s="78">
        <v>18</v>
      </c>
      <c r="I265" s="78">
        <v>13</v>
      </c>
      <c r="J265" s="78">
        <v>22</v>
      </c>
      <c r="K265" s="78">
        <v>17</v>
      </c>
      <c r="L265" s="78">
        <v>18</v>
      </c>
      <c r="M265" s="78">
        <v>20</v>
      </c>
      <c r="N265" s="78">
        <v>14</v>
      </c>
      <c r="O265" s="78">
        <v>10</v>
      </c>
      <c r="P265" s="78">
        <v>9</v>
      </c>
      <c r="Q265" s="78">
        <v>8</v>
      </c>
      <c r="R265" s="78">
        <v>3</v>
      </c>
      <c r="S265" s="78">
        <v>1</v>
      </c>
    </row>
    <row r="266" spans="1:19" x14ac:dyDescent="0.2">
      <c r="A266" s="78" t="s">
        <v>80</v>
      </c>
      <c r="B266" s="78" t="s">
        <v>49</v>
      </c>
      <c r="C266" s="78">
        <v>0</v>
      </c>
      <c r="D266" s="78">
        <v>0</v>
      </c>
      <c r="E266" s="78">
        <v>0</v>
      </c>
      <c r="F266" s="78">
        <v>0</v>
      </c>
      <c r="G266" s="78">
        <v>0</v>
      </c>
      <c r="H266" s="78">
        <v>0</v>
      </c>
      <c r="I266" s="78">
        <v>0</v>
      </c>
      <c r="J266" s="78">
        <v>5</v>
      </c>
      <c r="K266" s="78">
        <v>8</v>
      </c>
      <c r="L266" s="78">
        <v>8</v>
      </c>
      <c r="M266" s="78">
        <v>9</v>
      </c>
      <c r="N266" s="78">
        <v>10</v>
      </c>
      <c r="O266" s="78">
        <v>11</v>
      </c>
      <c r="P266" s="78">
        <v>1</v>
      </c>
      <c r="Q266" s="78">
        <v>3</v>
      </c>
      <c r="R266" s="78">
        <v>4</v>
      </c>
      <c r="S266" s="78">
        <v>6</v>
      </c>
    </row>
    <row r="267" spans="1:19" x14ac:dyDescent="0.2">
      <c r="A267" s="78" t="s">
        <v>80</v>
      </c>
      <c r="B267" s="78" t="s">
        <v>38</v>
      </c>
      <c r="C267" s="78">
        <v>0</v>
      </c>
      <c r="D267" s="78">
        <v>0</v>
      </c>
      <c r="E267" s="78">
        <v>0</v>
      </c>
      <c r="F267" s="78">
        <v>0</v>
      </c>
      <c r="G267" s="78">
        <v>0</v>
      </c>
      <c r="H267" s="78">
        <v>0</v>
      </c>
      <c r="I267" s="78">
        <v>0</v>
      </c>
      <c r="J267" s="78">
        <v>0</v>
      </c>
      <c r="K267" s="78">
        <v>0</v>
      </c>
      <c r="L267" s="78">
        <v>0</v>
      </c>
      <c r="M267" s="78">
        <v>0</v>
      </c>
      <c r="N267" s="78">
        <v>0</v>
      </c>
      <c r="O267" s="78">
        <v>0</v>
      </c>
      <c r="P267" s="78">
        <v>0</v>
      </c>
      <c r="Q267" s="78">
        <v>1</v>
      </c>
      <c r="R267" s="78">
        <v>0</v>
      </c>
      <c r="S267" s="78">
        <v>1</v>
      </c>
    </row>
    <row r="268" spans="1:19" x14ac:dyDescent="0.2">
      <c r="A268" s="78" t="s">
        <v>80</v>
      </c>
      <c r="B268" s="78" t="s">
        <v>1</v>
      </c>
      <c r="C268" s="78">
        <v>0</v>
      </c>
      <c r="D268" s="78">
        <v>0</v>
      </c>
      <c r="E268" s="78">
        <v>1</v>
      </c>
      <c r="F268" s="78">
        <v>0</v>
      </c>
      <c r="G268" s="78">
        <v>0</v>
      </c>
      <c r="H268" s="78">
        <v>1</v>
      </c>
      <c r="I268" s="78">
        <v>0</v>
      </c>
      <c r="J268" s="78">
        <v>0</v>
      </c>
      <c r="K268" s="78">
        <v>0</v>
      </c>
      <c r="L268" s="78">
        <v>1</v>
      </c>
      <c r="M268" s="78">
        <v>0</v>
      </c>
      <c r="N268" s="78">
        <v>0</v>
      </c>
      <c r="O268" s="78">
        <v>0</v>
      </c>
      <c r="P268" s="78">
        <v>0</v>
      </c>
      <c r="Q268" s="78">
        <v>0</v>
      </c>
      <c r="R268" s="78">
        <v>0</v>
      </c>
      <c r="S268" s="78">
        <v>0</v>
      </c>
    </row>
    <row r="269" spans="1:19" x14ac:dyDescent="0.2">
      <c r="A269" s="78" t="s">
        <v>80</v>
      </c>
      <c r="B269" s="78" t="s">
        <v>121</v>
      </c>
      <c r="C269" s="78">
        <v>0</v>
      </c>
      <c r="D269" s="78">
        <v>0</v>
      </c>
      <c r="E269" s="78">
        <v>0</v>
      </c>
      <c r="F269" s="78">
        <v>0</v>
      </c>
      <c r="G269" s="78">
        <v>0</v>
      </c>
      <c r="H269" s="78">
        <v>0</v>
      </c>
      <c r="I269" s="78">
        <v>0</v>
      </c>
      <c r="J269" s="78">
        <v>0</v>
      </c>
      <c r="K269" s="78">
        <v>0</v>
      </c>
      <c r="L269" s="78">
        <v>0</v>
      </c>
      <c r="M269" s="78">
        <v>0</v>
      </c>
      <c r="N269" s="78">
        <v>2</v>
      </c>
      <c r="O269" s="78">
        <v>0</v>
      </c>
      <c r="P269" s="78">
        <v>1</v>
      </c>
      <c r="Q269" s="78">
        <v>0</v>
      </c>
      <c r="R269" s="78">
        <v>0</v>
      </c>
      <c r="S269" s="78">
        <v>0</v>
      </c>
    </row>
    <row r="270" spans="1:19" x14ac:dyDescent="0.2">
      <c r="A270" s="78" t="s">
        <v>80</v>
      </c>
      <c r="B270" s="78" t="s">
        <v>122</v>
      </c>
      <c r="C270" s="78">
        <v>0</v>
      </c>
      <c r="D270" s="78">
        <v>0</v>
      </c>
      <c r="E270" s="78">
        <v>0</v>
      </c>
      <c r="F270" s="78">
        <v>0</v>
      </c>
      <c r="G270" s="78">
        <v>0</v>
      </c>
      <c r="H270" s="78">
        <v>0</v>
      </c>
      <c r="I270" s="78">
        <v>0</v>
      </c>
      <c r="J270" s="78">
        <v>0</v>
      </c>
      <c r="K270" s="78">
        <v>0</v>
      </c>
      <c r="L270" s="78">
        <v>0</v>
      </c>
      <c r="M270" s="78">
        <v>0</v>
      </c>
      <c r="N270" s="78">
        <v>1</v>
      </c>
      <c r="O270" s="78">
        <v>0</v>
      </c>
      <c r="P270" s="78">
        <v>0</v>
      </c>
      <c r="Q270" s="78">
        <v>0</v>
      </c>
      <c r="R270" s="78">
        <v>1</v>
      </c>
      <c r="S270" s="78">
        <v>0</v>
      </c>
    </row>
    <row r="271" spans="1:19" x14ac:dyDescent="0.2">
      <c r="A271" s="78" t="s">
        <v>80</v>
      </c>
      <c r="B271" s="78" t="s">
        <v>2</v>
      </c>
      <c r="C271" s="78">
        <v>2</v>
      </c>
      <c r="D271" s="78">
        <v>4</v>
      </c>
      <c r="E271" s="78">
        <v>5</v>
      </c>
      <c r="F271" s="78">
        <v>5</v>
      </c>
      <c r="G271" s="78">
        <v>3</v>
      </c>
      <c r="H271" s="78">
        <v>3</v>
      </c>
      <c r="I271" s="78">
        <v>1</v>
      </c>
      <c r="J271" s="78">
        <v>3</v>
      </c>
      <c r="K271" s="78">
        <v>3</v>
      </c>
      <c r="L271" s="78">
        <v>5</v>
      </c>
      <c r="M271" s="78">
        <v>2</v>
      </c>
      <c r="N271" s="78">
        <v>9</v>
      </c>
      <c r="O271" s="78">
        <v>3</v>
      </c>
      <c r="P271" s="78">
        <v>5</v>
      </c>
      <c r="Q271" s="78">
        <v>4</v>
      </c>
      <c r="R271" s="78">
        <v>5</v>
      </c>
      <c r="S271" s="78">
        <v>3</v>
      </c>
    </row>
    <row r="272" spans="1:19" x14ac:dyDescent="0.2">
      <c r="A272" s="78" t="s">
        <v>80</v>
      </c>
      <c r="B272" s="78" t="s">
        <v>176</v>
      </c>
      <c r="C272" s="78">
        <v>6</v>
      </c>
      <c r="D272" s="78">
        <v>4</v>
      </c>
      <c r="E272" s="78">
        <v>4</v>
      </c>
      <c r="F272" s="78">
        <v>2</v>
      </c>
      <c r="G272" s="78">
        <v>6</v>
      </c>
      <c r="H272" s="78">
        <v>2</v>
      </c>
      <c r="I272" s="78">
        <v>3</v>
      </c>
      <c r="J272" s="78">
        <v>0</v>
      </c>
      <c r="K272" s="78">
        <v>0</v>
      </c>
      <c r="L272" s="78">
        <v>0</v>
      </c>
      <c r="M272" s="78">
        <v>0</v>
      </c>
      <c r="N272" s="78">
        <v>0</v>
      </c>
      <c r="O272" s="78">
        <v>0</v>
      </c>
      <c r="P272" s="78">
        <v>0</v>
      </c>
      <c r="Q272" s="78">
        <v>0</v>
      </c>
      <c r="R272" s="78">
        <v>0</v>
      </c>
      <c r="S272" s="78">
        <v>0</v>
      </c>
    </row>
    <row r="273" spans="1:19" x14ac:dyDescent="0.2">
      <c r="A273" s="78" t="s">
        <v>80</v>
      </c>
      <c r="B273" s="78" t="s">
        <v>48</v>
      </c>
      <c r="C273" s="78">
        <v>0</v>
      </c>
      <c r="D273" s="78">
        <v>0</v>
      </c>
      <c r="E273" s="78">
        <v>0</v>
      </c>
      <c r="F273" s="78">
        <v>0</v>
      </c>
      <c r="G273" s="78">
        <v>0</v>
      </c>
      <c r="H273" s="78">
        <v>0</v>
      </c>
      <c r="I273" s="78">
        <v>0</v>
      </c>
      <c r="J273" s="78">
        <v>0</v>
      </c>
      <c r="K273" s="78">
        <v>1</v>
      </c>
      <c r="L273" s="78">
        <v>2</v>
      </c>
      <c r="M273" s="78">
        <v>0</v>
      </c>
      <c r="N273" s="78">
        <v>0</v>
      </c>
      <c r="O273" s="78">
        <v>0</v>
      </c>
      <c r="P273" s="78">
        <v>0</v>
      </c>
      <c r="Q273" s="78">
        <v>0</v>
      </c>
      <c r="R273" s="78">
        <v>0</v>
      </c>
      <c r="S273" s="78">
        <v>0</v>
      </c>
    </row>
    <row r="274" spans="1:19" x14ac:dyDescent="0.2">
      <c r="A274" s="78" t="s">
        <v>80</v>
      </c>
      <c r="B274" s="78" t="s">
        <v>0</v>
      </c>
      <c r="C274" s="78">
        <v>40</v>
      </c>
      <c r="D274" s="78">
        <v>38</v>
      </c>
      <c r="E274" s="78">
        <v>26</v>
      </c>
      <c r="F274" s="78">
        <v>48</v>
      </c>
      <c r="G274" s="78">
        <v>33</v>
      </c>
      <c r="H274" s="78">
        <v>31</v>
      </c>
      <c r="I274" s="78">
        <v>41</v>
      </c>
      <c r="J274" s="78">
        <v>25</v>
      </c>
      <c r="K274" s="78">
        <v>30</v>
      </c>
      <c r="L274" s="78">
        <v>36</v>
      </c>
      <c r="M274" s="78">
        <v>37</v>
      </c>
      <c r="N274" s="78">
        <v>31</v>
      </c>
      <c r="O274" s="78">
        <v>26</v>
      </c>
      <c r="P274" s="78">
        <v>28</v>
      </c>
      <c r="Q274" s="78">
        <v>27</v>
      </c>
      <c r="R274" s="78">
        <v>23</v>
      </c>
      <c r="S274" s="78">
        <v>21</v>
      </c>
    </row>
    <row r="275" spans="1:19" x14ac:dyDescent="0.2">
      <c r="A275" s="78" t="s">
        <v>80</v>
      </c>
      <c r="B275" s="78" t="s">
        <v>22</v>
      </c>
      <c r="C275" s="78">
        <v>1</v>
      </c>
      <c r="D275" s="78">
        <v>4</v>
      </c>
      <c r="E275" s="78">
        <v>0</v>
      </c>
      <c r="F275" s="78">
        <v>1</v>
      </c>
      <c r="G275" s="78">
        <v>0</v>
      </c>
      <c r="H275" s="78">
        <v>0</v>
      </c>
      <c r="I275" s="78">
        <v>0</v>
      </c>
      <c r="J275" s="78">
        <v>0</v>
      </c>
      <c r="K275" s="78">
        <v>0</v>
      </c>
      <c r="L275" s="78">
        <v>0</v>
      </c>
      <c r="M275" s="78">
        <v>0</v>
      </c>
      <c r="N275" s="78">
        <v>0</v>
      </c>
      <c r="O275" s="78">
        <v>0</v>
      </c>
      <c r="P275" s="78">
        <v>0</v>
      </c>
      <c r="Q275" s="78">
        <v>0</v>
      </c>
      <c r="R275" s="78">
        <v>0</v>
      </c>
      <c r="S275" s="78">
        <v>0</v>
      </c>
    </row>
    <row r="276" spans="1:19" x14ac:dyDescent="0.2">
      <c r="A276" s="78" t="s">
        <v>80</v>
      </c>
      <c r="B276" s="78" t="s">
        <v>46</v>
      </c>
      <c r="C276" s="78">
        <v>1</v>
      </c>
      <c r="D276" s="78">
        <v>0</v>
      </c>
      <c r="E276" s="78">
        <v>0</v>
      </c>
      <c r="F276" s="78">
        <v>0</v>
      </c>
      <c r="G276" s="78">
        <v>0</v>
      </c>
      <c r="H276" s="78">
        <v>0</v>
      </c>
      <c r="I276" s="78">
        <v>0</v>
      </c>
      <c r="J276" s="78">
        <v>0</v>
      </c>
      <c r="K276" s="78">
        <v>0</v>
      </c>
      <c r="L276" s="78">
        <v>1</v>
      </c>
      <c r="M276" s="78">
        <v>0</v>
      </c>
      <c r="N276" s="78">
        <v>0</v>
      </c>
      <c r="O276" s="78">
        <v>1</v>
      </c>
      <c r="P276" s="78">
        <v>0</v>
      </c>
      <c r="Q276" s="78">
        <v>0</v>
      </c>
      <c r="R276" s="78">
        <v>0</v>
      </c>
      <c r="S276" s="78">
        <v>0</v>
      </c>
    </row>
    <row r="277" spans="1:19" x14ac:dyDescent="0.2">
      <c r="A277" s="78" t="s">
        <v>80</v>
      </c>
      <c r="B277" s="78" t="s">
        <v>227</v>
      </c>
      <c r="C277" s="78">
        <v>0</v>
      </c>
      <c r="D277" s="78">
        <v>0</v>
      </c>
      <c r="E277" s="78">
        <v>2</v>
      </c>
      <c r="F277" s="78">
        <v>0</v>
      </c>
      <c r="G277" s="78">
        <v>0</v>
      </c>
      <c r="H277" s="78">
        <v>0</v>
      </c>
      <c r="I277" s="78">
        <v>0</v>
      </c>
      <c r="J277" s="78">
        <v>0</v>
      </c>
      <c r="K277" s="78">
        <v>0</v>
      </c>
      <c r="L277" s="78">
        <v>0</v>
      </c>
      <c r="M277" s="78">
        <v>0</v>
      </c>
      <c r="N277" s="78">
        <v>0</v>
      </c>
      <c r="O277" s="78">
        <v>0</v>
      </c>
      <c r="P277" s="78">
        <v>0</v>
      </c>
      <c r="Q277" s="78">
        <v>0</v>
      </c>
      <c r="R277" s="78">
        <v>0</v>
      </c>
      <c r="S277" s="78">
        <v>0</v>
      </c>
    </row>
    <row r="278" spans="1:19" x14ac:dyDescent="0.2">
      <c r="A278" s="78" t="s">
        <v>81</v>
      </c>
      <c r="B278" s="78" t="s">
        <v>56</v>
      </c>
      <c r="C278" s="78">
        <v>0</v>
      </c>
      <c r="D278" s="78">
        <v>0</v>
      </c>
      <c r="E278" s="78">
        <v>0</v>
      </c>
      <c r="F278" s="78">
        <v>0</v>
      </c>
      <c r="G278" s="78">
        <v>0</v>
      </c>
      <c r="H278" s="78">
        <v>0</v>
      </c>
      <c r="I278" s="78">
        <v>0</v>
      </c>
      <c r="J278" s="78">
        <v>0</v>
      </c>
      <c r="K278" s="78">
        <v>0</v>
      </c>
      <c r="L278" s="78">
        <v>0</v>
      </c>
      <c r="M278" s="78">
        <v>24</v>
      </c>
      <c r="N278" s="78">
        <v>23</v>
      </c>
      <c r="O278" s="78">
        <v>19</v>
      </c>
      <c r="P278" s="78">
        <v>20</v>
      </c>
      <c r="Q278" s="78">
        <v>17</v>
      </c>
      <c r="R278" s="78">
        <v>23</v>
      </c>
      <c r="S278" s="78">
        <v>22</v>
      </c>
    </row>
    <row r="279" spans="1:19" x14ac:dyDescent="0.2">
      <c r="A279" s="78" t="s">
        <v>81</v>
      </c>
      <c r="B279" s="78" t="s">
        <v>242</v>
      </c>
      <c r="C279" s="78">
        <v>0</v>
      </c>
      <c r="D279" s="78">
        <v>2</v>
      </c>
      <c r="E279" s="78">
        <v>0</v>
      </c>
      <c r="F279" s="78">
        <v>0</v>
      </c>
      <c r="G279" s="78">
        <v>0</v>
      </c>
      <c r="H279" s="78">
        <v>0</v>
      </c>
      <c r="I279" s="78">
        <v>0</v>
      </c>
      <c r="J279" s="78">
        <v>0</v>
      </c>
      <c r="K279" s="78">
        <v>0</v>
      </c>
      <c r="L279" s="78">
        <v>0</v>
      </c>
      <c r="M279" s="78">
        <v>0</v>
      </c>
      <c r="N279" s="78">
        <v>0</v>
      </c>
      <c r="O279" s="78">
        <v>0</v>
      </c>
      <c r="P279" s="78">
        <v>0</v>
      </c>
      <c r="Q279" s="78">
        <v>0</v>
      </c>
      <c r="R279" s="78">
        <v>0</v>
      </c>
      <c r="S279" s="78">
        <v>0</v>
      </c>
    </row>
    <row r="280" spans="1:19" x14ac:dyDescent="0.2">
      <c r="A280" s="78" t="s">
        <v>81</v>
      </c>
      <c r="B280" s="78" t="s">
        <v>24</v>
      </c>
      <c r="C280" s="78">
        <v>34</v>
      </c>
      <c r="D280" s="78">
        <v>48</v>
      </c>
      <c r="E280" s="78">
        <v>26</v>
      </c>
      <c r="F280" s="78">
        <v>41</v>
      </c>
      <c r="G280" s="78">
        <v>39</v>
      </c>
      <c r="H280" s="78">
        <v>35</v>
      </c>
      <c r="I280" s="78">
        <v>41</v>
      </c>
      <c r="J280" s="78">
        <v>54</v>
      </c>
      <c r="K280" s="78">
        <v>49</v>
      </c>
      <c r="L280" s="78">
        <v>31</v>
      </c>
      <c r="M280" s="78">
        <v>34</v>
      </c>
      <c r="N280" s="78">
        <v>38</v>
      </c>
      <c r="O280" s="78">
        <v>24</v>
      </c>
      <c r="P280" s="78">
        <v>30</v>
      </c>
      <c r="Q280" s="78">
        <v>32</v>
      </c>
      <c r="R280" s="78">
        <v>12</v>
      </c>
      <c r="S280" s="78">
        <v>14</v>
      </c>
    </row>
    <row r="281" spans="1:19" x14ac:dyDescent="0.2">
      <c r="A281" s="78" t="s">
        <v>81</v>
      </c>
      <c r="B281" s="78" t="s">
        <v>47</v>
      </c>
      <c r="C281" s="78">
        <v>0</v>
      </c>
      <c r="D281" s="78">
        <v>0</v>
      </c>
      <c r="E281" s="78">
        <v>0</v>
      </c>
      <c r="F281" s="78">
        <v>0</v>
      </c>
      <c r="G281" s="78">
        <v>0</v>
      </c>
      <c r="H281" s="78">
        <v>0</v>
      </c>
      <c r="I281" s="78">
        <v>0</v>
      </c>
      <c r="J281" s="78">
        <v>0</v>
      </c>
      <c r="K281" s="78">
        <v>2</v>
      </c>
      <c r="L281" s="78">
        <v>3</v>
      </c>
      <c r="M281" s="78">
        <v>2</v>
      </c>
      <c r="N281" s="78">
        <v>2</v>
      </c>
      <c r="O281" s="78">
        <v>1</v>
      </c>
      <c r="P281" s="78">
        <v>2</v>
      </c>
      <c r="Q281" s="78">
        <v>4</v>
      </c>
      <c r="R281" s="78">
        <v>1</v>
      </c>
      <c r="S281" s="78">
        <v>3</v>
      </c>
    </row>
    <row r="282" spans="1:19" x14ac:dyDescent="0.2">
      <c r="A282" s="78" t="s">
        <v>81</v>
      </c>
      <c r="B282" s="78" t="s">
        <v>48</v>
      </c>
      <c r="C282" s="78">
        <v>0</v>
      </c>
      <c r="D282" s="78">
        <v>0</v>
      </c>
      <c r="E282" s="78">
        <v>0</v>
      </c>
      <c r="F282" s="78">
        <v>0</v>
      </c>
      <c r="G282" s="78">
        <v>0</v>
      </c>
      <c r="H282" s="78">
        <v>0</v>
      </c>
      <c r="I282" s="78">
        <v>0</v>
      </c>
      <c r="J282" s="78">
        <v>0</v>
      </c>
      <c r="K282" s="78">
        <v>2</v>
      </c>
      <c r="L282" s="78">
        <v>1</v>
      </c>
      <c r="M282" s="78">
        <v>0</v>
      </c>
      <c r="N282" s="78">
        <v>0</v>
      </c>
      <c r="O282" s="78">
        <v>0</v>
      </c>
      <c r="P282" s="78">
        <v>0</v>
      </c>
      <c r="Q282" s="78">
        <v>0</v>
      </c>
      <c r="R282" s="78">
        <v>0</v>
      </c>
      <c r="S282" s="78">
        <v>0</v>
      </c>
    </row>
    <row r="283" spans="1:19" x14ac:dyDescent="0.2">
      <c r="A283" s="78" t="s">
        <v>81</v>
      </c>
      <c r="B283" s="78" t="s">
        <v>49</v>
      </c>
      <c r="C283" s="78">
        <v>0</v>
      </c>
      <c r="D283" s="78">
        <v>0</v>
      </c>
      <c r="E283" s="78">
        <v>0</v>
      </c>
      <c r="F283" s="78">
        <v>0</v>
      </c>
      <c r="G283" s="78">
        <v>0</v>
      </c>
      <c r="H283" s="78">
        <v>0</v>
      </c>
      <c r="I283" s="78">
        <v>0</v>
      </c>
      <c r="J283" s="78">
        <v>25</v>
      </c>
      <c r="K283" s="78">
        <v>17</v>
      </c>
      <c r="L283" s="78">
        <v>17</v>
      </c>
      <c r="M283" s="78">
        <v>18</v>
      </c>
      <c r="N283" s="78">
        <v>27</v>
      </c>
      <c r="O283" s="78">
        <v>22</v>
      </c>
      <c r="P283" s="78">
        <v>6</v>
      </c>
      <c r="Q283" s="78">
        <v>7</v>
      </c>
      <c r="R283" s="78">
        <v>7</v>
      </c>
      <c r="S283" s="78">
        <v>10</v>
      </c>
    </row>
    <row r="284" spans="1:19" x14ac:dyDescent="0.2">
      <c r="A284" s="78" t="s">
        <v>81</v>
      </c>
      <c r="B284" s="78" t="s">
        <v>121</v>
      </c>
      <c r="C284" s="78">
        <v>0</v>
      </c>
      <c r="D284" s="78">
        <v>0</v>
      </c>
      <c r="E284" s="78">
        <v>0</v>
      </c>
      <c r="F284" s="78">
        <v>0</v>
      </c>
      <c r="G284" s="78">
        <v>0</v>
      </c>
      <c r="H284" s="78">
        <v>0</v>
      </c>
      <c r="I284" s="78">
        <v>0</v>
      </c>
      <c r="J284" s="78">
        <v>0</v>
      </c>
      <c r="K284" s="78">
        <v>0</v>
      </c>
      <c r="L284" s="78">
        <v>0</v>
      </c>
      <c r="M284" s="78">
        <v>2</v>
      </c>
      <c r="N284" s="78">
        <v>0</v>
      </c>
      <c r="O284" s="78">
        <v>0</v>
      </c>
      <c r="P284" s="78">
        <v>0</v>
      </c>
      <c r="Q284" s="78">
        <v>0</v>
      </c>
      <c r="R284" s="78">
        <v>0</v>
      </c>
      <c r="S284" s="78">
        <v>0</v>
      </c>
    </row>
    <row r="285" spans="1:19" x14ac:dyDescent="0.2">
      <c r="A285" s="78" t="s">
        <v>81</v>
      </c>
      <c r="B285" s="78" t="s">
        <v>122</v>
      </c>
      <c r="C285" s="78">
        <v>0</v>
      </c>
      <c r="D285" s="78">
        <v>0</v>
      </c>
      <c r="E285" s="78">
        <v>0</v>
      </c>
      <c r="F285" s="78">
        <v>0</v>
      </c>
      <c r="G285" s="78">
        <v>0</v>
      </c>
      <c r="H285" s="78">
        <v>0</v>
      </c>
      <c r="I285" s="78">
        <v>0</v>
      </c>
      <c r="J285" s="78">
        <v>0</v>
      </c>
      <c r="K285" s="78">
        <v>0</v>
      </c>
      <c r="L285" s="78">
        <v>0</v>
      </c>
      <c r="M285" s="78">
        <v>0</v>
      </c>
      <c r="N285" s="78">
        <v>0</v>
      </c>
      <c r="O285" s="78">
        <v>0</v>
      </c>
      <c r="P285" s="78">
        <v>1</v>
      </c>
      <c r="Q285" s="78">
        <v>0</v>
      </c>
      <c r="R285" s="78">
        <v>3</v>
      </c>
      <c r="S285" s="78">
        <v>1</v>
      </c>
    </row>
    <row r="286" spans="1:19" x14ac:dyDescent="0.2">
      <c r="A286" s="78" t="s">
        <v>81</v>
      </c>
      <c r="B286" s="78" t="s">
        <v>1</v>
      </c>
      <c r="C286" s="78">
        <v>1</v>
      </c>
      <c r="D286" s="78">
        <v>0</v>
      </c>
      <c r="E286" s="78">
        <v>0</v>
      </c>
      <c r="F286" s="78">
        <v>2</v>
      </c>
      <c r="G286" s="78">
        <v>0</v>
      </c>
      <c r="H286" s="78">
        <v>1</v>
      </c>
      <c r="I286" s="78">
        <v>1</v>
      </c>
      <c r="J286" s="78">
        <v>1</v>
      </c>
      <c r="K286" s="78">
        <v>0</v>
      </c>
      <c r="L286" s="78">
        <v>0</v>
      </c>
      <c r="M286" s="78">
        <v>0</v>
      </c>
      <c r="N286" s="78">
        <v>0</v>
      </c>
      <c r="O286" s="78">
        <v>0</v>
      </c>
      <c r="P286" s="78">
        <v>0</v>
      </c>
      <c r="Q286" s="78">
        <v>0</v>
      </c>
      <c r="R286" s="78">
        <v>0</v>
      </c>
      <c r="S286" s="78">
        <v>0</v>
      </c>
    </row>
    <row r="287" spans="1:19" x14ac:dyDescent="0.2">
      <c r="A287" s="78" t="s">
        <v>81</v>
      </c>
      <c r="B287" s="78" t="s">
        <v>0</v>
      </c>
      <c r="C287" s="78">
        <v>92</v>
      </c>
      <c r="D287" s="78">
        <v>109</v>
      </c>
      <c r="E287" s="78">
        <v>89</v>
      </c>
      <c r="F287" s="78">
        <v>135</v>
      </c>
      <c r="G287" s="78">
        <v>91</v>
      </c>
      <c r="H287" s="78">
        <v>92</v>
      </c>
      <c r="I287" s="78">
        <v>112</v>
      </c>
      <c r="J287" s="78">
        <v>104</v>
      </c>
      <c r="K287" s="78">
        <v>103</v>
      </c>
      <c r="L287" s="78">
        <v>107</v>
      </c>
      <c r="M287" s="78">
        <v>73</v>
      </c>
      <c r="N287" s="78">
        <v>68</v>
      </c>
      <c r="O287" s="78">
        <v>68</v>
      </c>
      <c r="P287" s="78">
        <v>57</v>
      </c>
      <c r="Q287" s="78">
        <v>79</v>
      </c>
      <c r="R287" s="78">
        <v>72</v>
      </c>
      <c r="S287" s="78">
        <v>54</v>
      </c>
    </row>
    <row r="288" spans="1:19" x14ac:dyDescent="0.2">
      <c r="A288" s="78" t="s">
        <v>81</v>
      </c>
      <c r="B288" s="78" t="s">
        <v>2</v>
      </c>
      <c r="C288" s="78">
        <v>3</v>
      </c>
      <c r="D288" s="78">
        <v>6</v>
      </c>
      <c r="E288" s="78">
        <v>9</v>
      </c>
      <c r="F288" s="78">
        <v>6</v>
      </c>
      <c r="G288" s="78">
        <v>5</v>
      </c>
      <c r="H288" s="78">
        <v>9</v>
      </c>
      <c r="I288" s="78">
        <v>10</v>
      </c>
      <c r="J288" s="78">
        <v>6</v>
      </c>
      <c r="K288" s="78">
        <v>5</v>
      </c>
      <c r="L288" s="78">
        <v>6</v>
      </c>
      <c r="M288" s="78">
        <v>7</v>
      </c>
      <c r="N288" s="78">
        <v>7</v>
      </c>
      <c r="O288" s="78">
        <v>6</v>
      </c>
      <c r="P288" s="78">
        <v>6</v>
      </c>
      <c r="Q288" s="78">
        <v>7</v>
      </c>
      <c r="R288" s="78">
        <v>4</v>
      </c>
      <c r="S288" s="78">
        <v>3</v>
      </c>
    </row>
    <row r="289" spans="1:19" x14ac:dyDescent="0.2">
      <c r="A289" s="78" t="s">
        <v>81</v>
      </c>
      <c r="B289" s="78" t="s">
        <v>22</v>
      </c>
      <c r="C289" s="78">
        <v>0</v>
      </c>
      <c r="D289" s="78">
        <v>19</v>
      </c>
      <c r="E289" s="78">
        <v>0</v>
      </c>
      <c r="F289" s="78">
        <v>6</v>
      </c>
      <c r="G289" s="78">
        <v>0</v>
      </c>
      <c r="H289" s="78">
        <v>0</v>
      </c>
      <c r="I289" s="78">
        <v>0</v>
      </c>
      <c r="J289" s="78">
        <v>0</v>
      </c>
      <c r="K289" s="78">
        <v>1</v>
      </c>
      <c r="L289" s="78">
        <v>1</v>
      </c>
      <c r="M289" s="78">
        <v>0</v>
      </c>
      <c r="N289" s="78">
        <v>0</v>
      </c>
      <c r="O289" s="78">
        <v>0</v>
      </c>
      <c r="P289" s="78">
        <v>0</v>
      </c>
      <c r="Q289" s="78">
        <v>0</v>
      </c>
      <c r="R289" s="78">
        <v>0</v>
      </c>
      <c r="S289" s="78">
        <v>0</v>
      </c>
    </row>
    <row r="290" spans="1:19" x14ac:dyDescent="0.2">
      <c r="A290" s="78" t="s">
        <v>81</v>
      </c>
      <c r="B290" s="78" t="s">
        <v>46</v>
      </c>
      <c r="C290" s="78">
        <v>0</v>
      </c>
      <c r="D290" s="78">
        <v>1</v>
      </c>
      <c r="E290" s="78">
        <v>0</v>
      </c>
      <c r="F290" s="78">
        <v>2</v>
      </c>
      <c r="G290" s="78">
        <v>0</v>
      </c>
      <c r="H290" s="78">
        <v>0</v>
      </c>
      <c r="I290" s="78">
        <v>0</v>
      </c>
      <c r="J290" s="78">
        <v>0</v>
      </c>
      <c r="K290" s="78">
        <v>0</v>
      </c>
      <c r="L290" s="78">
        <v>1</v>
      </c>
      <c r="M290" s="78">
        <v>0</v>
      </c>
      <c r="N290" s="78">
        <v>0</v>
      </c>
      <c r="O290" s="78">
        <v>1</v>
      </c>
      <c r="P290" s="78">
        <v>0</v>
      </c>
      <c r="Q290" s="78">
        <v>0</v>
      </c>
      <c r="R290" s="78">
        <v>1</v>
      </c>
      <c r="S290" s="78">
        <v>0</v>
      </c>
    </row>
    <row r="291" spans="1:19" x14ac:dyDescent="0.2">
      <c r="A291" s="78" t="s">
        <v>81</v>
      </c>
      <c r="B291" s="78" t="s">
        <v>38</v>
      </c>
      <c r="C291" s="78">
        <v>0</v>
      </c>
      <c r="D291" s="78">
        <v>0</v>
      </c>
      <c r="E291" s="78">
        <v>0</v>
      </c>
      <c r="F291" s="78">
        <v>0</v>
      </c>
      <c r="G291" s="78">
        <v>0</v>
      </c>
      <c r="H291" s="78">
        <v>0</v>
      </c>
      <c r="I291" s="78">
        <v>0</v>
      </c>
      <c r="J291" s="78">
        <v>0</v>
      </c>
      <c r="K291" s="78">
        <v>0</v>
      </c>
      <c r="L291" s="78">
        <v>0</v>
      </c>
      <c r="M291" s="78">
        <v>0</v>
      </c>
      <c r="N291" s="78">
        <v>1</v>
      </c>
      <c r="O291" s="78">
        <v>1</v>
      </c>
      <c r="P291" s="78">
        <v>0</v>
      </c>
      <c r="Q291" s="78">
        <v>1</v>
      </c>
      <c r="R291" s="78">
        <v>3</v>
      </c>
      <c r="S291" s="78">
        <v>1</v>
      </c>
    </row>
    <row r="292" spans="1:19" x14ac:dyDescent="0.2">
      <c r="A292" s="78" t="s">
        <v>81</v>
      </c>
      <c r="B292" s="78" t="s">
        <v>44</v>
      </c>
      <c r="C292" s="78">
        <v>4</v>
      </c>
      <c r="D292" s="78">
        <v>3</v>
      </c>
      <c r="E292" s="78">
        <v>1</v>
      </c>
      <c r="F292" s="78">
        <v>2</v>
      </c>
      <c r="G292" s="78">
        <v>7</v>
      </c>
      <c r="H292" s="78">
        <v>3</v>
      </c>
      <c r="I292" s="78">
        <v>0</v>
      </c>
      <c r="J292" s="78">
        <v>0</v>
      </c>
      <c r="K292" s="78">
        <v>0</v>
      </c>
      <c r="L292" s="78">
        <v>0</v>
      </c>
      <c r="M292" s="78">
        <v>0</v>
      </c>
      <c r="N292" s="78">
        <v>0</v>
      </c>
      <c r="O292" s="78">
        <v>0</v>
      </c>
      <c r="P292" s="78">
        <v>0</v>
      </c>
      <c r="Q292" s="78">
        <v>0</v>
      </c>
      <c r="R292" s="78">
        <v>0</v>
      </c>
      <c r="S292" s="78">
        <v>0</v>
      </c>
    </row>
    <row r="293" spans="1:19" x14ac:dyDescent="0.2">
      <c r="A293" s="78" t="s">
        <v>81</v>
      </c>
      <c r="B293" s="78" t="s">
        <v>227</v>
      </c>
      <c r="C293" s="78">
        <v>0</v>
      </c>
      <c r="D293" s="78">
        <v>0</v>
      </c>
      <c r="E293" s="78">
        <v>3</v>
      </c>
      <c r="F293" s="78">
        <v>0</v>
      </c>
      <c r="G293" s="78">
        <v>0</v>
      </c>
      <c r="H293" s="78">
        <v>0</v>
      </c>
      <c r="I293" s="78">
        <v>0</v>
      </c>
      <c r="J293" s="78">
        <v>0</v>
      </c>
      <c r="K293" s="78">
        <v>0</v>
      </c>
      <c r="L293" s="78">
        <v>0</v>
      </c>
      <c r="M293" s="78">
        <v>0</v>
      </c>
      <c r="N293" s="78">
        <v>0</v>
      </c>
      <c r="O293" s="78">
        <v>0</v>
      </c>
      <c r="P293" s="78">
        <v>0</v>
      </c>
      <c r="Q293" s="78">
        <v>0</v>
      </c>
      <c r="R293" s="78">
        <v>0</v>
      </c>
      <c r="S293" s="78">
        <v>0</v>
      </c>
    </row>
    <row r="294" spans="1:19" x14ac:dyDescent="0.2">
      <c r="A294" s="78" t="s">
        <v>81</v>
      </c>
      <c r="B294" s="78" t="s">
        <v>176</v>
      </c>
      <c r="C294" s="78">
        <v>5</v>
      </c>
      <c r="D294" s="78">
        <v>7</v>
      </c>
      <c r="E294" s="78">
        <v>7</v>
      </c>
      <c r="F294" s="78">
        <v>4</v>
      </c>
      <c r="G294" s="78">
        <v>7</v>
      </c>
      <c r="H294" s="78">
        <v>6</v>
      </c>
      <c r="I294" s="78">
        <v>12</v>
      </c>
      <c r="J294" s="78">
        <v>3</v>
      </c>
      <c r="K294" s="78">
        <v>0</v>
      </c>
      <c r="L294" s="78">
        <v>0</v>
      </c>
      <c r="M294" s="78">
        <v>0</v>
      </c>
      <c r="N294" s="78">
        <v>0</v>
      </c>
      <c r="O294" s="78">
        <v>0</v>
      </c>
      <c r="P294" s="78">
        <v>0</v>
      </c>
      <c r="Q294" s="78">
        <v>0</v>
      </c>
      <c r="R294" s="78">
        <v>0</v>
      </c>
      <c r="S294" s="78">
        <v>0</v>
      </c>
    </row>
    <row r="295" spans="1:19" x14ac:dyDescent="0.2">
      <c r="A295" s="78" t="s">
        <v>82</v>
      </c>
      <c r="B295" s="78" t="s">
        <v>56</v>
      </c>
      <c r="C295" s="78">
        <v>0</v>
      </c>
      <c r="D295" s="78">
        <v>0</v>
      </c>
      <c r="E295" s="78">
        <v>0</v>
      </c>
      <c r="F295" s="78">
        <v>0</v>
      </c>
      <c r="G295" s="78">
        <v>0</v>
      </c>
      <c r="H295" s="78">
        <v>0</v>
      </c>
      <c r="I295" s="78">
        <v>0</v>
      </c>
      <c r="J295" s="78">
        <v>0</v>
      </c>
      <c r="K295" s="78">
        <v>0</v>
      </c>
      <c r="L295" s="78">
        <v>0</v>
      </c>
      <c r="M295" s="78">
        <v>1</v>
      </c>
      <c r="N295" s="78">
        <v>1</v>
      </c>
      <c r="O295" s="78">
        <v>0</v>
      </c>
      <c r="P295" s="78">
        <v>0</v>
      </c>
      <c r="Q295" s="78">
        <v>1</v>
      </c>
      <c r="R295" s="78">
        <v>3</v>
      </c>
      <c r="S295" s="78">
        <v>1</v>
      </c>
    </row>
    <row r="296" spans="1:19" x14ac:dyDescent="0.2">
      <c r="A296" s="78" t="s">
        <v>82</v>
      </c>
      <c r="B296" s="78" t="s">
        <v>1</v>
      </c>
      <c r="C296" s="78">
        <v>1</v>
      </c>
      <c r="D296" s="78">
        <v>0</v>
      </c>
      <c r="E296" s="78">
        <v>0</v>
      </c>
      <c r="F296" s="78">
        <v>0</v>
      </c>
      <c r="G296" s="78">
        <v>0</v>
      </c>
      <c r="H296" s="78">
        <v>0</v>
      </c>
      <c r="I296" s="78">
        <v>0</v>
      </c>
      <c r="J296" s="78">
        <v>0</v>
      </c>
      <c r="K296" s="78">
        <v>0</v>
      </c>
      <c r="L296" s="78">
        <v>0</v>
      </c>
      <c r="M296" s="78">
        <v>0</v>
      </c>
      <c r="N296" s="78">
        <v>0</v>
      </c>
      <c r="O296" s="78">
        <v>0</v>
      </c>
      <c r="P296" s="78">
        <v>0</v>
      </c>
      <c r="Q296" s="78">
        <v>0</v>
      </c>
      <c r="R296" s="78">
        <v>0</v>
      </c>
      <c r="S296" s="78">
        <v>0</v>
      </c>
    </row>
    <row r="297" spans="1:19" x14ac:dyDescent="0.2">
      <c r="A297" s="78" t="s">
        <v>82</v>
      </c>
      <c r="B297" s="78" t="s">
        <v>2</v>
      </c>
      <c r="C297" s="78">
        <v>0</v>
      </c>
      <c r="D297" s="78">
        <v>3</v>
      </c>
      <c r="E297" s="78">
        <v>0</v>
      </c>
      <c r="F297" s="78">
        <v>1</v>
      </c>
      <c r="G297" s="78">
        <v>1</v>
      </c>
      <c r="H297" s="78">
        <v>0</v>
      </c>
      <c r="I297" s="78">
        <v>0</v>
      </c>
      <c r="J297" s="78">
        <v>0</v>
      </c>
      <c r="K297" s="78">
        <v>0</v>
      </c>
      <c r="L297" s="78">
        <v>0</v>
      </c>
      <c r="M297" s="78">
        <v>0</v>
      </c>
      <c r="N297" s="78">
        <v>0</v>
      </c>
      <c r="O297" s="78">
        <v>0</v>
      </c>
      <c r="P297" s="78">
        <v>0</v>
      </c>
      <c r="Q297" s="78">
        <v>0</v>
      </c>
      <c r="R297" s="78">
        <v>0</v>
      </c>
      <c r="S297" s="78">
        <v>0</v>
      </c>
    </row>
    <row r="298" spans="1:19" x14ac:dyDescent="0.2">
      <c r="A298" s="78" t="s">
        <v>82</v>
      </c>
      <c r="B298" s="78" t="s">
        <v>49</v>
      </c>
      <c r="C298" s="78">
        <v>0</v>
      </c>
      <c r="D298" s="78">
        <v>0</v>
      </c>
      <c r="E298" s="78">
        <v>0</v>
      </c>
      <c r="F298" s="78">
        <v>0</v>
      </c>
      <c r="G298" s="78">
        <v>0</v>
      </c>
      <c r="H298" s="78">
        <v>0</v>
      </c>
      <c r="I298" s="78">
        <v>0</v>
      </c>
      <c r="J298" s="78">
        <v>0</v>
      </c>
      <c r="K298" s="78">
        <v>0</v>
      </c>
      <c r="L298" s="78">
        <v>1</v>
      </c>
      <c r="M298" s="78">
        <v>0</v>
      </c>
      <c r="N298" s="78">
        <v>0</v>
      </c>
      <c r="O298" s="78">
        <v>0</v>
      </c>
      <c r="P298" s="78">
        <v>0</v>
      </c>
      <c r="Q298" s="78">
        <v>1</v>
      </c>
      <c r="R298" s="78">
        <v>0</v>
      </c>
      <c r="S298" s="78">
        <v>0</v>
      </c>
    </row>
    <row r="299" spans="1:19" x14ac:dyDescent="0.2">
      <c r="A299" s="78" t="s">
        <v>82</v>
      </c>
      <c r="B299" s="78" t="s">
        <v>0</v>
      </c>
      <c r="C299" s="78">
        <v>8</v>
      </c>
      <c r="D299" s="78">
        <v>10</v>
      </c>
      <c r="E299" s="78">
        <v>6</v>
      </c>
      <c r="F299" s="78">
        <v>8</v>
      </c>
      <c r="G299" s="78">
        <v>6</v>
      </c>
      <c r="H299" s="78">
        <v>9</v>
      </c>
      <c r="I299" s="78">
        <v>2</v>
      </c>
      <c r="J299" s="78">
        <v>3</v>
      </c>
      <c r="K299" s="78">
        <v>4</v>
      </c>
      <c r="L299" s="78">
        <v>3</v>
      </c>
      <c r="M299" s="78">
        <v>4</v>
      </c>
      <c r="N299" s="78">
        <v>4</v>
      </c>
      <c r="O299" s="78">
        <v>2</v>
      </c>
      <c r="P299" s="78">
        <v>3</v>
      </c>
      <c r="Q299" s="78">
        <v>2</v>
      </c>
      <c r="R299" s="78">
        <v>2</v>
      </c>
      <c r="S299" s="78">
        <v>0</v>
      </c>
    </row>
    <row r="300" spans="1:19" x14ac:dyDescent="0.2">
      <c r="A300" s="78" t="s">
        <v>82</v>
      </c>
      <c r="B300" s="78" t="s">
        <v>22</v>
      </c>
      <c r="C300" s="78">
        <v>0</v>
      </c>
      <c r="D300" s="78">
        <v>2</v>
      </c>
      <c r="E300" s="78">
        <v>0</v>
      </c>
      <c r="F300" s="78">
        <v>0</v>
      </c>
      <c r="G300" s="78">
        <v>0</v>
      </c>
      <c r="H300" s="78">
        <v>0</v>
      </c>
      <c r="I300" s="78">
        <v>0</v>
      </c>
      <c r="J300" s="78">
        <v>0</v>
      </c>
      <c r="K300" s="78">
        <v>0</v>
      </c>
      <c r="L300" s="78">
        <v>0</v>
      </c>
      <c r="M300" s="78">
        <v>0</v>
      </c>
      <c r="N300" s="78">
        <v>0</v>
      </c>
      <c r="O300" s="78">
        <v>0</v>
      </c>
      <c r="P300" s="78">
        <v>0</v>
      </c>
      <c r="Q300" s="78">
        <v>0</v>
      </c>
      <c r="R300" s="78">
        <v>0</v>
      </c>
      <c r="S300" s="78">
        <v>0</v>
      </c>
    </row>
    <row r="301" spans="1:19" x14ac:dyDescent="0.2">
      <c r="A301" s="78" t="s">
        <v>82</v>
      </c>
      <c r="B301" s="78" t="s">
        <v>24</v>
      </c>
      <c r="C301" s="78">
        <v>5</v>
      </c>
      <c r="D301" s="78">
        <v>0</v>
      </c>
      <c r="E301" s="78">
        <v>6</v>
      </c>
      <c r="F301" s="78">
        <v>5</v>
      </c>
      <c r="G301" s="78">
        <v>1</v>
      </c>
      <c r="H301" s="78">
        <v>2</v>
      </c>
      <c r="I301" s="78">
        <v>2</v>
      </c>
      <c r="J301" s="78">
        <v>2</v>
      </c>
      <c r="K301" s="78">
        <v>2</v>
      </c>
      <c r="L301" s="78">
        <v>2</v>
      </c>
      <c r="M301" s="78">
        <v>1</v>
      </c>
      <c r="N301" s="78">
        <v>1</v>
      </c>
      <c r="O301" s="78">
        <v>0</v>
      </c>
      <c r="P301" s="78">
        <v>0</v>
      </c>
      <c r="Q301" s="78">
        <v>1</v>
      </c>
      <c r="R301" s="78">
        <v>0</v>
      </c>
      <c r="S301" s="78">
        <v>0</v>
      </c>
    </row>
    <row r="302" spans="1:19" x14ac:dyDescent="0.2">
      <c r="A302" s="78" t="s">
        <v>83</v>
      </c>
      <c r="B302" s="78" t="s">
        <v>242</v>
      </c>
      <c r="C302" s="78">
        <v>0</v>
      </c>
      <c r="D302" s="78">
        <v>3</v>
      </c>
      <c r="E302" s="78">
        <v>0</v>
      </c>
      <c r="F302" s="78">
        <v>0</v>
      </c>
      <c r="G302" s="78">
        <v>0</v>
      </c>
      <c r="H302" s="78">
        <v>0</v>
      </c>
      <c r="I302" s="78">
        <v>0</v>
      </c>
      <c r="J302" s="78">
        <v>0</v>
      </c>
      <c r="K302" s="78">
        <v>0</v>
      </c>
      <c r="L302" s="78">
        <v>0</v>
      </c>
      <c r="M302" s="78">
        <v>0</v>
      </c>
      <c r="N302" s="78">
        <v>0</v>
      </c>
      <c r="O302" s="78">
        <v>0</v>
      </c>
      <c r="P302" s="78">
        <v>0</v>
      </c>
      <c r="Q302" s="78">
        <v>0</v>
      </c>
      <c r="R302" s="78">
        <v>0</v>
      </c>
      <c r="S302" s="78">
        <v>0</v>
      </c>
    </row>
    <row r="303" spans="1:19" x14ac:dyDescent="0.2">
      <c r="A303" s="78" t="s">
        <v>83</v>
      </c>
      <c r="B303" s="78" t="s">
        <v>2</v>
      </c>
      <c r="C303" s="78">
        <v>4</v>
      </c>
      <c r="D303" s="78">
        <v>3</v>
      </c>
      <c r="E303" s="78">
        <v>4</v>
      </c>
      <c r="F303" s="78">
        <v>8</v>
      </c>
      <c r="G303" s="78">
        <v>4</v>
      </c>
      <c r="H303" s="78">
        <v>7</v>
      </c>
      <c r="I303" s="78">
        <v>11</v>
      </c>
      <c r="J303" s="78">
        <v>9</v>
      </c>
      <c r="K303" s="78">
        <v>12</v>
      </c>
      <c r="L303" s="78">
        <v>10</v>
      </c>
      <c r="M303" s="78">
        <v>10</v>
      </c>
      <c r="N303" s="78">
        <v>7</v>
      </c>
      <c r="O303" s="78">
        <v>12</v>
      </c>
      <c r="P303" s="78">
        <v>12</v>
      </c>
      <c r="Q303" s="78">
        <v>9</v>
      </c>
      <c r="R303" s="78">
        <v>3</v>
      </c>
      <c r="S303" s="78">
        <v>7</v>
      </c>
    </row>
    <row r="304" spans="1:19" x14ac:dyDescent="0.2">
      <c r="A304" s="78" t="s">
        <v>83</v>
      </c>
      <c r="B304" s="78" t="s">
        <v>122</v>
      </c>
      <c r="C304" s="78">
        <v>0</v>
      </c>
      <c r="D304" s="78">
        <v>0</v>
      </c>
      <c r="E304" s="78">
        <v>0</v>
      </c>
      <c r="F304" s="78">
        <v>0</v>
      </c>
      <c r="G304" s="78">
        <v>0</v>
      </c>
      <c r="H304" s="78">
        <v>0</v>
      </c>
      <c r="I304" s="78">
        <v>0</v>
      </c>
      <c r="J304" s="78">
        <v>0</v>
      </c>
      <c r="K304" s="78">
        <v>0</v>
      </c>
      <c r="L304" s="78">
        <v>0</v>
      </c>
      <c r="M304" s="78">
        <v>0</v>
      </c>
      <c r="N304" s="78">
        <v>1</v>
      </c>
      <c r="O304" s="78">
        <v>0</v>
      </c>
      <c r="P304" s="78">
        <v>0</v>
      </c>
      <c r="Q304" s="78">
        <v>1</v>
      </c>
      <c r="R304" s="78">
        <v>1</v>
      </c>
      <c r="S304" s="78">
        <v>0</v>
      </c>
    </row>
    <row r="305" spans="1:19" x14ac:dyDescent="0.2">
      <c r="A305" s="78" t="s">
        <v>83</v>
      </c>
      <c r="B305" s="78" t="s">
        <v>46</v>
      </c>
      <c r="C305" s="78">
        <v>0</v>
      </c>
      <c r="D305" s="78">
        <v>2</v>
      </c>
      <c r="E305" s="78">
        <v>0</v>
      </c>
      <c r="F305" s="78">
        <v>0</v>
      </c>
      <c r="G305" s="78">
        <v>0</v>
      </c>
      <c r="H305" s="78">
        <v>0</v>
      </c>
      <c r="I305" s="78">
        <v>0</v>
      </c>
      <c r="J305" s="78">
        <v>0</v>
      </c>
      <c r="K305" s="78">
        <v>0</v>
      </c>
      <c r="L305" s="78">
        <v>3</v>
      </c>
      <c r="M305" s="78">
        <v>0</v>
      </c>
      <c r="N305" s="78">
        <v>0</v>
      </c>
      <c r="O305" s="78">
        <v>0</v>
      </c>
      <c r="P305" s="78">
        <v>0</v>
      </c>
      <c r="Q305" s="78">
        <v>0</v>
      </c>
      <c r="R305" s="78">
        <v>3</v>
      </c>
      <c r="S305" s="78">
        <v>0</v>
      </c>
    </row>
    <row r="306" spans="1:19" x14ac:dyDescent="0.2">
      <c r="A306" s="78" t="s">
        <v>83</v>
      </c>
      <c r="B306" s="78" t="s">
        <v>49</v>
      </c>
      <c r="C306" s="78">
        <v>0</v>
      </c>
      <c r="D306" s="78">
        <v>0</v>
      </c>
      <c r="E306" s="78">
        <v>0</v>
      </c>
      <c r="F306" s="78">
        <v>0</v>
      </c>
      <c r="G306" s="78">
        <v>0</v>
      </c>
      <c r="H306" s="78">
        <v>0</v>
      </c>
      <c r="I306" s="78">
        <v>0</v>
      </c>
      <c r="J306" s="78">
        <v>15</v>
      </c>
      <c r="K306" s="78">
        <v>14</v>
      </c>
      <c r="L306" s="78">
        <v>15</v>
      </c>
      <c r="M306" s="78">
        <v>19</v>
      </c>
      <c r="N306" s="78">
        <v>14</v>
      </c>
      <c r="O306" s="78">
        <v>10</v>
      </c>
      <c r="P306" s="78">
        <v>1</v>
      </c>
      <c r="Q306" s="78">
        <v>8</v>
      </c>
      <c r="R306" s="78">
        <v>13</v>
      </c>
      <c r="S306" s="78">
        <v>9</v>
      </c>
    </row>
    <row r="307" spans="1:19" x14ac:dyDescent="0.2">
      <c r="A307" s="78" t="s">
        <v>83</v>
      </c>
      <c r="B307" s="78" t="s">
        <v>38</v>
      </c>
      <c r="C307" s="78">
        <v>0</v>
      </c>
      <c r="D307" s="78">
        <v>0</v>
      </c>
      <c r="E307" s="78">
        <v>0</v>
      </c>
      <c r="F307" s="78">
        <v>0</v>
      </c>
      <c r="G307" s="78">
        <v>0</v>
      </c>
      <c r="H307" s="78">
        <v>0</v>
      </c>
      <c r="I307" s="78">
        <v>0</v>
      </c>
      <c r="J307" s="78">
        <v>0</v>
      </c>
      <c r="K307" s="78">
        <v>0</v>
      </c>
      <c r="L307" s="78">
        <v>0</v>
      </c>
      <c r="M307" s="78">
        <v>2</v>
      </c>
      <c r="N307" s="78">
        <v>2</v>
      </c>
      <c r="O307" s="78">
        <v>1</v>
      </c>
      <c r="P307" s="78">
        <v>0</v>
      </c>
      <c r="Q307" s="78">
        <v>1</v>
      </c>
      <c r="R307" s="78">
        <v>0</v>
      </c>
      <c r="S307" s="78">
        <v>0</v>
      </c>
    </row>
    <row r="308" spans="1:19" x14ac:dyDescent="0.2">
      <c r="A308" s="78" t="s">
        <v>83</v>
      </c>
      <c r="B308" s="78" t="s">
        <v>44</v>
      </c>
      <c r="C308" s="78">
        <v>2</v>
      </c>
      <c r="D308" s="78">
        <v>2</v>
      </c>
      <c r="E308" s="78">
        <v>1</v>
      </c>
      <c r="F308" s="78">
        <v>3</v>
      </c>
      <c r="G308" s="78">
        <v>1</v>
      </c>
      <c r="H308" s="78">
        <v>3</v>
      </c>
      <c r="I308" s="78">
        <v>3</v>
      </c>
      <c r="J308" s="78">
        <v>0</v>
      </c>
      <c r="K308" s="78">
        <v>0</v>
      </c>
      <c r="L308" s="78">
        <v>0</v>
      </c>
      <c r="M308" s="78">
        <v>0</v>
      </c>
      <c r="N308" s="78">
        <v>0</v>
      </c>
      <c r="O308" s="78">
        <v>0</v>
      </c>
      <c r="P308" s="78">
        <v>0</v>
      </c>
      <c r="Q308" s="78">
        <v>0</v>
      </c>
      <c r="R308" s="78">
        <v>0</v>
      </c>
      <c r="S308" s="78">
        <v>0</v>
      </c>
    </row>
    <row r="309" spans="1:19" x14ac:dyDescent="0.2">
      <c r="A309" s="78" t="s">
        <v>83</v>
      </c>
      <c r="B309" s="78" t="s">
        <v>121</v>
      </c>
      <c r="C309" s="78">
        <v>0</v>
      </c>
      <c r="D309" s="78">
        <v>0</v>
      </c>
      <c r="E309" s="78">
        <v>0</v>
      </c>
      <c r="F309" s="78">
        <v>0</v>
      </c>
      <c r="G309" s="78">
        <v>0</v>
      </c>
      <c r="H309" s="78">
        <v>0</v>
      </c>
      <c r="I309" s="78">
        <v>0</v>
      </c>
      <c r="J309" s="78">
        <v>0</v>
      </c>
      <c r="K309" s="78">
        <v>0</v>
      </c>
      <c r="L309" s="78">
        <v>0</v>
      </c>
      <c r="M309" s="78">
        <v>0</v>
      </c>
      <c r="N309" s="78">
        <v>1</v>
      </c>
      <c r="O309" s="78">
        <v>0</v>
      </c>
      <c r="P309" s="78">
        <v>0</v>
      </c>
      <c r="Q309" s="78">
        <v>0</v>
      </c>
      <c r="R309" s="78">
        <v>0</v>
      </c>
      <c r="S309" s="78">
        <v>1</v>
      </c>
    </row>
    <row r="310" spans="1:19" x14ac:dyDescent="0.2">
      <c r="A310" s="78" t="s">
        <v>83</v>
      </c>
      <c r="B310" s="78" t="s">
        <v>48</v>
      </c>
      <c r="C310" s="78">
        <v>0</v>
      </c>
      <c r="D310" s="78">
        <v>0</v>
      </c>
      <c r="E310" s="78">
        <v>0</v>
      </c>
      <c r="F310" s="78">
        <v>0</v>
      </c>
      <c r="G310" s="78">
        <v>0</v>
      </c>
      <c r="H310" s="78">
        <v>0</v>
      </c>
      <c r="I310" s="78">
        <v>0</v>
      </c>
      <c r="J310" s="78">
        <v>0</v>
      </c>
      <c r="K310" s="78">
        <v>2</v>
      </c>
      <c r="L310" s="78">
        <v>0</v>
      </c>
      <c r="M310" s="78">
        <v>0</v>
      </c>
      <c r="N310" s="78">
        <v>0</v>
      </c>
      <c r="O310" s="78">
        <v>0</v>
      </c>
      <c r="P310" s="78">
        <v>0</v>
      </c>
      <c r="Q310" s="78">
        <v>0</v>
      </c>
      <c r="R310" s="78">
        <v>0</v>
      </c>
      <c r="S310" s="78">
        <v>0</v>
      </c>
    </row>
    <row r="311" spans="1:19" x14ac:dyDescent="0.2">
      <c r="A311" s="78" t="s">
        <v>83</v>
      </c>
      <c r="B311" s="78" t="s">
        <v>1</v>
      </c>
      <c r="C311" s="78">
        <v>0</v>
      </c>
      <c r="D311" s="78">
        <v>1</v>
      </c>
      <c r="E311" s="78">
        <v>0</v>
      </c>
      <c r="F311" s="78">
        <v>0</v>
      </c>
      <c r="G311" s="78">
        <v>1</v>
      </c>
      <c r="H311" s="78">
        <v>0</v>
      </c>
      <c r="I311" s="78">
        <v>0</v>
      </c>
      <c r="J311" s="78">
        <v>0</v>
      </c>
      <c r="K311" s="78">
        <v>0</v>
      </c>
      <c r="L311" s="78">
        <v>0</v>
      </c>
      <c r="M311" s="78">
        <v>0</v>
      </c>
      <c r="N311" s="78">
        <v>0</v>
      </c>
      <c r="O311" s="78">
        <v>0</v>
      </c>
      <c r="P311" s="78">
        <v>0</v>
      </c>
      <c r="Q311" s="78">
        <v>0</v>
      </c>
      <c r="R311" s="78">
        <v>0</v>
      </c>
      <c r="S311" s="78">
        <v>0</v>
      </c>
    </row>
    <row r="312" spans="1:19" x14ac:dyDescent="0.2">
      <c r="A312" s="78" t="s">
        <v>83</v>
      </c>
      <c r="B312" s="78" t="s">
        <v>0</v>
      </c>
      <c r="C312" s="78">
        <v>79</v>
      </c>
      <c r="D312" s="78">
        <v>83</v>
      </c>
      <c r="E312" s="78">
        <v>80</v>
      </c>
      <c r="F312" s="78">
        <v>104</v>
      </c>
      <c r="G312" s="78">
        <v>91</v>
      </c>
      <c r="H312" s="78">
        <v>79</v>
      </c>
      <c r="I312" s="78">
        <v>87</v>
      </c>
      <c r="J312" s="78">
        <v>78</v>
      </c>
      <c r="K312" s="78">
        <v>94</v>
      </c>
      <c r="L312" s="78">
        <v>85</v>
      </c>
      <c r="M312" s="78">
        <v>84</v>
      </c>
      <c r="N312" s="78">
        <v>64</v>
      </c>
      <c r="O312" s="78">
        <v>68</v>
      </c>
      <c r="P312" s="78">
        <v>84</v>
      </c>
      <c r="Q312" s="78">
        <v>67</v>
      </c>
      <c r="R312" s="78">
        <v>88</v>
      </c>
      <c r="S312" s="78">
        <v>64</v>
      </c>
    </row>
    <row r="313" spans="1:19" x14ac:dyDescent="0.2">
      <c r="A313" s="78" t="s">
        <v>83</v>
      </c>
      <c r="B313" s="78" t="s">
        <v>176</v>
      </c>
      <c r="C313" s="78">
        <v>8</v>
      </c>
      <c r="D313" s="78">
        <v>9</v>
      </c>
      <c r="E313" s="78">
        <v>8</v>
      </c>
      <c r="F313" s="78">
        <v>8</v>
      </c>
      <c r="G313" s="78">
        <v>12</v>
      </c>
      <c r="H313" s="78">
        <v>4</v>
      </c>
      <c r="I313" s="78">
        <v>7</v>
      </c>
      <c r="J313" s="78">
        <v>2</v>
      </c>
      <c r="K313" s="78">
        <v>0</v>
      </c>
      <c r="L313" s="78">
        <v>0</v>
      </c>
      <c r="M313" s="78">
        <v>0</v>
      </c>
      <c r="N313" s="78">
        <v>0</v>
      </c>
      <c r="O313" s="78">
        <v>0</v>
      </c>
      <c r="P313" s="78">
        <v>0</v>
      </c>
      <c r="Q313" s="78">
        <v>0</v>
      </c>
      <c r="R313" s="78">
        <v>0</v>
      </c>
      <c r="S313" s="78">
        <v>0</v>
      </c>
    </row>
    <row r="314" spans="1:19" x14ac:dyDescent="0.2">
      <c r="A314" s="78" t="s">
        <v>83</v>
      </c>
      <c r="B314" s="78" t="s">
        <v>56</v>
      </c>
      <c r="C314" s="78">
        <v>0</v>
      </c>
      <c r="D314" s="78">
        <v>0</v>
      </c>
      <c r="E314" s="78">
        <v>0</v>
      </c>
      <c r="F314" s="78">
        <v>0</v>
      </c>
      <c r="G314" s="78">
        <v>0</v>
      </c>
      <c r="H314" s="78">
        <v>0</v>
      </c>
      <c r="I314" s="78">
        <v>0</v>
      </c>
      <c r="J314" s="78">
        <v>0</v>
      </c>
      <c r="K314" s="78">
        <v>0</v>
      </c>
      <c r="L314" s="78">
        <v>0</v>
      </c>
      <c r="M314" s="78">
        <v>28</v>
      </c>
      <c r="N314" s="78">
        <v>15</v>
      </c>
      <c r="O314" s="78">
        <v>23</v>
      </c>
      <c r="P314" s="78">
        <v>23</v>
      </c>
      <c r="Q314" s="78">
        <v>19</v>
      </c>
      <c r="R314" s="78">
        <v>21</v>
      </c>
      <c r="S314" s="78">
        <v>12</v>
      </c>
    </row>
    <row r="315" spans="1:19" x14ac:dyDescent="0.2">
      <c r="A315" s="78" t="s">
        <v>83</v>
      </c>
      <c r="B315" s="78" t="s">
        <v>24</v>
      </c>
      <c r="C315" s="78">
        <v>48</v>
      </c>
      <c r="D315" s="78">
        <v>40</v>
      </c>
      <c r="E315" s="78">
        <v>32</v>
      </c>
      <c r="F315" s="78">
        <v>37</v>
      </c>
      <c r="G315" s="78">
        <v>41</v>
      </c>
      <c r="H315" s="78">
        <v>42</v>
      </c>
      <c r="I315" s="78">
        <v>40</v>
      </c>
      <c r="J315" s="78">
        <v>40</v>
      </c>
      <c r="K315" s="78">
        <v>55</v>
      </c>
      <c r="L315" s="78">
        <v>48</v>
      </c>
      <c r="M315" s="78">
        <v>34</v>
      </c>
      <c r="N315" s="78">
        <v>35</v>
      </c>
      <c r="O315" s="78">
        <v>30</v>
      </c>
      <c r="P315" s="78">
        <v>32</v>
      </c>
      <c r="Q315" s="78">
        <v>25</v>
      </c>
      <c r="R315" s="78">
        <v>9</v>
      </c>
      <c r="S315" s="78">
        <v>21</v>
      </c>
    </row>
    <row r="316" spans="1:19" x14ac:dyDescent="0.2">
      <c r="A316" s="78" t="s">
        <v>83</v>
      </c>
      <c r="B316" s="78" t="s">
        <v>22</v>
      </c>
      <c r="C316" s="78">
        <v>1</v>
      </c>
      <c r="D316" s="78">
        <v>10</v>
      </c>
      <c r="E316" s="78">
        <v>0</v>
      </c>
      <c r="F316" s="78">
        <v>0</v>
      </c>
      <c r="G316" s="78">
        <v>0</v>
      </c>
      <c r="H316" s="78">
        <v>0</v>
      </c>
      <c r="I316" s="78">
        <v>0</v>
      </c>
      <c r="J316" s="78">
        <v>0</v>
      </c>
      <c r="K316" s="78">
        <v>0</v>
      </c>
      <c r="L316" s="78">
        <v>0</v>
      </c>
      <c r="M316" s="78">
        <v>0</v>
      </c>
      <c r="N316" s="78">
        <v>0</v>
      </c>
      <c r="O316" s="78">
        <v>0</v>
      </c>
      <c r="P316" s="78">
        <v>0</v>
      </c>
      <c r="Q316" s="78">
        <v>0</v>
      </c>
      <c r="R316" s="78">
        <v>0</v>
      </c>
      <c r="S316" s="78">
        <v>2</v>
      </c>
    </row>
    <row r="317" spans="1:19" x14ac:dyDescent="0.2">
      <c r="A317" s="78" t="s">
        <v>83</v>
      </c>
      <c r="B317" s="78" t="s">
        <v>47</v>
      </c>
      <c r="C317" s="78">
        <v>0</v>
      </c>
      <c r="D317" s="78">
        <v>0</v>
      </c>
      <c r="E317" s="78">
        <v>0</v>
      </c>
      <c r="F317" s="78">
        <v>0</v>
      </c>
      <c r="G317" s="78">
        <v>0</v>
      </c>
      <c r="H317" s="78">
        <v>0</v>
      </c>
      <c r="I317" s="78">
        <v>0</v>
      </c>
      <c r="J317" s="78">
        <v>2</v>
      </c>
      <c r="K317" s="78">
        <v>3</v>
      </c>
      <c r="L317" s="78">
        <v>2</v>
      </c>
      <c r="M317" s="78">
        <v>0</v>
      </c>
      <c r="N317" s="78">
        <v>1</v>
      </c>
      <c r="O317" s="78">
        <v>2</v>
      </c>
      <c r="P317" s="78">
        <v>3</v>
      </c>
      <c r="Q317" s="78">
        <v>0</v>
      </c>
      <c r="R317" s="78">
        <v>2</v>
      </c>
      <c r="S317" s="78">
        <v>0</v>
      </c>
    </row>
    <row r="318" spans="1:19" x14ac:dyDescent="0.2">
      <c r="A318" s="78" t="s">
        <v>83</v>
      </c>
      <c r="B318" s="78" t="s">
        <v>229</v>
      </c>
      <c r="C318" s="78">
        <v>0</v>
      </c>
      <c r="D318" s="78">
        <v>0</v>
      </c>
      <c r="E318" s="78">
        <v>0</v>
      </c>
      <c r="F318" s="78">
        <v>0</v>
      </c>
      <c r="G318" s="78">
        <v>1</v>
      </c>
      <c r="H318" s="78">
        <v>0</v>
      </c>
      <c r="I318" s="78">
        <v>0</v>
      </c>
      <c r="J318" s="78">
        <v>0</v>
      </c>
      <c r="K318" s="78">
        <v>0</v>
      </c>
      <c r="L318" s="78">
        <v>0</v>
      </c>
      <c r="M318" s="78">
        <v>0</v>
      </c>
      <c r="N318" s="78">
        <v>0</v>
      </c>
      <c r="O318" s="78">
        <v>0</v>
      </c>
      <c r="P318" s="78">
        <v>0</v>
      </c>
      <c r="Q318" s="78">
        <v>0</v>
      </c>
      <c r="R318" s="78">
        <v>0</v>
      </c>
      <c r="S318" s="78">
        <v>0</v>
      </c>
    </row>
    <row r="319" spans="1:19" x14ac:dyDescent="0.2">
      <c r="A319" s="78" t="s">
        <v>84</v>
      </c>
      <c r="B319" s="78" t="s">
        <v>22</v>
      </c>
      <c r="C319" s="78">
        <v>0</v>
      </c>
      <c r="D319" s="78">
        <v>1</v>
      </c>
      <c r="E319" s="78">
        <v>0</v>
      </c>
      <c r="F319" s="78">
        <v>1</v>
      </c>
      <c r="G319" s="78">
        <v>0</v>
      </c>
      <c r="H319" s="78">
        <v>0</v>
      </c>
      <c r="I319" s="78">
        <v>0</v>
      </c>
      <c r="J319" s="78">
        <v>0</v>
      </c>
      <c r="K319" s="78">
        <v>0</v>
      </c>
      <c r="L319" s="78">
        <v>0</v>
      </c>
      <c r="M319" s="78">
        <v>0</v>
      </c>
      <c r="N319" s="78">
        <v>0</v>
      </c>
      <c r="O319" s="78">
        <v>0</v>
      </c>
      <c r="P319" s="78">
        <v>0</v>
      </c>
      <c r="Q319" s="78">
        <v>0</v>
      </c>
      <c r="R319" s="78">
        <v>0</v>
      </c>
      <c r="S319" s="78">
        <v>2</v>
      </c>
    </row>
    <row r="320" spans="1:19" x14ac:dyDescent="0.2">
      <c r="A320" s="78" t="s">
        <v>84</v>
      </c>
      <c r="B320" s="78" t="s">
        <v>0</v>
      </c>
      <c r="C320" s="78">
        <v>34</v>
      </c>
      <c r="D320" s="78">
        <v>23</v>
      </c>
      <c r="E320" s="78">
        <v>25</v>
      </c>
      <c r="F320" s="78">
        <v>39</v>
      </c>
      <c r="G320" s="78">
        <v>26</v>
      </c>
      <c r="H320" s="78">
        <v>27</v>
      </c>
      <c r="I320" s="78">
        <v>31</v>
      </c>
      <c r="J320" s="78">
        <v>18</v>
      </c>
      <c r="K320" s="78">
        <v>26</v>
      </c>
      <c r="L320" s="78">
        <v>31</v>
      </c>
      <c r="M320" s="78">
        <v>23</v>
      </c>
      <c r="N320" s="78">
        <v>13</v>
      </c>
      <c r="O320" s="78">
        <v>19</v>
      </c>
      <c r="P320" s="78">
        <v>24</v>
      </c>
      <c r="Q320" s="78">
        <v>15</v>
      </c>
      <c r="R320" s="78">
        <v>8</v>
      </c>
      <c r="S320" s="78">
        <v>16</v>
      </c>
    </row>
    <row r="321" spans="1:19" x14ac:dyDescent="0.2">
      <c r="A321" s="78" t="s">
        <v>84</v>
      </c>
      <c r="B321" s="78" t="s">
        <v>176</v>
      </c>
      <c r="C321" s="78">
        <v>2</v>
      </c>
      <c r="D321" s="78">
        <v>3</v>
      </c>
      <c r="E321" s="78">
        <v>2</v>
      </c>
      <c r="F321" s="78">
        <v>1</v>
      </c>
      <c r="G321" s="78">
        <v>3</v>
      </c>
      <c r="H321" s="78">
        <v>0</v>
      </c>
      <c r="I321" s="78">
        <v>1</v>
      </c>
      <c r="J321" s="78">
        <v>1</v>
      </c>
      <c r="K321" s="78">
        <v>0</v>
      </c>
      <c r="L321" s="78">
        <v>0</v>
      </c>
      <c r="M321" s="78">
        <v>0</v>
      </c>
      <c r="N321" s="78">
        <v>0</v>
      </c>
      <c r="O321" s="78">
        <v>0</v>
      </c>
      <c r="P321" s="78">
        <v>0</v>
      </c>
      <c r="Q321" s="78">
        <v>0</v>
      </c>
      <c r="R321" s="78">
        <v>0</v>
      </c>
      <c r="S321" s="78">
        <v>0</v>
      </c>
    </row>
    <row r="322" spans="1:19" x14ac:dyDescent="0.2">
      <c r="A322" s="78" t="s">
        <v>84</v>
      </c>
      <c r="B322" s="78" t="s">
        <v>47</v>
      </c>
      <c r="C322" s="78">
        <v>0</v>
      </c>
      <c r="D322" s="78">
        <v>0</v>
      </c>
      <c r="E322" s="78">
        <v>0</v>
      </c>
      <c r="F322" s="78">
        <v>0</v>
      </c>
      <c r="G322" s="78">
        <v>0</v>
      </c>
      <c r="H322" s="78">
        <v>0</v>
      </c>
      <c r="I322" s="78">
        <v>0</v>
      </c>
      <c r="J322" s="78">
        <v>1</v>
      </c>
      <c r="K322" s="78">
        <v>0</v>
      </c>
      <c r="L322" s="78">
        <v>0</v>
      </c>
      <c r="M322" s="78">
        <v>0</v>
      </c>
      <c r="N322" s="78">
        <v>0</v>
      </c>
      <c r="O322" s="78">
        <v>0</v>
      </c>
      <c r="P322" s="78">
        <v>0</v>
      </c>
      <c r="Q322" s="78">
        <v>0</v>
      </c>
      <c r="R322" s="78">
        <v>1</v>
      </c>
      <c r="S322" s="78">
        <v>0</v>
      </c>
    </row>
    <row r="323" spans="1:19" x14ac:dyDescent="0.2">
      <c r="A323" s="78" t="s">
        <v>84</v>
      </c>
      <c r="B323" s="78" t="s">
        <v>38</v>
      </c>
      <c r="C323" s="78">
        <v>0</v>
      </c>
      <c r="D323" s="78">
        <v>0</v>
      </c>
      <c r="E323" s="78">
        <v>0</v>
      </c>
      <c r="F323" s="78">
        <v>0</v>
      </c>
      <c r="G323" s="78">
        <v>0</v>
      </c>
      <c r="H323" s="78">
        <v>0</v>
      </c>
      <c r="I323" s="78">
        <v>0</v>
      </c>
      <c r="J323" s="78">
        <v>0</v>
      </c>
      <c r="K323" s="78">
        <v>0</v>
      </c>
      <c r="L323" s="78">
        <v>0</v>
      </c>
      <c r="M323" s="78">
        <v>0</v>
      </c>
      <c r="N323" s="78">
        <v>0</v>
      </c>
      <c r="O323" s="78">
        <v>1</v>
      </c>
      <c r="P323" s="78">
        <v>1</v>
      </c>
      <c r="Q323" s="78">
        <v>1</v>
      </c>
      <c r="R323" s="78">
        <v>0</v>
      </c>
      <c r="S323" s="78">
        <v>0</v>
      </c>
    </row>
    <row r="324" spans="1:19" x14ac:dyDescent="0.2">
      <c r="A324" s="78" t="s">
        <v>84</v>
      </c>
      <c r="B324" s="78" t="s">
        <v>122</v>
      </c>
      <c r="C324" s="78">
        <v>0</v>
      </c>
      <c r="D324" s="78">
        <v>0</v>
      </c>
      <c r="E324" s="78">
        <v>0</v>
      </c>
      <c r="F324" s="78">
        <v>0</v>
      </c>
      <c r="G324" s="78">
        <v>0</v>
      </c>
      <c r="H324" s="78">
        <v>0</v>
      </c>
      <c r="I324" s="78">
        <v>0</v>
      </c>
      <c r="J324" s="78">
        <v>0</v>
      </c>
      <c r="K324" s="78">
        <v>0</v>
      </c>
      <c r="L324" s="78">
        <v>0</v>
      </c>
      <c r="M324" s="78">
        <v>0</v>
      </c>
      <c r="N324" s="78">
        <v>0</v>
      </c>
      <c r="O324" s="78">
        <v>1</v>
      </c>
      <c r="P324" s="78">
        <v>0</v>
      </c>
      <c r="Q324" s="78">
        <v>0</v>
      </c>
      <c r="R324" s="78">
        <v>0</v>
      </c>
      <c r="S324" s="78">
        <v>0</v>
      </c>
    </row>
    <row r="325" spans="1:19" x14ac:dyDescent="0.2">
      <c r="A325" s="78" t="s">
        <v>84</v>
      </c>
      <c r="B325" s="78" t="s">
        <v>56</v>
      </c>
      <c r="C325" s="78">
        <v>0</v>
      </c>
      <c r="D325" s="78">
        <v>0</v>
      </c>
      <c r="E325" s="78">
        <v>0</v>
      </c>
      <c r="F325" s="78">
        <v>0</v>
      </c>
      <c r="G325" s="78">
        <v>0</v>
      </c>
      <c r="H325" s="78">
        <v>0</v>
      </c>
      <c r="I325" s="78">
        <v>0</v>
      </c>
      <c r="J325" s="78">
        <v>0</v>
      </c>
      <c r="K325" s="78">
        <v>0</v>
      </c>
      <c r="L325" s="78">
        <v>0</v>
      </c>
      <c r="M325" s="78">
        <v>3</v>
      </c>
      <c r="N325" s="78">
        <v>2</v>
      </c>
      <c r="O325" s="78">
        <v>3</v>
      </c>
      <c r="P325" s="78">
        <v>2</v>
      </c>
      <c r="Q325" s="78">
        <v>4</v>
      </c>
      <c r="R325" s="78">
        <v>6</v>
      </c>
      <c r="S325" s="78">
        <v>1</v>
      </c>
    </row>
    <row r="326" spans="1:19" x14ac:dyDescent="0.2">
      <c r="A326" s="78" t="s">
        <v>84</v>
      </c>
      <c r="B326" s="78" t="s">
        <v>44</v>
      </c>
      <c r="C326" s="78">
        <v>1</v>
      </c>
      <c r="D326" s="78">
        <v>0</v>
      </c>
      <c r="E326" s="78">
        <v>1</v>
      </c>
      <c r="F326" s="78">
        <v>0</v>
      </c>
      <c r="G326" s="78">
        <v>0</v>
      </c>
      <c r="H326" s="78">
        <v>0</v>
      </c>
      <c r="I326" s="78">
        <v>0</v>
      </c>
      <c r="J326" s="78">
        <v>0</v>
      </c>
      <c r="K326" s="78">
        <v>0</v>
      </c>
      <c r="L326" s="78">
        <v>0</v>
      </c>
      <c r="M326" s="78">
        <v>0</v>
      </c>
      <c r="N326" s="78">
        <v>0</v>
      </c>
      <c r="O326" s="78">
        <v>0</v>
      </c>
      <c r="P326" s="78">
        <v>0</v>
      </c>
      <c r="Q326" s="78">
        <v>0</v>
      </c>
      <c r="R326" s="78">
        <v>0</v>
      </c>
      <c r="S326" s="78">
        <v>0</v>
      </c>
    </row>
    <row r="327" spans="1:19" x14ac:dyDescent="0.2">
      <c r="A327" s="78" t="s">
        <v>84</v>
      </c>
      <c r="B327" s="78" t="s">
        <v>121</v>
      </c>
      <c r="C327" s="78">
        <v>0</v>
      </c>
      <c r="D327" s="78">
        <v>0</v>
      </c>
      <c r="E327" s="78">
        <v>0</v>
      </c>
      <c r="F327" s="78">
        <v>0</v>
      </c>
      <c r="G327" s="78">
        <v>0</v>
      </c>
      <c r="H327" s="78">
        <v>0</v>
      </c>
      <c r="I327" s="78">
        <v>0</v>
      </c>
      <c r="J327" s="78">
        <v>0</v>
      </c>
      <c r="K327" s="78">
        <v>0</v>
      </c>
      <c r="L327" s="78">
        <v>0</v>
      </c>
      <c r="M327" s="78">
        <v>0</v>
      </c>
      <c r="N327" s="78">
        <v>1</v>
      </c>
      <c r="O327" s="78">
        <v>0</v>
      </c>
      <c r="P327" s="78">
        <v>0</v>
      </c>
      <c r="Q327" s="78">
        <v>0</v>
      </c>
      <c r="R327" s="78">
        <v>0</v>
      </c>
      <c r="S327" s="78">
        <v>0</v>
      </c>
    </row>
    <row r="328" spans="1:19" x14ac:dyDescent="0.2">
      <c r="A328" s="78" t="s">
        <v>84</v>
      </c>
      <c r="B328" s="78" t="s">
        <v>2</v>
      </c>
      <c r="C328" s="78">
        <v>4</v>
      </c>
      <c r="D328" s="78">
        <v>1</v>
      </c>
      <c r="E328" s="78">
        <v>5</v>
      </c>
      <c r="F328" s="78">
        <v>1</v>
      </c>
      <c r="G328" s="78">
        <v>6</v>
      </c>
      <c r="H328" s="78">
        <v>1</v>
      </c>
      <c r="I328" s="78">
        <v>1</v>
      </c>
      <c r="J328" s="78">
        <v>3</v>
      </c>
      <c r="K328" s="78">
        <v>3</v>
      </c>
      <c r="L328" s="78">
        <v>4</v>
      </c>
      <c r="M328" s="78">
        <v>4</v>
      </c>
      <c r="N328" s="78">
        <v>2</v>
      </c>
      <c r="O328" s="78">
        <v>1</v>
      </c>
      <c r="P328" s="78">
        <v>0</v>
      </c>
      <c r="Q328" s="78">
        <v>1</v>
      </c>
      <c r="R328" s="78">
        <v>0</v>
      </c>
      <c r="S328" s="78">
        <v>0</v>
      </c>
    </row>
    <row r="329" spans="1:19" x14ac:dyDescent="0.2">
      <c r="A329" s="78" t="s">
        <v>84</v>
      </c>
      <c r="B329" s="78" t="s">
        <v>1</v>
      </c>
      <c r="C329" s="78">
        <v>1</v>
      </c>
      <c r="D329" s="78">
        <v>1</v>
      </c>
      <c r="E329" s="78">
        <v>0</v>
      </c>
      <c r="F329" s="78">
        <v>0</v>
      </c>
      <c r="G329" s="78">
        <v>0</v>
      </c>
      <c r="H329" s="78">
        <v>2</v>
      </c>
      <c r="I329" s="78">
        <v>0</v>
      </c>
      <c r="J329" s="78">
        <v>1</v>
      </c>
      <c r="K329" s="78">
        <v>0</v>
      </c>
      <c r="L329" s="78">
        <v>2</v>
      </c>
      <c r="M329" s="78">
        <v>0</v>
      </c>
      <c r="N329" s="78">
        <v>0</v>
      </c>
      <c r="O329" s="78">
        <v>0</v>
      </c>
      <c r="P329" s="78">
        <v>0</v>
      </c>
      <c r="Q329" s="78">
        <v>0</v>
      </c>
      <c r="R329" s="78">
        <v>0</v>
      </c>
      <c r="S329" s="78">
        <v>0</v>
      </c>
    </row>
    <row r="330" spans="1:19" x14ac:dyDescent="0.2">
      <c r="A330" s="78" t="s">
        <v>84</v>
      </c>
      <c r="B330" s="78" t="s">
        <v>46</v>
      </c>
      <c r="C330" s="78">
        <v>0</v>
      </c>
      <c r="D330" s="78">
        <v>2</v>
      </c>
      <c r="E330" s="78">
        <v>0</v>
      </c>
      <c r="F330" s="78">
        <v>0</v>
      </c>
      <c r="G330" s="78">
        <v>0</v>
      </c>
      <c r="H330" s="78">
        <v>0</v>
      </c>
      <c r="I330" s="78">
        <v>0</v>
      </c>
      <c r="J330" s="78">
        <v>0</v>
      </c>
      <c r="K330" s="78">
        <v>0</v>
      </c>
      <c r="L330" s="78">
        <v>1</v>
      </c>
      <c r="M330" s="78">
        <v>0</v>
      </c>
      <c r="N330" s="78">
        <v>0</v>
      </c>
      <c r="O330" s="78">
        <v>0</v>
      </c>
      <c r="P330" s="78">
        <v>0</v>
      </c>
      <c r="Q330" s="78">
        <v>0</v>
      </c>
      <c r="R330" s="78">
        <v>0</v>
      </c>
      <c r="S330" s="78">
        <v>0</v>
      </c>
    </row>
    <row r="331" spans="1:19" x14ac:dyDescent="0.2">
      <c r="A331" s="78" t="s">
        <v>84</v>
      </c>
      <c r="B331" s="78" t="s">
        <v>49</v>
      </c>
      <c r="C331" s="78">
        <v>0</v>
      </c>
      <c r="D331" s="78">
        <v>0</v>
      </c>
      <c r="E331" s="78">
        <v>0</v>
      </c>
      <c r="F331" s="78">
        <v>0</v>
      </c>
      <c r="G331" s="78">
        <v>0</v>
      </c>
      <c r="H331" s="78">
        <v>0</v>
      </c>
      <c r="I331" s="78">
        <v>0</v>
      </c>
      <c r="J331" s="78">
        <v>4</v>
      </c>
      <c r="K331" s="78">
        <v>2</v>
      </c>
      <c r="L331" s="78">
        <v>4</v>
      </c>
      <c r="M331" s="78">
        <v>5</v>
      </c>
      <c r="N331" s="78">
        <v>4</v>
      </c>
      <c r="O331" s="78">
        <v>6</v>
      </c>
      <c r="P331" s="78">
        <v>1</v>
      </c>
      <c r="Q331" s="78">
        <v>1</v>
      </c>
      <c r="R331" s="78">
        <v>2</v>
      </c>
      <c r="S331" s="78">
        <v>2</v>
      </c>
    </row>
    <row r="332" spans="1:19" x14ac:dyDescent="0.2">
      <c r="A332" s="78" t="s">
        <v>84</v>
      </c>
      <c r="B332" s="78" t="s">
        <v>24</v>
      </c>
      <c r="C332" s="78">
        <v>16</v>
      </c>
      <c r="D332" s="78">
        <v>17</v>
      </c>
      <c r="E332" s="78">
        <v>18</v>
      </c>
      <c r="F332" s="78">
        <v>10</v>
      </c>
      <c r="G332" s="78">
        <v>7</v>
      </c>
      <c r="H332" s="78">
        <v>4</v>
      </c>
      <c r="I332" s="78">
        <v>11</v>
      </c>
      <c r="J332" s="78">
        <v>10</v>
      </c>
      <c r="K332" s="78">
        <v>7</v>
      </c>
      <c r="L332" s="78">
        <v>8</v>
      </c>
      <c r="M332" s="78">
        <v>9</v>
      </c>
      <c r="N332" s="78">
        <v>6</v>
      </c>
      <c r="O332" s="78">
        <v>5</v>
      </c>
      <c r="P332" s="78">
        <v>3</v>
      </c>
      <c r="Q332" s="78">
        <v>8</v>
      </c>
      <c r="R332" s="78">
        <v>0</v>
      </c>
      <c r="S332" s="78">
        <v>1</v>
      </c>
    </row>
    <row r="333" spans="1:19" x14ac:dyDescent="0.2">
      <c r="A333" s="78" t="s">
        <v>249</v>
      </c>
      <c r="B333" s="78" t="s">
        <v>0</v>
      </c>
      <c r="C333" s="78">
        <v>0</v>
      </c>
      <c r="D333" s="78">
        <v>0</v>
      </c>
      <c r="E333" s="78">
        <v>0</v>
      </c>
      <c r="F333" s="78">
        <v>0</v>
      </c>
      <c r="G333" s="78">
        <v>0</v>
      </c>
      <c r="H333" s="78">
        <v>0</v>
      </c>
      <c r="I333" s="78">
        <v>0</v>
      </c>
      <c r="J333" s="78">
        <v>0</v>
      </c>
      <c r="K333" s="78">
        <v>0</v>
      </c>
      <c r="L333" s="78">
        <v>0</v>
      </c>
      <c r="M333" s="78">
        <v>0</v>
      </c>
      <c r="N333" s="78">
        <v>0</v>
      </c>
      <c r="O333" s="78">
        <v>0</v>
      </c>
      <c r="P333" s="78">
        <v>0</v>
      </c>
      <c r="Q333" s="78">
        <v>1</v>
      </c>
      <c r="R333" s="78">
        <v>0</v>
      </c>
      <c r="S333" s="78">
        <v>0</v>
      </c>
    </row>
    <row r="334" spans="1:19" x14ac:dyDescent="0.2">
      <c r="A334" s="78" t="s">
        <v>85</v>
      </c>
      <c r="B334" s="78" t="s">
        <v>0</v>
      </c>
      <c r="C334" s="78">
        <v>78</v>
      </c>
      <c r="D334" s="78">
        <v>85</v>
      </c>
      <c r="E334" s="78">
        <v>74</v>
      </c>
      <c r="F334" s="78">
        <v>88</v>
      </c>
      <c r="G334" s="78">
        <v>83</v>
      </c>
      <c r="H334" s="78">
        <v>91</v>
      </c>
      <c r="I334" s="78">
        <v>71</v>
      </c>
      <c r="J334" s="78">
        <v>93</v>
      </c>
      <c r="K334" s="78">
        <v>91</v>
      </c>
      <c r="L334" s="78">
        <v>94</v>
      </c>
      <c r="M334" s="78">
        <v>92</v>
      </c>
      <c r="N334" s="78">
        <v>76</v>
      </c>
      <c r="O334" s="78">
        <v>77</v>
      </c>
      <c r="P334" s="78">
        <v>79</v>
      </c>
      <c r="Q334" s="78">
        <v>78</v>
      </c>
      <c r="R334" s="78">
        <v>55</v>
      </c>
      <c r="S334" s="78">
        <v>57</v>
      </c>
    </row>
    <row r="335" spans="1:19" x14ac:dyDescent="0.2">
      <c r="A335" s="78" t="s">
        <v>85</v>
      </c>
      <c r="B335" s="78" t="s">
        <v>121</v>
      </c>
      <c r="C335" s="78">
        <v>0</v>
      </c>
      <c r="D335" s="78">
        <v>0</v>
      </c>
      <c r="E335" s="78">
        <v>0</v>
      </c>
      <c r="F335" s="78">
        <v>0</v>
      </c>
      <c r="G335" s="78">
        <v>0</v>
      </c>
      <c r="H335" s="78">
        <v>0</v>
      </c>
      <c r="I335" s="78">
        <v>0</v>
      </c>
      <c r="J335" s="78">
        <v>0</v>
      </c>
      <c r="K335" s="78">
        <v>0</v>
      </c>
      <c r="L335" s="78">
        <v>0</v>
      </c>
      <c r="M335" s="78">
        <v>0</v>
      </c>
      <c r="N335" s="78">
        <v>0</v>
      </c>
      <c r="O335" s="78">
        <v>0</v>
      </c>
      <c r="P335" s="78">
        <v>2</v>
      </c>
      <c r="Q335" s="78">
        <v>0</v>
      </c>
      <c r="R335" s="78">
        <v>0</v>
      </c>
      <c r="S335" s="78">
        <v>0</v>
      </c>
    </row>
    <row r="336" spans="1:19" x14ac:dyDescent="0.2">
      <c r="A336" s="78" t="s">
        <v>85</v>
      </c>
      <c r="B336" s="78" t="s">
        <v>122</v>
      </c>
      <c r="C336" s="78">
        <v>0</v>
      </c>
      <c r="D336" s="78">
        <v>0</v>
      </c>
      <c r="E336" s="78">
        <v>0</v>
      </c>
      <c r="F336" s="78">
        <v>0</v>
      </c>
      <c r="G336" s="78">
        <v>0</v>
      </c>
      <c r="H336" s="78">
        <v>0</v>
      </c>
      <c r="I336" s="78">
        <v>0</v>
      </c>
      <c r="J336" s="78">
        <v>0</v>
      </c>
      <c r="K336" s="78">
        <v>0</v>
      </c>
      <c r="L336" s="78">
        <v>0</v>
      </c>
      <c r="M336" s="78">
        <v>0</v>
      </c>
      <c r="N336" s="78">
        <v>1</v>
      </c>
      <c r="O336" s="78">
        <v>0</v>
      </c>
      <c r="P336" s="78">
        <v>0</v>
      </c>
      <c r="Q336" s="78">
        <v>1</v>
      </c>
      <c r="R336" s="78">
        <v>1</v>
      </c>
      <c r="S336" s="78">
        <v>1</v>
      </c>
    </row>
    <row r="337" spans="1:19" x14ac:dyDescent="0.2">
      <c r="A337" s="78" t="s">
        <v>85</v>
      </c>
      <c r="B337" s="78" t="s">
        <v>24</v>
      </c>
      <c r="C337" s="78">
        <v>37</v>
      </c>
      <c r="D337" s="78">
        <v>42</v>
      </c>
      <c r="E337" s="78">
        <v>57</v>
      </c>
      <c r="F337" s="78">
        <v>42</v>
      </c>
      <c r="G337" s="78">
        <v>29</v>
      </c>
      <c r="H337" s="78">
        <v>41</v>
      </c>
      <c r="I337" s="78">
        <v>46</v>
      </c>
      <c r="J337" s="78">
        <v>33</v>
      </c>
      <c r="K337" s="78">
        <v>39</v>
      </c>
      <c r="L337" s="78">
        <v>38</v>
      </c>
      <c r="M337" s="78">
        <v>40</v>
      </c>
      <c r="N337" s="78">
        <v>30</v>
      </c>
      <c r="O337" s="78">
        <v>24</v>
      </c>
      <c r="P337" s="78">
        <v>22</v>
      </c>
      <c r="Q337" s="78">
        <v>32</v>
      </c>
      <c r="R337" s="78">
        <v>17</v>
      </c>
      <c r="S337" s="78">
        <v>17</v>
      </c>
    </row>
    <row r="338" spans="1:19" x14ac:dyDescent="0.2">
      <c r="A338" s="78" t="s">
        <v>85</v>
      </c>
      <c r="B338" s="78" t="s">
        <v>1</v>
      </c>
      <c r="C338" s="78">
        <v>0</v>
      </c>
      <c r="D338" s="78">
        <v>0</v>
      </c>
      <c r="E338" s="78">
        <v>0</v>
      </c>
      <c r="F338" s="78">
        <v>0</v>
      </c>
      <c r="G338" s="78">
        <v>1</v>
      </c>
      <c r="H338" s="78">
        <v>0</v>
      </c>
      <c r="I338" s="78">
        <v>1</v>
      </c>
      <c r="J338" s="78">
        <v>0</v>
      </c>
      <c r="K338" s="78">
        <v>0</v>
      </c>
      <c r="L338" s="78">
        <v>0</v>
      </c>
      <c r="M338" s="78">
        <v>0</v>
      </c>
      <c r="N338" s="78">
        <v>0</v>
      </c>
      <c r="O338" s="78">
        <v>0</v>
      </c>
      <c r="P338" s="78">
        <v>0</v>
      </c>
      <c r="Q338" s="78">
        <v>0</v>
      </c>
      <c r="R338" s="78">
        <v>0</v>
      </c>
      <c r="S338" s="78">
        <v>0</v>
      </c>
    </row>
    <row r="339" spans="1:19" x14ac:dyDescent="0.2">
      <c r="A339" s="78" t="s">
        <v>85</v>
      </c>
      <c r="B339" s="78" t="s">
        <v>176</v>
      </c>
      <c r="C339" s="78">
        <v>5</v>
      </c>
      <c r="D339" s="78">
        <v>15</v>
      </c>
      <c r="E339" s="78">
        <v>9</v>
      </c>
      <c r="F339" s="78">
        <v>3</v>
      </c>
      <c r="G339" s="78">
        <v>6</v>
      </c>
      <c r="H339" s="78">
        <v>14</v>
      </c>
      <c r="I339" s="78">
        <v>5</v>
      </c>
      <c r="J339" s="78">
        <v>7</v>
      </c>
      <c r="K339" s="78">
        <v>0</v>
      </c>
      <c r="L339" s="78">
        <v>0</v>
      </c>
      <c r="M339" s="78">
        <v>0</v>
      </c>
      <c r="N339" s="78">
        <v>0</v>
      </c>
      <c r="O339" s="78">
        <v>0</v>
      </c>
      <c r="P339" s="78">
        <v>0</v>
      </c>
      <c r="Q339" s="78">
        <v>0</v>
      </c>
      <c r="R339" s="78">
        <v>0</v>
      </c>
      <c r="S339" s="78">
        <v>0</v>
      </c>
    </row>
    <row r="340" spans="1:19" x14ac:dyDescent="0.2">
      <c r="A340" s="78" t="s">
        <v>85</v>
      </c>
      <c r="B340" s="78" t="s">
        <v>227</v>
      </c>
      <c r="C340" s="78">
        <v>0</v>
      </c>
      <c r="D340" s="78">
        <v>0</v>
      </c>
      <c r="E340" s="78">
        <v>3</v>
      </c>
      <c r="F340" s="78">
        <v>0</v>
      </c>
      <c r="G340" s="78">
        <v>0</v>
      </c>
      <c r="H340" s="78">
        <v>0</v>
      </c>
      <c r="I340" s="78">
        <v>0</v>
      </c>
      <c r="J340" s="78">
        <v>0</v>
      </c>
      <c r="K340" s="78">
        <v>0</v>
      </c>
      <c r="L340" s="78">
        <v>0</v>
      </c>
      <c r="M340" s="78">
        <v>0</v>
      </c>
      <c r="N340" s="78">
        <v>0</v>
      </c>
      <c r="O340" s="78">
        <v>0</v>
      </c>
      <c r="P340" s="78">
        <v>0</v>
      </c>
      <c r="Q340" s="78">
        <v>0</v>
      </c>
      <c r="R340" s="78">
        <v>0</v>
      </c>
      <c r="S340" s="78">
        <v>0</v>
      </c>
    </row>
    <row r="341" spans="1:19" x14ac:dyDescent="0.2">
      <c r="A341" s="78" t="s">
        <v>85</v>
      </c>
      <c r="B341" s="78" t="s">
        <v>22</v>
      </c>
      <c r="C341" s="78">
        <v>0</v>
      </c>
      <c r="D341" s="78">
        <v>18</v>
      </c>
      <c r="E341" s="78">
        <v>0</v>
      </c>
      <c r="F341" s="78">
        <v>8</v>
      </c>
      <c r="G341" s="78">
        <v>0</v>
      </c>
      <c r="H341" s="78">
        <v>0</v>
      </c>
      <c r="I341" s="78">
        <v>0</v>
      </c>
      <c r="J341" s="78">
        <v>0</v>
      </c>
      <c r="K341" s="78">
        <v>0</v>
      </c>
      <c r="L341" s="78">
        <v>0</v>
      </c>
      <c r="M341" s="78">
        <v>1</v>
      </c>
      <c r="N341" s="78">
        <v>0</v>
      </c>
      <c r="O341" s="78">
        <v>0</v>
      </c>
      <c r="P341" s="78">
        <v>0</v>
      </c>
      <c r="Q341" s="78">
        <v>0</v>
      </c>
      <c r="R341" s="78">
        <v>0</v>
      </c>
      <c r="S341" s="78">
        <v>4</v>
      </c>
    </row>
    <row r="342" spans="1:19" x14ac:dyDescent="0.2">
      <c r="A342" s="78" t="s">
        <v>85</v>
      </c>
      <c r="B342" s="78" t="s">
        <v>48</v>
      </c>
      <c r="C342" s="78">
        <v>0</v>
      </c>
      <c r="D342" s="78">
        <v>0</v>
      </c>
      <c r="E342" s="78">
        <v>0</v>
      </c>
      <c r="F342" s="78">
        <v>0</v>
      </c>
      <c r="G342" s="78">
        <v>0</v>
      </c>
      <c r="H342" s="78">
        <v>0</v>
      </c>
      <c r="I342" s="78">
        <v>0</v>
      </c>
      <c r="J342" s="78">
        <v>0</v>
      </c>
      <c r="K342" s="78">
        <v>1</v>
      </c>
      <c r="L342" s="78">
        <v>1</v>
      </c>
      <c r="M342" s="78">
        <v>0</v>
      </c>
      <c r="N342" s="78">
        <v>0</v>
      </c>
      <c r="O342" s="78">
        <v>0</v>
      </c>
      <c r="P342" s="78">
        <v>0</v>
      </c>
      <c r="Q342" s="78">
        <v>0</v>
      </c>
      <c r="R342" s="78">
        <v>0</v>
      </c>
      <c r="S342" s="78">
        <v>0</v>
      </c>
    </row>
    <row r="343" spans="1:19" x14ac:dyDescent="0.2">
      <c r="A343" s="78" t="s">
        <v>85</v>
      </c>
      <c r="B343" s="78" t="s">
        <v>46</v>
      </c>
      <c r="C343" s="78">
        <v>0</v>
      </c>
      <c r="D343" s="78">
        <v>4</v>
      </c>
      <c r="E343" s="78">
        <v>0</v>
      </c>
      <c r="F343" s="78">
        <v>0</v>
      </c>
      <c r="G343" s="78">
        <v>0</v>
      </c>
      <c r="H343" s="78">
        <v>0</v>
      </c>
      <c r="I343" s="78">
        <v>0</v>
      </c>
      <c r="J343" s="78">
        <v>0</v>
      </c>
      <c r="K343" s="78">
        <v>0</v>
      </c>
      <c r="L343" s="78">
        <v>2</v>
      </c>
      <c r="M343" s="78">
        <v>0</v>
      </c>
      <c r="N343" s="78">
        <v>0</v>
      </c>
      <c r="O343" s="78">
        <v>1</v>
      </c>
      <c r="P343" s="78">
        <v>0</v>
      </c>
      <c r="Q343" s="78">
        <v>0</v>
      </c>
      <c r="R343" s="78">
        <v>1</v>
      </c>
      <c r="S343" s="78">
        <v>0</v>
      </c>
    </row>
    <row r="344" spans="1:19" x14ac:dyDescent="0.2">
      <c r="A344" s="78" t="s">
        <v>85</v>
      </c>
      <c r="B344" s="78" t="s">
        <v>47</v>
      </c>
      <c r="C344" s="78">
        <v>0</v>
      </c>
      <c r="D344" s="78">
        <v>0</v>
      </c>
      <c r="E344" s="78">
        <v>0</v>
      </c>
      <c r="F344" s="78">
        <v>0</v>
      </c>
      <c r="G344" s="78">
        <v>0</v>
      </c>
      <c r="H344" s="78">
        <v>0</v>
      </c>
      <c r="I344" s="78">
        <v>0</v>
      </c>
      <c r="J344" s="78">
        <v>2</v>
      </c>
      <c r="K344" s="78">
        <v>1</v>
      </c>
      <c r="L344" s="78">
        <v>3</v>
      </c>
      <c r="M344" s="78">
        <v>2</v>
      </c>
      <c r="N344" s="78">
        <v>1</v>
      </c>
      <c r="O344" s="78">
        <v>2</v>
      </c>
      <c r="P344" s="78">
        <v>3</v>
      </c>
      <c r="Q344" s="78">
        <v>2</v>
      </c>
      <c r="R344" s="78">
        <v>2</v>
      </c>
      <c r="S344" s="78">
        <v>6</v>
      </c>
    </row>
    <row r="345" spans="1:19" x14ac:dyDescent="0.2">
      <c r="A345" s="78" t="s">
        <v>85</v>
      </c>
      <c r="B345" s="78" t="s">
        <v>56</v>
      </c>
      <c r="C345" s="78">
        <v>0</v>
      </c>
      <c r="D345" s="78">
        <v>0</v>
      </c>
      <c r="E345" s="78">
        <v>0</v>
      </c>
      <c r="F345" s="78">
        <v>0</v>
      </c>
      <c r="G345" s="78">
        <v>0</v>
      </c>
      <c r="H345" s="78">
        <v>0</v>
      </c>
      <c r="I345" s="78">
        <v>0</v>
      </c>
      <c r="J345" s="78">
        <v>0</v>
      </c>
      <c r="K345" s="78">
        <v>0</v>
      </c>
      <c r="L345" s="78">
        <v>0</v>
      </c>
      <c r="M345" s="78">
        <v>34</v>
      </c>
      <c r="N345" s="78">
        <v>30</v>
      </c>
      <c r="O345" s="78">
        <v>30</v>
      </c>
      <c r="P345" s="78">
        <v>23</v>
      </c>
      <c r="Q345" s="78">
        <v>27</v>
      </c>
      <c r="R345" s="78">
        <v>19</v>
      </c>
      <c r="S345" s="78">
        <v>19</v>
      </c>
    </row>
    <row r="346" spans="1:19" x14ac:dyDescent="0.2">
      <c r="A346" s="78" t="s">
        <v>85</v>
      </c>
      <c r="B346" s="78" t="s">
        <v>44</v>
      </c>
      <c r="C346" s="78">
        <v>0</v>
      </c>
      <c r="D346" s="78">
        <v>6</v>
      </c>
      <c r="E346" s="78">
        <v>5</v>
      </c>
      <c r="F346" s="78">
        <v>2</v>
      </c>
      <c r="G346" s="78">
        <v>6</v>
      </c>
      <c r="H346" s="78">
        <v>3</v>
      </c>
      <c r="I346" s="78">
        <v>1</v>
      </c>
      <c r="J346" s="78">
        <v>0</v>
      </c>
      <c r="K346" s="78">
        <v>0</v>
      </c>
      <c r="L346" s="78">
        <v>0</v>
      </c>
      <c r="M346" s="78">
        <v>0</v>
      </c>
      <c r="N346" s="78">
        <v>0</v>
      </c>
      <c r="O346" s="78">
        <v>0</v>
      </c>
      <c r="P346" s="78">
        <v>0</v>
      </c>
      <c r="Q346" s="78">
        <v>0</v>
      </c>
      <c r="R346" s="78">
        <v>0</v>
      </c>
      <c r="S346" s="78">
        <v>0</v>
      </c>
    </row>
    <row r="347" spans="1:19" x14ac:dyDescent="0.2">
      <c r="A347" s="78" t="s">
        <v>85</v>
      </c>
      <c r="B347" s="78" t="s">
        <v>49</v>
      </c>
      <c r="C347" s="78">
        <v>0</v>
      </c>
      <c r="D347" s="78">
        <v>0</v>
      </c>
      <c r="E347" s="78">
        <v>0</v>
      </c>
      <c r="F347" s="78">
        <v>0</v>
      </c>
      <c r="G347" s="78">
        <v>0</v>
      </c>
      <c r="H347" s="78">
        <v>0</v>
      </c>
      <c r="I347" s="78">
        <v>0</v>
      </c>
      <c r="J347" s="78">
        <v>16</v>
      </c>
      <c r="K347" s="78">
        <v>31</v>
      </c>
      <c r="L347" s="78">
        <v>21</v>
      </c>
      <c r="M347" s="78">
        <v>19</v>
      </c>
      <c r="N347" s="78">
        <v>22</v>
      </c>
      <c r="O347" s="78">
        <v>16</v>
      </c>
      <c r="P347" s="78">
        <v>5</v>
      </c>
      <c r="Q347" s="78">
        <v>7</v>
      </c>
      <c r="R347" s="78">
        <v>14</v>
      </c>
      <c r="S347" s="78">
        <v>7</v>
      </c>
    </row>
    <row r="348" spans="1:19" x14ac:dyDescent="0.2">
      <c r="A348" s="78" t="s">
        <v>85</v>
      </c>
      <c r="B348" s="78" t="s">
        <v>38</v>
      </c>
      <c r="C348" s="78">
        <v>0</v>
      </c>
      <c r="D348" s="78">
        <v>0</v>
      </c>
      <c r="E348" s="78">
        <v>0</v>
      </c>
      <c r="F348" s="78">
        <v>0</v>
      </c>
      <c r="G348" s="78">
        <v>0</v>
      </c>
      <c r="H348" s="78">
        <v>0</v>
      </c>
      <c r="I348" s="78">
        <v>0</v>
      </c>
      <c r="J348" s="78">
        <v>0</v>
      </c>
      <c r="K348" s="78">
        <v>0</v>
      </c>
      <c r="L348" s="78">
        <v>0</v>
      </c>
      <c r="M348" s="78">
        <v>0</v>
      </c>
      <c r="N348" s="78">
        <v>0</v>
      </c>
      <c r="O348" s="78">
        <v>1</v>
      </c>
      <c r="P348" s="78">
        <v>0</v>
      </c>
      <c r="Q348" s="78">
        <v>0</v>
      </c>
      <c r="R348" s="78">
        <v>2</v>
      </c>
      <c r="S348" s="78">
        <v>0</v>
      </c>
    </row>
    <row r="349" spans="1:19" x14ac:dyDescent="0.2">
      <c r="A349" s="78" t="s">
        <v>85</v>
      </c>
      <c r="B349" s="78" t="s">
        <v>2</v>
      </c>
      <c r="C349" s="78">
        <v>6</v>
      </c>
      <c r="D349" s="78">
        <v>7</v>
      </c>
      <c r="E349" s="78">
        <v>5</v>
      </c>
      <c r="F349" s="78">
        <v>3</v>
      </c>
      <c r="G349" s="78">
        <v>9</v>
      </c>
      <c r="H349" s="78">
        <v>7</v>
      </c>
      <c r="I349" s="78">
        <v>10</v>
      </c>
      <c r="J349" s="78">
        <v>6</v>
      </c>
      <c r="K349" s="78">
        <v>4</v>
      </c>
      <c r="L349" s="78">
        <v>10</v>
      </c>
      <c r="M349" s="78">
        <v>6</v>
      </c>
      <c r="N349" s="78">
        <v>6</v>
      </c>
      <c r="O349" s="78">
        <v>5</v>
      </c>
      <c r="P349" s="78">
        <v>4</v>
      </c>
      <c r="Q349" s="78">
        <v>3</v>
      </c>
      <c r="R349" s="78">
        <v>4</v>
      </c>
      <c r="S349" s="78">
        <v>2</v>
      </c>
    </row>
    <row r="350" spans="1:19" x14ac:dyDescent="0.2">
      <c r="A350" s="78" t="s">
        <v>85</v>
      </c>
      <c r="B350" s="78" t="s">
        <v>229</v>
      </c>
      <c r="C350" s="78">
        <v>0</v>
      </c>
      <c r="D350" s="78">
        <v>0</v>
      </c>
      <c r="E350" s="78">
        <v>0</v>
      </c>
      <c r="F350" s="78">
        <v>0</v>
      </c>
      <c r="G350" s="78">
        <v>1</v>
      </c>
      <c r="H350" s="78">
        <v>0</v>
      </c>
      <c r="I350" s="78">
        <v>0</v>
      </c>
      <c r="J350" s="78">
        <v>0</v>
      </c>
      <c r="K350" s="78">
        <v>0</v>
      </c>
      <c r="L350" s="78">
        <v>0</v>
      </c>
      <c r="M350" s="78">
        <v>0</v>
      </c>
      <c r="N350" s="78">
        <v>0</v>
      </c>
      <c r="O350" s="78">
        <v>0</v>
      </c>
      <c r="P350" s="78">
        <v>0</v>
      </c>
      <c r="Q350" s="78">
        <v>0</v>
      </c>
      <c r="R350" s="78">
        <v>0</v>
      </c>
      <c r="S350" s="78">
        <v>0</v>
      </c>
    </row>
    <row r="351" spans="1:19" x14ac:dyDescent="0.2">
      <c r="A351" s="78" t="s">
        <v>85</v>
      </c>
      <c r="B351" s="78" t="s">
        <v>242</v>
      </c>
      <c r="C351" s="78">
        <v>0</v>
      </c>
      <c r="D351" s="78">
        <v>1</v>
      </c>
      <c r="E351" s="78">
        <v>0</v>
      </c>
      <c r="F351" s="78">
        <v>0</v>
      </c>
      <c r="G351" s="78">
        <v>0</v>
      </c>
      <c r="H351" s="78">
        <v>0</v>
      </c>
      <c r="I351" s="78">
        <v>0</v>
      </c>
      <c r="J351" s="78">
        <v>0</v>
      </c>
      <c r="K351" s="78">
        <v>0</v>
      </c>
      <c r="L351" s="78">
        <v>0</v>
      </c>
      <c r="M351" s="78">
        <v>0</v>
      </c>
      <c r="N351" s="78">
        <v>0</v>
      </c>
      <c r="O351" s="78">
        <v>0</v>
      </c>
      <c r="P351" s="78">
        <v>0</v>
      </c>
      <c r="Q351" s="78">
        <v>0</v>
      </c>
      <c r="R351" s="78">
        <v>0</v>
      </c>
      <c r="S351" s="78">
        <v>0</v>
      </c>
    </row>
    <row r="352" spans="1:19" x14ac:dyDescent="0.2">
      <c r="A352" s="78" t="s">
        <v>86</v>
      </c>
      <c r="B352" s="78" t="s">
        <v>121</v>
      </c>
      <c r="C352" s="78">
        <v>0</v>
      </c>
      <c r="D352" s="78">
        <v>0</v>
      </c>
      <c r="E352" s="78">
        <v>0</v>
      </c>
      <c r="F352" s="78">
        <v>0</v>
      </c>
      <c r="G352" s="78">
        <v>0</v>
      </c>
      <c r="H352" s="78">
        <v>0</v>
      </c>
      <c r="I352" s="78">
        <v>0</v>
      </c>
      <c r="J352" s="78">
        <v>0</v>
      </c>
      <c r="K352" s="78">
        <v>0</v>
      </c>
      <c r="L352" s="78">
        <v>0</v>
      </c>
      <c r="M352" s="78">
        <v>0</v>
      </c>
      <c r="N352" s="78">
        <v>1</v>
      </c>
      <c r="O352" s="78">
        <v>1</v>
      </c>
      <c r="P352" s="78">
        <v>0</v>
      </c>
      <c r="Q352" s="78">
        <v>0</v>
      </c>
      <c r="R352" s="78">
        <v>0</v>
      </c>
      <c r="S352" s="78">
        <v>0</v>
      </c>
    </row>
    <row r="353" spans="1:19" x14ac:dyDescent="0.2">
      <c r="A353" s="78" t="s">
        <v>86</v>
      </c>
      <c r="B353" s="78" t="s">
        <v>47</v>
      </c>
      <c r="C353" s="78">
        <v>0</v>
      </c>
      <c r="D353" s="78">
        <v>0</v>
      </c>
      <c r="E353" s="78">
        <v>0</v>
      </c>
      <c r="F353" s="78">
        <v>0</v>
      </c>
      <c r="G353" s="78">
        <v>0</v>
      </c>
      <c r="H353" s="78">
        <v>0</v>
      </c>
      <c r="I353" s="78">
        <v>0</v>
      </c>
      <c r="J353" s="78">
        <v>3</v>
      </c>
      <c r="K353" s="78">
        <v>2</v>
      </c>
      <c r="L353" s="78">
        <v>2</v>
      </c>
      <c r="M353" s="78">
        <v>3</v>
      </c>
      <c r="N353" s="78">
        <v>1</v>
      </c>
      <c r="O353" s="78">
        <v>2</v>
      </c>
      <c r="P353" s="78">
        <v>0</v>
      </c>
      <c r="Q353" s="78">
        <v>1</v>
      </c>
      <c r="R353" s="78">
        <v>3</v>
      </c>
      <c r="S353" s="78">
        <v>0</v>
      </c>
    </row>
    <row r="354" spans="1:19" x14ac:dyDescent="0.2">
      <c r="A354" s="78" t="s">
        <v>86</v>
      </c>
      <c r="B354" s="78" t="s">
        <v>44</v>
      </c>
      <c r="C354" s="78">
        <v>5</v>
      </c>
      <c r="D354" s="78">
        <v>4</v>
      </c>
      <c r="E354" s="78">
        <v>3</v>
      </c>
      <c r="F354" s="78">
        <v>5</v>
      </c>
      <c r="G354" s="78">
        <v>2</v>
      </c>
      <c r="H354" s="78">
        <v>5</v>
      </c>
      <c r="I354" s="78">
        <v>1</v>
      </c>
      <c r="J354" s="78">
        <v>0</v>
      </c>
      <c r="K354" s="78">
        <v>0</v>
      </c>
      <c r="L354" s="78">
        <v>0</v>
      </c>
      <c r="M354" s="78">
        <v>0</v>
      </c>
      <c r="N354" s="78">
        <v>0</v>
      </c>
      <c r="O354" s="78">
        <v>0</v>
      </c>
      <c r="P354" s="78">
        <v>0</v>
      </c>
      <c r="Q354" s="78">
        <v>0</v>
      </c>
      <c r="R354" s="78">
        <v>0</v>
      </c>
      <c r="S354" s="78">
        <v>0</v>
      </c>
    </row>
    <row r="355" spans="1:19" x14ac:dyDescent="0.2">
      <c r="A355" s="78" t="s">
        <v>86</v>
      </c>
      <c r="B355" s="78" t="s">
        <v>122</v>
      </c>
      <c r="C355" s="78">
        <v>0</v>
      </c>
      <c r="D355" s="78">
        <v>0</v>
      </c>
      <c r="E355" s="78">
        <v>0</v>
      </c>
      <c r="F355" s="78">
        <v>0</v>
      </c>
      <c r="G355" s="78">
        <v>0</v>
      </c>
      <c r="H355" s="78">
        <v>0</v>
      </c>
      <c r="I355" s="78">
        <v>0</v>
      </c>
      <c r="J355" s="78">
        <v>0</v>
      </c>
      <c r="K355" s="78">
        <v>0</v>
      </c>
      <c r="L355" s="78">
        <v>0</v>
      </c>
      <c r="M355" s="78">
        <v>0</v>
      </c>
      <c r="N355" s="78">
        <v>0</v>
      </c>
      <c r="O355" s="78">
        <v>1</v>
      </c>
      <c r="P355" s="78">
        <v>0</v>
      </c>
      <c r="Q355" s="78">
        <v>1</v>
      </c>
      <c r="R355" s="78">
        <v>2</v>
      </c>
      <c r="S355" s="78">
        <v>0</v>
      </c>
    </row>
    <row r="356" spans="1:19" x14ac:dyDescent="0.2">
      <c r="A356" s="78" t="s">
        <v>86</v>
      </c>
      <c r="B356" s="78" t="s">
        <v>48</v>
      </c>
      <c r="C356" s="78">
        <v>0</v>
      </c>
      <c r="D356" s="78">
        <v>0</v>
      </c>
      <c r="E356" s="78">
        <v>0</v>
      </c>
      <c r="F356" s="78">
        <v>0</v>
      </c>
      <c r="G356" s="78">
        <v>0</v>
      </c>
      <c r="H356" s="78">
        <v>0</v>
      </c>
      <c r="I356" s="78">
        <v>0</v>
      </c>
      <c r="J356" s="78">
        <v>0</v>
      </c>
      <c r="K356" s="78">
        <v>2</v>
      </c>
      <c r="L356" s="78">
        <v>1</v>
      </c>
      <c r="M356" s="78">
        <v>0</v>
      </c>
      <c r="N356" s="78">
        <v>0</v>
      </c>
      <c r="O356" s="78">
        <v>0</v>
      </c>
      <c r="P356" s="78">
        <v>0</v>
      </c>
      <c r="Q356" s="78">
        <v>0</v>
      </c>
      <c r="R356" s="78">
        <v>0</v>
      </c>
      <c r="S356" s="78">
        <v>0</v>
      </c>
    </row>
    <row r="357" spans="1:19" x14ac:dyDescent="0.2">
      <c r="A357" s="78" t="s">
        <v>86</v>
      </c>
      <c r="B357" s="78" t="s">
        <v>46</v>
      </c>
      <c r="C357" s="78">
        <v>0</v>
      </c>
      <c r="D357" s="78">
        <v>2</v>
      </c>
      <c r="E357" s="78">
        <v>0</v>
      </c>
      <c r="F357" s="78">
        <v>0</v>
      </c>
      <c r="G357" s="78">
        <v>0</v>
      </c>
      <c r="H357" s="78">
        <v>0</v>
      </c>
      <c r="I357" s="78">
        <v>0</v>
      </c>
      <c r="J357" s="78">
        <v>0</v>
      </c>
      <c r="K357" s="78">
        <v>0</v>
      </c>
      <c r="L357" s="78">
        <v>2</v>
      </c>
      <c r="M357" s="78">
        <v>0</v>
      </c>
      <c r="N357" s="78">
        <v>0</v>
      </c>
      <c r="O357" s="78">
        <v>0</v>
      </c>
      <c r="P357" s="78">
        <v>0</v>
      </c>
      <c r="Q357" s="78">
        <v>0</v>
      </c>
      <c r="R357" s="78">
        <v>0</v>
      </c>
      <c r="S357" s="78">
        <v>0</v>
      </c>
    </row>
    <row r="358" spans="1:19" x14ac:dyDescent="0.2">
      <c r="A358" s="78" t="s">
        <v>86</v>
      </c>
      <c r="B358" s="78" t="s">
        <v>49</v>
      </c>
      <c r="C358" s="78">
        <v>0</v>
      </c>
      <c r="D358" s="78">
        <v>0</v>
      </c>
      <c r="E358" s="78">
        <v>0</v>
      </c>
      <c r="F358" s="78">
        <v>0</v>
      </c>
      <c r="G358" s="78">
        <v>0</v>
      </c>
      <c r="H358" s="78">
        <v>0</v>
      </c>
      <c r="I358" s="78">
        <v>0</v>
      </c>
      <c r="J358" s="78">
        <v>17</v>
      </c>
      <c r="K358" s="78">
        <v>21</v>
      </c>
      <c r="L358" s="78">
        <v>17</v>
      </c>
      <c r="M358" s="78">
        <v>22</v>
      </c>
      <c r="N358" s="78">
        <v>11</v>
      </c>
      <c r="O358" s="78">
        <v>13</v>
      </c>
      <c r="P358" s="78">
        <v>3</v>
      </c>
      <c r="Q358" s="78">
        <v>7</v>
      </c>
      <c r="R358" s="78">
        <v>5</v>
      </c>
      <c r="S358" s="78">
        <v>6</v>
      </c>
    </row>
    <row r="359" spans="1:19" x14ac:dyDescent="0.2">
      <c r="A359" s="78" t="s">
        <v>86</v>
      </c>
      <c r="B359" s="78" t="s">
        <v>38</v>
      </c>
      <c r="C359" s="78">
        <v>0</v>
      </c>
      <c r="D359" s="78">
        <v>0</v>
      </c>
      <c r="E359" s="78">
        <v>0</v>
      </c>
      <c r="F359" s="78">
        <v>0</v>
      </c>
      <c r="G359" s="78">
        <v>0</v>
      </c>
      <c r="H359" s="78">
        <v>0</v>
      </c>
      <c r="I359" s="78">
        <v>0</v>
      </c>
      <c r="J359" s="78">
        <v>0</v>
      </c>
      <c r="K359" s="78">
        <v>0</v>
      </c>
      <c r="L359" s="78">
        <v>0</v>
      </c>
      <c r="M359" s="78">
        <v>1</v>
      </c>
      <c r="N359" s="78">
        <v>0</v>
      </c>
      <c r="O359" s="78">
        <v>3</v>
      </c>
      <c r="P359" s="78">
        <v>0</v>
      </c>
      <c r="Q359" s="78">
        <v>2</v>
      </c>
      <c r="R359" s="78">
        <v>1</v>
      </c>
      <c r="S359" s="78">
        <v>1</v>
      </c>
    </row>
    <row r="360" spans="1:19" x14ac:dyDescent="0.2">
      <c r="A360" s="78" t="s">
        <v>86</v>
      </c>
      <c r="B360" s="78" t="s">
        <v>2</v>
      </c>
      <c r="C360" s="78">
        <v>4</v>
      </c>
      <c r="D360" s="78">
        <v>9</v>
      </c>
      <c r="E360" s="78">
        <v>9</v>
      </c>
      <c r="F360" s="78">
        <v>6</v>
      </c>
      <c r="G360" s="78">
        <v>9</v>
      </c>
      <c r="H360" s="78">
        <v>6</v>
      </c>
      <c r="I360" s="78">
        <v>10</v>
      </c>
      <c r="J360" s="78">
        <v>4</v>
      </c>
      <c r="K360" s="78">
        <v>10</v>
      </c>
      <c r="L360" s="78">
        <v>7</v>
      </c>
      <c r="M360" s="78">
        <v>4</v>
      </c>
      <c r="N360" s="78">
        <v>4</v>
      </c>
      <c r="O360" s="78">
        <v>3</v>
      </c>
      <c r="P360" s="78">
        <v>4</v>
      </c>
      <c r="Q360" s="78">
        <v>5</v>
      </c>
      <c r="R360" s="78">
        <v>4</v>
      </c>
      <c r="S360" s="78">
        <v>2</v>
      </c>
    </row>
    <row r="361" spans="1:19" x14ac:dyDescent="0.2">
      <c r="A361" s="78" t="s">
        <v>86</v>
      </c>
      <c r="B361" s="78" t="s">
        <v>22</v>
      </c>
      <c r="C361" s="78">
        <v>0</v>
      </c>
      <c r="D361" s="78">
        <v>17</v>
      </c>
      <c r="E361" s="78">
        <v>0</v>
      </c>
      <c r="F361" s="78">
        <v>2</v>
      </c>
      <c r="G361" s="78">
        <v>0</v>
      </c>
      <c r="H361" s="78">
        <v>0</v>
      </c>
      <c r="I361" s="78">
        <v>0</v>
      </c>
      <c r="J361" s="78">
        <v>1</v>
      </c>
      <c r="K361" s="78">
        <v>0</v>
      </c>
      <c r="L361" s="78">
        <v>0</v>
      </c>
      <c r="M361" s="78">
        <v>0</v>
      </c>
      <c r="N361" s="78">
        <v>0</v>
      </c>
      <c r="O361" s="78">
        <v>0</v>
      </c>
      <c r="P361" s="78">
        <v>0</v>
      </c>
      <c r="Q361" s="78">
        <v>0</v>
      </c>
      <c r="R361" s="78">
        <v>0</v>
      </c>
      <c r="S361" s="78">
        <v>0</v>
      </c>
    </row>
    <row r="362" spans="1:19" x14ac:dyDescent="0.2">
      <c r="A362" s="78" t="s">
        <v>86</v>
      </c>
      <c r="B362" s="78" t="s">
        <v>56</v>
      </c>
      <c r="C362" s="78">
        <v>0</v>
      </c>
      <c r="D362" s="78">
        <v>0</v>
      </c>
      <c r="E362" s="78">
        <v>0</v>
      </c>
      <c r="F362" s="78">
        <v>0</v>
      </c>
      <c r="G362" s="78">
        <v>0</v>
      </c>
      <c r="H362" s="78">
        <v>0</v>
      </c>
      <c r="I362" s="78">
        <v>0</v>
      </c>
      <c r="J362" s="78">
        <v>0</v>
      </c>
      <c r="K362" s="78">
        <v>0</v>
      </c>
      <c r="L362" s="78">
        <v>0</v>
      </c>
      <c r="M362" s="78">
        <v>36</v>
      </c>
      <c r="N362" s="78">
        <v>19</v>
      </c>
      <c r="O362" s="78">
        <v>12</v>
      </c>
      <c r="P362" s="78">
        <v>14</v>
      </c>
      <c r="Q362" s="78">
        <v>16</v>
      </c>
      <c r="R362" s="78">
        <v>13</v>
      </c>
      <c r="S362" s="78">
        <v>13</v>
      </c>
    </row>
    <row r="363" spans="1:19" x14ac:dyDescent="0.2">
      <c r="A363" s="78" t="s">
        <v>86</v>
      </c>
      <c r="B363" s="78" t="s">
        <v>24</v>
      </c>
      <c r="C363" s="78">
        <v>25</v>
      </c>
      <c r="D363" s="78">
        <v>39</v>
      </c>
      <c r="E363" s="78">
        <v>31</v>
      </c>
      <c r="F363" s="78">
        <v>32</v>
      </c>
      <c r="G363" s="78">
        <v>36</v>
      </c>
      <c r="H363" s="78">
        <v>30</v>
      </c>
      <c r="I363" s="78">
        <v>29</v>
      </c>
      <c r="J363" s="78">
        <v>29</v>
      </c>
      <c r="K363" s="78">
        <v>28</v>
      </c>
      <c r="L363" s="78">
        <v>28</v>
      </c>
      <c r="M363" s="78">
        <v>19</v>
      </c>
      <c r="N363" s="78">
        <v>14</v>
      </c>
      <c r="O363" s="78">
        <v>16</v>
      </c>
      <c r="P363" s="78">
        <v>16</v>
      </c>
      <c r="Q363" s="78">
        <v>12</v>
      </c>
      <c r="R363" s="78">
        <v>3</v>
      </c>
      <c r="S363" s="78">
        <v>9</v>
      </c>
    </row>
    <row r="364" spans="1:19" x14ac:dyDescent="0.2">
      <c r="A364" s="78" t="s">
        <v>86</v>
      </c>
      <c r="B364" s="78" t="s">
        <v>1</v>
      </c>
      <c r="C364" s="78">
        <v>0</v>
      </c>
      <c r="D364" s="78">
        <v>0</v>
      </c>
      <c r="E364" s="78">
        <v>0</v>
      </c>
      <c r="F364" s="78">
        <v>0</v>
      </c>
      <c r="G364" s="78">
        <v>0</v>
      </c>
      <c r="H364" s="78">
        <v>2</v>
      </c>
      <c r="I364" s="78">
        <v>1</v>
      </c>
      <c r="J364" s="78">
        <v>0</v>
      </c>
      <c r="K364" s="78">
        <v>1</v>
      </c>
      <c r="L364" s="78">
        <v>0</v>
      </c>
      <c r="M364" s="78">
        <v>0</v>
      </c>
      <c r="N364" s="78">
        <v>0</v>
      </c>
      <c r="O364" s="78">
        <v>0</v>
      </c>
      <c r="P364" s="78">
        <v>0</v>
      </c>
      <c r="Q364" s="78">
        <v>0</v>
      </c>
      <c r="R364" s="78">
        <v>0</v>
      </c>
      <c r="S364" s="78">
        <v>0</v>
      </c>
    </row>
    <row r="365" spans="1:19" x14ac:dyDescent="0.2">
      <c r="A365" s="78" t="s">
        <v>86</v>
      </c>
      <c r="B365" s="78" t="s">
        <v>0</v>
      </c>
      <c r="C365" s="78">
        <v>85</v>
      </c>
      <c r="D365" s="78">
        <v>98</v>
      </c>
      <c r="E365" s="78">
        <v>100</v>
      </c>
      <c r="F365" s="78">
        <v>111</v>
      </c>
      <c r="G365" s="78">
        <v>115</v>
      </c>
      <c r="H365" s="78">
        <v>97</v>
      </c>
      <c r="I365" s="78">
        <v>98</v>
      </c>
      <c r="J365" s="78">
        <v>124</v>
      </c>
      <c r="K365" s="78">
        <v>102</v>
      </c>
      <c r="L365" s="78">
        <v>102</v>
      </c>
      <c r="M365" s="78">
        <v>89</v>
      </c>
      <c r="N365" s="78">
        <v>79</v>
      </c>
      <c r="O365" s="78">
        <v>57</v>
      </c>
      <c r="P365" s="78">
        <v>65</v>
      </c>
      <c r="Q365" s="78">
        <v>58</v>
      </c>
      <c r="R365" s="78">
        <v>54</v>
      </c>
      <c r="S365" s="78">
        <v>55</v>
      </c>
    </row>
    <row r="366" spans="1:19" x14ac:dyDescent="0.2">
      <c r="A366" s="78" t="s">
        <v>86</v>
      </c>
      <c r="B366" s="78" t="s">
        <v>176</v>
      </c>
      <c r="C366" s="78">
        <v>5</v>
      </c>
      <c r="D366" s="78">
        <v>9</v>
      </c>
      <c r="E366" s="78">
        <v>6</v>
      </c>
      <c r="F366" s="78">
        <v>2</v>
      </c>
      <c r="G366" s="78">
        <v>9</v>
      </c>
      <c r="H366" s="78">
        <v>2</v>
      </c>
      <c r="I366" s="78">
        <v>6</v>
      </c>
      <c r="J366" s="78">
        <v>0</v>
      </c>
      <c r="K366" s="78">
        <v>0</v>
      </c>
      <c r="L366" s="78">
        <v>0</v>
      </c>
      <c r="M366" s="78">
        <v>0</v>
      </c>
      <c r="N366" s="78">
        <v>0</v>
      </c>
      <c r="O366" s="78">
        <v>0</v>
      </c>
      <c r="P366" s="78">
        <v>0</v>
      </c>
      <c r="Q366" s="78">
        <v>0</v>
      </c>
      <c r="R366" s="78">
        <v>0</v>
      </c>
      <c r="S366" s="78">
        <v>0</v>
      </c>
    </row>
    <row r="367" spans="1:19" x14ac:dyDescent="0.2">
      <c r="A367" s="78" t="s">
        <v>86</v>
      </c>
      <c r="B367" s="78" t="s">
        <v>227</v>
      </c>
      <c r="C367" s="78">
        <v>0</v>
      </c>
      <c r="D367" s="78">
        <v>0</v>
      </c>
      <c r="E367" s="78">
        <v>2</v>
      </c>
      <c r="F367" s="78">
        <v>0</v>
      </c>
      <c r="G367" s="78">
        <v>0</v>
      </c>
      <c r="H367" s="78">
        <v>0</v>
      </c>
      <c r="I367" s="78">
        <v>0</v>
      </c>
      <c r="J367" s="78">
        <v>0</v>
      </c>
      <c r="K367" s="78">
        <v>0</v>
      </c>
      <c r="L367" s="78">
        <v>0</v>
      </c>
      <c r="M367" s="78">
        <v>0</v>
      </c>
      <c r="N367" s="78">
        <v>0</v>
      </c>
      <c r="O367" s="78">
        <v>0</v>
      </c>
      <c r="P367" s="78">
        <v>0</v>
      </c>
      <c r="Q367" s="78">
        <v>0</v>
      </c>
      <c r="R367" s="78">
        <v>0</v>
      </c>
      <c r="S367" s="78">
        <v>0</v>
      </c>
    </row>
    <row r="368" spans="1:19" x14ac:dyDescent="0.2">
      <c r="A368" s="78" t="s">
        <v>87</v>
      </c>
      <c r="B368" s="78" t="s">
        <v>46</v>
      </c>
      <c r="C368" s="78">
        <v>0</v>
      </c>
      <c r="D368" s="78">
        <v>0</v>
      </c>
      <c r="E368" s="78">
        <v>0</v>
      </c>
      <c r="F368" s="78">
        <v>1</v>
      </c>
      <c r="G368" s="78">
        <v>0</v>
      </c>
      <c r="H368" s="78">
        <v>0</v>
      </c>
      <c r="I368" s="78">
        <v>0</v>
      </c>
      <c r="J368" s="78">
        <v>0</v>
      </c>
      <c r="K368" s="78">
        <v>0</v>
      </c>
      <c r="L368" s="78">
        <v>1</v>
      </c>
      <c r="M368" s="78">
        <v>0</v>
      </c>
      <c r="N368" s="78">
        <v>0</v>
      </c>
      <c r="O368" s="78">
        <v>1</v>
      </c>
      <c r="P368" s="78">
        <v>0</v>
      </c>
      <c r="Q368" s="78">
        <v>0</v>
      </c>
      <c r="R368" s="78">
        <v>0</v>
      </c>
      <c r="S368" s="78">
        <v>0</v>
      </c>
    </row>
    <row r="369" spans="1:19" x14ac:dyDescent="0.2">
      <c r="A369" s="78" t="s">
        <v>87</v>
      </c>
      <c r="B369" s="78" t="s">
        <v>0</v>
      </c>
      <c r="C369" s="78">
        <v>38</v>
      </c>
      <c r="D369" s="78">
        <v>48</v>
      </c>
      <c r="E369" s="78">
        <v>31</v>
      </c>
      <c r="F369" s="78">
        <v>38</v>
      </c>
      <c r="G369" s="78">
        <v>41</v>
      </c>
      <c r="H369" s="78">
        <v>37</v>
      </c>
      <c r="I369" s="78">
        <v>35</v>
      </c>
      <c r="J369" s="78">
        <v>32</v>
      </c>
      <c r="K369" s="78">
        <v>41</v>
      </c>
      <c r="L369" s="78">
        <v>37</v>
      </c>
      <c r="M369" s="78">
        <v>32</v>
      </c>
      <c r="N369" s="78">
        <v>42</v>
      </c>
      <c r="O369" s="78">
        <v>38</v>
      </c>
      <c r="P369" s="78">
        <v>27</v>
      </c>
      <c r="Q369" s="78">
        <v>31</v>
      </c>
      <c r="R369" s="78">
        <v>28</v>
      </c>
      <c r="S369" s="78">
        <v>25</v>
      </c>
    </row>
    <row r="370" spans="1:19" x14ac:dyDescent="0.2">
      <c r="A370" s="78" t="s">
        <v>87</v>
      </c>
      <c r="B370" s="78" t="s">
        <v>24</v>
      </c>
      <c r="C370" s="78">
        <v>23</v>
      </c>
      <c r="D370" s="78">
        <v>24</v>
      </c>
      <c r="E370" s="78">
        <v>26</v>
      </c>
      <c r="F370" s="78">
        <v>23</v>
      </c>
      <c r="G370" s="78">
        <v>15</v>
      </c>
      <c r="H370" s="78">
        <v>17</v>
      </c>
      <c r="I370" s="78">
        <v>18</v>
      </c>
      <c r="J370" s="78">
        <v>15</v>
      </c>
      <c r="K370" s="78">
        <v>21</v>
      </c>
      <c r="L370" s="78">
        <v>23</v>
      </c>
      <c r="M370" s="78">
        <v>19</v>
      </c>
      <c r="N370" s="78">
        <v>13</v>
      </c>
      <c r="O370" s="78">
        <v>13</v>
      </c>
      <c r="P370" s="78">
        <v>12</v>
      </c>
      <c r="Q370" s="78">
        <v>10</v>
      </c>
      <c r="R370" s="78">
        <v>2</v>
      </c>
      <c r="S370" s="78">
        <v>6</v>
      </c>
    </row>
    <row r="371" spans="1:19" x14ac:dyDescent="0.2">
      <c r="A371" s="78" t="s">
        <v>87</v>
      </c>
      <c r="B371" s="78" t="s">
        <v>48</v>
      </c>
      <c r="C371" s="78">
        <v>0</v>
      </c>
      <c r="D371" s="78">
        <v>0</v>
      </c>
      <c r="E371" s="78">
        <v>0</v>
      </c>
      <c r="F371" s="78">
        <v>0</v>
      </c>
      <c r="G371" s="78">
        <v>0</v>
      </c>
      <c r="H371" s="78">
        <v>0</v>
      </c>
      <c r="I371" s="78">
        <v>0</v>
      </c>
      <c r="J371" s="78">
        <v>0</v>
      </c>
      <c r="K371" s="78">
        <v>2</v>
      </c>
      <c r="L371" s="78">
        <v>2</v>
      </c>
      <c r="M371" s="78">
        <v>0</v>
      </c>
      <c r="N371" s="78">
        <v>0</v>
      </c>
      <c r="O371" s="78">
        <v>0</v>
      </c>
      <c r="P371" s="78">
        <v>0</v>
      </c>
      <c r="Q371" s="78">
        <v>0</v>
      </c>
      <c r="R371" s="78">
        <v>0</v>
      </c>
      <c r="S371" s="78">
        <v>0</v>
      </c>
    </row>
    <row r="372" spans="1:19" x14ac:dyDescent="0.2">
      <c r="A372" s="78" t="s">
        <v>87</v>
      </c>
      <c r="B372" s="78" t="s">
        <v>1</v>
      </c>
      <c r="C372" s="78">
        <v>0</v>
      </c>
      <c r="D372" s="78">
        <v>1</v>
      </c>
      <c r="E372" s="78">
        <v>0</v>
      </c>
      <c r="F372" s="78">
        <v>0</v>
      </c>
      <c r="G372" s="78">
        <v>0</v>
      </c>
      <c r="H372" s="78">
        <v>0</v>
      </c>
      <c r="I372" s="78">
        <v>0</v>
      </c>
      <c r="J372" s="78">
        <v>0</v>
      </c>
      <c r="K372" s="78">
        <v>0</v>
      </c>
      <c r="L372" s="78">
        <v>0</v>
      </c>
      <c r="M372" s="78">
        <v>0</v>
      </c>
      <c r="N372" s="78">
        <v>0</v>
      </c>
      <c r="O372" s="78">
        <v>0</v>
      </c>
      <c r="P372" s="78">
        <v>0</v>
      </c>
      <c r="Q372" s="78">
        <v>0</v>
      </c>
      <c r="R372" s="78">
        <v>0</v>
      </c>
      <c r="S372" s="78">
        <v>0</v>
      </c>
    </row>
    <row r="373" spans="1:19" x14ac:dyDescent="0.2">
      <c r="A373" s="78" t="s">
        <v>87</v>
      </c>
      <c r="B373" s="78" t="s">
        <v>44</v>
      </c>
      <c r="C373" s="78">
        <v>0</v>
      </c>
      <c r="D373" s="78">
        <v>0</v>
      </c>
      <c r="E373" s="78">
        <v>2</v>
      </c>
      <c r="F373" s="78">
        <v>1</v>
      </c>
      <c r="G373" s="78">
        <v>0</v>
      </c>
      <c r="H373" s="78">
        <v>2</v>
      </c>
      <c r="I373" s="78">
        <v>0</v>
      </c>
      <c r="J373" s="78">
        <v>0</v>
      </c>
      <c r="K373" s="78">
        <v>0</v>
      </c>
      <c r="L373" s="78">
        <v>0</v>
      </c>
      <c r="M373" s="78">
        <v>0</v>
      </c>
      <c r="N373" s="78">
        <v>0</v>
      </c>
      <c r="O373" s="78">
        <v>0</v>
      </c>
      <c r="P373" s="78">
        <v>0</v>
      </c>
      <c r="Q373" s="78">
        <v>0</v>
      </c>
      <c r="R373" s="78">
        <v>0</v>
      </c>
      <c r="S373" s="78">
        <v>0</v>
      </c>
    </row>
    <row r="374" spans="1:19" x14ac:dyDescent="0.2">
      <c r="A374" s="78" t="s">
        <v>87</v>
      </c>
      <c r="B374" s="78" t="s">
        <v>121</v>
      </c>
      <c r="C374" s="78">
        <v>0</v>
      </c>
      <c r="D374" s="78">
        <v>0</v>
      </c>
      <c r="E374" s="78">
        <v>0</v>
      </c>
      <c r="F374" s="78">
        <v>0</v>
      </c>
      <c r="G374" s="78">
        <v>0</v>
      </c>
      <c r="H374" s="78">
        <v>0</v>
      </c>
      <c r="I374" s="78">
        <v>0</v>
      </c>
      <c r="J374" s="78">
        <v>0</v>
      </c>
      <c r="K374" s="78">
        <v>0</v>
      </c>
      <c r="L374" s="78">
        <v>0</v>
      </c>
      <c r="M374" s="78">
        <v>0</v>
      </c>
      <c r="N374" s="78">
        <v>0</v>
      </c>
      <c r="O374" s="78">
        <v>1</v>
      </c>
      <c r="P374" s="78">
        <v>0</v>
      </c>
      <c r="Q374" s="78">
        <v>0</v>
      </c>
      <c r="R374" s="78">
        <v>0</v>
      </c>
      <c r="S374" s="78">
        <v>0</v>
      </c>
    </row>
    <row r="375" spans="1:19" x14ac:dyDescent="0.2">
      <c r="A375" s="78" t="s">
        <v>87</v>
      </c>
      <c r="B375" s="78" t="s">
        <v>22</v>
      </c>
      <c r="C375" s="78">
        <v>0</v>
      </c>
      <c r="D375" s="78">
        <v>3</v>
      </c>
      <c r="E375" s="78">
        <v>0</v>
      </c>
      <c r="F375" s="78">
        <v>1</v>
      </c>
      <c r="G375" s="78">
        <v>0</v>
      </c>
      <c r="H375" s="78">
        <v>0</v>
      </c>
      <c r="I375" s="78">
        <v>0</v>
      </c>
      <c r="J375" s="78">
        <v>0</v>
      </c>
      <c r="K375" s="78">
        <v>0</v>
      </c>
      <c r="L375" s="78">
        <v>0</v>
      </c>
      <c r="M375" s="78">
        <v>0</v>
      </c>
      <c r="N375" s="78">
        <v>0</v>
      </c>
      <c r="O375" s="78">
        <v>0</v>
      </c>
      <c r="P375" s="78">
        <v>0</v>
      </c>
      <c r="Q375" s="78">
        <v>0</v>
      </c>
      <c r="R375" s="78">
        <v>0</v>
      </c>
      <c r="S375" s="78">
        <v>0</v>
      </c>
    </row>
    <row r="376" spans="1:19" x14ac:dyDescent="0.2">
      <c r="A376" s="78" t="s">
        <v>87</v>
      </c>
      <c r="B376" s="78" t="s">
        <v>47</v>
      </c>
      <c r="C376" s="78">
        <v>0</v>
      </c>
      <c r="D376" s="78">
        <v>0</v>
      </c>
      <c r="E376" s="78">
        <v>0</v>
      </c>
      <c r="F376" s="78">
        <v>0</v>
      </c>
      <c r="G376" s="78">
        <v>0</v>
      </c>
      <c r="H376" s="78">
        <v>0</v>
      </c>
      <c r="I376" s="78">
        <v>0</v>
      </c>
      <c r="J376" s="78">
        <v>2</v>
      </c>
      <c r="K376" s="78">
        <v>0</v>
      </c>
      <c r="L376" s="78">
        <v>0</v>
      </c>
      <c r="M376" s="78">
        <v>1</v>
      </c>
      <c r="N376" s="78">
        <v>1</v>
      </c>
      <c r="O376" s="78">
        <v>1</v>
      </c>
      <c r="P376" s="78">
        <v>0</v>
      </c>
      <c r="Q376" s="78">
        <v>1</v>
      </c>
      <c r="R376" s="78">
        <v>1</v>
      </c>
      <c r="S376" s="78">
        <v>0</v>
      </c>
    </row>
    <row r="377" spans="1:19" x14ac:dyDescent="0.2">
      <c r="A377" s="78" t="s">
        <v>87</v>
      </c>
      <c r="B377" s="78" t="s">
        <v>176</v>
      </c>
      <c r="C377" s="78">
        <v>6</v>
      </c>
      <c r="D377" s="78">
        <v>3</v>
      </c>
      <c r="E377" s="78">
        <v>5</v>
      </c>
      <c r="F377" s="78">
        <v>5</v>
      </c>
      <c r="G377" s="78">
        <v>7</v>
      </c>
      <c r="H377" s="78">
        <v>4</v>
      </c>
      <c r="I377" s="78">
        <v>3</v>
      </c>
      <c r="J377" s="78">
        <v>0</v>
      </c>
      <c r="K377" s="78">
        <v>0</v>
      </c>
      <c r="L377" s="78">
        <v>0</v>
      </c>
      <c r="M377" s="78">
        <v>0</v>
      </c>
      <c r="N377" s="78">
        <v>0</v>
      </c>
      <c r="O377" s="78">
        <v>0</v>
      </c>
      <c r="P377" s="78">
        <v>0</v>
      </c>
      <c r="Q377" s="78">
        <v>0</v>
      </c>
      <c r="R377" s="78">
        <v>0</v>
      </c>
      <c r="S377" s="78">
        <v>0</v>
      </c>
    </row>
    <row r="378" spans="1:19" x14ac:dyDescent="0.2">
      <c r="A378" s="78" t="s">
        <v>87</v>
      </c>
      <c r="B378" s="78" t="s">
        <v>49</v>
      </c>
      <c r="C378" s="78">
        <v>0</v>
      </c>
      <c r="D378" s="78">
        <v>0</v>
      </c>
      <c r="E378" s="78">
        <v>0</v>
      </c>
      <c r="F378" s="78">
        <v>0</v>
      </c>
      <c r="G378" s="78">
        <v>0</v>
      </c>
      <c r="H378" s="78">
        <v>0</v>
      </c>
      <c r="I378" s="78">
        <v>0</v>
      </c>
      <c r="J378" s="78">
        <v>10</v>
      </c>
      <c r="K378" s="78">
        <v>8</v>
      </c>
      <c r="L378" s="78">
        <v>14</v>
      </c>
      <c r="M378" s="78">
        <v>6</v>
      </c>
      <c r="N378" s="78">
        <v>11</v>
      </c>
      <c r="O378" s="78">
        <v>4</v>
      </c>
      <c r="P378" s="78">
        <v>2</v>
      </c>
      <c r="Q378" s="78">
        <v>3</v>
      </c>
      <c r="R378" s="78">
        <v>2</v>
      </c>
      <c r="S378" s="78">
        <v>8</v>
      </c>
    </row>
    <row r="379" spans="1:19" x14ac:dyDescent="0.2">
      <c r="A379" s="78" t="s">
        <v>87</v>
      </c>
      <c r="B379" s="78" t="s">
        <v>227</v>
      </c>
      <c r="C379" s="78">
        <v>0</v>
      </c>
      <c r="D379" s="78">
        <v>0</v>
      </c>
      <c r="E379" s="78">
        <v>2</v>
      </c>
      <c r="F379" s="78">
        <v>0</v>
      </c>
      <c r="G379" s="78">
        <v>0</v>
      </c>
      <c r="H379" s="78">
        <v>0</v>
      </c>
      <c r="I379" s="78">
        <v>0</v>
      </c>
      <c r="J379" s="78">
        <v>0</v>
      </c>
      <c r="K379" s="78">
        <v>0</v>
      </c>
      <c r="L379" s="78">
        <v>0</v>
      </c>
      <c r="M379" s="78">
        <v>0</v>
      </c>
      <c r="N379" s="78">
        <v>0</v>
      </c>
      <c r="O379" s="78">
        <v>0</v>
      </c>
      <c r="P379" s="78">
        <v>0</v>
      </c>
      <c r="Q379" s="78">
        <v>0</v>
      </c>
      <c r="R379" s="78">
        <v>0</v>
      </c>
      <c r="S379" s="78">
        <v>0</v>
      </c>
    </row>
    <row r="380" spans="1:19" x14ac:dyDescent="0.2">
      <c r="A380" s="78" t="s">
        <v>87</v>
      </c>
      <c r="B380" s="78" t="s">
        <v>38</v>
      </c>
      <c r="C380" s="78">
        <v>0</v>
      </c>
      <c r="D380" s="78">
        <v>0</v>
      </c>
      <c r="E380" s="78">
        <v>0</v>
      </c>
      <c r="F380" s="78">
        <v>0</v>
      </c>
      <c r="G380" s="78">
        <v>0</v>
      </c>
      <c r="H380" s="78">
        <v>0</v>
      </c>
      <c r="I380" s="78">
        <v>0</v>
      </c>
      <c r="J380" s="78">
        <v>0</v>
      </c>
      <c r="K380" s="78">
        <v>0</v>
      </c>
      <c r="L380" s="78">
        <v>0</v>
      </c>
      <c r="M380" s="78">
        <v>3</v>
      </c>
      <c r="N380" s="78">
        <v>0</v>
      </c>
      <c r="O380" s="78">
        <v>1</v>
      </c>
      <c r="P380" s="78">
        <v>0</v>
      </c>
      <c r="Q380" s="78">
        <v>0</v>
      </c>
      <c r="R380" s="78">
        <v>1</v>
      </c>
      <c r="S380" s="78">
        <v>0</v>
      </c>
    </row>
    <row r="381" spans="1:19" x14ac:dyDescent="0.2">
      <c r="A381" s="78" t="s">
        <v>87</v>
      </c>
      <c r="B381" s="78" t="s">
        <v>122</v>
      </c>
      <c r="C381" s="78">
        <v>0</v>
      </c>
      <c r="D381" s="78">
        <v>0</v>
      </c>
      <c r="E381" s="78">
        <v>0</v>
      </c>
      <c r="F381" s="78">
        <v>0</v>
      </c>
      <c r="G381" s="78">
        <v>0</v>
      </c>
      <c r="H381" s="78">
        <v>0</v>
      </c>
      <c r="I381" s="78">
        <v>0</v>
      </c>
      <c r="J381" s="78">
        <v>0</v>
      </c>
      <c r="K381" s="78">
        <v>0</v>
      </c>
      <c r="L381" s="78">
        <v>0</v>
      </c>
      <c r="M381" s="78">
        <v>0</v>
      </c>
      <c r="N381" s="78">
        <v>0</v>
      </c>
      <c r="O381" s="78">
        <v>0</v>
      </c>
      <c r="P381" s="78">
        <v>1</v>
      </c>
      <c r="Q381" s="78">
        <v>0</v>
      </c>
      <c r="R381" s="78">
        <v>0</v>
      </c>
      <c r="S381" s="78">
        <v>0</v>
      </c>
    </row>
    <row r="382" spans="1:19" x14ac:dyDescent="0.2">
      <c r="A382" s="78" t="s">
        <v>87</v>
      </c>
      <c r="B382" s="78" t="s">
        <v>56</v>
      </c>
      <c r="C382" s="78">
        <v>0</v>
      </c>
      <c r="D382" s="78">
        <v>0</v>
      </c>
      <c r="E382" s="78">
        <v>0</v>
      </c>
      <c r="F382" s="78">
        <v>0</v>
      </c>
      <c r="G382" s="78">
        <v>0</v>
      </c>
      <c r="H382" s="78">
        <v>0</v>
      </c>
      <c r="I382" s="78">
        <v>0</v>
      </c>
      <c r="J382" s="78">
        <v>0</v>
      </c>
      <c r="K382" s="78">
        <v>0</v>
      </c>
      <c r="L382" s="78">
        <v>0</v>
      </c>
      <c r="M382" s="78">
        <v>18</v>
      </c>
      <c r="N382" s="78">
        <v>12</v>
      </c>
      <c r="O382" s="78">
        <v>10</v>
      </c>
      <c r="P382" s="78">
        <v>10</v>
      </c>
      <c r="Q382" s="78">
        <v>6</v>
      </c>
      <c r="R382" s="78">
        <v>6</v>
      </c>
      <c r="S382" s="78">
        <v>8</v>
      </c>
    </row>
    <row r="383" spans="1:19" x14ac:dyDescent="0.2">
      <c r="A383" s="78" t="s">
        <v>87</v>
      </c>
      <c r="B383" s="78" t="s">
        <v>2</v>
      </c>
      <c r="C383" s="78">
        <v>5</v>
      </c>
      <c r="D383" s="78">
        <v>2</v>
      </c>
      <c r="E383" s="78">
        <v>3</v>
      </c>
      <c r="F383" s="78">
        <v>5</v>
      </c>
      <c r="G383" s="78">
        <v>3</v>
      </c>
      <c r="H383" s="78">
        <v>5</v>
      </c>
      <c r="I383" s="78">
        <v>4</v>
      </c>
      <c r="J383" s="78">
        <v>5</v>
      </c>
      <c r="K383" s="78">
        <v>5</v>
      </c>
      <c r="L383" s="78">
        <v>10</v>
      </c>
      <c r="M383" s="78">
        <v>6</v>
      </c>
      <c r="N383" s="78">
        <v>4</v>
      </c>
      <c r="O383" s="78">
        <v>4</v>
      </c>
      <c r="P383" s="78">
        <v>8</v>
      </c>
      <c r="Q383" s="78">
        <v>4</v>
      </c>
      <c r="R383" s="78">
        <v>4</v>
      </c>
      <c r="S383" s="78">
        <v>3</v>
      </c>
    </row>
    <row r="384" spans="1:19" x14ac:dyDescent="0.2">
      <c r="A384" s="78" t="s">
        <v>88</v>
      </c>
      <c r="B384" s="78" t="s">
        <v>49</v>
      </c>
      <c r="C384" s="78">
        <v>0</v>
      </c>
      <c r="D384" s="78">
        <v>0</v>
      </c>
      <c r="E384" s="78">
        <v>0</v>
      </c>
      <c r="F384" s="78">
        <v>0</v>
      </c>
      <c r="G384" s="78">
        <v>0</v>
      </c>
      <c r="H384" s="78">
        <v>0</v>
      </c>
      <c r="I384" s="78">
        <v>0</v>
      </c>
      <c r="J384" s="78">
        <v>4</v>
      </c>
      <c r="K384" s="78">
        <v>6</v>
      </c>
      <c r="L384" s="78">
        <v>4</v>
      </c>
      <c r="M384" s="78">
        <v>3</v>
      </c>
      <c r="N384" s="78">
        <v>3</v>
      </c>
      <c r="O384" s="78">
        <v>0</v>
      </c>
      <c r="P384" s="78">
        <v>0</v>
      </c>
      <c r="Q384" s="78">
        <v>0</v>
      </c>
      <c r="R384" s="78">
        <v>0</v>
      </c>
      <c r="S384" s="78">
        <v>0</v>
      </c>
    </row>
    <row r="385" spans="1:19" x14ac:dyDescent="0.2">
      <c r="A385" s="78" t="s">
        <v>88</v>
      </c>
      <c r="B385" s="78" t="s">
        <v>0</v>
      </c>
      <c r="C385" s="78">
        <v>3</v>
      </c>
      <c r="D385" s="78">
        <v>1</v>
      </c>
      <c r="E385" s="78">
        <v>0</v>
      </c>
      <c r="F385" s="78">
        <v>3</v>
      </c>
      <c r="G385" s="78">
        <v>1</v>
      </c>
      <c r="H385" s="78">
        <v>2</v>
      </c>
      <c r="I385" s="78">
        <v>3</v>
      </c>
      <c r="J385" s="78">
        <v>2</v>
      </c>
      <c r="K385" s="78">
        <v>4</v>
      </c>
      <c r="L385" s="78">
        <v>4</v>
      </c>
      <c r="M385" s="78">
        <v>0</v>
      </c>
      <c r="N385" s="78">
        <v>0</v>
      </c>
      <c r="O385" s="78">
        <v>0</v>
      </c>
      <c r="P385" s="78">
        <v>0</v>
      </c>
      <c r="Q385" s="78">
        <v>0</v>
      </c>
      <c r="R385" s="78">
        <v>0</v>
      </c>
      <c r="S385" s="78">
        <v>0</v>
      </c>
    </row>
    <row r="386" spans="1:19" x14ac:dyDescent="0.2">
      <c r="A386" s="78" t="s">
        <v>89</v>
      </c>
      <c r="B386" s="78" t="s">
        <v>47</v>
      </c>
      <c r="C386" s="78">
        <v>0</v>
      </c>
      <c r="D386" s="78">
        <v>0</v>
      </c>
      <c r="E386" s="78">
        <v>0</v>
      </c>
      <c r="F386" s="78">
        <v>0</v>
      </c>
      <c r="G386" s="78">
        <v>0</v>
      </c>
      <c r="H386" s="78">
        <v>0</v>
      </c>
      <c r="I386" s="78">
        <v>0</v>
      </c>
      <c r="J386" s="78">
        <v>0</v>
      </c>
      <c r="K386" s="78">
        <v>0</v>
      </c>
      <c r="L386" s="78">
        <v>0</v>
      </c>
      <c r="M386" s="78">
        <v>0</v>
      </c>
      <c r="N386" s="78">
        <v>0</v>
      </c>
      <c r="O386" s="78">
        <v>1</v>
      </c>
      <c r="P386" s="78">
        <v>0</v>
      </c>
      <c r="Q386" s="78">
        <v>0</v>
      </c>
      <c r="R386" s="78">
        <v>0</v>
      </c>
      <c r="S386" s="78">
        <v>0</v>
      </c>
    </row>
    <row r="387" spans="1:19" x14ac:dyDescent="0.2">
      <c r="A387" s="78" t="s">
        <v>89</v>
      </c>
      <c r="B387" s="78" t="s">
        <v>2</v>
      </c>
      <c r="C387" s="78">
        <v>0</v>
      </c>
      <c r="D387" s="78">
        <v>1</v>
      </c>
      <c r="E387" s="78">
        <v>0</v>
      </c>
      <c r="F387" s="78">
        <v>0</v>
      </c>
      <c r="G387" s="78">
        <v>0</v>
      </c>
      <c r="H387" s="78">
        <v>0</v>
      </c>
      <c r="I387" s="78">
        <v>0</v>
      </c>
      <c r="J387" s="78">
        <v>1</v>
      </c>
      <c r="K387" s="78">
        <v>0</v>
      </c>
      <c r="L387" s="78">
        <v>0</v>
      </c>
      <c r="M387" s="78">
        <v>0</v>
      </c>
      <c r="N387" s="78">
        <v>0</v>
      </c>
      <c r="O387" s="78">
        <v>0</v>
      </c>
      <c r="P387" s="78">
        <v>0</v>
      </c>
      <c r="Q387" s="78">
        <v>0</v>
      </c>
      <c r="R387" s="78">
        <v>0</v>
      </c>
      <c r="S387" s="78">
        <v>0</v>
      </c>
    </row>
    <row r="388" spans="1:19" x14ac:dyDescent="0.2">
      <c r="A388" s="78" t="s">
        <v>89</v>
      </c>
      <c r="B388" s="78" t="s">
        <v>0</v>
      </c>
      <c r="C388" s="78">
        <v>1</v>
      </c>
      <c r="D388" s="78">
        <v>2</v>
      </c>
      <c r="E388" s="78">
        <v>2</v>
      </c>
      <c r="F388" s="78">
        <v>2</v>
      </c>
      <c r="G388" s="78">
        <v>2</v>
      </c>
      <c r="H388" s="78">
        <v>2</v>
      </c>
      <c r="I388" s="78">
        <v>2</v>
      </c>
      <c r="J388" s="78">
        <v>2</v>
      </c>
      <c r="K388" s="78">
        <v>2</v>
      </c>
      <c r="L388" s="78">
        <v>2</v>
      </c>
      <c r="M388" s="78">
        <v>3</v>
      </c>
      <c r="N388" s="78">
        <v>3</v>
      </c>
      <c r="O388" s="78">
        <v>1</v>
      </c>
      <c r="P388" s="78">
        <v>4</v>
      </c>
      <c r="Q388" s="78">
        <v>3</v>
      </c>
      <c r="R388" s="78">
        <v>2</v>
      </c>
      <c r="S388" s="78">
        <v>3</v>
      </c>
    </row>
    <row r="389" spans="1:19" x14ac:dyDescent="0.2">
      <c r="A389" s="78" t="s">
        <v>89</v>
      </c>
      <c r="B389" s="78" t="s">
        <v>22</v>
      </c>
      <c r="C389" s="78">
        <v>0</v>
      </c>
      <c r="D389" s="78">
        <v>1</v>
      </c>
      <c r="E389" s="78">
        <v>0</v>
      </c>
      <c r="F389" s="78">
        <v>0</v>
      </c>
      <c r="G389" s="78">
        <v>0</v>
      </c>
      <c r="H389" s="78">
        <v>0</v>
      </c>
      <c r="I389" s="78">
        <v>0</v>
      </c>
      <c r="J389" s="78">
        <v>0</v>
      </c>
      <c r="K389" s="78">
        <v>0</v>
      </c>
      <c r="L389" s="78">
        <v>0</v>
      </c>
      <c r="M389" s="78">
        <v>0</v>
      </c>
      <c r="N389" s="78">
        <v>0</v>
      </c>
      <c r="O389" s="78">
        <v>0</v>
      </c>
      <c r="P389" s="78">
        <v>0</v>
      </c>
      <c r="Q389" s="78">
        <v>0</v>
      </c>
      <c r="R389" s="78">
        <v>0</v>
      </c>
      <c r="S389" s="78">
        <v>0</v>
      </c>
    </row>
    <row r="390" spans="1:19" x14ac:dyDescent="0.2">
      <c r="A390" s="78" t="s">
        <v>89</v>
      </c>
      <c r="B390" s="78" t="s">
        <v>49</v>
      </c>
      <c r="C390" s="78">
        <v>0</v>
      </c>
      <c r="D390" s="78">
        <v>0</v>
      </c>
      <c r="E390" s="78">
        <v>0</v>
      </c>
      <c r="F390" s="78">
        <v>0</v>
      </c>
      <c r="G390" s="78">
        <v>0</v>
      </c>
      <c r="H390" s="78">
        <v>0</v>
      </c>
      <c r="I390" s="78">
        <v>0</v>
      </c>
      <c r="J390" s="78">
        <v>1</v>
      </c>
      <c r="K390" s="78">
        <v>0</v>
      </c>
      <c r="L390" s="78">
        <v>1</v>
      </c>
      <c r="M390" s="78">
        <v>0</v>
      </c>
      <c r="N390" s="78">
        <v>0</v>
      </c>
      <c r="O390" s="78">
        <v>0</v>
      </c>
      <c r="P390" s="78">
        <v>0</v>
      </c>
      <c r="Q390" s="78">
        <v>0</v>
      </c>
      <c r="R390" s="78">
        <v>0</v>
      </c>
      <c r="S390" s="78">
        <v>0</v>
      </c>
    </row>
    <row r="391" spans="1:19" x14ac:dyDescent="0.2">
      <c r="A391" s="78" t="s">
        <v>89</v>
      </c>
      <c r="B391" s="78" t="s">
        <v>56</v>
      </c>
      <c r="C391" s="78">
        <v>0</v>
      </c>
      <c r="D391" s="78">
        <v>0</v>
      </c>
      <c r="E391" s="78">
        <v>0</v>
      </c>
      <c r="F391" s="78">
        <v>0</v>
      </c>
      <c r="G391" s="78">
        <v>0</v>
      </c>
      <c r="H391" s="78">
        <v>0</v>
      </c>
      <c r="I391" s="78">
        <v>0</v>
      </c>
      <c r="J391" s="78">
        <v>0</v>
      </c>
      <c r="K391" s="78">
        <v>0</v>
      </c>
      <c r="L391" s="78">
        <v>0</v>
      </c>
      <c r="M391" s="78">
        <v>0</v>
      </c>
      <c r="N391" s="78">
        <v>0</v>
      </c>
      <c r="O391" s="78">
        <v>1</v>
      </c>
      <c r="P391" s="78">
        <v>1</v>
      </c>
      <c r="Q391" s="78">
        <v>0</v>
      </c>
      <c r="R391" s="78">
        <v>0</v>
      </c>
      <c r="S391" s="78">
        <v>0</v>
      </c>
    </row>
    <row r="392" spans="1:19" x14ac:dyDescent="0.2">
      <c r="A392" s="78" t="s">
        <v>89</v>
      </c>
      <c r="B392" s="78" t="s">
        <v>24</v>
      </c>
      <c r="C392" s="78">
        <v>2</v>
      </c>
      <c r="D392" s="78">
        <v>4</v>
      </c>
      <c r="E392" s="78">
        <v>2</v>
      </c>
      <c r="F392" s="78">
        <v>2</v>
      </c>
      <c r="G392" s="78">
        <v>1</v>
      </c>
      <c r="H392" s="78">
        <v>5</v>
      </c>
      <c r="I392" s="78">
        <v>4</v>
      </c>
      <c r="J392" s="78">
        <v>1</v>
      </c>
      <c r="K392" s="78">
        <v>2</v>
      </c>
      <c r="L392" s="78">
        <v>3</v>
      </c>
      <c r="M392" s="78">
        <v>2</v>
      </c>
      <c r="N392" s="78">
        <v>1</v>
      </c>
      <c r="O392" s="78">
        <v>1</v>
      </c>
      <c r="P392" s="78">
        <v>0</v>
      </c>
      <c r="Q392" s="78">
        <v>1</v>
      </c>
      <c r="R392" s="78">
        <v>1</v>
      </c>
      <c r="S392" s="78">
        <v>0</v>
      </c>
    </row>
    <row r="393" spans="1:19" x14ac:dyDescent="0.2">
      <c r="A393" s="78" t="s">
        <v>90</v>
      </c>
      <c r="B393" s="78" t="s">
        <v>49</v>
      </c>
      <c r="C393" s="78">
        <v>0</v>
      </c>
      <c r="D393" s="78">
        <v>0</v>
      </c>
      <c r="E393" s="78">
        <v>0</v>
      </c>
      <c r="F393" s="78">
        <v>0</v>
      </c>
      <c r="G393" s="78">
        <v>0</v>
      </c>
      <c r="H393" s="78">
        <v>0</v>
      </c>
      <c r="I393" s="78">
        <v>0</v>
      </c>
      <c r="J393" s="78">
        <v>3</v>
      </c>
      <c r="K393" s="78">
        <v>4</v>
      </c>
      <c r="L393" s="78">
        <v>0</v>
      </c>
      <c r="M393" s="78">
        <v>2</v>
      </c>
      <c r="N393" s="78">
        <v>2</v>
      </c>
      <c r="O393" s="78">
        <v>1</v>
      </c>
      <c r="P393" s="78">
        <v>0</v>
      </c>
      <c r="Q393" s="78">
        <v>3</v>
      </c>
      <c r="R393" s="78">
        <v>1</v>
      </c>
      <c r="S393" s="78">
        <v>0</v>
      </c>
    </row>
    <row r="394" spans="1:19" x14ac:dyDescent="0.2">
      <c r="A394" s="78" t="s">
        <v>90</v>
      </c>
      <c r="B394" s="78" t="s">
        <v>0</v>
      </c>
      <c r="C394" s="78">
        <v>8</v>
      </c>
      <c r="D394" s="78">
        <v>13</v>
      </c>
      <c r="E394" s="78">
        <v>12</v>
      </c>
      <c r="F394" s="78">
        <v>10</v>
      </c>
      <c r="G394" s="78">
        <v>5</v>
      </c>
      <c r="H394" s="78">
        <v>6</v>
      </c>
      <c r="I394" s="78">
        <v>14</v>
      </c>
      <c r="J394" s="78">
        <v>12</v>
      </c>
      <c r="K394" s="78">
        <v>14</v>
      </c>
      <c r="L394" s="78">
        <v>7</v>
      </c>
      <c r="M394" s="78">
        <v>12</v>
      </c>
      <c r="N394" s="78">
        <v>3</v>
      </c>
      <c r="O394" s="78">
        <v>5</v>
      </c>
      <c r="P394" s="78">
        <v>5</v>
      </c>
      <c r="Q394" s="78">
        <v>9</v>
      </c>
      <c r="R394" s="78">
        <v>6</v>
      </c>
      <c r="S394" s="78">
        <v>5</v>
      </c>
    </row>
    <row r="395" spans="1:19" x14ac:dyDescent="0.2">
      <c r="A395" s="78" t="s">
        <v>90</v>
      </c>
      <c r="B395" s="78" t="s">
        <v>56</v>
      </c>
      <c r="C395" s="78">
        <v>0</v>
      </c>
      <c r="D395" s="78">
        <v>0</v>
      </c>
      <c r="E395" s="78">
        <v>0</v>
      </c>
      <c r="F395" s="78">
        <v>0</v>
      </c>
      <c r="G395" s="78">
        <v>0</v>
      </c>
      <c r="H395" s="78">
        <v>0</v>
      </c>
      <c r="I395" s="78">
        <v>0</v>
      </c>
      <c r="J395" s="78">
        <v>0</v>
      </c>
      <c r="K395" s="78">
        <v>0</v>
      </c>
      <c r="L395" s="78">
        <v>0</v>
      </c>
      <c r="M395" s="78">
        <v>4</v>
      </c>
      <c r="N395" s="78">
        <v>1</v>
      </c>
      <c r="O395" s="78">
        <v>0</v>
      </c>
      <c r="P395" s="78">
        <v>3</v>
      </c>
      <c r="Q395" s="78">
        <v>0</v>
      </c>
      <c r="R395" s="78">
        <v>4</v>
      </c>
      <c r="S395" s="78">
        <v>1</v>
      </c>
    </row>
    <row r="396" spans="1:19" x14ac:dyDescent="0.2">
      <c r="A396" s="78" t="s">
        <v>90</v>
      </c>
      <c r="B396" s="78" t="s">
        <v>1</v>
      </c>
      <c r="C396" s="78">
        <v>1</v>
      </c>
      <c r="D396" s="78">
        <v>0</v>
      </c>
      <c r="E396" s="78">
        <v>0</v>
      </c>
      <c r="F396" s="78">
        <v>0</v>
      </c>
      <c r="G396" s="78">
        <v>0</v>
      </c>
      <c r="H396" s="78">
        <v>1</v>
      </c>
      <c r="I396" s="78">
        <v>0</v>
      </c>
      <c r="J396" s="78">
        <v>0</v>
      </c>
      <c r="K396" s="78">
        <v>0</v>
      </c>
      <c r="L396" s="78">
        <v>1</v>
      </c>
      <c r="M396" s="78">
        <v>0</v>
      </c>
      <c r="N396" s="78">
        <v>0</v>
      </c>
      <c r="O396" s="78">
        <v>0</v>
      </c>
      <c r="P396" s="78">
        <v>0</v>
      </c>
      <c r="Q396" s="78">
        <v>0</v>
      </c>
      <c r="R396" s="78">
        <v>0</v>
      </c>
      <c r="S396" s="78">
        <v>0</v>
      </c>
    </row>
    <row r="397" spans="1:19" x14ac:dyDescent="0.2">
      <c r="A397" s="78" t="s">
        <v>90</v>
      </c>
      <c r="B397" s="78" t="s">
        <v>2</v>
      </c>
      <c r="C397" s="78">
        <v>2</v>
      </c>
      <c r="D397" s="78">
        <v>2</v>
      </c>
      <c r="E397" s="78">
        <v>1</v>
      </c>
      <c r="F397" s="78">
        <v>0</v>
      </c>
      <c r="G397" s="78">
        <v>0</v>
      </c>
      <c r="H397" s="78">
        <v>1</v>
      </c>
      <c r="I397" s="78">
        <v>1</v>
      </c>
      <c r="J397" s="78">
        <v>0</v>
      </c>
      <c r="K397" s="78">
        <v>1</v>
      </c>
      <c r="L397" s="78">
        <v>0</v>
      </c>
      <c r="M397" s="78">
        <v>2</v>
      </c>
      <c r="N397" s="78">
        <v>0</v>
      </c>
      <c r="O397" s="78">
        <v>2</v>
      </c>
      <c r="P397" s="78">
        <v>1</v>
      </c>
      <c r="Q397" s="78">
        <v>1</v>
      </c>
      <c r="R397" s="78">
        <v>0</v>
      </c>
      <c r="S397" s="78">
        <v>0</v>
      </c>
    </row>
    <row r="398" spans="1:19" x14ac:dyDescent="0.2">
      <c r="A398" s="78" t="s">
        <v>90</v>
      </c>
      <c r="B398" s="78" t="s">
        <v>24</v>
      </c>
      <c r="C398" s="78">
        <v>16</v>
      </c>
      <c r="D398" s="78">
        <v>17</v>
      </c>
      <c r="E398" s="78">
        <v>15</v>
      </c>
      <c r="F398" s="78">
        <v>21</v>
      </c>
      <c r="G398" s="78">
        <v>19</v>
      </c>
      <c r="H398" s="78">
        <v>13</v>
      </c>
      <c r="I398" s="78">
        <v>13</v>
      </c>
      <c r="J398" s="78">
        <v>16</v>
      </c>
      <c r="K398" s="78">
        <v>12</v>
      </c>
      <c r="L398" s="78">
        <v>13</v>
      </c>
      <c r="M398" s="78">
        <v>6</v>
      </c>
      <c r="N398" s="78">
        <v>12</v>
      </c>
      <c r="O398" s="78">
        <v>7</v>
      </c>
      <c r="P398" s="78">
        <v>5</v>
      </c>
      <c r="Q398" s="78">
        <v>6</v>
      </c>
      <c r="R398" s="78">
        <v>0</v>
      </c>
      <c r="S398" s="78">
        <v>3</v>
      </c>
    </row>
    <row r="399" spans="1:19" x14ac:dyDescent="0.2">
      <c r="A399" s="78" t="s">
        <v>90</v>
      </c>
      <c r="B399" s="78" t="s">
        <v>38</v>
      </c>
      <c r="C399" s="78">
        <v>0</v>
      </c>
      <c r="D399" s="78">
        <v>0</v>
      </c>
      <c r="E399" s="78">
        <v>0</v>
      </c>
      <c r="F399" s="78">
        <v>0</v>
      </c>
      <c r="G399" s="78">
        <v>0</v>
      </c>
      <c r="H399" s="78">
        <v>0</v>
      </c>
      <c r="I399" s="78">
        <v>0</v>
      </c>
      <c r="J399" s="78">
        <v>0</v>
      </c>
      <c r="K399" s="78">
        <v>0</v>
      </c>
      <c r="L399" s="78">
        <v>0</v>
      </c>
      <c r="M399" s="78">
        <v>1</v>
      </c>
      <c r="N399" s="78">
        <v>1</v>
      </c>
      <c r="O399" s="78">
        <v>0</v>
      </c>
      <c r="P399" s="78">
        <v>0</v>
      </c>
      <c r="Q399" s="78">
        <v>0</v>
      </c>
      <c r="R399" s="78">
        <v>1</v>
      </c>
      <c r="S399" s="78">
        <v>0</v>
      </c>
    </row>
    <row r="400" spans="1:19" x14ac:dyDescent="0.2">
      <c r="A400" s="78" t="s">
        <v>90</v>
      </c>
      <c r="B400" s="78" t="s">
        <v>227</v>
      </c>
      <c r="C400" s="78">
        <v>0</v>
      </c>
      <c r="D400" s="78">
        <v>0</v>
      </c>
      <c r="E400" s="78">
        <v>1</v>
      </c>
      <c r="F400" s="78">
        <v>0</v>
      </c>
      <c r="G400" s="78">
        <v>0</v>
      </c>
      <c r="H400" s="78">
        <v>0</v>
      </c>
      <c r="I400" s="78">
        <v>0</v>
      </c>
      <c r="J400" s="78">
        <v>0</v>
      </c>
      <c r="K400" s="78">
        <v>0</v>
      </c>
      <c r="L400" s="78">
        <v>0</v>
      </c>
      <c r="M400" s="78">
        <v>0</v>
      </c>
      <c r="N400" s="78">
        <v>0</v>
      </c>
      <c r="O400" s="78">
        <v>0</v>
      </c>
      <c r="P400" s="78">
        <v>0</v>
      </c>
      <c r="Q400" s="78">
        <v>0</v>
      </c>
      <c r="R400" s="78">
        <v>0</v>
      </c>
      <c r="S400" s="78">
        <v>0</v>
      </c>
    </row>
    <row r="401" spans="1:19" x14ac:dyDescent="0.2">
      <c r="A401" s="78" t="s">
        <v>90</v>
      </c>
      <c r="B401" s="78" t="s">
        <v>176</v>
      </c>
      <c r="C401" s="78">
        <v>1</v>
      </c>
      <c r="D401" s="78">
        <v>2</v>
      </c>
      <c r="E401" s="78">
        <v>2</v>
      </c>
      <c r="F401" s="78">
        <v>3</v>
      </c>
      <c r="G401" s="78">
        <v>0</v>
      </c>
      <c r="H401" s="78">
        <v>0</v>
      </c>
      <c r="I401" s="78">
        <v>1</v>
      </c>
      <c r="J401" s="78">
        <v>0</v>
      </c>
      <c r="K401" s="78">
        <v>0</v>
      </c>
      <c r="L401" s="78">
        <v>0</v>
      </c>
      <c r="M401" s="78">
        <v>0</v>
      </c>
      <c r="N401" s="78">
        <v>0</v>
      </c>
      <c r="O401" s="78">
        <v>0</v>
      </c>
      <c r="P401" s="78">
        <v>0</v>
      </c>
      <c r="Q401" s="78">
        <v>0</v>
      </c>
      <c r="R401" s="78">
        <v>0</v>
      </c>
      <c r="S401" s="78">
        <v>0</v>
      </c>
    </row>
    <row r="402" spans="1:19" x14ac:dyDescent="0.2">
      <c r="A402" s="78" t="s">
        <v>90</v>
      </c>
      <c r="B402" s="78" t="s">
        <v>22</v>
      </c>
      <c r="C402" s="78">
        <v>0</v>
      </c>
      <c r="D402" s="78">
        <v>4</v>
      </c>
      <c r="E402" s="78">
        <v>0</v>
      </c>
      <c r="F402" s="78">
        <v>0</v>
      </c>
      <c r="G402" s="78">
        <v>0</v>
      </c>
      <c r="H402" s="78">
        <v>0</v>
      </c>
      <c r="I402" s="78">
        <v>0</v>
      </c>
      <c r="J402" s="78">
        <v>0</v>
      </c>
      <c r="K402" s="78">
        <v>0</v>
      </c>
      <c r="L402" s="78">
        <v>0</v>
      </c>
      <c r="M402" s="78">
        <v>0</v>
      </c>
      <c r="N402" s="78">
        <v>0</v>
      </c>
      <c r="O402" s="78">
        <v>0</v>
      </c>
      <c r="P402" s="78">
        <v>0</v>
      </c>
      <c r="Q402" s="78">
        <v>0</v>
      </c>
      <c r="R402" s="78">
        <v>0</v>
      </c>
      <c r="S402" s="78">
        <v>0</v>
      </c>
    </row>
    <row r="403" spans="1:19" x14ac:dyDescent="0.2">
      <c r="A403" s="78" t="s">
        <v>91</v>
      </c>
      <c r="B403" s="78" t="s">
        <v>56</v>
      </c>
      <c r="C403" s="78">
        <v>0</v>
      </c>
      <c r="D403" s="78">
        <v>0</v>
      </c>
      <c r="E403" s="78">
        <v>0</v>
      </c>
      <c r="F403" s="78">
        <v>0</v>
      </c>
      <c r="G403" s="78">
        <v>0</v>
      </c>
      <c r="H403" s="78">
        <v>0</v>
      </c>
      <c r="I403" s="78">
        <v>0</v>
      </c>
      <c r="J403" s="78">
        <v>0</v>
      </c>
      <c r="K403" s="78">
        <v>0</v>
      </c>
      <c r="L403" s="78">
        <v>0</v>
      </c>
      <c r="M403" s="78">
        <v>0</v>
      </c>
      <c r="N403" s="78">
        <v>0</v>
      </c>
      <c r="O403" s="78">
        <v>0</v>
      </c>
      <c r="P403" s="78">
        <v>0</v>
      </c>
      <c r="Q403" s="78">
        <v>0</v>
      </c>
      <c r="R403" s="78">
        <v>1</v>
      </c>
      <c r="S403" s="78">
        <v>0</v>
      </c>
    </row>
    <row r="404" spans="1:19" x14ac:dyDescent="0.2">
      <c r="A404" s="78" t="s">
        <v>91</v>
      </c>
      <c r="B404" s="78" t="s">
        <v>24</v>
      </c>
      <c r="C404" s="78">
        <v>0</v>
      </c>
      <c r="D404" s="78">
        <v>1</v>
      </c>
      <c r="E404" s="78">
        <v>0</v>
      </c>
      <c r="F404" s="78">
        <v>2</v>
      </c>
      <c r="G404" s="78">
        <v>0</v>
      </c>
      <c r="H404" s="78">
        <v>0</v>
      </c>
      <c r="I404" s="78">
        <v>2</v>
      </c>
      <c r="J404" s="78">
        <v>1</v>
      </c>
      <c r="K404" s="78">
        <v>1</v>
      </c>
      <c r="L404" s="78">
        <v>0</v>
      </c>
      <c r="M404" s="78">
        <v>0</v>
      </c>
      <c r="N404" s="78">
        <v>1</v>
      </c>
      <c r="O404" s="78">
        <v>0</v>
      </c>
      <c r="P404" s="78">
        <v>1</v>
      </c>
      <c r="Q404" s="78">
        <v>0</v>
      </c>
      <c r="R404" s="78">
        <v>0</v>
      </c>
      <c r="S404" s="78">
        <v>0</v>
      </c>
    </row>
    <row r="405" spans="1:19" x14ac:dyDescent="0.2">
      <c r="A405" s="78" t="s">
        <v>91</v>
      </c>
      <c r="B405" s="78" t="s">
        <v>22</v>
      </c>
      <c r="C405" s="78">
        <v>0</v>
      </c>
      <c r="D405" s="78">
        <v>1</v>
      </c>
      <c r="E405" s="78">
        <v>0</v>
      </c>
      <c r="F405" s="78">
        <v>0</v>
      </c>
      <c r="G405" s="78">
        <v>0</v>
      </c>
      <c r="H405" s="78">
        <v>0</v>
      </c>
      <c r="I405" s="78">
        <v>0</v>
      </c>
      <c r="J405" s="78">
        <v>0</v>
      </c>
      <c r="K405" s="78">
        <v>0</v>
      </c>
      <c r="L405" s="78">
        <v>0</v>
      </c>
      <c r="M405" s="78">
        <v>0</v>
      </c>
      <c r="N405" s="78">
        <v>0</v>
      </c>
      <c r="O405" s="78">
        <v>0</v>
      </c>
      <c r="P405" s="78">
        <v>0</v>
      </c>
      <c r="Q405" s="78">
        <v>0</v>
      </c>
      <c r="R405" s="78">
        <v>0</v>
      </c>
      <c r="S405" s="78">
        <v>0</v>
      </c>
    </row>
    <row r="406" spans="1:19" x14ac:dyDescent="0.2">
      <c r="A406" s="78" t="s">
        <v>91</v>
      </c>
      <c r="B406" s="78" t="s">
        <v>1</v>
      </c>
      <c r="C406" s="78">
        <v>0</v>
      </c>
      <c r="D406" s="78">
        <v>0</v>
      </c>
      <c r="E406" s="78">
        <v>0</v>
      </c>
      <c r="F406" s="78">
        <v>0</v>
      </c>
      <c r="G406" s="78">
        <v>1</v>
      </c>
      <c r="H406" s="78">
        <v>0</v>
      </c>
      <c r="I406" s="78">
        <v>0</v>
      </c>
      <c r="J406" s="78">
        <v>1</v>
      </c>
      <c r="K406" s="78">
        <v>0</v>
      </c>
      <c r="L406" s="78">
        <v>0</v>
      </c>
      <c r="M406" s="78">
        <v>0</v>
      </c>
      <c r="N406" s="78">
        <v>0</v>
      </c>
      <c r="O406" s="78">
        <v>0</v>
      </c>
      <c r="P406" s="78">
        <v>0</v>
      </c>
      <c r="Q406" s="78">
        <v>0</v>
      </c>
      <c r="R406" s="78">
        <v>0</v>
      </c>
      <c r="S406" s="78">
        <v>0</v>
      </c>
    </row>
    <row r="407" spans="1:19" x14ac:dyDescent="0.2">
      <c r="A407" s="78" t="s">
        <v>91</v>
      </c>
      <c r="B407" s="78" t="s">
        <v>49</v>
      </c>
      <c r="C407" s="78">
        <v>0</v>
      </c>
      <c r="D407" s="78">
        <v>0</v>
      </c>
      <c r="E407" s="78">
        <v>0</v>
      </c>
      <c r="F407" s="78">
        <v>0</v>
      </c>
      <c r="G407" s="78">
        <v>0</v>
      </c>
      <c r="H407" s="78">
        <v>0</v>
      </c>
      <c r="I407" s="78">
        <v>0</v>
      </c>
      <c r="J407" s="78">
        <v>1</v>
      </c>
      <c r="K407" s="78">
        <v>0</v>
      </c>
      <c r="L407" s="78">
        <v>0</v>
      </c>
      <c r="M407" s="78">
        <v>0</v>
      </c>
      <c r="N407" s="78">
        <v>0</v>
      </c>
      <c r="O407" s="78">
        <v>0</v>
      </c>
      <c r="P407" s="78">
        <v>0</v>
      </c>
      <c r="Q407" s="78">
        <v>0</v>
      </c>
      <c r="R407" s="78">
        <v>0</v>
      </c>
      <c r="S407" s="78">
        <v>0</v>
      </c>
    </row>
    <row r="408" spans="1:19" x14ac:dyDescent="0.2">
      <c r="A408" s="78" t="s">
        <v>91</v>
      </c>
      <c r="B408" s="78" t="s">
        <v>0</v>
      </c>
      <c r="C408" s="78">
        <v>1</v>
      </c>
      <c r="D408" s="78">
        <v>3</v>
      </c>
      <c r="E408" s="78">
        <v>0</v>
      </c>
      <c r="F408" s="78">
        <v>3</v>
      </c>
      <c r="G408" s="78">
        <v>2</v>
      </c>
      <c r="H408" s="78">
        <v>4</v>
      </c>
      <c r="I408" s="78">
        <v>1</v>
      </c>
      <c r="J408" s="78">
        <v>2</v>
      </c>
      <c r="K408" s="78">
        <v>1</v>
      </c>
      <c r="L408" s="78">
        <v>0</v>
      </c>
      <c r="M408" s="78">
        <v>0</v>
      </c>
      <c r="N408" s="78">
        <v>0</v>
      </c>
      <c r="O408" s="78">
        <v>0</v>
      </c>
      <c r="P408" s="78">
        <v>0</v>
      </c>
      <c r="Q408" s="78">
        <v>1</v>
      </c>
      <c r="R408" s="78">
        <v>0</v>
      </c>
      <c r="S408" s="78">
        <v>1</v>
      </c>
    </row>
    <row r="409" spans="1:19" x14ac:dyDescent="0.2">
      <c r="A409" s="78" t="s">
        <v>92</v>
      </c>
      <c r="B409" s="78" t="s">
        <v>47</v>
      </c>
      <c r="C409" s="78">
        <v>0</v>
      </c>
      <c r="D409" s="78">
        <v>0</v>
      </c>
      <c r="E409" s="78">
        <v>0</v>
      </c>
      <c r="F409" s="78">
        <v>0</v>
      </c>
      <c r="G409" s="78">
        <v>0</v>
      </c>
      <c r="H409" s="78">
        <v>0</v>
      </c>
      <c r="I409" s="78">
        <v>0</v>
      </c>
      <c r="J409" s="78">
        <v>0</v>
      </c>
      <c r="K409" s="78">
        <v>0</v>
      </c>
      <c r="L409" s="78">
        <v>0</v>
      </c>
      <c r="M409" s="78">
        <v>0</v>
      </c>
      <c r="N409" s="78">
        <v>0</v>
      </c>
      <c r="O409" s="78">
        <v>0</v>
      </c>
      <c r="P409" s="78">
        <v>0</v>
      </c>
      <c r="Q409" s="78">
        <v>2</v>
      </c>
      <c r="R409" s="78">
        <v>0</v>
      </c>
      <c r="S409" s="78">
        <v>0</v>
      </c>
    </row>
    <row r="410" spans="1:19" x14ac:dyDescent="0.2">
      <c r="A410" s="78" t="s">
        <v>92</v>
      </c>
      <c r="B410" s="78" t="s">
        <v>56</v>
      </c>
      <c r="C410" s="78">
        <v>0</v>
      </c>
      <c r="D410" s="78">
        <v>0</v>
      </c>
      <c r="E410" s="78">
        <v>0</v>
      </c>
      <c r="F410" s="78">
        <v>0</v>
      </c>
      <c r="G410" s="78">
        <v>0</v>
      </c>
      <c r="H410" s="78">
        <v>0</v>
      </c>
      <c r="I410" s="78">
        <v>0</v>
      </c>
      <c r="J410" s="78">
        <v>0</v>
      </c>
      <c r="K410" s="78">
        <v>0</v>
      </c>
      <c r="L410" s="78">
        <v>0</v>
      </c>
      <c r="M410" s="78">
        <v>2</v>
      </c>
      <c r="N410" s="78">
        <v>3</v>
      </c>
      <c r="O410" s="78">
        <v>5</v>
      </c>
      <c r="P410" s="78">
        <v>5</v>
      </c>
      <c r="Q410" s="78">
        <v>0</v>
      </c>
      <c r="R410" s="78">
        <v>2</v>
      </c>
      <c r="S410" s="78">
        <v>3</v>
      </c>
    </row>
    <row r="411" spans="1:19" x14ac:dyDescent="0.2">
      <c r="A411" s="78" t="s">
        <v>92</v>
      </c>
      <c r="B411" s="78" t="s">
        <v>38</v>
      </c>
      <c r="C411" s="78">
        <v>0</v>
      </c>
      <c r="D411" s="78">
        <v>0</v>
      </c>
      <c r="E411" s="78">
        <v>0</v>
      </c>
      <c r="F411" s="78">
        <v>0</v>
      </c>
      <c r="G411" s="78">
        <v>0</v>
      </c>
      <c r="H411" s="78">
        <v>0</v>
      </c>
      <c r="I411" s="78">
        <v>0</v>
      </c>
      <c r="J411" s="78">
        <v>0</v>
      </c>
      <c r="K411" s="78">
        <v>0</v>
      </c>
      <c r="L411" s="78">
        <v>0</v>
      </c>
      <c r="M411" s="78">
        <v>0</v>
      </c>
      <c r="N411" s="78">
        <v>0</v>
      </c>
      <c r="O411" s="78">
        <v>0</v>
      </c>
      <c r="P411" s="78">
        <v>0</v>
      </c>
      <c r="Q411" s="78">
        <v>1</v>
      </c>
      <c r="R411" s="78">
        <v>0</v>
      </c>
      <c r="S411" s="78">
        <v>1</v>
      </c>
    </row>
    <row r="412" spans="1:19" x14ac:dyDescent="0.2">
      <c r="A412" s="78" t="s">
        <v>92</v>
      </c>
      <c r="B412" s="78" t="s">
        <v>2</v>
      </c>
      <c r="C412" s="78">
        <v>3</v>
      </c>
      <c r="D412" s="78">
        <v>2</v>
      </c>
      <c r="E412" s="78">
        <v>2</v>
      </c>
      <c r="F412" s="78">
        <v>2</v>
      </c>
      <c r="G412" s="78">
        <v>1</v>
      </c>
      <c r="H412" s="78">
        <v>1</v>
      </c>
      <c r="I412" s="78">
        <v>1</v>
      </c>
      <c r="J412" s="78">
        <v>3</v>
      </c>
      <c r="K412" s="78">
        <v>2</v>
      </c>
      <c r="L412" s="78">
        <v>2</v>
      </c>
      <c r="M412" s="78">
        <v>1</v>
      </c>
      <c r="N412" s="78">
        <v>1</v>
      </c>
      <c r="O412" s="78">
        <v>1</v>
      </c>
      <c r="P412" s="78">
        <v>2</v>
      </c>
      <c r="Q412" s="78">
        <v>1</v>
      </c>
      <c r="R412" s="78">
        <v>0</v>
      </c>
      <c r="S412" s="78">
        <v>3</v>
      </c>
    </row>
    <row r="413" spans="1:19" x14ac:dyDescent="0.2">
      <c r="A413" s="78" t="s">
        <v>92</v>
      </c>
      <c r="B413" s="78" t="s">
        <v>0</v>
      </c>
      <c r="C413" s="78">
        <v>14</v>
      </c>
      <c r="D413" s="78">
        <v>23</v>
      </c>
      <c r="E413" s="78">
        <v>26</v>
      </c>
      <c r="F413" s="78">
        <v>19</v>
      </c>
      <c r="G413" s="78">
        <v>16</v>
      </c>
      <c r="H413" s="78">
        <v>17</v>
      </c>
      <c r="I413" s="78">
        <v>10</v>
      </c>
      <c r="J413" s="78">
        <v>11</v>
      </c>
      <c r="K413" s="78">
        <v>13</v>
      </c>
      <c r="L413" s="78">
        <v>12</v>
      </c>
      <c r="M413" s="78">
        <v>10</v>
      </c>
      <c r="N413" s="78">
        <v>16</v>
      </c>
      <c r="O413" s="78">
        <v>13</v>
      </c>
      <c r="P413" s="78">
        <v>12</v>
      </c>
      <c r="Q413" s="78">
        <v>8</v>
      </c>
      <c r="R413" s="78">
        <v>11</v>
      </c>
      <c r="S413" s="78">
        <v>20</v>
      </c>
    </row>
    <row r="414" spans="1:19" x14ac:dyDescent="0.2">
      <c r="A414" s="78" t="s">
        <v>92</v>
      </c>
      <c r="B414" s="78" t="s">
        <v>48</v>
      </c>
      <c r="C414" s="78">
        <v>0</v>
      </c>
      <c r="D414" s="78">
        <v>0</v>
      </c>
      <c r="E414" s="78">
        <v>0</v>
      </c>
      <c r="F414" s="78">
        <v>0</v>
      </c>
      <c r="G414" s="78">
        <v>0</v>
      </c>
      <c r="H414" s="78">
        <v>0</v>
      </c>
      <c r="I414" s="78">
        <v>0</v>
      </c>
      <c r="J414" s="78">
        <v>0</v>
      </c>
      <c r="K414" s="78">
        <v>1</v>
      </c>
      <c r="L414" s="78">
        <v>2</v>
      </c>
      <c r="M414" s="78">
        <v>0</v>
      </c>
      <c r="N414" s="78">
        <v>0</v>
      </c>
      <c r="O414" s="78">
        <v>0</v>
      </c>
      <c r="P414" s="78">
        <v>0</v>
      </c>
      <c r="Q414" s="78">
        <v>0</v>
      </c>
      <c r="R414" s="78">
        <v>0</v>
      </c>
      <c r="S414" s="78">
        <v>0</v>
      </c>
    </row>
    <row r="415" spans="1:19" x14ac:dyDescent="0.2">
      <c r="A415" s="78" t="s">
        <v>92</v>
      </c>
      <c r="B415" s="78" t="s">
        <v>46</v>
      </c>
      <c r="C415" s="78">
        <v>0</v>
      </c>
      <c r="D415" s="78">
        <v>0</v>
      </c>
      <c r="E415" s="78">
        <v>0</v>
      </c>
      <c r="F415" s="78">
        <v>1</v>
      </c>
      <c r="G415" s="78">
        <v>0</v>
      </c>
      <c r="H415" s="78">
        <v>0</v>
      </c>
      <c r="I415" s="78">
        <v>0</v>
      </c>
      <c r="J415" s="78">
        <v>0</v>
      </c>
      <c r="K415" s="78">
        <v>0</v>
      </c>
      <c r="L415" s="78">
        <v>0</v>
      </c>
      <c r="M415" s="78">
        <v>0</v>
      </c>
      <c r="N415" s="78">
        <v>0</v>
      </c>
      <c r="O415" s="78">
        <v>0</v>
      </c>
      <c r="P415" s="78">
        <v>0</v>
      </c>
      <c r="Q415" s="78">
        <v>0</v>
      </c>
      <c r="R415" s="78">
        <v>0</v>
      </c>
      <c r="S415" s="78">
        <v>0</v>
      </c>
    </row>
    <row r="416" spans="1:19" x14ac:dyDescent="0.2">
      <c r="A416" s="78" t="s">
        <v>92</v>
      </c>
      <c r="B416" s="78" t="s">
        <v>49</v>
      </c>
      <c r="C416" s="78">
        <v>0</v>
      </c>
      <c r="D416" s="78">
        <v>0</v>
      </c>
      <c r="E416" s="78">
        <v>0</v>
      </c>
      <c r="F416" s="78">
        <v>0</v>
      </c>
      <c r="G416" s="78">
        <v>0</v>
      </c>
      <c r="H416" s="78">
        <v>0</v>
      </c>
      <c r="I416" s="78">
        <v>0</v>
      </c>
      <c r="J416" s="78">
        <v>4</v>
      </c>
      <c r="K416" s="78">
        <v>6</v>
      </c>
      <c r="L416" s="78">
        <v>4</v>
      </c>
      <c r="M416" s="78">
        <v>6</v>
      </c>
      <c r="N416" s="78">
        <v>5</v>
      </c>
      <c r="O416" s="78">
        <v>4</v>
      </c>
      <c r="P416" s="78">
        <v>1</v>
      </c>
      <c r="Q416" s="78">
        <v>2</v>
      </c>
      <c r="R416" s="78">
        <v>0</v>
      </c>
      <c r="S416" s="78">
        <v>0</v>
      </c>
    </row>
    <row r="417" spans="1:19" x14ac:dyDescent="0.2">
      <c r="A417" s="78" t="s">
        <v>92</v>
      </c>
      <c r="B417" s="78" t="s">
        <v>1</v>
      </c>
      <c r="C417" s="78">
        <v>1</v>
      </c>
      <c r="D417" s="78">
        <v>0</v>
      </c>
      <c r="E417" s="78">
        <v>0</v>
      </c>
      <c r="F417" s="78">
        <v>0</v>
      </c>
      <c r="G417" s="78">
        <v>1</v>
      </c>
      <c r="H417" s="78">
        <v>0</v>
      </c>
      <c r="I417" s="78">
        <v>0</v>
      </c>
      <c r="J417" s="78">
        <v>0</v>
      </c>
      <c r="K417" s="78">
        <v>0</v>
      </c>
      <c r="L417" s="78">
        <v>0</v>
      </c>
      <c r="M417" s="78">
        <v>0</v>
      </c>
      <c r="N417" s="78">
        <v>0</v>
      </c>
      <c r="O417" s="78">
        <v>0</v>
      </c>
      <c r="P417" s="78">
        <v>0</v>
      </c>
      <c r="Q417" s="78">
        <v>0</v>
      </c>
      <c r="R417" s="78">
        <v>0</v>
      </c>
      <c r="S417" s="78">
        <v>0</v>
      </c>
    </row>
    <row r="418" spans="1:19" x14ac:dyDescent="0.2">
      <c r="A418" s="78" t="s">
        <v>92</v>
      </c>
      <c r="B418" s="78" t="s">
        <v>121</v>
      </c>
      <c r="C418" s="78">
        <v>0</v>
      </c>
      <c r="D418" s="78">
        <v>0</v>
      </c>
      <c r="E418" s="78">
        <v>0</v>
      </c>
      <c r="F418" s="78">
        <v>0</v>
      </c>
      <c r="G418" s="78">
        <v>0</v>
      </c>
      <c r="H418" s="78">
        <v>0</v>
      </c>
      <c r="I418" s="78">
        <v>0</v>
      </c>
      <c r="J418" s="78">
        <v>0</v>
      </c>
      <c r="K418" s="78">
        <v>0</v>
      </c>
      <c r="L418" s="78">
        <v>0</v>
      </c>
      <c r="M418" s="78">
        <v>2</v>
      </c>
      <c r="N418" s="78">
        <v>1</v>
      </c>
      <c r="O418" s="78">
        <v>0</v>
      </c>
      <c r="P418" s="78">
        <v>0</v>
      </c>
      <c r="Q418" s="78">
        <v>0</v>
      </c>
      <c r="R418" s="78">
        <v>0</v>
      </c>
      <c r="S418" s="78">
        <v>0</v>
      </c>
    </row>
    <row r="419" spans="1:19" x14ac:dyDescent="0.2">
      <c r="A419" s="78" t="s">
        <v>92</v>
      </c>
      <c r="B419" s="78" t="s">
        <v>122</v>
      </c>
      <c r="C419" s="78">
        <v>0</v>
      </c>
      <c r="D419" s="78">
        <v>0</v>
      </c>
      <c r="E419" s="78">
        <v>0</v>
      </c>
      <c r="F419" s="78">
        <v>0</v>
      </c>
      <c r="G419" s="78">
        <v>0</v>
      </c>
      <c r="H419" s="78">
        <v>0</v>
      </c>
      <c r="I419" s="78">
        <v>0</v>
      </c>
      <c r="J419" s="78">
        <v>0</v>
      </c>
      <c r="K419" s="78">
        <v>0</v>
      </c>
      <c r="L419" s="78">
        <v>0</v>
      </c>
      <c r="M419" s="78">
        <v>0</v>
      </c>
      <c r="N419" s="78">
        <v>0</v>
      </c>
      <c r="O419" s="78">
        <v>3</v>
      </c>
      <c r="P419" s="78">
        <v>1</v>
      </c>
      <c r="Q419" s="78">
        <v>0</v>
      </c>
      <c r="R419" s="78">
        <v>0</v>
      </c>
      <c r="S419" s="78">
        <v>0</v>
      </c>
    </row>
    <row r="420" spans="1:19" x14ac:dyDescent="0.2">
      <c r="A420" s="78" t="s">
        <v>92</v>
      </c>
      <c r="B420" s="78" t="s">
        <v>44</v>
      </c>
      <c r="C420" s="78">
        <v>0</v>
      </c>
      <c r="D420" s="78">
        <v>0</v>
      </c>
      <c r="E420" s="78">
        <v>0</v>
      </c>
      <c r="F420" s="78">
        <v>0</v>
      </c>
      <c r="G420" s="78">
        <v>1</v>
      </c>
      <c r="H420" s="78">
        <v>0</v>
      </c>
      <c r="I420" s="78">
        <v>0</v>
      </c>
      <c r="J420" s="78">
        <v>0</v>
      </c>
      <c r="K420" s="78">
        <v>0</v>
      </c>
      <c r="L420" s="78">
        <v>0</v>
      </c>
      <c r="M420" s="78">
        <v>0</v>
      </c>
      <c r="N420" s="78">
        <v>0</v>
      </c>
      <c r="O420" s="78">
        <v>0</v>
      </c>
      <c r="P420" s="78">
        <v>0</v>
      </c>
      <c r="Q420" s="78">
        <v>0</v>
      </c>
      <c r="R420" s="78">
        <v>0</v>
      </c>
      <c r="S420" s="78">
        <v>0</v>
      </c>
    </row>
    <row r="421" spans="1:19" x14ac:dyDescent="0.2">
      <c r="A421" s="78" t="s">
        <v>92</v>
      </c>
      <c r="B421" s="78" t="s">
        <v>176</v>
      </c>
      <c r="C421" s="78">
        <v>0</v>
      </c>
      <c r="D421" s="78">
        <v>1</v>
      </c>
      <c r="E421" s="78">
        <v>0</v>
      </c>
      <c r="F421" s="78">
        <v>1</v>
      </c>
      <c r="G421" s="78">
        <v>2</v>
      </c>
      <c r="H421" s="78">
        <v>2</v>
      </c>
      <c r="I421" s="78">
        <v>1</v>
      </c>
      <c r="J421" s="78">
        <v>1</v>
      </c>
      <c r="K421" s="78">
        <v>0</v>
      </c>
      <c r="L421" s="78">
        <v>0</v>
      </c>
      <c r="M421" s="78">
        <v>0</v>
      </c>
      <c r="N421" s="78">
        <v>0</v>
      </c>
      <c r="O421" s="78">
        <v>0</v>
      </c>
      <c r="P421" s="78">
        <v>0</v>
      </c>
      <c r="Q421" s="78">
        <v>0</v>
      </c>
      <c r="R421" s="78">
        <v>0</v>
      </c>
      <c r="S421" s="78">
        <v>0</v>
      </c>
    </row>
    <row r="422" spans="1:19" x14ac:dyDescent="0.2">
      <c r="A422" s="78" t="s">
        <v>92</v>
      </c>
      <c r="B422" s="78" t="s">
        <v>22</v>
      </c>
      <c r="C422" s="78">
        <v>0</v>
      </c>
      <c r="D422" s="78">
        <v>4</v>
      </c>
      <c r="E422" s="78">
        <v>0</v>
      </c>
      <c r="F422" s="78">
        <v>2</v>
      </c>
      <c r="G422" s="78">
        <v>0</v>
      </c>
      <c r="H422" s="78">
        <v>0</v>
      </c>
      <c r="I422" s="78">
        <v>0</v>
      </c>
      <c r="J422" s="78">
        <v>0</v>
      </c>
      <c r="K422" s="78">
        <v>0</v>
      </c>
      <c r="L422" s="78">
        <v>0</v>
      </c>
      <c r="M422" s="78">
        <v>0</v>
      </c>
      <c r="N422" s="78">
        <v>0</v>
      </c>
      <c r="O422" s="78">
        <v>1</v>
      </c>
      <c r="P422" s="78">
        <v>0</v>
      </c>
      <c r="Q422" s="78">
        <v>0</v>
      </c>
      <c r="R422" s="78">
        <v>0</v>
      </c>
      <c r="S422" s="78">
        <v>0</v>
      </c>
    </row>
    <row r="423" spans="1:19" x14ac:dyDescent="0.2">
      <c r="A423" s="78" t="s">
        <v>92</v>
      </c>
      <c r="B423" s="78" t="s">
        <v>24</v>
      </c>
      <c r="C423" s="78">
        <v>13</v>
      </c>
      <c r="D423" s="78">
        <v>19</v>
      </c>
      <c r="E423" s="78">
        <v>16</v>
      </c>
      <c r="F423" s="78">
        <v>12</v>
      </c>
      <c r="G423" s="78">
        <v>10</v>
      </c>
      <c r="H423" s="78">
        <v>7</v>
      </c>
      <c r="I423" s="78">
        <v>9</v>
      </c>
      <c r="J423" s="78">
        <v>7</v>
      </c>
      <c r="K423" s="78">
        <v>5</v>
      </c>
      <c r="L423" s="78">
        <v>5</v>
      </c>
      <c r="M423" s="78">
        <v>6</v>
      </c>
      <c r="N423" s="78">
        <v>10</v>
      </c>
      <c r="O423" s="78">
        <v>9</v>
      </c>
      <c r="P423" s="78">
        <v>5</v>
      </c>
      <c r="Q423" s="78">
        <v>3</v>
      </c>
      <c r="R423" s="78">
        <v>2</v>
      </c>
      <c r="S423" s="78">
        <v>6</v>
      </c>
    </row>
    <row r="424" spans="1:19" x14ac:dyDescent="0.2">
      <c r="A424" s="78" t="s">
        <v>250</v>
      </c>
      <c r="B424" s="78" t="s">
        <v>49</v>
      </c>
      <c r="C424" s="78">
        <v>0</v>
      </c>
      <c r="D424" s="78">
        <v>0</v>
      </c>
      <c r="E424" s="78">
        <v>0</v>
      </c>
      <c r="F424" s="78">
        <v>0</v>
      </c>
      <c r="G424" s="78">
        <v>0</v>
      </c>
      <c r="H424" s="78">
        <v>0</v>
      </c>
      <c r="I424" s="78">
        <v>0</v>
      </c>
      <c r="J424" s="78">
        <v>1</v>
      </c>
      <c r="K424" s="78">
        <v>3</v>
      </c>
      <c r="L424" s="78">
        <v>5</v>
      </c>
      <c r="M424" s="78">
        <v>2</v>
      </c>
      <c r="N424" s="78">
        <v>4</v>
      </c>
      <c r="O424" s="78">
        <v>4</v>
      </c>
      <c r="P424" s="78">
        <v>0</v>
      </c>
      <c r="Q424" s="78">
        <v>3</v>
      </c>
      <c r="R424" s="78">
        <v>1</v>
      </c>
      <c r="S424" s="78">
        <v>1</v>
      </c>
    </row>
    <row r="425" spans="1:19" x14ac:dyDescent="0.2">
      <c r="A425" s="78" t="s">
        <v>250</v>
      </c>
      <c r="B425" s="78" t="s">
        <v>56</v>
      </c>
      <c r="C425" s="78">
        <v>0</v>
      </c>
      <c r="D425" s="78">
        <v>0</v>
      </c>
      <c r="E425" s="78">
        <v>0</v>
      </c>
      <c r="F425" s="78">
        <v>0</v>
      </c>
      <c r="G425" s="78">
        <v>0</v>
      </c>
      <c r="H425" s="78">
        <v>0</v>
      </c>
      <c r="I425" s="78">
        <v>0</v>
      </c>
      <c r="J425" s="78">
        <v>0</v>
      </c>
      <c r="K425" s="78">
        <v>0</v>
      </c>
      <c r="L425" s="78">
        <v>0</v>
      </c>
      <c r="M425" s="78">
        <v>3</v>
      </c>
      <c r="N425" s="78">
        <v>2</v>
      </c>
      <c r="O425" s="78">
        <v>3</v>
      </c>
      <c r="P425" s="78">
        <v>4</v>
      </c>
      <c r="Q425" s="78">
        <v>4</v>
      </c>
      <c r="R425" s="78">
        <v>5</v>
      </c>
      <c r="S425" s="78">
        <v>11</v>
      </c>
    </row>
    <row r="426" spans="1:19" x14ac:dyDescent="0.2">
      <c r="A426" s="78" t="s">
        <v>250</v>
      </c>
      <c r="B426" s="78" t="s">
        <v>38</v>
      </c>
      <c r="C426" s="78">
        <v>0</v>
      </c>
      <c r="D426" s="78">
        <v>0</v>
      </c>
      <c r="E426" s="78">
        <v>0</v>
      </c>
      <c r="F426" s="78">
        <v>0</v>
      </c>
      <c r="G426" s="78">
        <v>0</v>
      </c>
      <c r="H426" s="78">
        <v>0</v>
      </c>
      <c r="I426" s="78">
        <v>0</v>
      </c>
      <c r="J426" s="78">
        <v>0</v>
      </c>
      <c r="K426" s="78">
        <v>0</v>
      </c>
      <c r="L426" s="78">
        <v>0</v>
      </c>
      <c r="M426" s="78">
        <v>1</v>
      </c>
      <c r="N426" s="78">
        <v>0</v>
      </c>
      <c r="O426" s="78">
        <v>0</v>
      </c>
      <c r="P426" s="78">
        <v>0</v>
      </c>
      <c r="Q426" s="78">
        <v>0</v>
      </c>
      <c r="R426" s="78">
        <v>0</v>
      </c>
      <c r="S426" s="78">
        <v>2</v>
      </c>
    </row>
    <row r="427" spans="1:19" x14ac:dyDescent="0.2">
      <c r="A427" s="78" t="s">
        <v>250</v>
      </c>
      <c r="B427" s="78" t="s">
        <v>1</v>
      </c>
      <c r="C427" s="78">
        <v>0</v>
      </c>
      <c r="D427" s="78">
        <v>0</v>
      </c>
      <c r="E427" s="78">
        <v>0</v>
      </c>
      <c r="F427" s="78">
        <v>0</v>
      </c>
      <c r="G427" s="78">
        <v>0</v>
      </c>
      <c r="H427" s="78">
        <v>2</v>
      </c>
      <c r="I427" s="78">
        <v>0</v>
      </c>
      <c r="J427" s="78">
        <v>0</v>
      </c>
      <c r="K427" s="78">
        <v>1</v>
      </c>
      <c r="L427" s="78">
        <v>0</v>
      </c>
      <c r="M427" s="78">
        <v>0</v>
      </c>
      <c r="N427" s="78">
        <v>0</v>
      </c>
      <c r="O427" s="78">
        <v>0</v>
      </c>
      <c r="P427" s="78">
        <v>0</v>
      </c>
      <c r="Q427" s="78">
        <v>0</v>
      </c>
      <c r="R427" s="78">
        <v>0</v>
      </c>
      <c r="S427" s="78">
        <v>0</v>
      </c>
    </row>
    <row r="428" spans="1:19" x14ac:dyDescent="0.2">
      <c r="A428" s="78" t="s">
        <v>250</v>
      </c>
      <c r="B428" s="78" t="s">
        <v>2</v>
      </c>
      <c r="C428" s="78">
        <v>3</v>
      </c>
      <c r="D428" s="78">
        <v>1</v>
      </c>
      <c r="E428" s="78">
        <v>4</v>
      </c>
      <c r="F428" s="78">
        <v>1</v>
      </c>
      <c r="G428" s="78">
        <v>3</v>
      </c>
      <c r="H428" s="78">
        <v>0</v>
      </c>
      <c r="I428" s="78">
        <v>0</v>
      </c>
      <c r="J428" s="78">
        <v>3</v>
      </c>
      <c r="K428" s="78">
        <v>1</v>
      </c>
      <c r="L428" s="78">
        <v>0</v>
      </c>
      <c r="M428" s="78">
        <v>1</v>
      </c>
      <c r="N428" s="78">
        <v>2</v>
      </c>
      <c r="O428" s="78">
        <v>1</v>
      </c>
      <c r="P428" s="78">
        <v>1</v>
      </c>
      <c r="Q428" s="78">
        <v>0</v>
      </c>
      <c r="R428" s="78">
        <v>1</v>
      </c>
      <c r="S428" s="78">
        <v>3</v>
      </c>
    </row>
    <row r="429" spans="1:19" x14ac:dyDescent="0.2">
      <c r="A429" s="78" t="s">
        <v>250</v>
      </c>
      <c r="B429" s="78" t="s">
        <v>24</v>
      </c>
      <c r="C429" s="78">
        <v>11</v>
      </c>
      <c r="D429" s="78">
        <v>14</v>
      </c>
      <c r="E429" s="78">
        <v>20</v>
      </c>
      <c r="F429" s="78">
        <v>21</v>
      </c>
      <c r="G429" s="78">
        <v>10</v>
      </c>
      <c r="H429" s="78">
        <v>14</v>
      </c>
      <c r="I429" s="78">
        <v>11</v>
      </c>
      <c r="J429" s="78">
        <v>13</v>
      </c>
      <c r="K429" s="78">
        <v>7</v>
      </c>
      <c r="L429" s="78">
        <v>7</v>
      </c>
      <c r="M429" s="78">
        <v>10</v>
      </c>
      <c r="N429" s="78">
        <v>4</v>
      </c>
      <c r="O429" s="78">
        <v>5</v>
      </c>
      <c r="P429" s="78">
        <v>7</v>
      </c>
      <c r="Q429" s="78">
        <v>6</v>
      </c>
      <c r="R429" s="78">
        <v>3</v>
      </c>
      <c r="S429" s="78">
        <v>4</v>
      </c>
    </row>
    <row r="430" spans="1:19" x14ac:dyDescent="0.2">
      <c r="A430" s="78" t="s">
        <v>250</v>
      </c>
      <c r="B430" s="78" t="s">
        <v>176</v>
      </c>
      <c r="C430" s="78">
        <v>1</v>
      </c>
      <c r="D430" s="78">
        <v>5</v>
      </c>
      <c r="E430" s="78">
        <v>1</v>
      </c>
      <c r="F430" s="78">
        <v>1</v>
      </c>
      <c r="G430" s="78">
        <v>4</v>
      </c>
      <c r="H430" s="78">
        <v>1</v>
      </c>
      <c r="I430" s="78">
        <v>1</v>
      </c>
      <c r="J430" s="78">
        <v>0</v>
      </c>
      <c r="K430" s="78">
        <v>0</v>
      </c>
      <c r="L430" s="78">
        <v>0</v>
      </c>
      <c r="M430" s="78">
        <v>0</v>
      </c>
      <c r="N430" s="78">
        <v>0</v>
      </c>
      <c r="O430" s="78">
        <v>0</v>
      </c>
      <c r="P430" s="78">
        <v>0</v>
      </c>
      <c r="Q430" s="78">
        <v>0</v>
      </c>
      <c r="R430" s="78">
        <v>0</v>
      </c>
      <c r="S430" s="78">
        <v>0</v>
      </c>
    </row>
    <row r="431" spans="1:19" x14ac:dyDescent="0.2">
      <c r="A431" s="78" t="s">
        <v>250</v>
      </c>
      <c r="B431" s="78" t="s">
        <v>227</v>
      </c>
      <c r="C431" s="78">
        <v>0</v>
      </c>
      <c r="D431" s="78">
        <v>0</v>
      </c>
      <c r="E431" s="78">
        <v>2</v>
      </c>
      <c r="F431" s="78">
        <v>0</v>
      </c>
      <c r="G431" s="78">
        <v>0</v>
      </c>
      <c r="H431" s="78">
        <v>0</v>
      </c>
      <c r="I431" s="78">
        <v>0</v>
      </c>
      <c r="J431" s="78">
        <v>0</v>
      </c>
      <c r="K431" s="78">
        <v>0</v>
      </c>
      <c r="L431" s="78">
        <v>0</v>
      </c>
      <c r="M431" s="78">
        <v>0</v>
      </c>
      <c r="N431" s="78">
        <v>0</v>
      </c>
      <c r="O431" s="78">
        <v>0</v>
      </c>
      <c r="P431" s="78">
        <v>0</v>
      </c>
      <c r="Q431" s="78">
        <v>0</v>
      </c>
      <c r="R431" s="78">
        <v>0</v>
      </c>
      <c r="S431" s="78">
        <v>0</v>
      </c>
    </row>
    <row r="432" spans="1:19" x14ac:dyDescent="0.2">
      <c r="A432" s="78" t="s">
        <v>250</v>
      </c>
      <c r="B432" s="78" t="s">
        <v>22</v>
      </c>
      <c r="C432" s="78">
        <v>0</v>
      </c>
      <c r="D432" s="78">
        <v>3</v>
      </c>
      <c r="E432" s="78">
        <v>0</v>
      </c>
      <c r="F432" s="78">
        <v>1</v>
      </c>
      <c r="G432" s="78">
        <v>0</v>
      </c>
      <c r="H432" s="78">
        <v>0</v>
      </c>
      <c r="I432" s="78">
        <v>0</v>
      </c>
      <c r="J432" s="78">
        <v>0</v>
      </c>
      <c r="K432" s="78">
        <v>0</v>
      </c>
      <c r="L432" s="78">
        <v>0</v>
      </c>
      <c r="M432" s="78">
        <v>0</v>
      </c>
      <c r="N432" s="78">
        <v>0</v>
      </c>
      <c r="O432" s="78">
        <v>0</v>
      </c>
      <c r="P432" s="78">
        <v>0</v>
      </c>
      <c r="Q432" s="78">
        <v>0</v>
      </c>
      <c r="R432" s="78">
        <v>0</v>
      </c>
      <c r="S432" s="78">
        <v>0</v>
      </c>
    </row>
    <row r="433" spans="1:19" x14ac:dyDescent="0.2">
      <c r="A433" s="78" t="s">
        <v>250</v>
      </c>
      <c r="B433" s="78" t="s">
        <v>0</v>
      </c>
      <c r="C433" s="78">
        <v>12</v>
      </c>
      <c r="D433" s="78">
        <v>13</v>
      </c>
      <c r="E433" s="78">
        <v>18</v>
      </c>
      <c r="F433" s="78">
        <v>27</v>
      </c>
      <c r="G433" s="78">
        <v>15</v>
      </c>
      <c r="H433" s="78">
        <v>18</v>
      </c>
      <c r="I433" s="78">
        <v>12</v>
      </c>
      <c r="J433" s="78">
        <v>16</v>
      </c>
      <c r="K433" s="78">
        <v>17</v>
      </c>
      <c r="L433" s="78">
        <v>12</v>
      </c>
      <c r="M433" s="78">
        <v>13</v>
      </c>
      <c r="N433" s="78">
        <v>15</v>
      </c>
      <c r="O433" s="78">
        <v>20</v>
      </c>
      <c r="P433" s="78">
        <v>16</v>
      </c>
      <c r="Q433" s="78">
        <v>11</v>
      </c>
      <c r="R433" s="78">
        <v>15</v>
      </c>
      <c r="S433" s="78">
        <v>26</v>
      </c>
    </row>
    <row r="434" spans="1:19" x14ac:dyDescent="0.2">
      <c r="A434" s="78" t="s">
        <v>250</v>
      </c>
      <c r="B434" s="78" t="s">
        <v>44</v>
      </c>
      <c r="C434" s="78">
        <v>0</v>
      </c>
      <c r="D434" s="78">
        <v>0</v>
      </c>
      <c r="E434" s="78">
        <v>0</v>
      </c>
      <c r="F434" s="78">
        <v>1</v>
      </c>
      <c r="G434" s="78">
        <v>0</v>
      </c>
      <c r="H434" s="78">
        <v>0</v>
      </c>
      <c r="I434" s="78">
        <v>0</v>
      </c>
      <c r="J434" s="78">
        <v>0</v>
      </c>
      <c r="K434" s="78">
        <v>0</v>
      </c>
      <c r="L434" s="78">
        <v>0</v>
      </c>
      <c r="M434" s="78">
        <v>0</v>
      </c>
      <c r="N434" s="78">
        <v>0</v>
      </c>
      <c r="O434" s="78">
        <v>0</v>
      </c>
      <c r="P434" s="78">
        <v>0</v>
      </c>
      <c r="Q434" s="78">
        <v>0</v>
      </c>
      <c r="R434" s="78">
        <v>0</v>
      </c>
      <c r="S434" s="78">
        <v>0</v>
      </c>
    </row>
    <row r="435" spans="1:19" x14ac:dyDescent="0.2">
      <c r="A435" s="78" t="s">
        <v>250</v>
      </c>
      <c r="B435" s="78" t="s">
        <v>121</v>
      </c>
      <c r="C435" s="78">
        <v>0</v>
      </c>
      <c r="D435" s="78">
        <v>0</v>
      </c>
      <c r="E435" s="78">
        <v>0</v>
      </c>
      <c r="F435" s="78">
        <v>0</v>
      </c>
      <c r="G435" s="78">
        <v>0</v>
      </c>
      <c r="H435" s="78">
        <v>0</v>
      </c>
      <c r="I435" s="78">
        <v>0</v>
      </c>
      <c r="J435" s="78">
        <v>0</v>
      </c>
      <c r="K435" s="78">
        <v>0</v>
      </c>
      <c r="L435" s="78">
        <v>0</v>
      </c>
      <c r="M435" s="78">
        <v>0</v>
      </c>
      <c r="N435" s="78">
        <v>0</v>
      </c>
      <c r="O435" s="78">
        <v>0</v>
      </c>
      <c r="P435" s="78">
        <v>1</v>
      </c>
      <c r="Q435" s="78">
        <v>0</v>
      </c>
      <c r="R435" s="78">
        <v>0</v>
      </c>
      <c r="S435" s="78">
        <v>0</v>
      </c>
    </row>
    <row r="436" spans="1:19" x14ac:dyDescent="0.2">
      <c r="A436" s="78" t="s">
        <v>93</v>
      </c>
      <c r="B436" s="78" t="s">
        <v>24</v>
      </c>
      <c r="C436" s="78">
        <v>2</v>
      </c>
      <c r="D436" s="78">
        <v>0</v>
      </c>
      <c r="E436" s="78">
        <v>0</v>
      </c>
      <c r="F436" s="78">
        <v>2</v>
      </c>
      <c r="G436" s="78">
        <v>0</v>
      </c>
      <c r="H436" s="78">
        <v>0</v>
      </c>
      <c r="I436" s="78">
        <v>0</v>
      </c>
      <c r="J436" s="78">
        <v>1</v>
      </c>
      <c r="K436" s="78">
        <v>0</v>
      </c>
      <c r="L436" s="78">
        <v>0</v>
      </c>
      <c r="M436" s="78">
        <v>1</v>
      </c>
      <c r="N436" s="78">
        <v>0</v>
      </c>
      <c r="O436" s="78">
        <v>0</v>
      </c>
      <c r="P436" s="78">
        <v>3</v>
      </c>
      <c r="Q436" s="78">
        <v>2</v>
      </c>
      <c r="R436" s="78">
        <v>1</v>
      </c>
      <c r="S436" s="78">
        <v>0</v>
      </c>
    </row>
    <row r="437" spans="1:19" x14ac:dyDescent="0.2">
      <c r="A437" s="78" t="s">
        <v>93</v>
      </c>
      <c r="B437" s="78" t="s">
        <v>49</v>
      </c>
      <c r="C437" s="78">
        <v>0</v>
      </c>
      <c r="D437" s="78">
        <v>0</v>
      </c>
      <c r="E437" s="78">
        <v>0</v>
      </c>
      <c r="F437" s="78">
        <v>0</v>
      </c>
      <c r="G437" s="78">
        <v>0</v>
      </c>
      <c r="H437" s="78">
        <v>0</v>
      </c>
      <c r="I437" s="78">
        <v>0</v>
      </c>
      <c r="J437" s="78">
        <v>0</v>
      </c>
      <c r="K437" s="78">
        <v>0</v>
      </c>
      <c r="L437" s="78">
        <v>1</v>
      </c>
      <c r="M437" s="78">
        <v>0</v>
      </c>
      <c r="N437" s="78">
        <v>0</v>
      </c>
      <c r="O437" s="78">
        <v>1</v>
      </c>
      <c r="P437" s="78">
        <v>0</v>
      </c>
      <c r="Q437" s="78">
        <v>0</v>
      </c>
      <c r="R437" s="78">
        <v>1</v>
      </c>
      <c r="S437" s="78">
        <v>1</v>
      </c>
    </row>
    <row r="438" spans="1:19" x14ac:dyDescent="0.2">
      <c r="A438" s="78" t="s">
        <v>93</v>
      </c>
      <c r="B438" s="78" t="s">
        <v>0</v>
      </c>
      <c r="C438" s="78">
        <v>0</v>
      </c>
      <c r="D438" s="78">
        <v>0</v>
      </c>
      <c r="E438" s="78">
        <v>0</v>
      </c>
      <c r="F438" s="78">
        <v>1</v>
      </c>
      <c r="G438" s="78">
        <v>0</v>
      </c>
      <c r="H438" s="78">
        <v>0</v>
      </c>
      <c r="I438" s="78">
        <v>0</v>
      </c>
      <c r="J438" s="78">
        <v>0</v>
      </c>
      <c r="K438" s="78">
        <v>0</v>
      </c>
      <c r="L438" s="78">
        <v>0</v>
      </c>
      <c r="M438" s="78">
        <v>1</v>
      </c>
      <c r="N438" s="78">
        <v>0</v>
      </c>
      <c r="O438" s="78">
        <v>0</v>
      </c>
      <c r="P438" s="78">
        <v>1</v>
      </c>
      <c r="Q438" s="78">
        <v>1</v>
      </c>
      <c r="R438" s="78">
        <v>0</v>
      </c>
      <c r="S438" s="78">
        <v>4</v>
      </c>
    </row>
    <row r="439" spans="1:19" x14ac:dyDescent="0.2">
      <c r="A439" s="78" t="s">
        <v>93</v>
      </c>
      <c r="B439" s="78" t="s">
        <v>56</v>
      </c>
      <c r="C439" s="78">
        <v>0</v>
      </c>
      <c r="D439" s="78">
        <v>0</v>
      </c>
      <c r="E439" s="78">
        <v>0</v>
      </c>
      <c r="F439" s="78">
        <v>0</v>
      </c>
      <c r="G439" s="78">
        <v>0</v>
      </c>
      <c r="H439" s="78">
        <v>0</v>
      </c>
      <c r="I439" s="78">
        <v>0</v>
      </c>
      <c r="J439" s="78">
        <v>0</v>
      </c>
      <c r="K439" s="78">
        <v>0</v>
      </c>
      <c r="L439" s="78">
        <v>0</v>
      </c>
      <c r="M439" s="78">
        <v>1</v>
      </c>
      <c r="N439" s="78">
        <v>1</v>
      </c>
      <c r="O439" s="78">
        <v>0</v>
      </c>
      <c r="P439" s="78">
        <v>0</v>
      </c>
      <c r="Q439" s="78">
        <v>1</v>
      </c>
      <c r="R439" s="78">
        <v>0</v>
      </c>
      <c r="S439" s="78">
        <v>1</v>
      </c>
    </row>
    <row r="440" spans="1:19" x14ac:dyDescent="0.2">
      <c r="A440" s="78" t="s">
        <v>94</v>
      </c>
      <c r="B440" s="78" t="s">
        <v>38</v>
      </c>
      <c r="C440" s="78">
        <v>0</v>
      </c>
      <c r="D440" s="78">
        <v>0</v>
      </c>
      <c r="E440" s="78">
        <v>0</v>
      </c>
      <c r="F440" s="78">
        <v>0</v>
      </c>
      <c r="G440" s="78">
        <v>0</v>
      </c>
      <c r="H440" s="78">
        <v>0</v>
      </c>
      <c r="I440" s="78">
        <v>0</v>
      </c>
      <c r="J440" s="78">
        <v>0</v>
      </c>
      <c r="K440" s="78">
        <v>0</v>
      </c>
      <c r="L440" s="78">
        <v>0</v>
      </c>
      <c r="M440" s="78">
        <v>0</v>
      </c>
      <c r="N440" s="78">
        <v>1</v>
      </c>
      <c r="O440" s="78">
        <v>0</v>
      </c>
      <c r="P440" s="78">
        <v>1</v>
      </c>
      <c r="Q440" s="78">
        <v>1</v>
      </c>
      <c r="R440" s="78">
        <v>0</v>
      </c>
      <c r="S440" s="78">
        <v>0</v>
      </c>
    </row>
    <row r="441" spans="1:19" x14ac:dyDescent="0.2">
      <c r="A441" s="78" t="s">
        <v>94</v>
      </c>
      <c r="B441" s="78" t="s">
        <v>122</v>
      </c>
      <c r="C441" s="78">
        <v>0</v>
      </c>
      <c r="D441" s="78">
        <v>0</v>
      </c>
      <c r="E441" s="78">
        <v>0</v>
      </c>
      <c r="F441" s="78">
        <v>0</v>
      </c>
      <c r="G441" s="78">
        <v>0</v>
      </c>
      <c r="H441" s="78">
        <v>0</v>
      </c>
      <c r="I441" s="78">
        <v>0</v>
      </c>
      <c r="J441" s="78">
        <v>0</v>
      </c>
      <c r="K441" s="78">
        <v>0</v>
      </c>
      <c r="L441" s="78">
        <v>0</v>
      </c>
      <c r="M441" s="78">
        <v>0</v>
      </c>
      <c r="N441" s="78">
        <v>0</v>
      </c>
      <c r="O441" s="78">
        <v>0</v>
      </c>
      <c r="P441" s="78">
        <v>0</v>
      </c>
      <c r="Q441" s="78">
        <v>0</v>
      </c>
      <c r="R441" s="78">
        <v>1</v>
      </c>
      <c r="S441" s="78">
        <v>0</v>
      </c>
    </row>
    <row r="442" spans="1:19" x14ac:dyDescent="0.2">
      <c r="A442" s="78" t="s">
        <v>94</v>
      </c>
      <c r="B442" s="78" t="s">
        <v>48</v>
      </c>
      <c r="C442" s="78">
        <v>0</v>
      </c>
      <c r="D442" s="78">
        <v>0</v>
      </c>
      <c r="E442" s="78">
        <v>0</v>
      </c>
      <c r="F442" s="78">
        <v>0</v>
      </c>
      <c r="G442" s="78">
        <v>0</v>
      </c>
      <c r="H442" s="78">
        <v>0</v>
      </c>
      <c r="I442" s="78">
        <v>0</v>
      </c>
      <c r="J442" s="78">
        <v>0</v>
      </c>
      <c r="K442" s="78">
        <v>1</v>
      </c>
      <c r="L442" s="78">
        <v>0</v>
      </c>
      <c r="M442" s="78">
        <v>0</v>
      </c>
      <c r="N442" s="78">
        <v>0</v>
      </c>
      <c r="O442" s="78">
        <v>0</v>
      </c>
      <c r="P442" s="78">
        <v>0</v>
      </c>
      <c r="Q442" s="78">
        <v>0</v>
      </c>
      <c r="R442" s="78">
        <v>0</v>
      </c>
      <c r="S442" s="78">
        <v>0</v>
      </c>
    </row>
    <row r="443" spans="1:19" x14ac:dyDescent="0.2">
      <c r="A443" s="78" t="s">
        <v>94</v>
      </c>
      <c r="B443" s="78" t="s">
        <v>47</v>
      </c>
      <c r="C443" s="78">
        <v>0</v>
      </c>
      <c r="D443" s="78">
        <v>0</v>
      </c>
      <c r="E443" s="78">
        <v>0</v>
      </c>
      <c r="F443" s="78">
        <v>0</v>
      </c>
      <c r="G443" s="78">
        <v>0</v>
      </c>
      <c r="H443" s="78">
        <v>0</v>
      </c>
      <c r="I443" s="78">
        <v>0</v>
      </c>
      <c r="J443" s="78">
        <v>1</v>
      </c>
      <c r="K443" s="78">
        <v>0</v>
      </c>
      <c r="L443" s="78">
        <v>1</v>
      </c>
      <c r="M443" s="78">
        <v>0</v>
      </c>
      <c r="N443" s="78">
        <v>1</v>
      </c>
      <c r="O443" s="78">
        <v>1</v>
      </c>
      <c r="P443" s="78">
        <v>0</v>
      </c>
      <c r="Q443" s="78">
        <v>0</v>
      </c>
      <c r="R443" s="78">
        <v>0</v>
      </c>
      <c r="S443" s="78">
        <v>0</v>
      </c>
    </row>
    <row r="444" spans="1:19" x14ac:dyDescent="0.2">
      <c r="A444" s="78" t="s">
        <v>94</v>
      </c>
      <c r="B444" s="78" t="s">
        <v>44</v>
      </c>
      <c r="C444" s="78">
        <v>0</v>
      </c>
      <c r="D444" s="78">
        <v>0</v>
      </c>
      <c r="E444" s="78">
        <v>0</v>
      </c>
      <c r="F444" s="78">
        <v>0</v>
      </c>
      <c r="G444" s="78">
        <v>1</v>
      </c>
      <c r="H444" s="78">
        <v>0</v>
      </c>
      <c r="I444" s="78">
        <v>0</v>
      </c>
      <c r="J444" s="78">
        <v>0</v>
      </c>
      <c r="K444" s="78">
        <v>0</v>
      </c>
      <c r="L444" s="78">
        <v>0</v>
      </c>
      <c r="M444" s="78">
        <v>0</v>
      </c>
      <c r="N444" s="78">
        <v>0</v>
      </c>
      <c r="O444" s="78">
        <v>0</v>
      </c>
      <c r="P444" s="78">
        <v>0</v>
      </c>
      <c r="Q444" s="78">
        <v>0</v>
      </c>
      <c r="R444" s="78">
        <v>0</v>
      </c>
      <c r="S444" s="78">
        <v>0</v>
      </c>
    </row>
    <row r="445" spans="1:19" x14ac:dyDescent="0.2">
      <c r="A445" s="78" t="s">
        <v>94</v>
      </c>
      <c r="B445" s="78" t="s">
        <v>176</v>
      </c>
      <c r="C445" s="78">
        <v>8</v>
      </c>
      <c r="D445" s="78">
        <v>4</v>
      </c>
      <c r="E445" s="78">
        <v>12</v>
      </c>
      <c r="F445" s="78">
        <v>4</v>
      </c>
      <c r="G445" s="78">
        <v>5</v>
      </c>
      <c r="H445" s="78">
        <v>5</v>
      </c>
      <c r="I445" s="78">
        <v>10</v>
      </c>
      <c r="J445" s="78">
        <v>4</v>
      </c>
      <c r="K445" s="78">
        <v>0</v>
      </c>
      <c r="L445" s="78">
        <v>0</v>
      </c>
      <c r="M445" s="78">
        <v>0</v>
      </c>
      <c r="N445" s="78">
        <v>0</v>
      </c>
      <c r="O445" s="78">
        <v>0</v>
      </c>
      <c r="P445" s="78">
        <v>0</v>
      </c>
      <c r="Q445" s="78">
        <v>0</v>
      </c>
      <c r="R445" s="78">
        <v>0</v>
      </c>
      <c r="S445" s="78">
        <v>0</v>
      </c>
    </row>
    <row r="446" spans="1:19" x14ac:dyDescent="0.2">
      <c r="A446" s="78" t="s">
        <v>94</v>
      </c>
      <c r="B446" s="78" t="s">
        <v>2</v>
      </c>
      <c r="C446" s="78">
        <v>5</v>
      </c>
      <c r="D446" s="78">
        <v>2</v>
      </c>
      <c r="E446" s="78">
        <v>4</v>
      </c>
      <c r="F446" s="78">
        <v>4</v>
      </c>
      <c r="G446" s="78">
        <v>3</v>
      </c>
      <c r="H446" s="78">
        <v>2</v>
      </c>
      <c r="I446" s="78">
        <v>4</v>
      </c>
      <c r="J446" s="78">
        <v>4</v>
      </c>
      <c r="K446" s="78">
        <v>2</v>
      </c>
      <c r="L446" s="78">
        <v>3</v>
      </c>
      <c r="M446" s="78">
        <v>4</v>
      </c>
      <c r="N446" s="78">
        <v>1</v>
      </c>
      <c r="O446" s="78">
        <v>3</v>
      </c>
      <c r="P446" s="78">
        <v>1</v>
      </c>
      <c r="Q446" s="78">
        <v>2</v>
      </c>
      <c r="R446" s="78">
        <v>1</v>
      </c>
      <c r="S446" s="78">
        <v>4</v>
      </c>
    </row>
    <row r="447" spans="1:19" x14ac:dyDescent="0.2">
      <c r="A447" s="78" t="s">
        <v>94</v>
      </c>
      <c r="B447" s="78" t="s">
        <v>46</v>
      </c>
      <c r="C447" s="78">
        <v>0</v>
      </c>
      <c r="D447" s="78">
        <v>1</v>
      </c>
      <c r="E447" s="78">
        <v>0</v>
      </c>
      <c r="F447" s="78">
        <v>1</v>
      </c>
      <c r="G447" s="78">
        <v>0</v>
      </c>
      <c r="H447" s="78">
        <v>0</v>
      </c>
      <c r="I447" s="78">
        <v>0</v>
      </c>
      <c r="J447" s="78">
        <v>0</v>
      </c>
      <c r="K447" s="78">
        <v>0</v>
      </c>
      <c r="L447" s="78">
        <v>0</v>
      </c>
      <c r="M447" s="78">
        <v>0</v>
      </c>
      <c r="N447" s="78">
        <v>0</v>
      </c>
      <c r="O447" s="78">
        <v>1</v>
      </c>
      <c r="P447" s="78">
        <v>0</v>
      </c>
      <c r="Q447" s="78">
        <v>0</v>
      </c>
      <c r="R447" s="78">
        <v>1</v>
      </c>
      <c r="S447" s="78">
        <v>0</v>
      </c>
    </row>
    <row r="448" spans="1:19" x14ac:dyDescent="0.2">
      <c r="A448" s="78" t="s">
        <v>94</v>
      </c>
      <c r="B448" s="78" t="s">
        <v>24</v>
      </c>
      <c r="C448" s="78">
        <v>20</v>
      </c>
      <c r="D448" s="78">
        <v>23</v>
      </c>
      <c r="E448" s="78">
        <v>20</v>
      </c>
      <c r="F448" s="78">
        <v>13</v>
      </c>
      <c r="G448" s="78">
        <v>9</v>
      </c>
      <c r="H448" s="78">
        <v>11</v>
      </c>
      <c r="I448" s="78">
        <v>13</v>
      </c>
      <c r="J448" s="78">
        <v>14</v>
      </c>
      <c r="K448" s="78">
        <v>12</v>
      </c>
      <c r="L448" s="78">
        <v>7</v>
      </c>
      <c r="M448" s="78">
        <v>6</v>
      </c>
      <c r="N448" s="78">
        <v>6</v>
      </c>
      <c r="O448" s="78">
        <v>4</v>
      </c>
      <c r="P448" s="78">
        <v>3</v>
      </c>
      <c r="Q448" s="78">
        <v>7</v>
      </c>
      <c r="R448" s="78">
        <v>5</v>
      </c>
      <c r="S448" s="78">
        <v>4</v>
      </c>
    </row>
    <row r="449" spans="1:19" x14ac:dyDescent="0.2">
      <c r="A449" s="78" t="s">
        <v>94</v>
      </c>
      <c r="B449" s="78" t="s">
        <v>56</v>
      </c>
      <c r="C449" s="78">
        <v>0</v>
      </c>
      <c r="D449" s="78">
        <v>0</v>
      </c>
      <c r="E449" s="78">
        <v>0</v>
      </c>
      <c r="F449" s="78">
        <v>0</v>
      </c>
      <c r="G449" s="78">
        <v>0</v>
      </c>
      <c r="H449" s="78">
        <v>0</v>
      </c>
      <c r="I449" s="78">
        <v>0</v>
      </c>
      <c r="J449" s="78">
        <v>0</v>
      </c>
      <c r="K449" s="78">
        <v>0</v>
      </c>
      <c r="L449" s="78">
        <v>0</v>
      </c>
      <c r="M449" s="78">
        <v>7</v>
      </c>
      <c r="N449" s="78">
        <v>7</v>
      </c>
      <c r="O449" s="78">
        <v>8</v>
      </c>
      <c r="P449" s="78">
        <v>5</v>
      </c>
      <c r="Q449" s="78">
        <v>9</v>
      </c>
      <c r="R449" s="78">
        <v>8</v>
      </c>
      <c r="S449" s="78">
        <v>8</v>
      </c>
    </row>
    <row r="450" spans="1:19" x14ac:dyDescent="0.2">
      <c r="A450" s="78" t="s">
        <v>94</v>
      </c>
      <c r="B450" s="78" t="s">
        <v>49</v>
      </c>
      <c r="C450" s="78">
        <v>0</v>
      </c>
      <c r="D450" s="78">
        <v>0</v>
      </c>
      <c r="E450" s="78">
        <v>0</v>
      </c>
      <c r="F450" s="78">
        <v>0</v>
      </c>
      <c r="G450" s="78">
        <v>0</v>
      </c>
      <c r="H450" s="78">
        <v>0</v>
      </c>
      <c r="I450" s="78">
        <v>0</v>
      </c>
      <c r="J450" s="78">
        <v>7</v>
      </c>
      <c r="K450" s="78">
        <v>4</v>
      </c>
      <c r="L450" s="78">
        <v>5</v>
      </c>
      <c r="M450" s="78">
        <v>4</v>
      </c>
      <c r="N450" s="78">
        <v>3</v>
      </c>
      <c r="O450" s="78">
        <v>7</v>
      </c>
      <c r="P450" s="78">
        <v>3</v>
      </c>
      <c r="Q450" s="78">
        <v>2</v>
      </c>
      <c r="R450" s="78">
        <v>1</v>
      </c>
      <c r="S450" s="78">
        <v>4</v>
      </c>
    </row>
    <row r="451" spans="1:19" x14ac:dyDescent="0.2">
      <c r="A451" s="78" t="s">
        <v>94</v>
      </c>
      <c r="B451" s="78" t="s">
        <v>121</v>
      </c>
      <c r="C451" s="78">
        <v>0</v>
      </c>
      <c r="D451" s="78">
        <v>0</v>
      </c>
      <c r="E451" s="78">
        <v>0</v>
      </c>
      <c r="F451" s="78">
        <v>0</v>
      </c>
      <c r="G451" s="78">
        <v>0</v>
      </c>
      <c r="H451" s="78">
        <v>0</v>
      </c>
      <c r="I451" s="78">
        <v>0</v>
      </c>
      <c r="J451" s="78">
        <v>0</v>
      </c>
      <c r="K451" s="78">
        <v>0</v>
      </c>
      <c r="L451" s="78">
        <v>0</v>
      </c>
      <c r="M451" s="78">
        <v>0</v>
      </c>
      <c r="N451" s="78">
        <v>1</v>
      </c>
      <c r="O451" s="78">
        <v>0</v>
      </c>
      <c r="P451" s="78">
        <v>0</v>
      </c>
      <c r="Q451" s="78">
        <v>0</v>
      </c>
      <c r="R451" s="78">
        <v>0</v>
      </c>
      <c r="S451" s="78">
        <v>0</v>
      </c>
    </row>
    <row r="452" spans="1:19" x14ac:dyDescent="0.2">
      <c r="A452" s="78" t="s">
        <v>94</v>
      </c>
      <c r="B452" s="78" t="s">
        <v>0</v>
      </c>
      <c r="C452" s="78">
        <v>19</v>
      </c>
      <c r="D452" s="78">
        <v>14</v>
      </c>
      <c r="E452" s="78">
        <v>24</v>
      </c>
      <c r="F452" s="78">
        <v>37</v>
      </c>
      <c r="G452" s="78">
        <v>25</v>
      </c>
      <c r="H452" s="78">
        <v>19</v>
      </c>
      <c r="I452" s="78">
        <v>32</v>
      </c>
      <c r="J452" s="78">
        <v>23</v>
      </c>
      <c r="K452" s="78">
        <v>26</v>
      </c>
      <c r="L452" s="78">
        <v>25</v>
      </c>
      <c r="M452" s="78">
        <v>11</v>
      </c>
      <c r="N452" s="78">
        <v>12</v>
      </c>
      <c r="O452" s="78">
        <v>20</v>
      </c>
      <c r="P452" s="78">
        <v>17</v>
      </c>
      <c r="Q452" s="78">
        <v>6</v>
      </c>
      <c r="R452" s="78">
        <v>16</v>
      </c>
      <c r="S452" s="78">
        <v>13</v>
      </c>
    </row>
    <row r="453" spans="1:19" x14ac:dyDescent="0.2">
      <c r="A453" s="78" t="s">
        <v>94</v>
      </c>
      <c r="B453" s="78" t="s">
        <v>22</v>
      </c>
      <c r="C453" s="78">
        <v>0</v>
      </c>
      <c r="D453" s="78">
        <v>3</v>
      </c>
      <c r="E453" s="78">
        <v>0</v>
      </c>
      <c r="F453" s="78">
        <v>0</v>
      </c>
      <c r="G453" s="78">
        <v>0</v>
      </c>
      <c r="H453" s="78">
        <v>0</v>
      </c>
      <c r="I453" s="78">
        <v>0</v>
      </c>
      <c r="J453" s="78">
        <v>0</v>
      </c>
      <c r="K453" s="78">
        <v>0</v>
      </c>
      <c r="L453" s="78">
        <v>0</v>
      </c>
      <c r="M453" s="78">
        <v>0</v>
      </c>
      <c r="N453" s="78">
        <v>0</v>
      </c>
      <c r="O453" s="78">
        <v>0</v>
      </c>
      <c r="P453" s="78">
        <v>0</v>
      </c>
      <c r="Q453" s="78">
        <v>0</v>
      </c>
      <c r="R453" s="78">
        <v>0</v>
      </c>
      <c r="S453" s="78">
        <v>0</v>
      </c>
    </row>
    <row r="454" spans="1:19" x14ac:dyDescent="0.2">
      <c r="A454" s="78" t="s">
        <v>95</v>
      </c>
      <c r="B454" s="78" t="s">
        <v>0</v>
      </c>
      <c r="C454" s="78">
        <v>1</v>
      </c>
      <c r="D454" s="78">
        <v>2</v>
      </c>
      <c r="E454" s="78">
        <v>2</v>
      </c>
      <c r="F454" s="78">
        <v>0</v>
      </c>
      <c r="G454" s="78">
        <v>0</v>
      </c>
      <c r="H454" s="78">
        <v>0</v>
      </c>
      <c r="I454" s="78">
        <v>0</v>
      </c>
      <c r="J454" s="78">
        <v>0</v>
      </c>
      <c r="K454" s="78">
        <v>0</v>
      </c>
      <c r="L454" s="78">
        <v>0</v>
      </c>
      <c r="M454" s="78">
        <v>0</v>
      </c>
      <c r="N454" s="78">
        <v>0</v>
      </c>
      <c r="O454" s="78">
        <v>0</v>
      </c>
      <c r="P454" s="78">
        <v>0</v>
      </c>
      <c r="Q454" s="78">
        <v>0</v>
      </c>
      <c r="R454" s="78">
        <v>0</v>
      </c>
      <c r="S454" s="78">
        <v>0</v>
      </c>
    </row>
    <row r="455" spans="1:19" x14ac:dyDescent="0.2">
      <c r="A455" s="78" t="s">
        <v>95</v>
      </c>
      <c r="B455" s="78" t="s">
        <v>49</v>
      </c>
      <c r="C455" s="78">
        <v>0</v>
      </c>
      <c r="D455" s="78">
        <v>0</v>
      </c>
      <c r="E455" s="78">
        <v>0</v>
      </c>
      <c r="F455" s="78">
        <v>0</v>
      </c>
      <c r="G455" s="78">
        <v>0</v>
      </c>
      <c r="H455" s="78">
        <v>0</v>
      </c>
      <c r="I455" s="78">
        <v>0</v>
      </c>
      <c r="J455" s="78">
        <v>0</v>
      </c>
      <c r="K455" s="78">
        <v>0</v>
      </c>
      <c r="L455" s="78">
        <v>2</v>
      </c>
      <c r="M455" s="78">
        <v>1</v>
      </c>
      <c r="N455" s="78">
        <v>0</v>
      </c>
      <c r="O455" s="78">
        <v>0</v>
      </c>
      <c r="P455" s="78">
        <v>0</v>
      </c>
      <c r="Q455" s="78">
        <v>0</v>
      </c>
      <c r="R455" s="78">
        <v>0</v>
      </c>
      <c r="S455" s="78">
        <v>0</v>
      </c>
    </row>
    <row r="456" spans="1:19" x14ac:dyDescent="0.2">
      <c r="A456" s="78" t="s">
        <v>96</v>
      </c>
      <c r="B456" s="78" t="s">
        <v>56</v>
      </c>
      <c r="C456" s="78">
        <v>0</v>
      </c>
      <c r="D456" s="78">
        <v>0</v>
      </c>
      <c r="E456" s="78">
        <v>0</v>
      </c>
      <c r="F456" s="78">
        <v>0</v>
      </c>
      <c r="G456" s="78">
        <v>0</v>
      </c>
      <c r="H456" s="78">
        <v>0</v>
      </c>
      <c r="I456" s="78">
        <v>0</v>
      </c>
      <c r="J456" s="78">
        <v>0</v>
      </c>
      <c r="K456" s="78">
        <v>0</v>
      </c>
      <c r="L456" s="78">
        <v>0</v>
      </c>
      <c r="M456" s="78">
        <v>0</v>
      </c>
      <c r="N456" s="78">
        <v>2</v>
      </c>
      <c r="O456" s="78">
        <v>2</v>
      </c>
      <c r="P456" s="78">
        <v>0</v>
      </c>
      <c r="Q456" s="78">
        <v>1</v>
      </c>
      <c r="R456" s="78">
        <v>0</v>
      </c>
      <c r="S456" s="78">
        <v>0</v>
      </c>
    </row>
    <row r="457" spans="1:19" x14ac:dyDescent="0.2">
      <c r="A457" s="78" t="s">
        <v>96</v>
      </c>
      <c r="B457" s="78" t="s">
        <v>0</v>
      </c>
      <c r="C457" s="78">
        <v>2</v>
      </c>
      <c r="D457" s="78">
        <v>1</v>
      </c>
      <c r="E457" s="78">
        <v>3</v>
      </c>
      <c r="F457" s="78">
        <v>1</v>
      </c>
      <c r="G457" s="78">
        <v>1</v>
      </c>
      <c r="H457" s="78">
        <v>3</v>
      </c>
      <c r="I457" s="78">
        <v>0</v>
      </c>
      <c r="J457" s="78">
        <v>2</v>
      </c>
      <c r="K457" s="78">
        <v>0</v>
      </c>
      <c r="L457" s="78">
        <v>0</v>
      </c>
      <c r="M457" s="78">
        <v>1</v>
      </c>
      <c r="N457" s="78">
        <v>2</v>
      </c>
      <c r="O457" s="78">
        <v>2</v>
      </c>
      <c r="P457" s="78">
        <v>1</v>
      </c>
      <c r="Q457" s="78">
        <v>0</v>
      </c>
      <c r="R457" s="78">
        <v>1</v>
      </c>
      <c r="S457" s="78">
        <v>3</v>
      </c>
    </row>
    <row r="458" spans="1:19" x14ac:dyDescent="0.2">
      <c r="A458" s="78" t="s">
        <v>96</v>
      </c>
      <c r="B458" s="78" t="s">
        <v>24</v>
      </c>
      <c r="C458" s="78">
        <v>11</v>
      </c>
      <c r="D458" s="78">
        <v>11</v>
      </c>
      <c r="E458" s="78">
        <v>4</v>
      </c>
      <c r="F458" s="78">
        <v>2</v>
      </c>
      <c r="G458" s="78">
        <v>2</v>
      </c>
      <c r="H458" s="78">
        <v>0</v>
      </c>
      <c r="I458" s="78">
        <v>4</v>
      </c>
      <c r="J458" s="78">
        <v>6</v>
      </c>
      <c r="K458" s="78">
        <v>6</v>
      </c>
      <c r="L458" s="78">
        <v>2</v>
      </c>
      <c r="M458" s="78">
        <v>0</v>
      </c>
      <c r="N458" s="78">
        <v>1</v>
      </c>
      <c r="O458" s="78">
        <v>0</v>
      </c>
      <c r="P458" s="78">
        <v>2</v>
      </c>
      <c r="Q458" s="78">
        <v>0</v>
      </c>
      <c r="R458" s="78">
        <v>0</v>
      </c>
      <c r="S458" s="78">
        <v>1</v>
      </c>
    </row>
    <row r="459" spans="1:19" x14ac:dyDescent="0.2">
      <c r="A459" s="78" t="s">
        <v>96</v>
      </c>
      <c r="B459" s="78" t="s">
        <v>22</v>
      </c>
      <c r="C459" s="78">
        <v>0</v>
      </c>
      <c r="D459" s="78">
        <v>0</v>
      </c>
      <c r="E459" s="78">
        <v>0</v>
      </c>
      <c r="F459" s="78">
        <v>1</v>
      </c>
      <c r="G459" s="78">
        <v>0</v>
      </c>
      <c r="H459" s="78">
        <v>0</v>
      </c>
      <c r="I459" s="78">
        <v>0</v>
      </c>
      <c r="J459" s="78">
        <v>0</v>
      </c>
      <c r="K459" s="78">
        <v>0</v>
      </c>
      <c r="L459" s="78">
        <v>0</v>
      </c>
      <c r="M459" s="78">
        <v>0</v>
      </c>
      <c r="N459" s="78">
        <v>0</v>
      </c>
      <c r="O459" s="78">
        <v>0</v>
      </c>
      <c r="P459" s="78">
        <v>0</v>
      </c>
      <c r="Q459" s="78">
        <v>0</v>
      </c>
      <c r="R459" s="78">
        <v>0</v>
      </c>
      <c r="S459" s="78">
        <v>0</v>
      </c>
    </row>
    <row r="460" spans="1:19" x14ac:dyDescent="0.2">
      <c r="A460" s="78" t="s">
        <v>96</v>
      </c>
      <c r="B460" s="78" t="s">
        <v>38</v>
      </c>
      <c r="C460" s="78">
        <v>0</v>
      </c>
      <c r="D460" s="78">
        <v>0</v>
      </c>
      <c r="E460" s="78">
        <v>0</v>
      </c>
      <c r="F460" s="78">
        <v>0</v>
      </c>
      <c r="G460" s="78">
        <v>0</v>
      </c>
      <c r="H460" s="78">
        <v>0</v>
      </c>
      <c r="I460" s="78">
        <v>0</v>
      </c>
      <c r="J460" s="78">
        <v>0</v>
      </c>
      <c r="K460" s="78">
        <v>0</v>
      </c>
      <c r="L460" s="78">
        <v>0</v>
      </c>
      <c r="M460" s="78">
        <v>0</v>
      </c>
      <c r="N460" s="78">
        <v>0</v>
      </c>
      <c r="O460" s="78">
        <v>0</v>
      </c>
      <c r="P460" s="78">
        <v>0</v>
      </c>
      <c r="Q460" s="78">
        <v>0</v>
      </c>
      <c r="R460" s="78">
        <v>0</v>
      </c>
      <c r="S460" s="78">
        <v>1</v>
      </c>
    </row>
    <row r="461" spans="1:19" x14ac:dyDescent="0.2">
      <c r="A461" s="78" t="s">
        <v>96</v>
      </c>
      <c r="B461" s="78" t="s">
        <v>176</v>
      </c>
      <c r="C461" s="78">
        <v>1</v>
      </c>
      <c r="D461" s="78">
        <v>0</v>
      </c>
      <c r="E461" s="78">
        <v>0</v>
      </c>
      <c r="F461" s="78">
        <v>0</v>
      </c>
      <c r="G461" s="78">
        <v>0</v>
      </c>
      <c r="H461" s="78">
        <v>0</v>
      </c>
      <c r="I461" s="78">
        <v>0</v>
      </c>
      <c r="J461" s="78">
        <v>0</v>
      </c>
      <c r="K461" s="78">
        <v>0</v>
      </c>
      <c r="L461" s="78">
        <v>0</v>
      </c>
      <c r="M461" s="78">
        <v>0</v>
      </c>
      <c r="N461" s="78">
        <v>0</v>
      </c>
      <c r="O461" s="78">
        <v>0</v>
      </c>
      <c r="P461" s="78">
        <v>0</v>
      </c>
      <c r="Q461" s="78">
        <v>0</v>
      </c>
      <c r="R461" s="78">
        <v>0</v>
      </c>
      <c r="S461" s="78">
        <v>0</v>
      </c>
    </row>
    <row r="462" spans="1:19" x14ac:dyDescent="0.2">
      <c r="A462" s="78" t="s">
        <v>96</v>
      </c>
      <c r="B462" s="78" t="s">
        <v>2</v>
      </c>
      <c r="C462" s="78">
        <v>0</v>
      </c>
      <c r="D462" s="78">
        <v>0</v>
      </c>
      <c r="E462" s="78">
        <v>0</v>
      </c>
      <c r="F462" s="78">
        <v>0</v>
      </c>
      <c r="G462" s="78">
        <v>0</v>
      </c>
      <c r="H462" s="78">
        <v>0</v>
      </c>
      <c r="I462" s="78">
        <v>0</v>
      </c>
      <c r="J462" s="78">
        <v>0</v>
      </c>
      <c r="K462" s="78">
        <v>0</v>
      </c>
      <c r="L462" s="78">
        <v>0</v>
      </c>
      <c r="M462" s="78">
        <v>0</v>
      </c>
      <c r="N462" s="78">
        <v>1</v>
      </c>
      <c r="O462" s="78">
        <v>0</v>
      </c>
      <c r="P462" s="78">
        <v>0</v>
      </c>
      <c r="Q462" s="78">
        <v>0</v>
      </c>
      <c r="R462" s="78">
        <v>1</v>
      </c>
      <c r="S462" s="78">
        <v>0</v>
      </c>
    </row>
    <row r="463" spans="1:19" x14ac:dyDescent="0.2">
      <c r="A463" s="78" t="s">
        <v>251</v>
      </c>
      <c r="B463" s="78" t="s">
        <v>0</v>
      </c>
      <c r="C463" s="78">
        <v>1</v>
      </c>
      <c r="D463" s="78">
        <v>0</v>
      </c>
      <c r="E463" s="78">
        <v>0</v>
      </c>
      <c r="F463" s="78">
        <v>0</v>
      </c>
      <c r="G463" s="78">
        <v>0</v>
      </c>
      <c r="H463" s="78">
        <v>0</v>
      </c>
      <c r="I463" s="78">
        <v>0</v>
      </c>
      <c r="J463" s="78">
        <v>0</v>
      </c>
      <c r="K463" s="78">
        <v>0</v>
      </c>
      <c r="L463" s="78">
        <v>0</v>
      </c>
      <c r="M463" s="78">
        <v>0</v>
      </c>
      <c r="N463" s="78">
        <v>0</v>
      </c>
      <c r="O463" s="78">
        <v>0</v>
      </c>
      <c r="P463" s="78">
        <v>0</v>
      </c>
      <c r="Q463" s="78">
        <v>0</v>
      </c>
      <c r="R463" s="78">
        <v>0</v>
      </c>
      <c r="S463" s="78">
        <v>0</v>
      </c>
    </row>
    <row r="464" spans="1:19" x14ac:dyDescent="0.2">
      <c r="A464" s="78" t="s">
        <v>252</v>
      </c>
      <c r="B464" s="78" t="s">
        <v>0</v>
      </c>
      <c r="C464" s="78">
        <v>0</v>
      </c>
      <c r="D464" s="78">
        <v>0</v>
      </c>
      <c r="E464" s="78">
        <v>0</v>
      </c>
      <c r="F464" s="78">
        <v>0</v>
      </c>
      <c r="G464" s="78">
        <v>1</v>
      </c>
      <c r="H464" s="78">
        <v>0</v>
      </c>
      <c r="I464" s="78">
        <v>0</v>
      </c>
      <c r="J464" s="78">
        <v>0</v>
      </c>
      <c r="K464" s="78">
        <v>0</v>
      </c>
      <c r="L464" s="78">
        <v>0</v>
      </c>
      <c r="M464" s="78">
        <v>0</v>
      </c>
      <c r="N464" s="78">
        <v>0</v>
      </c>
      <c r="O464" s="78">
        <v>0</v>
      </c>
      <c r="P464" s="78">
        <v>0</v>
      </c>
      <c r="Q464" s="78">
        <v>0</v>
      </c>
      <c r="R464" s="78">
        <v>0</v>
      </c>
      <c r="S464" s="78">
        <v>0</v>
      </c>
    </row>
    <row r="465" spans="1:19" x14ac:dyDescent="0.2">
      <c r="A465" s="78" t="s">
        <v>253</v>
      </c>
      <c r="B465" s="78" t="s">
        <v>176</v>
      </c>
      <c r="C465" s="78">
        <v>1</v>
      </c>
      <c r="D465" s="78">
        <v>2</v>
      </c>
      <c r="E465" s="78">
        <v>2</v>
      </c>
      <c r="F465" s="78">
        <v>0</v>
      </c>
      <c r="G465" s="78">
        <v>2</v>
      </c>
      <c r="H465" s="78">
        <v>0</v>
      </c>
      <c r="I465" s="78">
        <v>1</v>
      </c>
      <c r="J465" s="78">
        <v>0</v>
      </c>
      <c r="K465" s="78">
        <v>0</v>
      </c>
      <c r="L465" s="78">
        <v>0</v>
      </c>
      <c r="M465" s="78">
        <v>0</v>
      </c>
      <c r="N465" s="78">
        <v>0</v>
      </c>
      <c r="O465" s="78">
        <v>0</v>
      </c>
      <c r="P465" s="78">
        <v>0</v>
      </c>
      <c r="Q465" s="78">
        <v>0</v>
      </c>
      <c r="R465" s="78">
        <v>0</v>
      </c>
      <c r="S465" s="78">
        <v>0</v>
      </c>
    </row>
    <row r="466" spans="1:19" x14ac:dyDescent="0.2">
      <c r="A466" s="78" t="s">
        <v>253</v>
      </c>
      <c r="B466" s="78" t="s">
        <v>49</v>
      </c>
      <c r="C466" s="78">
        <v>0</v>
      </c>
      <c r="D466" s="78">
        <v>0</v>
      </c>
      <c r="E466" s="78">
        <v>0</v>
      </c>
      <c r="F466" s="78">
        <v>0</v>
      </c>
      <c r="G466" s="78">
        <v>0</v>
      </c>
      <c r="H466" s="78">
        <v>0</v>
      </c>
      <c r="I466" s="78">
        <v>0</v>
      </c>
      <c r="J466" s="78">
        <v>1</v>
      </c>
      <c r="K466" s="78">
        <v>1</v>
      </c>
      <c r="L466" s="78">
        <v>2</v>
      </c>
      <c r="M466" s="78">
        <v>2</v>
      </c>
      <c r="N466" s="78">
        <v>2</v>
      </c>
      <c r="O466" s="78">
        <v>2</v>
      </c>
      <c r="P466" s="78">
        <v>0</v>
      </c>
      <c r="Q466" s="78">
        <v>1</v>
      </c>
      <c r="R466" s="78">
        <v>1</v>
      </c>
      <c r="S466" s="78">
        <v>0</v>
      </c>
    </row>
    <row r="467" spans="1:19" x14ac:dyDescent="0.2">
      <c r="A467" s="78" t="s">
        <v>253</v>
      </c>
      <c r="B467" s="78" t="s">
        <v>227</v>
      </c>
      <c r="C467" s="78">
        <v>0</v>
      </c>
      <c r="D467" s="78">
        <v>0</v>
      </c>
      <c r="E467" s="78">
        <v>1</v>
      </c>
      <c r="F467" s="78">
        <v>0</v>
      </c>
      <c r="G467" s="78">
        <v>0</v>
      </c>
      <c r="H467" s="78">
        <v>0</v>
      </c>
      <c r="I467" s="78">
        <v>0</v>
      </c>
      <c r="J467" s="78">
        <v>0</v>
      </c>
      <c r="K467" s="78">
        <v>0</v>
      </c>
      <c r="L467" s="78">
        <v>0</v>
      </c>
      <c r="M467" s="78">
        <v>0</v>
      </c>
      <c r="N467" s="78">
        <v>0</v>
      </c>
      <c r="O467" s="78">
        <v>0</v>
      </c>
      <c r="P467" s="78">
        <v>0</v>
      </c>
      <c r="Q467" s="78">
        <v>0</v>
      </c>
      <c r="R467" s="78">
        <v>0</v>
      </c>
      <c r="S467" s="78">
        <v>0</v>
      </c>
    </row>
    <row r="468" spans="1:19" x14ac:dyDescent="0.2">
      <c r="A468" s="78" t="s">
        <v>253</v>
      </c>
      <c r="B468" s="78" t="s">
        <v>22</v>
      </c>
      <c r="C468" s="78">
        <v>0</v>
      </c>
      <c r="D468" s="78">
        <v>2</v>
      </c>
      <c r="E468" s="78">
        <v>0</v>
      </c>
      <c r="F468" s="78">
        <v>0</v>
      </c>
      <c r="G468" s="78">
        <v>0</v>
      </c>
      <c r="H468" s="78">
        <v>0</v>
      </c>
      <c r="I468" s="78">
        <v>0</v>
      </c>
      <c r="J468" s="78">
        <v>0</v>
      </c>
      <c r="K468" s="78">
        <v>0</v>
      </c>
      <c r="L468" s="78">
        <v>0</v>
      </c>
      <c r="M468" s="78">
        <v>0</v>
      </c>
      <c r="N468" s="78">
        <v>0</v>
      </c>
      <c r="O468" s="78">
        <v>0</v>
      </c>
      <c r="P468" s="78">
        <v>0</v>
      </c>
      <c r="Q468" s="78">
        <v>0</v>
      </c>
      <c r="R468" s="78">
        <v>0</v>
      </c>
      <c r="S468" s="78">
        <v>0</v>
      </c>
    </row>
    <row r="469" spans="1:19" x14ac:dyDescent="0.2">
      <c r="A469" s="78" t="s">
        <v>253</v>
      </c>
      <c r="B469" s="78" t="s">
        <v>1</v>
      </c>
      <c r="C469" s="78">
        <v>0</v>
      </c>
      <c r="D469" s="78">
        <v>1</v>
      </c>
      <c r="E469" s="78">
        <v>1</v>
      </c>
      <c r="F469" s="78">
        <v>2</v>
      </c>
      <c r="G469" s="78">
        <v>0</v>
      </c>
      <c r="H469" s="78">
        <v>1</v>
      </c>
      <c r="I469" s="78">
        <v>3</v>
      </c>
      <c r="J469" s="78">
        <v>1</v>
      </c>
      <c r="K469" s="78">
        <v>3</v>
      </c>
      <c r="L469" s="78">
        <v>2</v>
      </c>
      <c r="M469" s="78">
        <v>0</v>
      </c>
      <c r="N469" s="78">
        <v>0</v>
      </c>
      <c r="O469" s="78">
        <v>0</v>
      </c>
      <c r="P469" s="78">
        <v>0</v>
      </c>
      <c r="Q469" s="78">
        <v>0</v>
      </c>
      <c r="R469" s="78">
        <v>0</v>
      </c>
      <c r="S469" s="78">
        <v>0</v>
      </c>
    </row>
    <row r="470" spans="1:19" x14ac:dyDescent="0.2">
      <c r="A470" s="78" t="s">
        <v>253</v>
      </c>
      <c r="B470" s="78" t="s">
        <v>2</v>
      </c>
      <c r="C470" s="78">
        <v>0</v>
      </c>
      <c r="D470" s="78">
        <v>1</v>
      </c>
      <c r="E470" s="78">
        <v>1</v>
      </c>
      <c r="F470" s="78">
        <v>1</v>
      </c>
      <c r="G470" s="78">
        <v>2</v>
      </c>
      <c r="H470" s="78">
        <v>0</v>
      </c>
      <c r="I470" s="78">
        <v>0</v>
      </c>
      <c r="J470" s="78">
        <v>2</v>
      </c>
      <c r="K470" s="78">
        <v>1</v>
      </c>
      <c r="L470" s="78">
        <v>0</v>
      </c>
      <c r="M470" s="78">
        <v>0</v>
      </c>
      <c r="N470" s="78">
        <v>1</v>
      </c>
      <c r="O470" s="78">
        <v>1</v>
      </c>
      <c r="P470" s="78">
        <v>0</v>
      </c>
      <c r="Q470" s="78">
        <v>0</v>
      </c>
      <c r="R470" s="78">
        <v>0</v>
      </c>
      <c r="S470" s="78">
        <v>0</v>
      </c>
    </row>
    <row r="471" spans="1:19" x14ac:dyDescent="0.2">
      <c r="A471" s="78" t="s">
        <v>253</v>
      </c>
      <c r="B471" s="78" t="s">
        <v>229</v>
      </c>
      <c r="C471" s="78">
        <v>0</v>
      </c>
      <c r="D471" s="78">
        <v>0</v>
      </c>
      <c r="E471" s="78">
        <v>0</v>
      </c>
      <c r="F471" s="78">
        <v>0</v>
      </c>
      <c r="G471" s="78">
        <v>1</v>
      </c>
      <c r="H471" s="78">
        <v>0</v>
      </c>
      <c r="I471" s="78">
        <v>0</v>
      </c>
      <c r="J471" s="78">
        <v>0</v>
      </c>
      <c r="K471" s="78">
        <v>0</v>
      </c>
      <c r="L471" s="78">
        <v>0</v>
      </c>
      <c r="M471" s="78">
        <v>0</v>
      </c>
      <c r="N471" s="78">
        <v>0</v>
      </c>
      <c r="O471" s="78">
        <v>0</v>
      </c>
      <c r="P471" s="78">
        <v>0</v>
      </c>
      <c r="Q471" s="78">
        <v>0</v>
      </c>
      <c r="R471" s="78">
        <v>0</v>
      </c>
      <c r="S471" s="78">
        <v>0</v>
      </c>
    </row>
    <row r="472" spans="1:19" x14ac:dyDescent="0.2">
      <c r="A472" s="78" t="s">
        <v>253</v>
      </c>
      <c r="B472" s="78" t="s">
        <v>56</v>
      </c>
      <c r="C472" s="78">
        <v>0</v>
      </c>
      <c r="D472" s="78">
        <v>0</v>
      </c>
      <c r="E472" s="78">
        <v>0</v>
      </c>
      <c r="F472" s="78">
        <v>0</v>
      </c>
      <c r="G472" s="78">
        <v>0</v>
      </c>
      <c r="H472" s="78">
        <v>0</v>
      </c>
      <c r="I472" s="78">
        <v>0</v>
      </c>
      <c r="J472" s="78">
        <v>0</v>
      </c>
      <c r="K472" s="78">
        <v>0</v>
      </c>
      <c r="L472" s="78">
        <v>0</v>
      </c>
      <c r="M472" s="78">
        <v>2</v>
      </c>
      <c r="N472" s="78">
        <v>1</v>
      </c>
      <c r="O472" s="78">
        <v>2</v>
      </c>
      <c r="P472" s="78">
        <v>4</v>
      </c>
      <c r="Q472" s="78">
        <v>3</v>
      </c>
      <c r="R472" s="78">
        <v>1</v>
      </c>
      <c r="S472" s="78">
        <v>1</v>
      </c>
    </row>
    <row r="473" spans="1:19" x14ac:dyDescent="0.2">
      <c r="A473" s="78" t="s">
        <v>253</v>
      </c>
      <c r="B473" s="78" t="s">
        <v>38</v>
      </c>
      <c r="C473" s="78">
        <v>0</v>
      </c>
      <c r="D473" s="78">
        <v>0</v>
      </c>
      <c r="E473" s="78">
        <v>0</v>
      </c>
      <c r="F473" s="78">
        <v>0</v>
      </c>
      <c r="G473" s="78">
        <v>0</v>
      </c>
      <c r="H473" s="78">
        <v>0</v>
      </c>
      <c r="I473" s="78">
        <v>0</v>
      </c>
      <c r="J473" s="78">
        <v>0</v>
      </c>
      <c r="K473" s="78">
        <v>0</v>
      </c>
      <c r="L473" s="78">
        <v>0</v>
      </c>
      <c r="M473" s="78">
        <v>0</v>
      </c>
      <c r="N473" s="78">
        <v>2</v>
      </c>
      <c r="O473" s="78">
        <v>0</v>
      </c>
      <c r="P473" s="78">
        <v>0</v>
      </c>
      <c r="Q473" s="78">
        <v>0</v>
      </c>
      <c r="R473" s="78">
        <v>0</v>
      </c>
      <c r="S473" s="78">
        <v>0</v>
      </c>
    </row>
    <row r="474" spans="1:19" x14ac:dyDescent="0.2">
      <c r="A474" s="78" t="s">
        <v>253</v>
      </c>
      <c r="B474" s="78" t="s">
        <v>0</v>
      </c>
      <c r="C474" s="78">
        <v>5</v>
      </c>
      <c r="D474" s="78">
        <v>5</v>
      </c>
      <c r="E474" s="78">
        <v>4</v>
      </c>
      <c r="F474" s="78">
        <v>15</v>
      </c>
      <c r="G474" s="78">
        <v>8</v>
      </c>
      <c r="H474" s="78">
        <v>7</v>
      </c>
      <c r="I474" s="78">
        <v>12</v>
      </c>
      <c r="J474" s="78">
        <v>11</v>
      </c>
      <c r="K474" s="78">
        <v>9</v>
      </c>
      <c r="L474" s="78">
        <v>12</v>
      </c>
      <c r="M474" s="78">
        <v>10</v>
      </c>
      <c r="N474" s="78">
        <v>18</v>
      </c>
      <c r="O474" s="78">
        <v>12</v>
      </c>
      <c r="P474" s="78">
        <v>6</v>
      </c>
      <c r="Q474" s="78">
        <v>12</v>
      </c>
      <c r="R474" s="78">
        <v>10</v>
      </c>
      <c r="S474" s="78">
        <v>8</v>
      </c>
    </row>
    <row r="475" spans="1:19" x14ac:dyDescent="0.2">
      <c r="A475" s="78" t="s">
        <v>253</v>
      </c>
      <c r="B475" s="78" t="s">
        <v>24</v>
      </c>
      <c r="C475" s="78">
        <v>9</v>
      </c>
      <c r="D475" s="78">
        <v>14</v>
      </c>
      <c r="E475" s="78">
        <v>12</v>
      </c>
      <c r="F475" s="78">
        <v>15</v>
      </c>
      <c r="G475" s="78">
        <v>9</v>
      </c>
      <c r="H475" s="78">
        <v>4</v>
      </c>
      <c r="I475" s="78">
        <v>7</v>
      </c>
      <c r="J475" s="78">
        <v>13</v>
      </c>
      <c r="K475" s="78">
        <v>4</v>
      </c>
      <c r="L475" s="78">
        <v>4</v>
      </c>
      <c r="M475" s="78">
        <v>2</v>
      </c>
      <c r="N475" s="78">
        <v>4</v>
      </c>
      <c r="O475" s="78">
        <v>7</v>
      </c>
      <c r="P475" s="78">
        <v>2</v>
      </c>
      <c r="Q475" s="78">
        <v>2</v>
      </c>
      <c r="R475" s="78">
        <v>2</v>
      </c>
      <c r="S475" s="78">
        <v>1</v>
      </c>
    </row>
    <row r="476" spans="1:19" x14ac:dyDescent="0.2">
      <c r="A476" s="68"/>
      <c r="B476" s="68"/>
      <c r="C476" s="68"/>
      <c r="D476" s="68"/>
      <c r="E476" s="68"/>
      <c r="F476" s="68"/>
      <c r="G476" s="68"/>
      <c r="H476" s="68"/>
      <c r="I476" s="68"/>
      <c r="J476" s="68"/>
      <c r="K476" s="68"/>
      <c r="L476" s="68"/>
      <c r="M476" s="68"/>
      <c r="N476" s="68"/>
      <c r="O476" s="68"/>
      <c r="P476" s="68"/>
      <c r="Q476" s="68"/>
      <c r="R476" s="68"/>
      <c r="S476" s="68"/>
    </row>
  </sheetData>
  <sortState ref="A10:P477">
    <sortCondition ref="B10:B477"/>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480"/>
  <sheetViews>
    <sheetView workbookViewId="0">
      <selection activeCell="D34" sqref="D34"/>
    </sheetView>
  </sheetViews>
  <sheetFormatPr defaultRowHeight="12.75" x14ac:dyDescent="0.2"/>
  <cols>
    <col min="1" max="1" width="37.7109375" style="66" customWidth="1"/>
    <col min="2" max="2" width="38.28515625" style="66" customWidth="1"/>
    <col min="3" max="3" width="14" style="66" bestFit="1" customWidth="1"/>
    <col min="4" max="4" width="14.85546875" style="66" bestFit="1" customWidth="1"/>
    <col min="5" max="16" width="14" style="66" bestFit="1" customWidth="1"/>
    <col min="17" max="19" width="13.85546875" style="66" bestFit="1" customWidth="1"/>
    <col min="20" max="71" width="9.140625" style="66"/>
  </cols>
  <sheetData>
    <row r="1" spans="1:71" ht="15" x14ac:dyDescent="0.2">
      <c r="A1" s="9" t="s">
        <v>412</v>
      </c>
      <c r="B1" s="9"/>
      <c r="C1" s="9"/>
      <c r="D1" s="9"/>
      <c r="E1" s="9"/>
      <c r="F1" s="9"/>
      <c r="G1" s="9"/>
      <c r="H1" s="9"/>
      <c r="I1" s="9"/>
      <c r="J1" s="9"/>
      <c r="K1" s="9"/>
      <c r="L1" s="9"/>
      <c r="M1" s="9"/>
    </row>
    <row r="2" spans="1:71" x14ac:dyDescent="0.2">
      <c r="A2" s="7"/>
      <c r="B2" s="7"/>
      <c r="C2" s="7"/>
      <c r="D2" s="7"/>
      <c r="E2" s="7"/>
      <c r="F2" s="7"/>
      <c r="G2" s="7"/>
      <c r="H2" s="7"/>
      <c r="I2" s="7"/>
      <c r="J2" s="7"/>
      <c r="BQ2"/>
      <c r="BR2"/>
      <c r="BS2"/>
    </row>
    <row r="4" spans="1:71" s="65" customFormat="1" x14ac:dyDescent="0.2">
      <c r="A4" s="67" t="s">
        <v>12</v>
      </c>
      <c r="B4" s="67" t="s">
        <v>23</v>
      </c>
      <c r="C4" s="67">
        <v>2002</v>
      </c>
      <c r="D4" s="67">
        <v>2003</v>
      </c>
      <c r="E4" s="67">
        <v>2004</v>
      </c>
      <c r="F4" s="67">
        <v>2005</v>
      </c>
      <c r="G4" s="67">
        <v>2006</v>
      </c>
      <c r="H4" s="67">
        <v>2007</v>
      </c>
      <c r="I4" s="67">
        <v>2008</v>
      </c>
      <c r="J4" s="67">
        <v>2009</v>
      </c>
      <c r="K4" s="67">
        <v>2010</v>
      </c>
      <c r="L4" s="67">
        <v>2011</v>
      </c>
      <c r="M4" s="67">
        <v>2012</v>
      </c>
      <c r="N4" s="67">
        <v>2013</v>
      </c>
      <c r="O4" s="67">
        <v>2014</v>
      </c>
      <c r="P4" s="67">
        <v>2015</v>
      </c>
      <c r="Q4" s="67">
        <v>2016</v>
      </c>
      <c r="R4" s="67">
        <v>2017</v>
      </c>
      <c r="S4" s="67">
        <v>2018</v>
      </c>
      <c r="T4" s="68"/>
      <c r="U4" s="68"/>
      <c r="V4" s="68"/>
      <c r="W4" s="68"/>
      <c r="X4" s="68"/>
      <c r="Y4" s="68"/>
      <c r="Z4" s="68"/>
      <c r="AA4" s="68"/>
      <c r="AB4" s="68"/>
      <c r="AC4" s="68"/>
      <c r="AD4" s="68"/>
      <c r="AE4" s="68"/>
      <c r="AF4" s="68"/>
      <c r="AG4" s="68"/>
      <c r="AH4" s="68"/>
      <c r="AI4" s="68"/>
      <c r="AJ4" s="68"/>
      <c r="AK4" s="68"/>
      <c r="AL4" s="68"/>
      <c r="AM4" s="68"/>
      <c r="AN4" s="68"/>
      <c r="AO4" s="68"/>
      <c r="AP4" s="68"/>
      <c r="AQ4" s="68"/>
      <c r="AR4" s="68"/>
      <c r="AS4" s="68"/>
      <c r="AT4" s="68"/>
      <c r="AU4" s="68"/>
      <c r="AV4" s="68"/>
      <c r="AW4" s="68"/>
      <c r="AX4" s="68"/>
      <c r="AY4" s="68"/>
      <c r="AZ4" s="68"/>
      <c r="BA4" s="68"/>
      <c r="BB4" s="68"/>
      <c r="BC4" s="68"/>
      <c r="BD4" s="68"/>
      <c r="BE4" s="68"/>
      <c r="BF4" s="68"/>
      <c r="BG4" s="68"/>
      <c r="BH4" s="68"/>
      <c r="BI4" s="68"/>
      <c r="BJ4" s="68"/>
      <c r="BK4" s="68"/>
      <c r="BL4" s="68"/>
      <c r="BM4" s="68"/>
      <c r="BN4" s="68"/>
      <c r="BO4" s="68"/>
      <c r="BP4" s="68"/>
      <c r="BQ4" s="68"/>
      <c r="BR4" s="68"/>
      <c r="BS4" s="68"/>
    </row>
    <row r="5" spans="1:71" x14ac:dyDescent="0.2">
      <c r="A5" s="81" t="s">
        <v>230</v>
      </c>
      <c r="B5" s="81" t="s">
        <v>226</v>
      </c>
      <c r="C5" s="80">
        <v>70000</v>
      </c>
      <c r="D5" s="80">
        <v>102000</v>
      </c>
      <c r="E5" s="80">
        <v>95000</v>
      </c>
      <c r="F5" s="80">
        <v>100000</v>
      </c>
      <c r="G5" s="80">
        <v>103000</v>
      </c>
      <c r="H5" s="80">
        <v>60000</v>
      </c>
      <c r="I5" s="80">
        <v>89500</v>
      </c>
      <c r="J5" s="80">
        <v>120000</v>
      </c>
      <c r="K5" s="80">
        <v>300000</v>
      </c>
      <c r="L5" s="80"/>
      <c r="M5" s="80"/>
      <c r="N5" s="80"/>
      <c r="O5" s="80"/>
      <c r="P5" s="80"/>
      <c r="Q5" s="80"/>
      <c r="R5" s="80">
        <v>170000</v>
      </c>
      <c r="S5" s="80"/>
    </row>
    <row r="6" spans="1:71" x14ac:dyDescent="0.2">
      <c r="A6" s="81" t="s">
        <v>231</v>
      </c>
      <c r="B6" s="81" t="s">
        <v>2</v>
      </c>
      <c r="C6" s="80">
        <v>245000</v>
      </c>
      <c r="D6" s="80">
        <v>240000</v>
      </c>
      <c r="E6" s="80">
        <v>235000</v>
      </c>
      <c r="F6" s="80">
        <v>240000</v>
      </c>
      <c r="G6" s="80"/>
      <c r="H6" s="80"/>
      <c r="I6" s="80"/>
      <c r="J6" s="80"/>
      <c r="K6" s="80">
        <v>420000</v>
      </c>
      <c r="L6" s="80"/>
      <c r="M6" s="80"/>
      <c r="N6" s="80"/>
      <c r="O6" s="80"/>
      <c r="P6" s="80"/>
      <c r="Q6" s="80"/>
      <c r="R6" s="80"/>
      <c r="S6" s="80"/>
    </row>
    <row r="7" spans="1:71" x14ac:dyDescent="0.2">
      <c r="A7" s="81" t="s">
        <v>174</v>
      </c>
      <c r="B7" s="81" t="s">
        <v>226</v>
      </c>
      <c r="C7" s="80">
        <v>155000</v>
      </c>
      <c r="D7" s="80">
        <v>140000</v>
      </c>
      <c r="E7" s="80">
        <v>100000</v>
      </c>
      <c r="F7" s="80">
        <v>220000</v>
      </c>
      <c r="G7" s="80">
        <v>100000</v>
      </c>
      <c r="H7" s="80">
        <v>131000</v>
      </c>
      <c r="I7" s="80">
        <v>78800</v>
      </c>
      <c r="J7" s="80">
        <v>120000</v>
      </c>
      <c r="K7" s="80">
        <v>315000</v>
      </c>
      <c r="L7" s="80"/>
      <c r="M7" s="80"/>
      <c r="N7" s="80"/>
      <c r="O7" s="80">
        <v>474334</v>
      </c>
      <c r="P7" s="80"/>
      <c r="Q7" s="80"/>
      <c r="R7" s="80">
        <v>328098</v>
      </c>
      <c r="S7" s="80"/>
    </row>
    <row r="8" spans="1:71" x14ac:dyDescent="0.2">
      <c r="A8" s="81" t="s">
        <v>174</v>
      </c>
      <c r="B8" s="81" t="s">
        <v>22</v>
      </c>
      <c r="C8" s="80"/>
      <c r="D8" s="80"/>
      <c r="E8" s="80"/>
      <c r="F8" s="80">
        <v>127100</v>
      </c>
      <c r="G8" s="80"/>
      <c r="H8" s="80"/>
      <c r="I8" s="80"/>
      <c r="J8" s="80"/>
      <c r="K8" s="80"/>
      <c r="L8" s="80"/>
      <c r="M8" s="80"/>
      <c r="N8" s="80"/>
      <c r="O8" s="80"/>
      <c r="P8" s="80"/>
      <c r="Q8" s="80"/>
      <c r="R8" s="80"/>
      <c r="S8" s="80"/>
    </row>
    <row r="9" spans="1:71" x14ac:dyDescent="0.2">
      <c r="A9" s="81" t="s">
        <v>232</v>
      </c>
      <c r="B9" s="81" t="s">
        <v>226</v>
      </c>
      <c r="C9" s="80"/>
      <c r="D9" s="80">
        <v>115000</v>
      </c>
      <c r="E9" s="80">
        <v>85000</v>
      </c>
      <c r="F9" s="80">
        <v>50000</v>
      </c>
      <c r="G9" s="80"/>
      <c r="H9" s="80">
        <v>294000</v>
      </c>
      <c r="I9" s="80">
        <v>228500</v>
      </c>
      <c r="J9" s="80">
        <v>120000</v>
      </c>
      <c r="K9" s="80">
        <v>315000</v>
      </c>
      <c r="L9" s="80"/>
      <c r="M9" s="80"/>
      <c r="N9" s="80"/>
      <c r="O9" s="80"/>
      <c r="P9" s="80"/>
      <c r="Q9" s="80"/>
      <c r="R9" s="80">
        <v>345000</v>
      </c>
      <c r="S9" s="80"/>
    </row>
    <row r="10" spans="1:71" x14ac:dyDescent="0.2">
      <c r="A10" s="81" t="s">
        <v>175</v>
      </c>
      <c r="B10" s="81" t="s">
        <v>226</v>
      </c>
      <c r="C10" s="80">
        <v>137000</v>
      </c>
      <c r="D10" s="80">
        <v>95000</v>
      </c>
      <c r="E10" s="80">
        <v>75000</v>
      </c>
      <c r="F10" s="80">
        <v>102000</v>
      </c>
      <c r="G10" s="80">
        <v>78000</v>
      </c>
      <c r="H10" s="80">
        <v>117000</v>
      </c>
      <c r="I10" s="80">
        <v>164472</v>
      </c>
      <c r="J10" s="80">
        <v>105000</v>
      </c>
      <c r="K10" s="80">
        <v>225000</v>
      </c>
      <c r="L10" s="80"/>
      <c r="M10" s="80"/>
      <c r="N10" s="80"/>
      <c r="O10" s="80">
        <v>359826</v>
      </c>
      <c r="P10" s="80"/>
      <c r="Q10" s="80"/>
      <c r="R10" s="80">
        <v>306467</v>
      </c>
      <c r="S10" s="80"/>
    </row>
    <row r="11" spans="1:71" x14ac:dyDescent="0.2">
      <c r="A11" s="81" t="s">
        <v>102</v>
      </c>
      <c r="B11" s="81" t="s">
        <v>48</v>
      </c>
      <c r="C11" s="80"/>
      <c r="D11" s="80"/>
      <c r="E11" s="80"/>
      <c r="F11" s="80"/>
      <c r="G11" s="80"/>
      <c r="H11" s="80"/>
      <c r="I11" s="80"/>
      <c r="J11" s="80"/>
      <c r="K11" s="80"/>
      <c r="L11" s="80">
        <v>556800</v>
      </c>
      <c r="M11" s="80"/>
      <c r="N11" s="80"/>
      <c r="O11" s="80"/>
      <c r="P11" s="80"/>
      <c r="Q11" s="80"/>
      <c r="R11" s="80"/>
      <c r="S11" s="80"/>
    </row>
    <row r="12" spans="1:71" x14ac:dyDescent="0.2">
      <c r="A12" s="81" t="s">
        <v>125</v>
      </c>
      <c r="B12" s="81" t="s">
        <v>176</v>
      </c>
      <c r="C12" s="80">
        <v>547122</v>
      </c>
      <c r="D12" s="80"/>
      <c r="E12" s="80"/>
      <c r="F12" s="80"/>
      <c r="G12" s="80"/>
      <c r="H12" s="80"/>
      <c r="I12" s="80"/>
      <c r="J12" s="80"/>
      <c r="K12" s="80"/>
      <c r="L12" s="80"/>
      <c r="M12" s="80"/>
      <c r="N12" s="80"/>
      <c r="O12" s="80"/>
      <c r="P12" s="80"/>
      <c r="Q12" s="80"/>
      <c r="R12" s="80"/>
      <c r="S12" s="80"/>
    </row>
    <row r="13" spans="1:71" x14ac:dyDescent="0.2">
      <c r="A13" s="81" t="s">
        <v>125</v>
      </c>
      <c r="B13" s="81" t="s">
        <v>49</v>
      </c>
      <c r="C13" s="80"/>
      <c r="D13" s="80"/>
      <c r="E13" s="80"/>
      <c r="F13" s="80"/>
      <c r="G13" s="80"/>
      <c r="H13" s="80"/>
      <c r="I13" s="80"/>
      <c r="J13" s="80">
        <v>788800</v>
      </c>
      <c r="K13" s="80"/>
      <c r="L13" s="80"/>
      <c r="M13" s="80"/>
      <c r="N13" s="80"/>
      <c r="O13" s="80">
        <v>1466488</v>
      </c>
      <c r="P13" s="80"/>
      <c r="Q13" s="80"/>
      <c r="R13" s="80"/>
      <c r="S13" s="80"/>
    </row>
    <row r="14" spans="1:71" x14ac:dyDescent="0.2">
      <c r="A14" s="81" t="s">
        <v>125</v>
      </c>
      <c r="B14" s="81" t="s">
        <v>56</v>
      </c>
      <c r="C14" s="80"/>
      <c r="D14" s="80"/>
      <c r="E14" s="80"/>
      <c r="F14" s="80"/>
      <c r="G14" s="80"/>
      <c r="H14" s="80"/>
      <c r="I14" s="80"/>
      <c r="J14" s="80"/>
      <c r="K14" s="80"/>
      <c r="L14" s="80"/>
      <c r="M14" s="80"/>
      <c r="N14" s="80"/>
      <c r="O14" s="80">
        <v>346980</v>
      </c>
      <c r="P14" s="80"/>
      <c r="Q14" s="80"/>
      <c r="R14" s="80"/>
      <c r="S14" s="80"/>
    </row>
    <row r="15" spans="1:71" x14ac:dyDescent="0.2">
      <c r="A15" s="81" t="s">
        <v>125</v>
      </c>
      <c r="B15" s="81" t="s">
        <v>48</v>
      </c>
      <c r="C15" s="80"/>
      <c r="D15" s="80"/>
      <c r="E15" s="80"/>
      <c r="F15" s="80"/>
      <c r="G15" s="80"/>
      <c r="H15" s="80"/>
      <c r="I15" s="80"/>
      <c r="J15" s="80"/>
      <c r="K15" s="80">
        <v>278400</v>
      </c>
      <c r="L15" s="80">
        <v>835200</v>
      </c>
      <c r="M15" s="80"/>
      <c r="N15" s="80"/>
      <c r="O15" s="80"/>
      <c r="P15" s="80"/>
      <c r="Q15" s="80"/>
      <c r="R15" s="80"/>
      <c r="S15" s="80"/>
    </row>
    <row r="16" spans="1:71" x14ac:dyDescent="0.2">
      <c r="A16" s="81" t="s">
        <v>50</v>
      </c>
      <c r="B16" s="81" t="s">
        <v>56</v>
      </c>
      <c r="C16" s="80"/>
      <c r="D16" s="80"/>
      <c r="E16" s="80"/>
      <c r="F16" s="80"/>
      <c r="G16" s="80"/>
      <c r="H16" s="80"/>
      <c r="I16" s="80"/>
      <c r="J16" s="80"/>
      <c r="K16" s="80"/>
      <c r="L16" s="80"/>
      <c r="M16" s="80"/>
      <c r="N16" s="80"/>
      <c r="O16" s="80"/>
      <c r="P16" s="80">
        <v>361876</v>
      </c>
      <c r="Q16" s="80"/>
      <c r="R16" s="80">
        <v>704506</v>
      </c>
      <c r="S16" s="80">
        <v>752979</v>
      </c>
    </row>
    <row r="17" spans="1:19" x14ac:dyDescent="0.2">
      <c r="A17" s="81" t="s">
        <v>50</v>
      </c>
      <c r="B17" s="81" t="s">
        <v>24</v>
      </c>
      <c r="C17" s="80">
        <v>323270</v>
      </c>
      <c r="D17" s="80">
        <v>432297</v>
      </c>
      <c r="E17" s="80">
        <v>100000</v>
      </c>
      <c r="F17" s="80">
        <v>395970</v>
      </c>
      <c r="G17" s="80"/>
      <c r="H17" s="80">
        <v>223272</v>
      </c>
      <c r="I17" s="80"/>
      <c r="J17" s="80">
        <v>120000</v>
      </c>
      <c r="K17" s="80">
        <v>592000</v>
      </c>
      <c r="L17" s="80"/>
      <c r="M17" s="80"/>
      <c r="N17" s="80">
        <v>560984</v>
      </c>
      <c r="O17" s="80"/>
      <c r="P17" s="80">
        <v>549000</v>
      </c>
      <c r="Q17" s="80">
        <v>1219000</v>
      </c>
      <c r="R17" s="80">
        <v>156000</v>
      </c>
      <c r="S17" s="80"/>
    </row>
    <row r="18" spans="1:19" x14ac:dyDescent="0.2">
      <c r="A18" s="81" t="s">
        <v>50</v>
      </c>
      <c r="B18" s="81" t="s">
        <v>22</v>
      </c>
      <c r="C18" s="80"/>
      <c r="D18" s="80">
        <v>10000</v>
      </c>
      <c r="E18" s="80"/>
      <c r="F18" s="80"/>
      <c r="G18" s="80"/>
      <c r="H18" s="80"/>
      <c r="I18" s="80"/>
      <c r="J18" s="80"/>
      <c r="K18" s="80"/>
      <c r="L18" s="80"/>
      <c r="M18" s="80"/>
      <c r="N18" s="80"/>
      <c r="O18" s="80"/>
      <c r="P18" s="80"/>
      <c r="Q18" s="80"/>
      <c r="R18" s="80"/>
      <c r="S18" s="80"/>
    </row>
    <row r="19" spans="1:19" x14ac:dyDescent="0.2">
      <c r="A19" s="81" t="s">
        <v>50</v>
      </c>
      <c r="B19" s="81" t="s">
        <v>38</v>
      </c>
      <c r="C19" s="80"/>
      <c r="D19" s="80"/>
      <c r="E19" s="80"/>
      <c r="F19" s="80"/>
      <c r="G19" s="80"/>
      <c r="H19" s="80"/>
      <c r="I19" s="80"/>
      <c r="J19" s="80"/>
      <c r="K19" s="80"/>
      <c r="L19" s="80"/>
      <c r="M19" s="80"/>
      <c r="N19" s="80"/>
      <c r="O19" s="80"/>
      <c r="P19" s="80">
        <v>878000</v>
      </c>
      <c r="Q19" s="80">
        <v>572000</v>
      </c>
      <c r="R19" s="80"/>
      <c r="S19" s="80">
        <v>373754</v>
      </c>
    </row>
    <row r="20" spans="1:19" x14ac:dyDescent="0.2">
      <c r="A20" s="81" t="s">
        <v>50</v>
      </c>
      <c r="B20" s="81" t="s">
        <v>49</v>
      </c>
      <c r="C20" s="80"/>
      <c r="D20" s="80"/>
      <c r="E20" s="80"/>
      <c r="F20" s="80"/>
      <c r="G20" s="80"/>
      <c r="H20" s="80"/>
      <c r="I20" s="80"/>
      <c r="J20" s="80"/>
      <c r="K20" s="80"/>
      <c r="L20" s="80">
        <v>816756</v>
      </c>
      <c r="M20" s="80"/>
      <c r="N20" s="80"/>
      <c r="O20" s="80">
        <v>843142</v>
      </c>
      <c r="P20" s="80"/>
      <c r="Q20" s="80"/>
      <c r="R20" s="80"/>
      <c r="S20" s="80">
        <v>974636</v>
      </c>
    </row>
    <row r="21" spans="1:19" x14ac:dyDescent="0.2">
      <c r="A21" s="81" t="s">
        <v>50</v>
      </c>
      <c r="B21" s="81" t="s">
        <v>0</v>
      </c>
      <c r="C21" s="80">
        <v>187109</v>
      </c>
      <c r="D21" s="80">
        <v>203245</v>
      </c>
      <c r="E21" s="80">
        <v>101332</v>
      </c>
      <c r="F21" s="80"/>
      <c r="G21" s="80">
        <v>516545</v>
      </c>
      <c r="H21" s="80">
        <v>534000</v>
      </c>
      <c r="I21" s="80"/>
      <c r="J21" s="80">
        <v>140000</v>
      </c>
      <c r="K21" s="80">
        <v>338946</v>
      </c>
      <c r="L21" s="80">
        <v>412110</v>
      </c>
      <c r="M21" s="80">
        <v>128000</v>
      </c>
      <c r="N21" s="80">
        <v>488000</v>
      </c>
      <c r="O21" s="80">
        <v>150000</v>
      </c>
      <c r="P21" s="80">
        <v>838300</v>
      </c>
      <c r="Q21" s="80">
        <v>1014628</v>
      </c>
      <c r="R21" s="80">
        <v>1892500</v>
      </c>
      <c r="S21" s="80">
        <v>2072566</v>
      </c>
    </row>
    <row r="22" spans="1:19" x14ac:dyDescent="0.2">
      <c r="A22" s="81" t="s">
        <v>233</v>
      </c>
      <c r="B22" s="81" t="s">
        <v>228</v>
      </c>
      <c r="C22" s="80"/>
      <c r="D22" s="80"/>
      <c r="E22" s="80"/>
      <c r="F22" s="80"/>
      <c r="G22" s="80"/>
      <c r="H22" s="80"/>
      <c r="I22" s="80"/>
      <c r="J22" s="80"/>
      <c r="K22" s="80"/>
      <c r="L22" s="80"/>
      <c r="M22" s="80"/>
      <c r="N22" s="80"/>
      <c r="O22" s="80"/>
      <c r="P22" s="80"/>
      <c r="Q22" s="80"/>
      <c r="R22" s="80"/>
      <c r="S22" s="80">
        <v>417941</v>
      </c>
    </row>
    <row r="23" spans="1:19" x14ac:dyDescent="0.2">
      <c r="A23" s="81" t="s">
        <v>233</v>
      </c>
      <c r="B23" s="81" t="s">
        <v>226</v>
      </c>
      <c r="C23" s="80">
        <v>90000</v>
      </c>
      <c r="D23" s="80"/>
      <c r="E23" s="80">
        <v>97000</v>
      </c>
      <c r="F23" s="80"/>
      <c r="G23" s="80"/>
      <c r="H23" s="80"/>
      <c r="I23" s="80"/>
      <c r="J23" s="80"/>
      <c r="K23" s="80">
        <v>284000</v>
      </c>
      <c r="L23" s="80"/>
      <c r="M23" s="80">
        <v>10000000</v>
      </c>
      <c r="N23" s="80"/>
      <c r="O23" s="80"/>
      <c r="P23" s="80"/>
      <c r="Q23" s="80"/>
      <c r="R23" s="80"/>
      <c r="S23" s="80"/>
    </row>
    <row r="24" spans="1:19" x14ac:dyDescent="0.2">
      <c r="A24" s="81" t="s">
        <v>51</v>
      </c>
      <c r="B24" s="81" t="s">
        <v>0</v>
      </c>
      <c r="C24" s="80">
        <v>175000</v>
      </c>
      <c r="D24" s="80"/>
      <c r="E24" s="80"/>
      <c r="F24" s="80"/>
      <c r="G24" s="80"/>
      <c r="H24" s="80"/>
      <c r="I24" s="80"/>
      <c r="J24" s="80"/>
      <c r="K24" s="80"/>
      <c r="L24" s="80"/>
      <c r="M24" s="80"/>
      <c r="N24" s="80"/>
      <c r="O24" s="80"/>
      <c r="P24" s="80"/>
      <c r="Q24" s="80"/>
      <c r="R24" s="80"/>
      <c r="S24" s="80"/>
    </row>
    <row r="25" spans="1:19" x14ac:dyDescent="0.2">
      <c r="A25" s="81" t="s">
        <v>51</v>
      </c>
      <c r="B25" s="81" t="s">
        <v>2</v>
      </c>
      <c r="C25" s="80">
        <v>195000</v>
      </c>
      <c r="D25" s="80"/>
      <c r="E25" s="80"/>
      <c r="F25" s="80"/>
      <c r="G25" s="80"/>
      <c r="H25" s="80"/>
      <c r="I25" s="80"/>
      <c r="J25" s="80"/>
      <c r="K25" s="80"/>
      <c r="L25" s="80"/>
      <c r="M25" s="80"/>
      <c r="N25" s="80"/>
      <c r="O25" s="80"/>
      <c r="P25" s="80"/>
      <c r="Q25" s="80"/>
      <c r="R25" s="80"/>
      <c r="S25" s="80"/>
    </row>
    <row r="26" spans="1:19" x14ac:dyDescent="0.2">
      <c r="A26" s="81" t="s">
        <v>52</v>
      </c>
      <c r="B26" s="81" t="s">
        <v>44</v>
      </c>
      <c r="C26" s="80"/>
      <c r="D26" s="80"/>
      <c r="E26" s="80"/>
      <c r="F26" s="80">
        <v>1751625</v>
      </c>
      <c r="G26" s="80"/>
      <c r="H26" s="80"/>
      <c r="I26" s="80"/>
      <c r="J26" s="80"/>
      <c r="K26" s="80"/>
      <c r="L26" s="80"/>
      <c r="M26" s="80"/>
      <c r="N26" s="80"/>
      <c r="O26" s="80"/>
      <c r="P26" s="80"/>
      <c r="Q26" s="80"/>
      <c r="R26" s="80"/>
      <c r="S26" s="80"/>
    </row>
    <row r="27" spans="1:19" x14ac:dyDescent="0.2">
      <c r="A27" s="81" t="s">
        <v>52</v>
      </c>
      <c r="B27" s="81" t="s">
        <v>2</v>
      </c>
      <c r="C27" s="80"/>
      <c r="D27" s="80"/>
      <c r="E27" s="80"/>
      <c r="F27" s="80"/>
      <c r="G27" s="80">
        <v>240000</v>
      </c>
      <c r="H27" s="80"/>
      <c r="I27" s="80">
        <v>1000000</v>
      </c>
      <c r="J27" s="80">
        <v>400000</v>
      </c>
      <c r="K27" s="80"/>
      <c r="L27" s="80"/>
      <c r="M27" s="80"/>
      <c r="N27" s="80"/>
      <c r="O27" s="80"/>
      <c r="P27" s="80"/>
      <c r="Q27" s="80"/>
      <c r="R27" s="80"/>
      <c r="S27" s="80"/>
    </row>
    <row r="28" spans="1:19" x14ac:dyDescent="0.2">
      <c r="A28" s="81" t="s">
        <v>52</v>
      </c>
      <c r="B28" s="81" t="s">
        <v>56</v>
      </c>
      <c r="C28" s="80"/>
      <c r="D28" s="80"/>
      <c r="E28" s="80"/>
      <c r="F28" s="80"/>
      <c r="G28" s="80"/>
      <c r="H28" s="80"/>
      <c r="I28" s="80"/>
      <c r="J28" s="80"/>
      <c r="K28" s="80"/>
      <c r="L28" s="80"/>
      <c r="M28" s="80"/>
      <c r="N28" s="80"/>
      <c r="O28" s="80">
        <v>358920</v>
      </c>
      <c r="P28" s="80"/>
      <c r="Q28" s="80"/>
      <c r="R28" s="80"/>
      <c r="S28" s="80"/>
    </row>
    <row r="29" spans="1:19" x14ac:dyDescent="0.2">
      <c r="A29" s="81" t="s">
        <v>234</v>
      </c>
      <c r="B29" s="81" t="s">
        <v>46</v>
      </c>
      <c r="C29" s="80"/>
      <c r="D29" s="80">
        <v>50000000</v>
      </c>
      <c r="E29" s="80"/>
      <c r="F29" s="80"/>
      <c r="G29" s="80"/>
      <c r="H29" s="80"/>
      <c r="I29" s="80"/>
      <c r="J29" s="80"/>
      <c r="K29" s="80"/>
      <c r="L29" s="80"/>
      <c r="M29" s="80"/>
      <c r="N29" s="80"/>
      <c r="O29" s="80"/>
      <c r="P29" s="80"/>
      <c r="Q29" s="80"/>
      <c r="R29" s="80"/>
      <c r="S29" s="80"/>
    </row>
    <row r="30" spans="1:19" x14ac:dyDescent="0.2">
      <c r="A30" s="81" t="s">
        <v>53</v>
      </c>
      <c r="B30" s="81" t="s">
        <v>49</v>
      </c>
      <c r="C30" s="80"/>
      <c r="D30" s="80"/>
      <c r="E30" s="80"/>
      <c r="F30" s="80"/>
      <c r="G30" s="80"/>
      <c r="H30" s="80"/>
      <c r="I30" s="80"/>
      <c r="J30" s="80">
        <v>1475200</v>
      </c>
      <c r="K30" s="80">
        <v>556552</v>
      </c>
      <c r="L30" s="80"/>
      <c r="M30" s="80">
        <v>703128</v>
      </c>
      <c r="N30" s="80"/>
      <c r="O30" s="80"/>
      <c r="P30" s="80"/>
      <c r="Q30" s="80"/>
      <c r="R30" s="80"/>
      <c r="S30" s="80"/>
    </row>
    <row r="31" spans="1:19" x14ac:dyDescent="0.2">
      <c r="A31" s="81" t="s">
        <v>54</v>
      </c>
      <c r="B31" s="81" t="s">
        <v>1</v>
      </c>
      <c r="C31" s="80"/>
      <c r="D31" s="80"/>
      <c r="E31" s="80"/>
      <c r="F31" s="80"/>
      <c r="G31" s="80"/>
      <c r="H31" s="80"/>
      <c r="I31" s="80"/>
      <c r="J31" s="80"/>
      <c r="K31" s="80">
        <v>177000</v>
      </c>
      <c r="L31" s="80"/>
      <c r="M31" s="80"/>
      <c r="N31" s="80"/>
      <c r="O31" s="80"/>
      <c r="P31" s="80"/>
      <c r="Q31" s="80"/>
      <c r="R31" s="80"/>
      <c r="S31" s="80"/>
    </row>
    <row r="32" spans="1:19" x14ac:dyDescent="0.2">
      <c r="A32" s="81" t="s">
        <v>235</v>
      </c>
      <c r="B32" s="81" t="s">
        <v>0</v>
      </c>
      <c r="C32" s="80">
        <v>50000</v>
      </c>
      <c r="D32" s="80"/>
      <c r="E32" s="80">
        <v>150000</v>
      </c>
      <c r="F32" s="80"/>
      <c r="G32" s="80"/>
      <c r="H32" s="80"/>
      <c r="I32" s="80"/>
      <c r="J32" s="80"/>
      <c r="K32" s="80"/>
      <c r="L32" s="80"/>
      <c r="M32" s="80"/>
      <c r="N32" s="80"/>
      <c r="O32" s="80"/>
      <c r="P32" s="80"/>
      <c r="Q32" s="80"/>
      <c r="R32" s="80"/>
      <c r="S32" s="80"/>
    </row>
    <row r="33" spans="1:19" x14ac:dyDescent="0.2">
      <c r="A33" s="81" t="s">
        <v>55</v>
      </c>
      <c r="B33" s="81" t="s">
        <v>49</v>
      </c>
      <c r="C33" s="80"/>
      <c r="D33" s="80"/>
      <c r="E33" s="80"/>
      <c r="F33" s="80"/>
      <c r="G33" s="80"/>
      <c r="H33" s="80"/>
      <c r="I33" s="80"/>
      <c r="J33" s="80"/>
      <c r="K33" s="80"/>
      <c r="L33" s="80"/>
      <c r="M33" s="80">
        <v>671616</v>
      </c>
      <c r="N33" s="80"/>
      <c r="O33" s="80"/>
      <c r="P33" s="80"/>
      <c r="Q33" s="80"/>
      <c r="R33" s="80"/>
      <c r="S33" s="80"/>
    </row>
    <row r="34" spans="1:19" x14ac:dyDescent="0.2">
      <c r="A34" s="81" t="s">
        <v>55</v>
      </c>
      <c r="B34" s="81" t="s">
        <v>56</v>
      </c>
      <c r="C34" s="80"/>
      <c r="D34" s="80"/>
      <c r="E34" s="80"/>
      <c r="F34" s="80"/>
      <c r="G34" s="80"/>
      <c r="H34" s="80"/>
      <c r="I34" s="80"/>
      <c r="J34" s="80"/>
      <c r="K34" s="80"/>
      <c r="L34" s="80"/>
      <c r="M34" s="80">
        <v>375000</v>
      </c>
      <c r="N34" s="80"/>
      <c r="O34" s="80"/>
      <c r="P34" s="80"/>
      <c r="Q34" s="80"/>
      <c r="R34" s="80"/>
      <c r="S34" s="80"/>
    </row>
    <row r="35" spans="1:19" x14ac:dyDescent="0.2">
      <c r="A35" s="81" t="s">
        <v>55</v>
      </c>
      <c r="B35" s="81" t="s">
        <v>24</v>
      </c>
      <c r="C35" s="80"/>
      <c r="D35" s="80"/>
      <c r="E35" s="80"/>
      <c r="F35" s="80">
        <v>106289</v>
      </c>
      <c r="G35" s="80"/>
      <c r="H35" s="80"/>
      <c r="I35" s="80"/>
      <c r="J35" s="80">
        <v>180000</v>
      </c>
      <c r="K35" s="80"/>
      <c r="L35" s="80"/>
      <c r="M35" s="80">
        <v>212459</v>
      </c>
      <c r="N35" s="80"/>
      <c r="O35" s="80"/>
      <c r="P35" s="80"/>
      <c r="Q35" s="80"/>
      <c r="R35" s="80"/>
      <c r="S35" s="80"/>
    </row>
    <row r="36" spans="1:19" x14ac:dyDescent="0.2">
      <c r="A36" s="81" t="s">
        <v>55</v>
      </c>
      <c r="B36" s="81" t="s">
        <v>0</v>
      </c>
      <c r="C36" s="80"/>
      <c r="D36" s="80"/>
      <c r="E36" s="80">
        <v>79332</v>
      </c>
      <c r="F36" s="80">
        <v>78000</v>
      </c>
      <c r="G36" s="80"/>
      <c r="H36" s="80">
        <v>132882</v>
      </c>
      <c r="I36" s="80"/>
      <c r="J36" s="80"/>
      <c r="K36" s="80"/>
      <c r="L36" s="80"/>
      <c r="M36" s="80"/>
      <c r="N36" s="80"/>
      <c r="O36" s="80"/>
      <c r="P36" s="80"/>
      <c r="Q36" s="80"/>
      <c r="R36" s="80"/>
      <c r="S36" s="80"/>
    </row>
    <row r="37" spans="1:19" x14ac:dyDescent="0.2">
      <c r="A37" s="81" t="s">
        <v>236</v>
      </c>
      <c r="B37" s="81" t="s">
        <v>49</v>
      </c>
      <c r="C37" s="80"/>
      <c r="D37" s="80"/>
      <c r="E37" s="80"/>
      <c r="F37" s="80"/>
      <c r="G37" s="80"/>
      <c r="H37" s="80"/>
      <c r="I37" s="80"/>
      <c r="J37" s="80"/>
      <c r="K37" s="80"/>
      <c r="L37" s="80">
        <v>736856</v>
      </c>
      <c r="M37" s="80"/>
      <c r="N37" s="80"/>
      <c r="O37" s="80"/>
      <c r="P37" s="80"/>
      <c r="Q37" s="80"/>
      <c r="R37" s="80"/>
      <c r="S37" s="80"/>
    </row>
    <row r="38" spans="1:19" x14ac:dyDescent="0.2">
      <c r="A38" s="81" t="s">
        <v>57</v>
      </c>
      <c r="B38" s="81" t="s">
        <v>24</v>
      </c>
      <c r="C38" s="80">
        <v>338175</v>
      </c>
      <c r="D38" s="80"/>
      <c r="E38" s="80"/>
      <c r="F38" s="80">
        <v>96592</v>
      </c>
      <c r="G38" s="80"/>
      <c r="H38" s="80">
        <v>113000</v>
      </c>
      <c r="I38" s="80"/>
      <c r="J38" s="80"/>
      <c r="K38" s="80"/>
      <c r="L38" s="80"/>
      <c r="M38" s="80"/>
      <c r="N38" s="80">
        <v>579000</v>
      </c>
      <c r="O38" s="80">
        <v>232132</v>
      </c>
      <c r="P38" s="80"/>
      <c r="Q38" s="80"/>
      <c r="R38" s="80"/>
      <c r="S38" s="80">
        <v>240519</v>
      </c>
    </row>
    <row r="39" spans="1:19" x14ac:dyDescent="0.2">
      <c r="A39" s="81" t="s">
        <v>57</v>
      </c>
      <c r="B39" s="81" t="s">
        <v>56</v>
      </c>
      <c r="C39" s="80"/>
      <c r="D39" s="80"/>
      <c r="E39" s="80"/>
      <c r="F39" s="80"/>
      <c r="G39" s="80"/>
      <c r="H39" s="80"/>
      <c r="I39" s="80"/>
      <c r="J39" s="80"/>
      <c r="K39" s="80"/>
      <c r="L39" s="80"/>
      <c r="M39" s="80"/>
      <c r="N39" s="80">
        <v>371622</v>
      </c>
      <c r="O39" s="80"/>
      <c r="P39" s="80"/>
      <c r="Q39" s="80">
        <v>733536</v>
      </c>
      <c r="R39" s="80"/>
      <c r="S39" s="80"/>
    </row>
    <row r="40" spans="1:19" x14ac:dyDescent="0.2">
      <c r="A40" s="81" t="s">
        <v>57</v>
      </c>
      <c r="B40" s="81" t="s">
        <v>0</v>
      </c>
      <c r="C40" s="80">
        <v>390000</v>
      </c>
      <c r="D40" s="80"/>
      <c r="E40" s="80">
        <v>249666</v>
      </c>
      <c r="F40" s="80">
        <v>100000</v>
      </c>
      <c r="G40" s="80">
        <v>206000</v>
      </c>
      <c r="H40" s="80"/>
      <c r="I40" s="80"/>
      <c r="J40" s="80">
        <v>147000</v>
      </c>
      <c r="K40" s="80">
        <v>470000</v>
      </c>
      <c r="L40" s="80"/>
      <c r="M40" s="80"/>
      <c r="N40" s="80">
        <v>302000</v>
      </c>
      <c r="O40" s="80"/>
      <c r="P40" s="80">
        <v>236700</v>
      </c>
      <c r="Q40" s="80">
        <v>587600</v>
      </c>
      <c r="R40" s="80"/>
      <c r="S40" s="80"/>
    </row>
    <row r="41" spans="1:19" x14ac:dyDescent="0.2">
      <c r="A41" s="81" t="s">
        <v>58</v>
      </c>
      <c r="B41" s="81" t="s">
        <v>38</v>
      </c>
      <c r="C41" s="80"/>
      <c r="D41" s="80"/>
      <c r="E41" s="80"/>
      <c r="F41" s="80"/>
      <c r="G41" s="80"/>
      <c r="H41" s="80"/>
      <c r="I41" s="80"/>
      <c r="J41" s="80"/>
      <c r="K41" s="80"/>
      <c r="L41" s="80"/>
      <c r="M41" s="80"/>
      <c r="N41" s="80"/>
      <c r="O41" s="80"/>
      <c r="P41" s="80">
        <v>99537</v>
      </c>
      <c r="Q41" s="80"/>
      <c r="R41" s="80">
        <v>358313</v>
      </c>
      <c r="S41" s="80">
        <v>689924</v>
      </c>
    </row>
    <row r="42" spans="1:19" x14ac:dyDescent="0.2">
      <c r="A42" s="81" t="s">
        <v>58</v>
      </c>
      <c r="B42" s="81" t="s">
        <v>2</v>
      </c>
      <c r="C42" s="80">
        <v>100000</v>
      </c>
      <c r="D42" s="80">
        <v>195000</v>
      </c>
      <c r="E42" s="80"/>
      <c r="F42" s="80">
        <v>229326</v>
      </c>
      <c r="G42" s="80"/>
      <c r="H42" s="80">
        <v>101967</v>
      </c>
      <c r="I42" s="80"/>
      <c r="J42" s="80"/>
      <c r="K42" s="80"/>
      <c r="L42" s="80"/>
      <c r="M42" s="80">
        <v>430000</v>
      </c>
      <c r="N42" s="80"/>
      <c r="O42" s="80">
        <v>539000</v>
      </c>
      <c r="P42" s="80">
        <v>183413</v>
      </c>
      <c r="Q42" s="80"/>
      <c r="R42" s="80"/>
      <c r="S42" s="80"/>
    </row>
    <row r="43" spans="1:19" x14ac:dyDescent="0.2">
      <c r="A43" s="81" t="s">
        <v>58</v>
      </c>
      <c r="B43" s="81" t="s">
        <v>24</v>
      </c>
      <c r="C43" s="80">
        <v>93295</v>
      </c>
      <c r="D43" s="80">
        <v>1096614</v>
      </c>
      <c r="E43" s="80">
        <v>219004</v>
      </c>
      <c r="F43" s="80">
        <v>757444</v>
      </c>
      <c r="G43" s="80">
        <v>2257076</v>
      </c>
      <c r="H43" s="80">
        <v>1124966</v>
      </c>
      <c r="I43" s="80">
        <v>810028</v>
      </c>
      <c r="J43" s="80">
        <v>1615089</v>
      </c>
      <c r="K43" s="80">
        <v>388007</v>
      </c>
      <c r="L43" s="80">
        <v>440338</v>
      </c>
      <c r="M43" s="80">
        <v>972576</v>
      </c>
      <c r="N43" s="80"/>
      <c r="O43" s="80"/>
      <c r="P43" s="80">
        <v>353806</v>
      </c>
      <c r="Q43" s="80"/>
      <c r="R43" s="80">
        <v>380000</v>
      </c>
      <c r="S43" s="80"/>
    </row>
    <row r="44" spans="1:19" x14ac:dyDescent="0.2">
      <c r="A44" s="81" t="s">
        <v>58</v>
      </c>
      <c r="B44" s="81" t="s">
        <v>0</v>
      </c>
      <c r="C44" s="80">
        <v>330865</v>
      </c>
      <c r="D44" s="80">
        <v>565000</v>
      </c>
      <c r="E44" s="80"/>
      <c r="F44" s="80">
        <v>570000</v>
      </c>
      <c r="G44" s="80">
        <v>569000</v>
      </c>
      <c r="H44" s="80">
        <v>270000</v>
      </c>
      <c r="I44" s="80">
        <v>585000</v>
      </c>
      <c r="J44" s="80">
        <v>285000</v>
      </c>
      <c r="K44" s="80">
        <v>1029000</v>
      </c>
      <c r="L44" s="80"/>
      <c r="M44" s="80"/>
      <c r="N44" s="80"/>
      <c r="O44" s="80"/>
      <c r="P44" s="80">
        <v>378818</v>
      </c>
      <c r="Q44" s="80">
        <v>397900</v>
      </c>
      <c r="R44" s="80"/>
      <c r="S44" s="80"/>
    </row>
    <row r="45" spans="1:19" x14ac:dyDescent="0.2">
      <c r="A45" s="81" t="s">
        <v>58</v>
      </c>
      <c r="B45" s="81" t="s">
        <v>49</v>
      </c>
      <c r="C45" s="80"/>
      <c r="D45" s="80"/>
      <c r="E45" s="80"/>
      <c r="F45" s="80"/>
      <c r="G45" s="80"/>
      <c r="H45" s="80"/>
      <c r="I45" s="80"/>
      <c r="J45" s="80"/>
      <c r="K45" s="80">
        <v>787512</v>
      </c>
      <c r="L45" s="80"/>
      <c r="M45" s="80">
        <v>564528</v>
      </c>
      <c r="N45" s="80"/>
      <c r="O45" s="80"/>
      <c r="P45" s="80"/>
      <c r="Q45" s="80"/>
      <c r="R45" s="80">
        <v>692830</v>
      </c>
      <c r="S45" s="80"/>
    </row>
    <row r="46" spans="1:19" x14ac:dyDescent="0.2">
      <c r="A46" s="81" t="s">
        <v>58</v>
      </c>
      <c r="B46" s="81" t="s">
        <v>1</v>
      </c>
      <c r="C46" s="80"/>
      <c r="D46" s="80"/>
      <c r="E46" s="80"/>
      <c r="F46" s="80"/>
      <c r="G46" s="80"/>
      <c r="H46" s="80">
        <v>70000</v>
      </c>
      <c r="I46" s="80"/>
      <c r="J46" s="80"/>
      <c r="K46" s="80"/>
      <c r="L46" s="80"/>
      <c r="M46" s="80"/>
      <c r="N46" s="80"/>
      <c r="O46" s="80"/>
      <c r="P46" s="80"/>
      <c r="Q46" s="80"/>
      <c r="R46" s="80"/>
      <c r="S46" s="80"/>
    </row>
    <row r="47" spans="1:19" x14ac:dyDescent="0.2">
      <c r="A47" s="81" t="s">
        <v>59</v>
      </c>
      <c r="B47" s="81" t="s">
        <v>0</v>
      </c>
      <c r="C47" s="80">
        <v>72000</v>
      </c>
      <c r="D47" s="80">
        <v>1216390</v>
      </c>
      <c r="E47" s="80">
        <v>367000</v>
      </c>
      <c r="F47" s="80">
        <v>27221</v>
      </c>
      <c r="G47" s="80">
        <v>518020</v>
      </c>
      <c r="H47" s="80">
        <v>974954</v>
      </c>
      <c r="I47" s="80">
        <v>662196</v>
      </c>
      <c r="J47" s="80">
        <v>425000</v>
      </c>
      <c r="K47" s="80">
        <v>666000</v>
      </c>
      <c r="L47" s="80">
        <v>235000</v>
      </c>
      <c r="M47" s="80"/>
      <c r="N47" s="80">
        <v>1835781</v>
      </c>
      <c r="O47" s="80">
        <v>580130</v>
      </c>
      <c r="P47" s="80">
        <v>333300</v>
      </c>
      <c r="Q47" s="80">
        <v>145000</v>
      </c>
      <c r="R47" s="80"/>
      <c r="S47" s="80">
        <v>589747</v>
      </c>
    </row>
    <row r="48" spans="1:19" x14ac:dyDescent="0.2">
      <c r="A48" s="81" t="s">
        <v>59</v>
      </c>
      <c r="B48" s="81" t="s">
        <v>24</v>
      </c>
      <c r="C48" s="80">
        <v>834540</v>
      </c>
      <c r="D48" s="80">
        <v>174099</v>
      </c>
      <c r="E48" s="80">
        <v>704678</v>
      </c>
      <c r="F48" s="80">
        <v>892198</v>
      </c>
      <c r="G48" s="80">
        <v>559533</v>
      </c>
      <c r="H48" s="80">
        <v>614000</v>
      </c>
      <c r="I48" s="80">
        <v>416368</v>
      </c>
      <c r="J48" s="80">
        <v>220000</v>
      </c>
      <c r="K48" s="80">
        <v>285000</v>
      </c>
      <c r="L48" s="80">
        <v>254682</v>
      </c>
      <c r="M48" s="80"/>
      <c r="N48" s="80">
        <v>330203</v>
      </c>
      <c r="O48" s="80"/>
      <c r="P48" s="80">
        <v>191394</v>
      </c>
      <c r="Q48" s="80">
        <v>355000</v>
      </c>
      <c r="R48" s="80"/>
      <c r="S48" s="80"/>
    </row>
    <row r="49" spans="1:19" x14ac:dyDescent="0.2">
      <c r="A49" s="81" t="s">
        <v>59</v>
      </c>
      <c r="B49" s="81" t="s">
        <v>49</v>
      </c>
      <c r="C49" s="80"/>
      <c r="D49" s="80"/>
      <c r="E49" s="80"/>
      <c r="F49" s="80"/>
      <c r="G49" s="80"/>
      <c r="H49" s="80"/>
      <c r="I49" s="80"/>
      <c r="J49" s="80">
        <v>1372800</v>
      </c>
      <c r="K49" s="80"/>
      <c r="L49" s="80"/>
      <c r="M49" s="80">
        <v>614249</v>
      </c>
      <c r="N49" s="80"/>
      <c r="O49" s="80"/>
      <c r="P49" s="80"/>
      <c r="Q49" s="80"/>
      <c r="R49" s="80"/>
      <c r="S49" s="80"/>
    </row>
    <row r="50" spans="1:19" x14ac:dyDescent="0.2">
      <c r="A50" s="81" t="s">
        <v>59</v>
      </c>
      <c r="B50" s="81" t="s">
        <v>38</v>
      </c>
      <c r="C50" s="80"/>
      <c r="D50" s="80"/>
      <c r="E50" s="80"/>
      <c r="F50" s="80"/>
      <c r="G50" s="80"/>
      <c r="H50" s="80"/>
      <c r="I50" s="80"/>
      <c r="J50" s="80"/>
      <c r="K50" s="80"/>
      <c r="L50" s="80"/>
      <c r="M50" s="80"/>
      <c r="N50" s="80"/>
      <c r="O50" s="80"/>
      <c r="P50" s="80"/>
      <c r="Q50" s="80"/>
      <c r="R50" s="80">
        <v>348000</v>
      </c>
      <c r="S50" s="80"/>
    </row>
    <row r="51" spans="1:19" x14ac:dyDescent="0.2">
      <c r="A51" s="81" t="s">
        <v>59</v>
      </c>
      <c r="B51" s="81" t="s">
        <v>176</v>
      </c>
      <c r="C51" s="80">
        <v>37466</v>
      </c>
      <c r="D51" s="80"/>
      <c r="E51" s="80"/>
      <c r="F51" s="80"/>
      <c r="G51" s="80"/>
      <c r="H51" s="80">
        <v>112000</v>
      </c>
      <c r="I51" s="80"/>
      <c r="J51" s="80"/>
      <c r="K51" s="80"/>
      <c r="L51" s="80"/>
      <c r="M51" s="80"/>
      <c r="N51" s="80"/>
      <c r="O51" s="80"/>
      <c r="P51" s="80"/>
      <c r="Q51" s="80"/>
      <c r="R51" s="80"/>
      <c r="S51" s="80"/>
    </row>
    <row r="52" spans="1:19" x14ac:dyDescent="0.2">
      <c r="A52" s="81" t="s">
        <v>59</v>
      </c>
      <c r="B52" s="81" t="s">
        <v>122</v>
      </c>
      <c r="C52" s="80"/>
      <c r="D52" s="80"/>
      <c r="E52" s="80"/>
      <c r="F52" s="80"/>
      <c r="G52" s="80"/>
      <c r="H52" s="80"/>
      <c r="I52" s="80"/>
      <c r="J52" s="80"/>
      <c r="K52" s="80"/>
      <c r="L52" s="80"/>
      <c r="M52" s="80"/>
      <c r="N52" s="80"/>
      <c r="O52" s="80">
        <v>2150000</v>
      </c>
      <c r="P52" s="80"/>
      <c r="Q52" s="80"/>
      <c r="R52" s="80"/>
      <c r="S52" s="80"/>
    </row>
    <row r="53" spans="1:19" x14ac:dyDescent="0.2">
      <c r="A53" s="81" t="s">
        <v>59</v>
      </c>
      <c r="B53" s="81" t="s">
        <v>56</v>
      </c>
      <c r="C53" s="80"/>
      <c r="D53" s="80"/>
      <c r="E53" s="80"/>
      <c r="F53" s="80"/>
      <c r="G53" s="80"/>
      <c r="H53" s="80"/>
      <c r="I53" s="80"/>
      <c r="J53" s="80"/>
      <c r="K53" s="80"/>
      <c r="L53" s="80"/>
      <c r="M53" s="80"/>
      <c r="N53" s="80"/>
      <c r="O53" s="80"/>
      <c r="P53" s="80"/>
      <c r="Q53" s="80"/>
      <c r="R53" s="80">
        <v>372000</v>
      </c>
      <c r="S53" s="80">
        <v>367996</v>
      </c>
    </row>
    <row r="54" spans="1:19" x14ac:dyDescent="0.2">
      <c r="A54" s="81" t="s">
        <v>237</v>
      </c>
      <c r="B54" s="81" t="s">
        <v>49</v>
      </c>
      <c r="C54" s="80"/>
      <c r="D54" s="80"/>
      <c r="E54" s="80"/>
      <c r="F54" s="80"/>
      <c r="G54" s="80"/>
      <c r="H54" s="80"/>
      <c r="I54" s="80"/>
      <c r="J54" s="80">
        <v>3841600</v>
      </c>
      <c r="K54" s="80">
        <v>1520384</v>
      </c>
      <c r="L54" s="80">
        <v>817856</v>
      </c>
      <c r="M54" s="80">
        <v>2123368</v>
      </c>
      <c r="N54" s="80">
        <v>1614005</v>
      </c>
      <c r="O54" s="80">
        <v>746214</v>
      </c>
      <c r="P54" s="80"/>
      <c r="Q54" s="80"/>
      <c r="R54" s="80"/>
      <c r="S54" s="80"/>
    </row>
    <row r="55" spans="1:19" x14ac:dyDescent="0.2">
      <c r="A55" s="81" t="s">
        <v>237</v>
      </c>
      <c r="B55" s="81" t="s">
        <v>22</v>
      </c>
      <c r="C55" s="80"/>
      <c r="D55" s="80"/>
      <c r="E55" s="80"/>
      <c r="F55" s="80">
        <v>100000</v>
      </c>
      <c r="G55" s="80"/>
      <c r="H55" s="80"/>
      <c r="I55" s="80"/>
      <c r="J55" s="80"/>
      <c r="K55" s="80"/>
      <c r="L55" s="80"/>
      <c r="M55" s="80"/>
      <c r="N55" s="80"/>
      <c r="O55" s="80"/>
      <c r="P55" s="80"/>
      <c r="Q55" s="80"/>
      <c r="R55" s="80"/>
      <c r="S55" s="80"/>
    </row>
    <row r="56" spans="1:19" x14ac:dyDescent="0.2">
      <c r="A56" s="81" t="s">
        <v>237</v>
      </c>
      <c r="B56" s="81" t="s">
        <v>48</v>
      </c>
      <c r="C56" s="80"/>
      <c r="D56" s="80"/>
      <c r="E56" s="80"/>
      <c r="F56" s="80"/>
      <c r="G56" s="80"/>
      <c r="H56" s="80"/>
      <c r="I56" s="80"/>
      <c r="J56" s="80"/>
      <c r="K56" s="80">
        <v>835200</v>
      </c>
      <c r="L56" s="80"/>
      <c r="M56" s="80"/>
      <c r="N56" s="80"/>
      <c r="O56" s="80"/>
      <c r="P56" s="80"/>
      <c r="Q56" s="80"/>
      <c r="R56" s="80"/>
      <c r="S56" s="80"/>
    </row>
    <row r="57" spans="1:19" x14ac:dyDescent="0.2">
      <c r="A57" s="81" t="s">
        <v>237</v>
      </c>
      <c r="B57" s="81" t="s">
        <v>0</v>
      </c>
      <c r="C57" s="80"/>
      <c r="D57" s="80"/>
      <c r="E57" s="80"/>
      <c r="F57" s="80"/>
      <c r="G57" s="80">
        <v>883000</v>
      </c>
      <c r="H57" s="80"/>
      <c r="I57" s="80">
        <v>586530</v>
      </c>
      <c r="J57" s="80">
        <v>235773</v>
      </c>
      <c r="K57" s="80">
        <v>240546</v>
      </c>
      <c r="L57" s="80">
        <v>855918</v>
      </c>
      <c r="M57" s="80"/>
      <c r="N57" s="80"/>
      <c r="O57" s="80"/>
      <c r="P57" s="80"/>
      <c r="Q57" s="80"/>
      <c r="R57" s="80"/>
      <c r="S57" s="80"/>
    </row>
    <row r="58" spans="1:19" x14ac:dyDescent="0.2">
      <c r="A58" s="81" t="s">
        <v>237</v>
      </c>
      <c r="B58" s="81" t="s">
        <v>56</v>
      </c>
      <c r="C58" s="80"/>
      <c r="D58" s="80"/>
      <c r="E58" s="80"/>
      <c r="F58" s="80"/>
      <c r="G58" s="80"/>
      <c r="H58" s="80"/>
      <c r="I58" s="80"/>
      <c r="J58" s="80"/>
      <c r="K58" s="80"/>
      <c r="L58" s="80"/>
      <c r="M58" s="80">
        <v>1125000</v>
      </c>
      <c r="N58" s="80">
        <v>1775521</v>
      </c>
      <c r="O58" s="80">
        <v>395220</v>
      </c>
      <c r="P58" s="80">
        <v>371000</v>
      </c>
      <c r="Q58" s="80"/>
      <c r="R58" s="80"/>
      <c r="S58" s="80"/>
    </row>
    <row r="59" spans="1:19" x14ac:dyDescent="0.2">
      <c r="A59" s="81" t="s">
        <v>237</v>
      </c>
      <c r="B59" s="81" t="s">
        <v>44</v>
      </c>
      <c r="C59" s="80">
        <v>2835000</v>
      </c>
      <c r="D59" s="80">
        <v>5801480</v>
      </c>
      <c r="E59" s="80"/>
      <c r="F59" s="80"/>
      <c r="G59" s="80"/>
      <c r="H59" s="80"/>
      <c r="I59" s="80">
        <v>2131730</v>
      </c>
      <c r="J59" s="80"/>
      <c r="K59" s="80"/>
      <c r="L59" s="80"/>
      <c r="M59" s="80"/>
      <c r="N59" s="80"/>
      <c r="O59" s="80"/>
      <c r="P59" s="80"/>
      <c r="Q59" s="80"/>
      <c r="R59" s="80"/>
      <c r="S59" s="80"/>
    </row>
    <row r="60" spans="1:19" x14ac:dyDescent="0.2">
      <c r="A60" s="81" t="s">
        <v>238</v>
      </c>
      <c r="B60" s="81" t="s">
        <v>48</v>
      </c>
      <c r="C60" s="80"/>
      <c r="D60" s="80"/>
      <c r="E60" s="80"/>
      <c r="F60" s="80"/>
      <c r="G60" s="80"/>
      <c r="H60" s="80"/>
      <c r="I60" s="80"/>
      <c r="J60" s="80"/>
      <c r="K60" s="80">
        <v>556800</v>
      </c>
      <c r="L60" s="80">
        <v>278400</v>
      </c>
      <c r="M60" s="80"/>
      <c r="N60" s="80"/>
      <c r="O60" s="80"/>
      <c r="P60" s="80"/>
      <c r="Q60" s="80"/>
      <c r="R60" s="80"/>
      <c r="S60" s="80"/>
    </row>
    <row r="61" spans="1:19" x14ac:dyDescent="0.2">
      <c r="A61" s="81" t="s">
        <v>238</v>
      </c>
      <c r="B61" s="81" t="s">
        <v>56</v>
      </c>
      <c r="C61" s="80"/>
      <c r="D61" s="80"/>
      <c r="E61" s="80"/>
      <c r="F61" s="80"/>
      <c r="G61" s="80"/>
      <c r="H61" s="80"/>
      <c r="I61" s="80"/>
      <c r="J61" s="80"/>
      <c r="K61" s="80"/>
      <c r="L61" s="80"/>
      <c r="M61" s="80">
        <v>1125000</v>
      </c>
      <c r="N61" s="80">
        <v>750000</v>
      </c>
      <c r="O61" s="80">
        <v>325515</v>
      </c>
      <c r="P61" s="80">
        <v>720000</v>
      </c>
      <c r="Q61" s="80">
        <v>2093839</v>
      </c>
      <c r="R61" s="80">
        <v>720000</v>
      </c>
      <c r="S61" s="80">
        <v>2512873</v>
      </c>
    </row>
    <row r="62" spans="1:19" x14ac:dyDescent="0.2">
      <c r="A62" s="81" t="s">
        <v>238</v>
      </c>
      <c r="B62" s="81" t="s">
        <v>0</v>
      </c>
      <c r="C62" s="80">
        <v>2319122</v>
      </c>
      <c r="D62" s="80">
        <v>2656036</v>
      </c>
      <c r="E62" s="80">
        <v>2752272</v>
      </c>
      <c r="F62" s="80">
        <v>4343412</v>
      </c>
      <c r="G62" s="80">
        <v>4360120</v>
      </c>
      <c r="H62" s="80">
        <v>1127946</v>
      </c>
      <c r="I62" s="80">
        <v>3070697</v>
      </c>
      <c r="J62" s="80">
        <v>3187160</v>
      </c>
      <c r="K62" s="80">
        <v>3654365</v>
      </c>
      <c r="L62" s="80">
        <v>5752754</v>
      </c>
      <c r="M62" s="80">
        <v>3924000</v>
      </c>
      <c r="N62" s="80">
        <v>2641834</v>
      </c>
      <c r="O62" s="80">
        <v>5495510</v>
      </c>
      <c r="P62" s="80">
        <v>4508385</v>
      </c>
      <c r="Q62" s="80">
        <v>6449657</v>
      </c>
      <c r="R62" s="80">
        <v>4642722</v>
      </c>
      <c r="S62" s="80">
        <v>6627299</v>
      </c>
    </row>
    <row r="63" spans="1:19" x14ac:dyDescent="0.2">
      <c r="A63" s="81" t="s">
        <v>238</v>
      </c>
      <c r="B63" s="81" t="s">
        <v>44</v>
      </c>
      <c r="C63" s="80"/>
      <c r="D63" s="80"/>
      <c r="E63" s="80"/>
      <c r="F63" s="80"/>
      <c r="G63" s="80"/>
      <c r="H63" s="80"/>
      <c r="I63" s="80">
        <v>2108730</v>
      </c>
      <c r="J63" s="80"/>
      <c r="K63" s="80"/>
      <c r="L63" s="80"/>
      <c r="M63" s="80"/>
      <c r="N63" s="80"/>
      <c r="O63" s="80"/>
      <c r="P63" s="80"/>
      <c r="Q63" s="80"/>
      <c r="R63" s="80"/>
      <c r="S63" s="80"/>
    </row>
    <row r="64" spans="1:19" x14ac:dyDescent="0.2">
      <c r="A64" s="81" t="s">
        <v>238</v>
      </c>
      <c r="B64" s="81" t="s">
        <v>1</v>
      </c>
      <c r="C64" s="80"/>
      <c r="D64" s="80"/>
      <c r="E64" s="80"/>
      <c r="F64" s="80"/>
      <c r="G64" s="80"/>
      <c r="H64" s="80"/>
      <c r="I64" s="80"/>
      <c r="J64" s="80"/>
      <c r="K64" s="80"/>
      <c r="L64" s="80">
        <v>399982</v>
      </c>
      <c r="M64" s="80"/>
      <c r="N64" s="80"/>
      <c r="O64" s="80"/>
      <c r="P64" s="80"/>
      <c r="Q64" s="80"/>
      <c r="R64" s="80"/>
      <c r="S64" s="80"/>
    </row>
    <row r="65" spans="1:19" x14ac:dyDescent="0.2">
      <c r="A65" s="81" t="s">
        <v>238</v>
      </c>
      <c r="B65" s="81" t="s">
        <v>2</v>
      </c>
      <c r="C65" s="80">
        <v>200000</v>
      </c>
      <c r="D65" s="80">
        <v>952000</v>
      </c>
      <c r="E65" s="80">
        <v>546352</v>
      </c>
      <c r="F65" s="80">
        <v>303876</v>
      </c>
      <c r="G65" s="80">
        <v>290000</v>
      </c>
      <c r="H65" s="80">
        <v>500000</v>
      </c>
      <c r="I65" s="80">
        <v>160000</v>
      </c>
      <c r="J65" s="80">
        <v>150000</v>
      </c>
      <c r="K65" s="80">
        <v>300000</v>
      </c>
      <c r="L65" s="80">
        <v>190000</v>
      </c>
      <c r="M65" s="80">
        <v>860000</v>
      </c>
      <c r="N65" s="80">
        <v>1610000</v>
      </c>
      <c r="O65" s="80">
        <v>1280000</v>
      </c>
      <c r="P65" s="80">
        <v>560000</v>
      </c>
      <c r="Q65" s="80">
        <v>1320000</v>
      </c>
      <c r="R65" s="80">
        <v>780000</v>
      </c>
      <c r="S65" s="80"/>
    </row>
    <row r="66" spans="1:19" x14ac:dyDescent="0.2">
      <c r="A66" s="81" t="s">
        <v>238</v>
      </c>
      <c r="B66" s="81" t="s">
        <v>24</v>
      </c>
      <c r="C66" s="80">
        <v>894148</v>
      </c>
      <c r="D66" s="80">
        <v>2344330</v>
      </c>
      <c r="E66" s="80">
        <v>2999938</v>
      </c>
      <c r="F66" s="80">
        <v>2366816</v>
      </c>
      <c r="G66" s="80">
        <v>1472532</v>
      </c>
      <c r="H66" s="80">
        <v>1150506</v>
      </c>
      <c r="I66" s="80">
        <v>3521330</v>
      </c>
      <c r="J66" s="80">
        <v>1812613</v>
      </c>
      <c r="K66" s="80">
        <v>2521771</v>
      </c>
      <c r="L66" s="80">
        <v>2822702</v>
      </c>
      <c r="M66" s="80">
        <v>2162637</v>
      </c>
      <c r="N66" s="80">
        <v>1950000</v>
      </c>
      <c r="O66" s="80">
        <v>3236657</v>
      </c>
      <c r="P66" s="80">
        <v>1634698</v>
      </c>
      <c r="Q66" s="80">
        <v>1808669</v>
      </c>
      <c r="R66" s="80">
        <v>1010132</v>
      </c>
      <c r="S66" s="80">
        <v>2061261</v>
      </c>
    </row>
    <row r="67" spans="1:19" x14ac:dyDescent="0.2">
      <c r="A67" s="81" t="s">
        <v>238</v>
      </c>
      <c r="B67" s="81" t="s">
        <v>22</v>
      </c>
      <c r="C67" s="80"/>
      <c r="D67" s="80">
        <v>20000</v>
      </c>
      <c r="E67" s="80"/>
      <c r="F67" s="80">
        <v>50000</v>
      </c>
      <c r="G67" s="80"/>
      <c r="H67" s="80"/>
      <c r="I67" s="80"/>
      <c r="J67" s="80"/>
      <c r="K67" s="80"/>
      <c r="L67" s="80"/>
      <c r="M67" s="80"/>
      <c r="N67" s="80"/>
      <c r="O67" s="80"/>
      <c r="P67" s="80"/>
      <c r="Q67" s="80"/>
      <c r="R67" s="80"/>
      <c r="S67" s="80"/>
    </row>
    <row r="68" spans="1:19" x14ac:dyDescent="0.2">
      <c r="A68" s="81" t="s">
        <v>238</v>
      </c>
      <c r="B68" s="81" t="s">
        <v>47</v>
      </c>
      <c r="C68" s="80"/>
      <c r="D68" s="80"/>
      <c r="E68" s="80"/>
      <c r="F68" s="80"/>
      <c r="G68" s="80"/>
      <c r="H68" s="80"/>
      <c r="I68" s="80"/>
      <c r="J68" s="80"/>
      <c r="K68" s="80"/>
      <c r="L68" s="80">
        <v>2627006</v>
      </c>
      <c r="M68" s="80"/>
      <c r="N68" s="80"/>
      <c r="O68" s="80"/>
      <c r="P68" s="80">
        <v>2917436</v>
      </c>
      <c r="Q68" s="80"/>
      <c r="R68" s="80"/>
      <c r="S68" s="80">
        <v>4792754</v>
      </c>
    </row>
    <row r="69" spans="1:19" x14ac:dyDescent="0.2">
      <c r="A69" s="81" t="s">
        <v>238</v>
      </c>
      <c r="B69" s="81" t="s">
        <v>38</v>
      </c>
      <c r="C69" s="80"/>
      <c r="D69" s="80"/>
      <c r="E69" s="80"/>
      <c r="F69" s="80"/>
      <c r="G69" s="80"/>
      <c r="H69" s="80"/>
      <c r="I69" s="80"/>
      <c r="J69" s="80"/>
      <c r="K69" s="80"/>
      <c r="L69" s="80"/>
      <c r="M69" s="80"/>
      <c r="N69" s="80"/>
      <c r="O69" s="80"/>
      <c r="P69" s="80"/>
      <c r="Q69" s="80"/>
      <c r="R69" s="80"/>
      <c r="S69" s="80">
        <v>1306807</v>
      </c>
    </row>
    <row r="70" spans="1:19" x14ac:dyDescent="0.2">
      <c r="A70" s="81" t="s">
        <v>238</v>
      </c>
      <c r="B70" s="81" t="s">
        <v>122</v>
      </c>
      <c r="C70" s="80"/>
      <c r="D70" s="80"/>
      <c r="E70" s="80"/>
      <c r="F70" s="80"/>
      <c r="G70" s="80"/>
      <c r="H70" s="80"/>
      <c r="I70" s="80"/>
      <c r="J70" s="80"/>
      <c r="K70" s="80"/>
      <c r="L70" s="80"/>
      <c r="M70" s="80"/>
      <c r="N70" s="80"/>
      <c r="O70" s="80"/>
      <c r="P70" s="80">
        <v>4961622</v>
      </c>
      <c r="Q70" s="80"/>
      <c r="R70" s="80"/>
      <c r="S70" s="80">
        <v>3925357</v>
      </c>
    </row>
    <row r="71" spans="1:19" x14ac:dyDescent="0.2">
      <c r="A71" s="81" t="s">
        <v>238</v>
      </c>
      <c r="B71" s="81" t="s">
        <v>176</v>
      </c>
      <c r="C71" s="80">
        <v>92134</v>
      </c>
      <c r="D71" s="80">
        <v>36450</v>
      </c>
      <c r="E71" s="80">
        <v>164082</v>
      </c>
      <c r="F71" s="80"/>
      <c r="G71" s="80">
        <v>60000</v>
      </c>
      <c r="H71" s="80">
        <v>208061</v>
      </c>
      <c r="I71" s="80">
        <v>18450</v>
      </c>
      <c r="J71" s="80">
        <v>54000</v>
      </c>
      <c r="K71" s="80"/>
      <c r="L71" s="80"/>
      <c r="M71" s="80"/>
      <c r="N71" s="80"/>
      <c r="O71" s="80"/>
      <c r="P71" s="80"/>
      <c r="Q71" s="80"/>
      <c r="R71" s="80"/>
      <c r="S71" s="80"/>
    </row>
    <row r="72" spans="1:19" x14ac:dyDescent="0.2">
      <c r="A72" s="81" t="s">
        <v>238</v>
      </c>
      <c r="B72" s="81" t="s">
        <v>49</v>
      </c>
      <c r="C72" s="80"/>
      <c r="D72" s="80"/>
      <c r="E72" s="80"/>
      <c r="F72" s="80"/>
      <c r="G72" s="80"/>
      <c r="H72" s="80"/>
      <c r="I72" s="80"/>
      <c r="J72" s="80">
        <v>788800</v>
      </c>
      <c r="K72" s="80">
        <v>769832</v>
      </c>
      <c r="L72" s="80"/>
      <c r="M72" s="80">
        <v>2852886</v>
      </c>
      <c r="N72" s="80">
        <v>1299320</v>
      </c>
      <c r="O72" s="80">
        <v>2776686</v>
      </c>
      <c r="P72" s="80"/>
      <c r="Q72" s="80">
        <v>652000</v>
      </c>
      <c r="R72" s="80">
        <v>3540152</v>
      </c>
      <c r="S72" s="80">
        <v>1566449</v>
      </c>
    </row>
    <row r="73" spans="1:19" x14ac:dyDescent="0.2">
      <c r="A73" s="81" t="s">
        <v>60</v>
      </c>
      <c r="B73" s="81" t="s">
        <v>22</v>
      </c>
      <c r="C73" s="80"/>
      <c r="D73" s="80">
        <v>40000</v>
      </c>
      <c r="E73" s="80"/>
      <c r="F73" s="80"/>
      <c r="G73" s="80"/>
      <c r="H73" s="80"/>
      <c r="I73" s="80"/>
      <c r="J73" s="80"/>
      <c r="K73" s="80"/>
      <c r="L73" s="80"/>
      <c r="M73" s="80"/>
      <c r="N73" s="80"/>
      <c r="O73" s="80"/>
      <c r="P73" s="80"/>
      <c r="Q73" s="80"/>
      <c r="R73" s="80"/>
      <c r="S73" s="80">
        <v>999082</v>
      </c>
    </row>
    <row r="74" spans="1:19" x14ac:dyDescent="0.2">
      <c r="A74" s="81" t="s">
        <v>60</v>
      </c>
      <c r="B74" s="81" t="s">
        <v>49</v>
      </c>
      <c r="C74" s="80"/>
      <c r="D74" s="80"/>
      <c r="E74" s="80"/>
      <c r="F74" s="80"/>
      <c r="G74" s="80"/>
      <c r="H74" s="80"/>
      <c r="I74" s="80"/>
      <c r="J74" s="80"/>
      <c r="K74" s="80">
        <v>1499821</v>
      </c>
      <c r="L74" s="80">
        <v>712856</v>
      </c>
      <c r="M74" s="80">
        <v>729106</v>
      </c>
      <c r="N74" s="80">
        <v>2969752</v>
      </c>
      <c r="O74" s="80">
        <v>1691336</v>
      </c>
      <c r="P74" s="80"/>
      <c r="Q74" s="80">
        <v>2654992</v>
      </c>
      <c r="R74" s="80">
        <v>1812085</v>
      </c>
      <c r="S74" s="80">
        <v>1775305</v>
      </c>
    </row>
    <row r="75" spans="1:19" x14ac:dyDescent="0.2">
      <c r="A75" s="81" t="s">
        <v>60</v>
      </c>
      <c r="B75" s="81" t="s">
        <v>2</v>
      </c>
      <c r="C75" s="80"/>
      <c r="D75" s="80">
        <v>602000</v>
      </c>
      <c r="E75" s="80"/>
      <c r="F75" s="80">
        <v>825000</v>
      </c>
      <c r="G75" s="80">
        <v>968000</v>
      </c>
      <c r="H75" s="80">
        <v>520000</v>
      </c>
      <c r="I75" s="80">
        <v>1025000</v>
      </c>
      <c r="J75" s="80"/>
      <c r="K75" s="80">
        <v>1000000</v>
      </c>
      <c r="L75" s="80">
        <v>1724000</v>
      </c>
      <c r="M75" s="80">
        <v>1435000</v>
      </c>
      <c r="N75" s="80"/>
      <c r="O75" s="80">
        <v>654000</v>
      </c>
      <c r="P75" s="80">
        <v>510000</v>
      </c>
      <c r="Q75" s="80">
        <v>367900</v>
      </c>
      <c r="R75" s="80">
        <v>350000</v>
      </c>
      <c r="S75" s="80">
        <v>264706</v>
      </c>
    </row>
    <row r="76" spans="1:19" x14ac:dyDescent="0.2">
      <c r="A76" s="81" t="s">
        <v>60</v>
      </c>
      <c r="B76" s="81" t="s">
        <v>44</v>
      </c>
      <c r="C76" s="80"/>
      <c r="D76" s="80"/>
      <c r="E76" s="80">
        <v>1519710</v>
      </c>
      <c r="F76" s="80"/>
      <c r="G76" s="80"/>
      <c r="H76" s="80"/>
      <c r="I76" s="80"/>
      <c r="J76" s="80"/>
      <c r="K76" s="80"/>
      <c r="L76" s="80"/>
      <c r="M76" s="80"/>
      <c r="N76" s="80"/>
      <c r="O76" s="80"/>
      <c r="P76" s="80"/>
      <c r="Q76" s="80"/>
      <c r="R76" s="80"/>
      <c r="S76" s="80"/>
    </row>
    <row r="77" spans="1:19" x14ac:dyDescent="0.2">
      <c r="A77" s="81" t="s">
        <v>60</v>
      </c>
      <c r="B77" s="81" t="s">
        <v>176</v>
      </c>
      <c r="C77" s="80">
        <v>126010</v>
      </c>
      <c r="D77" s="80">
        <v>52000</v>
      </c>
      <c r="E77" s="80"/>
      <c r="F77" s="80">
        <v>28500</v>
      </c>
      <c r="G77" s="80">
        <v>20000</v>
      </c>
      <c r="H77" s="80">
        <v>55000</v>
      </c>
      <c r="I77" s="80"/>
      <c r="J77" s="80"/>
      <c r="K77" s="80"/>
      <c r="L77" s="80"/>
      <c r="M77" s="80"/>
      <c r="N77" s="80"/>
      <c r="O77" s="80"/>
      <c r="P77" s="80"/>
      <c r="Q77" s="80"/>
      <c r="R77" s="80"/>
      <c r="S77" s="80"/>
    </row>
    <row r="78" spans="1:19" x14ac:dyDescent="0.2">
      <c r="A78" s="81" t="s">
        <v>60</v>
      </c>
      <c r="B78" s="81" t="s">
        <v>47</v>
      </c>
      <c r="C78" s="80"/>
      <c r="D78" s="80"/>
      <c r="E78" s="80"/>
      <c r="F78" s="80"/>
      <c r="G78" s="80"/>
      <c r="H78" s="80"/>
      <c r="I78" s="80"/>
      <c r="J78" s="80">
        <v>2055030</v>
      </c>
      <c r="K78" s="80"/>
      <c r="L78" s="80">
        <v>2260000</v>
      </c>
      <c r="M78" s="80"/>
      <c r="N78" s="80"/>
      <c r="O78" s="80"/>
      <c r="P78" s="80"/>
      <c r="Q78" s="80"/>
      <c r="R78" s="80">
        <v>3016065</v>
      </c>
      <c r="S78" s="80"/>
    </row>
    <row r="79" spans="1:19" x14ac:dyDescent="0.2">
      <c r="A79" s="81" t="s">
        <v>60</v>
      </c>
      <c r="B79" s="81" t="s">
        <v>38</v>
      </c>
      <c r="C79" s="80"/>
      <c r="D79" s="80"/>
      <c r="E79" s="80"/>
      <c r="F79" s="80"/>
      <c r="G79" s="80"/>
      <c r="H79" s="80"/>
      <c r="I79" s="80"/>
      <c r="J79" s="80"/>
      <c r="K79" s="80"/>
      <c r="L79" s="80"/>
      <c r="M79" s="80"/>
      <c r="N79" s="80"/>
      <c r="O79" s="80"/>
      <c r="P79" s="80"/>
      <c r="Q79" s="80"/>
      <c r="R79" s="80"/>
      <c r="S79" s="80">
        <v>497807</v>
      </c>
    </row>
    <row r="80" spans="1:19" x14ac:dyDescent="0.2">
      <c r="A80" s="81" t="s">
        <v>60</v>
      </c>
      <c r="B80" s="81" t="s">
        <v>0</v>
      </c>
      <c r="C80" s="80">
        <v>2470954</v>
      </c>
      <c r="D80" s="80">
        <v>1820213</v>
      </c>
      <c r="E80" s="80">
        <v>2533189</v>
      </c>
      <c r="F80" s="80">
        <v>1769844</v>
      </c>
      <c r="G80" s="80">
        <v>2014270</v>
      </c>
      <c r="H80" s="80">
        <v>2505181</v>
      </c>
      <c r="I80" s="80">
        <v>1533040</v>
      </c>
      <c r="J80" s="80">
        <v>1841943</v>
      </c>
      <c r="K80" s="80">
        <v>3204141</v>
      </c>
      <c r="L80" s="80">
        <v>3339861</v>
      </c>
      <c r="M80" s="80">
        <v>2778773</v>
      </c>
      <c r="N80" s="80">
        <v>4986849</v>
      </c>
      <c r="O80" s="80">
        <v>3156343</v>
      </c>
      <c r="P80" s="80">
        <v>3681855</v>
      </c>
      <c r="Q80" s="80">
        <v>3467915</v>
      </c>
      <c r="R80" s="80">
        <v>4202000</v>
      </c>
      <c r="S80" s="80">
        <v>4634385</v>
      </c>
    </row>
    <row r="81" spans="1:19" x14ac:dyDescent="0.2">
      <c r="A81" s="81" t="s">
        <v>60</v>
      </c>
      <c r="B81" s="81" t="s">
        <v>122</v>
      </c>
      <c r="C81" s="80"/>
      <c r="D81" s="80"/>
      <c r="E81" s="80"/>
      <c r="F81" s="80"/>
      <c r="G81" s="80"/>
      <c r="H81" s="80"/>
      <c r="I81" s="80"/>
      <c r="J81" s="80"/>
      <c r="K81" s="80"/>
      <c r="L81" s="80"/>
      <c r="M81" s="80"/>
      <c r="N81" s="80"/>
      <c r="O81" s="80"/>
      <c r="P81" s="80"/>
      <c r="Q81" s="80">
        <v>4881754</v>
      </c>
      <c r="R81" s="80"/>
      <c r="S81" s="80">
        <v>4380454</v>
      </c>
    </row>
    <row r="82" spans="1:19" x14ac:dyDescent="0.2">
      <c r="A82" s="81" t="s">
        <v>60</v>
      </c>
      <c r="B82" s="81" t="s">
        <v>24</v>
      </c>
      <c r="C82" s="80">
        <v>2470614</v>
      </c>
      <c r="D82" s="80">
        <v>2449221</v>
      </c>
      <c r="E82" s="80">
        <v>2349421</v>
      </c>
      <c r="F82" s="80">
        <v>1826073</v>
      </c>
      <c r="G82" s="80">
        <v>1677001</v>
      </c>
      <c r="H82" s="80">
        <v>1816392</v>
      </c>
      <c r="I82" s="80">
        <v>1170716</v>
      </c>
      <c r="J82" s="80">
        <v>2324805</v>
      </c>
      <c r="K82" s="80">
        <v>3315171</v>
      </c>
      <c r="L82" s="80">
        <v>1917117</v>
      </c>
      <c r="M82" s="80">
        <v>3779750</v>
      </c>
      <c r="N82" s="80">
        <v>564108</v>
      </c>
      <c r="O82" s="80">
        <v>2544197</v>
      </c>
      <c r="P82" s="80">
        <v>511000</v>
      </c>
      <c r="Q82" s="80">
        <v>1956204</v>
      </c>
      <c r="R82" s="80"/>
      <c r="S82" s="80">
        <v>2575315</v>
      </c>
    </row>
    <row r="83" spans="1:19" x14ac:dyDescent="0.2">
      <c r="A83" s="81" t="s">
        <v>60</v>
      </c>
      <c r="B83" s="81" t="s">
        <v>56</v>
      </c>
      <c r="C83" s="80"/>
      <c r="D83" s="80"/>
      <c r="E83" s="80"/>
      <c r="F83" s="80"/>
      <c r="G83" s="80"/>
      <c r="H83" s="80"/>
      <c r="I83" s="80"/>
      <c r="J83" s="80"/>
      <c r="K83" s="80"/>
      <c r="L83" s="80"/>
      <c r="M83" s="80">
        <v>750000</v>
      </c>
      <c r="N83" s="80">
        <v>1472421</v>
      </c>
      <c r="O83" s="80">
        <v>1499586</v>
      </c>
      <c r="P83" s="80">
        <v>1372669</v>
      </c>
      <c r="Q83" s="80">
        <v>1824269</v>
      </c>
      <c r="R83" s="80">
        <v>1093124</v>
      </c>
      <c r="S83" s="80">
        <v>1450594</v>
      </c>
    </row>
    <row r="84" spans="1:19" x14ac:dyDescent="0.2">
      <c r="A84" s="81" t="s">
        <v>60</v>
      </c>
      <c r="B84" s="81" t="s">
        <v>121</v>
      </c>
      <c r="C84" s="80"/>
      <c r="D84" s="80"/>
      <c r="E84" s="80"/>
      <c r="F84" s="80"/>
      <c r="G84" s="80"/>
      <c r="H84" s="80"/>
      <c r="I84" s="80"/>
      <c r="J84" s="80"/>
      <c r="K84" s="80"/>
      <c r="L84" s="80"/>
      <c r="M84" s="80"/>
      <c r="N84" s="80"/>
      <c r="O84" s="80">
        <v>4711583</v>
      </c>
      <c r="P84" s="80"/>
      <c r="Q84" s="80"/>
      <c r="R84" s="80">
        <v>2962655</v>
      </c>
      <c r="S84" s="80"/>
    </row>
    <row r="85" spans="1:19" x14ac:dyDescent="0.2">
      <c r="A85" s="81" t="s">
        <v>61</v>
      </c>
      <c r="B85" s="81" t="s">
        <v>2</v>
      </c>
      <c r="C85" s="80"/>
      <c r="D85" s="80">
        <v>200000</v>
      </c>
      <c r="E85" s="80"/>
      <c r="F85" s="80"/>
      <c r="G85" s="80"/>
      <c r="H85" s="80"/>
      <c r="I85" s="80"/>
      <c r="J85" s="80"/>
      <c r="K85" s="80"/>
      <c r="L85" s="80"/>
      <c r="M85" s="80"/>
      <c r="N85" s="80"/>
      <c r="O85" s="80"/>
      <c r="P85" s="80"/>
      <c r="Q85" s="80"/>
      <c r="R85" s="80">
        <v>170000</v>
      </c>
      <c r="S85" s="80"/>
    </row>
    <row r="86" spans="1:19" x14ac:dyDescent="0.2">
      <c r="A86" s="81" t="s">
        <v>61</v>
      </c>
      <c r="B86" s="81" t="s">
        <v>24</v>
      </c>
      <c r="C86" s="80">
        <v>202905</v>
      </c>
      <c r="D86" s="80">
        <v>604297</v>
      </c>
      <c r="E86" s="80">
        <v>1650098</v>
      </c>
      <c r="F86" s="80">
        <v>336000</v>
      </c>
      <c r="G86" s="80">
        <v>490950</v>
      </c>
      <c r="H86" s="80">
        <v>310354</v>
      </c>
      <c r="I86" s="80">
        <v>399920</v>
      </c>
      <c r="J86" s="80">
        <v>621000</v>
      </c>
      <c r="K86" s="80">
        <v>270000</v>
      </c>
      <c r="L86" s="80">
        <v>538982</v>
      </c>
      <c r="M86" s="80">
        <v>220000</v>
      </c>
      <c r="N86" s="80">
        <v>300000</v>
      </c>
      <c r="O86" s="80">
        <v>420000</v>
      </c>
      <c r="P86" s="80"/>
      <c r="Q86" s="80"/>
      <c r="R86" s="80">
        <v>360000</v>
      </c>
      <c r="S86" s="80"/>
    </row>
    <row r="87" spans="1:19" x14ac:dyDescent="0.2">
      <c r="A87" s="81" t="s">
        <v>61</v>
      </c>
      <c r="B87" s="81" t="s">
        <v>56</v>
      </c>
      <c r="C87" s="80"/>
      <c r="D87" s="80"/>
      <c r="E87" s="80"/>
      <c r="F87" s="80"/>
      <c r="G87" s="80"/>
      <c r="H87" s="80"/>
      <c r="I87" s="80"/>
      <c r="J87" s="80"/>
      <c r="K87" s="80"/>
      <c r="L87" s="80"/>
      <c r="M87" s="80"/>
      <c r="N87" s="80"/>
      <c r="O87" s="80">
        <v>383899</v>
      </c>
      <c r="P87" s="80"/>
      <c r="Q87" s="80"/>
      <c r="R87" s="80">
        <v>372000</v>
      </c>
      <c r="S87" s="80">
        <v>384996</v>
      </c>
    </row>
    <row r="88" spans="1:19" x14ac:dyDescent="0.2">
      <c r="A88" s="81" t="s">
        <v>61</v>
      </c>
      <c r="B88" s="81" t="s">
        <v>0</v>
      </c>
      <c r="C88" s="80">
        <v>605121</v>
      </c>
      <c r="D88" s="80">
        <v>523801</v>
      </c>
      <c r="E88" s="80">
        <v>723700</v>
      </c>
      <c r="F88" s="80">
        <v>397000</v>
      </c>
      <c r="G88" s="80"/>
      <c r="H88" s="80">
        <v>698017</v>
      </c>
      <c r="I88" s="80">
        <v>202593</v>
      </c>
      <c r="J88" s="80"/>
      <c r="K88" s="80"/>
      <c r="L88" s="80">
        <v>514431</v>
      </c>
      <c r="M88" s="80"/>
      <c r="N88" s="80">
        <v>330000</v>
      </c>
      <c r="O88" s="80"/>
      <c r="P88" s="80">
        <v>365211</v>
      </c>
      <c r="Q88" s="80"/>
      <c r="R88" s="80"/>
      <c r="S88" s="80">
        <v>349700</v>
      </c>
    </row>
    <row r="89" spans="1:19" x14ac:dyDescent="0.2">
      <c r="A89" s="81" t="s">
        <v>61</v>
      </c>
      <c r="B89" s="81" t="s">
        <v>176</v>
      </c>
      <c r="C89" s="80"/>
      <c r="D89" s="80"/>
      <c r="E89" s="80">
        <v>12500</v>
      </c>
      <c r="F89" s="80"/>
      <c r="G89" s="80"/>
      <c r="H89" s="80"/>
      <c r="I89" s="80"/>
      <c r="J89" s="80"/>
      <c r="K89" s="80"/>
      <c r="L89" s="80"/>
      <c r="M89" s="80"/>
      <c r="N89" s="80"/>
      <c r="O89" s="80"/>
      <c r="P89" s="80"/>
      <c r="Q89" s="80"/>
      <c r="R89" s="80"/>
      <c r="S89" s="80"/>
    </row>
    <row r="90" spans="1:19" x14ac:dyDescent="0.2">
      <c r="A90" s="81" t="s">
        <v>177</v>
      </c>
      <c r="B90" s="81" t="s">
        <v>24</v>
      </c>
      <c r="C90" s="80">
        <v>202905</v>
      </c>
      <c r="D90" s="80">
        <v>350495</v>
      </c>
      <c r="E90" s="80">
        <v>117780</v>
      </c>
      <c r="F90" s="80">
        <v>72444</v>
      </c>
      <c r="G90" s="80">
        <v>979231</v>
      </c>
      <c r="H90" s="80"/>
      <c r="I90" s="80">
        <v>210000</v>
      </c>
      <c r="J90" s="80">
        <v>740413</v>
      </c>
      <c r="K90" s="80">
        <v>150000</v>
      </c>
      <c r="L90" s="80">
        <v>237506</v>
      </c>
      <c r="M90" s="80">
        <v>180000</v>
      </c>
      <c r="N90" s="80"/>
      <c r="O90" s="80">
        <v>120000</v>
      </c>
      <c r="P90" s="80"/>
      <c r="Q90" s="80"/>
      <c r="R90" s="80"/>
      <c r="S90" s="80"/>
    </row>
    <row r="91" spans="1:19" x14ac:dyDescent="0.2">
      <c r="A91" s="81" t="s">
        <v>177</v>
      </c>
      <c r="B91" s="81" t="s">
        <v>0</v>
      </c>
      <c r="C91" s="80">
        <v>321658</v>
      </c>
      <c r="D91" s="80">
        <v>617035</v>
      </c>
      <c r="E91" s="80"/>
      <c r="F91" s="80"/>
      <c r="G91" s="80">
        <v>666200</v>
      </c>
      <c r="H91" s="80">
        <v>231090</v>
      </c>
      <c r="I91" s="80"/>
      <c r="J91" s="80"/>
      <c r="K91" s="80"/>
      <c r="L91" s="80">
        <v>497343</v>
      </c>
      <c r="M91" s="80"/>
      <c r="N91" s="80"/>
      <c r="O91" s="80">
        <v>270000</v>
      </c>
      <c r="P91" s="80"/>
      <c r="Q91" s="80">
        <v>199215</v>
      </c>
      <c r="R91" s="80"/>
      <c r="S91" s="80">
        <v>362045</v>
      </c>
    </row>
    <row r="92" spans="1:19" x14ac:dyDescent="0.2">
      <c r="A92" s="81" t="s">
        <v>239</v>
      </c>
      <c r="B92" s="81" t="s">
        <v>49</v>
      </c>
      <c r="C92" s="80"/>
      <c r="D92" s="80"/>
      <c r="E92" s="80"/>
      <c r="F92" s="80"/>
      <c r="G92" s="80"/>
      <c r="H92" s="80"/>
      <c r="I92" s="80"/>
      <c r="J92" s="80">
        <v>686400</v>
      </c>
      <c r="K92" s="80"/>
      <c r="L92" s="80">
        <v>1934784</v>
      </c>
      <c r="M92" s="80">
        <v>2183213</v>
      </c>
      <c r="N92" s="80">
        <v>4961687</v>
      </c>
      <c r="O92" s="80"/>
      <c r="P92" s="80">
        <v>919052</v>
      </c>
      <c r="Q92" s="80"/>
      <c r="R92" s="80"/>
      <c r="S92" s="80">
        <v>1704250</v>
      </c>
    </row>
    <row r="93" spans="1:19" x14ac:dyDescent="0.2">
      <c r="A93" s="81" t="s">
        <v>239</v>
      </c>
      <c r="B93" s="81" t="s">
        <v>1</v>
      </c>
      <c r="C93" s="80"/>
      <c r="D93" s="80">
        <v>74332</v>
      </c>
      <c r="E93" s="80"/>
      <c r="F93" s="80">
        <v>60720</v>
      </c>
      <c r="G93" s="80"/>
      <c r="H93" s="80"/>
      <c r="I93" s="80"/>
      <c r="J93" s="80"/>
      <c r="K93" s="80">
        <v>158000</v>
      </c>
      <c r="L93" s="80"/>
      <c r="M93" s="80"/>
      <c r="N93" s="80"/>
      <c r="O93" s="80"/>
      <c r="P93" s="80"/>
      <c r="Q93" s="80"/>
      <c r="R93" s="80"/>
      <c r="S93" s="80"/>
    </row>
    <row r="94" spans="1:19" x14ac:dyDescent="0.2">
      <c r="A94" s="81" t="s">
        <v>239</v>
      </c>
      <c r="B94" s="81" t="s">
        <v>0</v>
      </c>
      <c r="C94" s="80">
        <v>1492300</v>
      </c>
      <c r="D94" s="80">
        <v>1984000</v>
      </c>
      <c r="E94" s="80">
        <v>2308959</v>
      </c>
      <c r="F94" s="80">
        <v>2712931</v>
      </c>
      <c r="G94" s="80">
        <v>3302257</v>
      </c>
      <c r="H94" s="80">
        <v>1850604</v>
      </c>
      <c r="I94" s="80">
        <v>3047575</v>
      </c>
      <c r="J94" s="80">
        <v>3219903</v>
      </c>
      <c r="K94" s="80">
        <v>2034000</v>
      </c>
      <c r="L94" s="80">
        <v>2951537</v>
      </c>
      <c r="M94" s="80">
        <v>1895000</v>
      </c>
      <c r="N94" s="80">
        <v>2758362</v>
      </c>
      <c r="O94" s="80">
        <v>1265095</v>
      </c>
      <c r="P94" s="80">
        <v>5038786</v>
      </c>
      <c r="Q94" s="80">
        <v>3471142</v>
      </c>
      <c r="R94" s="80">
        <v>2805000</v>
      </c>
      <c r="S94" s="80">
        <v>2936025</v>
      </c>
    </row>
    <row r="95" spans="1:19" x14ac:dyDescent="0.2">
      <c r="A95" s="81" t="s">
        <v>239</v>
      </c>
      <c r="B95" s="81" t="s">
        <v>24</v>
      </c>
      <c r="C95" s="80">
        <v>962508</v>
      </c>
      <c r="D95" s="80">
        <v>1048530</v>
      </c>
      <c r="E95" s="80">
        <v>753486</v>
      </c>
      <c r="F95" s="80">
        <v>1353397</v>
      </c>
      <c r="G95" s="80">
        <v>1716934</v>
      </c>
      <c r="H95" s="80">
        <v>2495038</v>
      </c>
      <c r="I95" s="80">
        <v>500000</v>
      </c>
      <c r="J95" s="80">
        <v>616840</v>
      </c>
      <c r="K95" s="80">
        <v>1402107</v>
      </c>
      <c r="L95" s="80">
        <v>985809</v>
      </c>
      <c r="M95" s="80">
        <v>973181</v>
      </c>
      <c r="N95" s="80">
        <v>1089733</v>
      </c>
      <c r="O95" s="80">
        <v>615000</v>
      </c>
      <c r="P95" s="80">
        <v>2357776</v>
      </c>
      <c r="Q95" s="80">
        <v>300000</v>
      </c>
      <c r="R95" s="80">
        <v>485000</v>
      </c>
      <c r="S95" s="80">
        <v>1091955</v>
      </c>
    </row>
    <row r="96" spans="1:19" x14ac:dyDescent="0.2">
      <c r="A96" s="81" t="s">
        <v>239</v>
      </c>
      <c r="B96" s="81" t="s">
        <v>22</v>
      </c>
      <c r="C96" s="80"/>
      <c r="D96" s="80">
        <v>80000</v>
      </c>
      <c r="E96" s="80"/>
      <c r="F96" s="80"/>
      <c r="G96" s="80"/>
      <c r="H96" s="80"/>
      <c r="I96" s="80"/>
      <c r="J96" s="80"/>
      <c r="K96" s="80"/>
      <c r="L96" s="80">
        <v>14999996</v>
      </c>
      <c r="M96" s="80"/>
      <c r="N96" s="80"/>
      <c r="O96" s="80"/>
      <c r="P96" s="80"/>
      <c r="Q96" s="80"/>
      <c r="R96" s="80"/>
      <c r="S96" s="80"/>
    </row>
    <row r="97" spans="1:19" x14ac:dyDescent="0.2">
      <c r="A97" s="81" t="s">
        <v>239</v>
      </c>
      <c r="B97" s="81" t="s">
        <v>56</v>
      </c>
      <c r="C97" s="80"/>
      <c r="D97" s="80"/>
      <c r="E97" s="80"/>
      <c r="F97" s="80"/>
      <c r="G97" s="80"/>
      <c r="H97" s="80"/>
      <c r="I97" s="80"/>
      <c r="J97" s="80"/>
      <c r="K97" s="80"/>
      <c r="L97" s="80"/>
      <c r="M97" s="80">
        <v>750000</v>
      </c>
      <c r="N97" s="80"/>
      <c r="O97" s="80">
        <v>372744</v>
      </c>
      <c r="P97" s="80">
        <v>1062876</v>
      </c>
      <c r="Q97" s="80">
        <v>353706</v>
      </c>
      <c r="R97" s="80">
        <v>359586</v>
      </c>
      <c r="S97" s="80">
        <v>778468</v>
      </c>
    </row>
    <row r="98" spans="1:19" x14ac:dyDescent="0.2">
      <c r="A98" s="81" t="s">
        <v>239</v>
      </c>
      <c r="B98" s="81" t="s">
        <v>44</v>
      </c>
      <c r="C98" s="80"/>
      <c r="D98" s="80"/>
      <c r="E98" s="80"/>
      <c r="F98" s="80"/>
      <c r="G98" s="80"/>
      <c r="H98" s="80"/>
      <c r="I98" s="80">
        <v>1638730</v>
      </c>
      <c r="J98" s="80"/>
      <c r="K98" s="80"/>
      <c r="L98" s="80"/>
      <c r="M98" s="80"/>
      <c r="N98" s="80"/>
      <c r="O98" s="80"/>
      <c r="P98" s="80"/>
      <c r="Q98" s="80"/>
      <c r="R98" s="80"/>
      <c r="S98" s="80"/>
    </row>
    <row r="99" spans="1:19" x14ac:dyDescent="0.2">
      <c r="A99" s="81" t="s">
        <v>239</v>
      </c>
      <c r="B99" s="81" t="s">
        <v>176</v>
      </c>
      <c r="C99" s="80"/>
      <c r="D99" s="80">
        <v>84000</v>
      </c>
      <c r="E99" s="80">
        <v>27420</v>
      </c>
      <c r="F99" s="80"/>
      <c r="G99" s="80"/>
      <c r="H99" s="80"/>
      <c r="I99" s="80"/>
      <c r="J99" s="80">
        <v>262000</v>
      </c>
      <c r="K99" s="80"/>
      <c r="L99" s="80"/>
      <c r="M99" s="80"/>
      <c r="N99" s="80"/>
      <c r="O99" s="80"/>
      <c r="P99" s="80"/>
      <c r="Q99" s="80"/>
      <c r="R99" s="80"/>
      <c r="S99" s="80"/>
    </row>
    <row r="100" spans="1:19" x14ac:dyDescent="0.2">
      <c r="A100" s="81" t="s">
        <v>239</v>
      </c>
      <c r="B100" s="81" t="s">
        <v>2</v>
      </c>
      <c r="C100" s="80">
        <v>215000</v>
      </c>
      <c r="D100" s="80">
        <v>498000</v>
      </c>
      <c r="E100" s="80">
        <v>157004</v>
      </c>
      <c r="F100" s="80">
        <v>1196010</v>
      </c>
      <c r="G100" s="80">
        <v>800000</v>
      </c>
      <c r="H100" s="80">
        <v>300000</v>
      </c>
      <c r="I100" s="80">
        <v>120000</v>
      </c>
      <c r="J100" s="80">
        <v>1087120</v>
      </c>
      <c r="K100" s="80">
        <v>650000</v>
      </c>
      <c r="L100" s="80">
        <v>600000</v>
      </c>
      <c r="M100" s="80"/>
      <c r="N100" s="80">
        <v>630000</v>
      </c>
      <c r="O100" s="80">
        <v>325000</v>
      </c>
      <c r="P100" s="80">
        <v>860000</v>
      </c>
      <c r="Q100" s="80">
        <v>500000</v>
      </c>
      <c r="R100" s="80">
        <v>465000</v>
      </c>
      <c r="S100" s="80">
        <v>557389</v>
      </c>
    </row>
    <row r="101" spans="1:19" x14ac:dyDescent="0.2">
      <c r="A101" s="81" t="s">
        <v>62</v>
      </c>
      <c r="B101" s="81" t="s">
        <v>49</v>
      </c>
      <c r="C101" s="80"/>
      <c r="D101" s="80"/>
      <c r="E101" s="80"/>
      <c r="F101" s="80"/>
      <c r="G101" s="80"/>
      <c r="H101" s="80"/>
      <c r="I101" s="80"/>
      <c r="J101" s="80">
        <v>686400</v>
      </c>
      <c r="K101" s="80"/>
      <c r="L101" s="80"/>
      <c r="M101" s="80">
        <v>1429056</v>
      </c>
      <c r="N101" s="80">
        <v>695050</v>
      </c>
      <c r="O101" s="80"/>
      <c r="P101" s="80"/>
      <c r="Q101" s="80"/>
      <c r="R101" s="80"/>
      <c r="S101" s="80"/>
    </row>
    <row r="102" spans="1:19" x14ac:dyDescent="0.2">
      <c r="A102" s="81" t="s">
        <v>63</v>
      </c>
      <c r="B102" s="81" t="s">
        <v>49</v>
      </c>
      <c r="C102" s="80"/>
      <c r="D102" s="80"/>
      <c r="E102" s="80"/>
      <c r="F102" s="80"/>
      <c r="G102" s="80"/>
      <c r="H102" s="80"/>
      <c r="I102" s="80"/>
      <c r="J102" s="80">
        <v>5295184</v>
      </c>
      <c r="K102" s="80">
        <v>4144567</v>
      </c>
      <c r="L102" s="80">
        <v>3158427</v>
      </c>
      <c r="M102" s="80">
        <v>5051788</v>
      </c>
      <c r="N102" s="80">
        <v>4550861</v>
      </c>
      <c r="O102" s="80"/>
      <c r="P102" s="80">
        <v>2144131</v>
      </c>
      <c r="Q102" s="80">
        <v>3200168</v>
      </c>
      <c r="R102" s="80">
        <v>998804</v>
      </c>
      <c r="S102" s="80">
        <v>3663635</v>
      </c>
    </row>
    <row r="103" spans="1:19" x14ac:dyDescent="0.2">
      <c r="A103" s="81" t="s">
        <v>63</v>
      </c>
      <c r="B103" s="81" t="s">
        <v>38</v>
      </c>
      <c r="C103" s="80"/>
      <c r="D103" s="80"/>
      <c r="E103" s="80"/>
      <c r="F103" s="80"/>
      <c r="G103" s="80"/>
      <c r="H103" s="80"/>
      <c r="I103" s="80"/>
      <c r="J103" s="80"/>
      <c r="K103" s="80"/>
      <c r="L103" s="80"/>
      <c r="M103" s="80"/>
      <c r="N103" s="80"/>
      <c r="O103" s="80"/>
      <c r="P103" s="80"/>
      <c r="Q103" s="80"/>
      <c r="R103" s="80"/>
      <c r="S103" s="80">
        <v>320249</v>
      </c>
    </row>
    <row r="104" spans="1:19" x14ac:dyDescent="0.2">
      <c r="A104" s="81" t="s">
        <v>63</v>
      </c>
      <c r="B104" s="81" t="s">
        <v>1</v>
      </c>
      <c r="C104" s="80"/>
      <c r="D104" s="80">
        <v>20022</v>
      </c>
      <c r="E104" s="80">
        <v>144184</v>
      </c>
      <c r="F104" s="80"/>
      <c r="G104" s="80">
        <v>159713</v>
      </c>
      <c r="H104" s="80"/>
      <c r="I104" s="80"/>
      <c r="J104" s="80"/>
      <c r="K104" s="80"/>
      <c r="L104" s="80"/>
      <c r="M104" s="80"/>
      <c r="N104" s="80"/>
      <c r="O104" s="80"/>
      <c r="P104" s="80"/>
      <c r="Q104" s="80"/>
      <c r="R104" s="80"/>
      <c r="S104" s="80"/>
    </row>
    <row r="105" spans="1:19" x14ac:dyDescent="0.2">
      <c r="A105" s="81" t="s">
        <v>63</v>
      </c>
      <c r="B105" s="81" t="s">
        <v>227</v>
      </c>
      <c r="C105" s="80"/>
      <c r="D105" s="80"/>
      <c r="E105" s="80">
        <v>1500000</v>
      </c>
      <c r="F105" s="80"/>
      <c r="G105" s="80"/>
      <c r="H105" s="80"/>
      <c r="I105" s="80"/>
      <c r="J105" s="80"/>
      <c r="K105" s="80"/>
      <c r="L105" s="80"/>
      <c r="M105" s="80"/>
      <c r="N105" s="80"/>
      <c r="O105" s="80"/>
      <c r="P105" s="80"/>
      <c r="Q105" s="80"/>
      <c r="R105" s="80"/>
      <c r="S105" s="80"/>
    </row>
    <row r="106" spans="1:19" x14ac:dyDescent="0.2">
      <c r="A106" s="81" t="s">
        <v>63</v>
      </c>
      <c r="B106" s="81" t="s">
        <v>121</v>
      </c>
      <c r="C106" s="80"/>
      <c r="D106" s="80"/>
      <c r="E106" s="80"/>
      <c r="F106" s="80"/>
      <c r="G106" s="80"/>
      <c r="H106" s="80"/>
      <c r="I106" s="80"/>
      <c r="J106" s="80"/>
      <c r="K106" s="80"/>
      <c r="L106" s="80"/>
      <c r="M106" s="80"/>
      <c r="N106" s="80"/>
      <c r="O106" s="80"/>
      <c r="P106" s="80"/>
      <c r="Q106" s="80"/>
      <c r="R106" s="80"/>
      <c r="S106" s="80">
        <v>5000000</v>
      </c>
    </row>
    <row r="107" spans="1:19" x14ac:dyDescent="0.2">
      <c r="A107" s="81" t="s">
        <v>63</v>
      </c>
      <c r="B107" s="81" t="s">
        <v>22</v>
      </c>
      <c r="C107" s="80"/>
      <c r="D107" s="80">
        <v>110000</v>
      </c>
      <c r="E107" s="80"/>
      <c r="F107" s="80"/>
      <c r="G107" s="80"/>
      <c r="H107" s="80">
        <v>11000000</v>
      </c>
      <c r="I107" s="80"/>
      <c r="J107" s="80"/>
      <c r="K107" s="80"/>
      <c r="L107" s="80"/>
      <c r="M107" s="80"/>
      <c r="N107" s="80"/>
      <c r="O107" s="80"/>
      <c r="P107" s="80"/>
      <c r="Q107" s="80"/>
      <c r="R107" s="80"/>
      <c r="S107" s="80"/>
    </row>
    <row r="108" spans="1:19" x14ac:dyDescent="0.2">
      <c r="A108" s="81" t="s">
        <v>63</v>
      </c>
      <c r="B108" s="81" t="s">
        <v>47</v>
      </c>
      <c r="C108" s="80"/>
      <c r="D108" s="80"/>
      <c r="E108" s="80"/>
      <c r="F108" s="80"/>
      <c r="G108" s="80"/>
      <c r="H108" s="80"/>
      <c r="I108" s="80"/>
      <c r="J108" s="80"/>
      <c r="K108" s="80"/>
      <c r="L108" s="80"/>
      <c r="M108" s="80"/>
      <c r="N108" s="80">
        <v>2073424</v>
      </c>
      <c r="O108" s="80"/>
      <c r="P108" s="80"/>
      <c r="Q108" s="80">
        <v>2553690</v>
      </c>
      <c r="R108" s="80"/>
      <c r="S108" s="80"/>
    </row>
    <row r="109" spans="1:19" x14ac:dyDescent="0.2">
      <c r="A109" s="81" t="s">
        <v>63</v>
      </c>
      <c r="B109" s="81" t="s">
        <v>56</v>
      </c>
      <c r="C109" s="80"/>
      <c r="D109" s="80"/>
      <c r="E109" s="80"/>
      <c r="F109" s="80"/>
      <c r="G109" s="80"/>
      <c r="H109" s="80"/>
      <c r="I109" s="80"/>
      <c r="J109" s="80"/>
      <c r="K109" s="80"/>
      <c r="L109" s="80"/>
      <c r="M109" s="80">
        <v>1875000</v>
      </c>
      <c r="N109" s="80">
        <v>1468890</v>
      </c>
      <c r="O109" s="80">
        <v>1514986</v>
      </c>
      <c r="P109" s="80">
        <v>390000</v>
      </c>
      <c r="Q109" s="80">
        <v>334000</v>
      </c>
      <c r="R109" s="80">
        <v>1728624</v>
      </c>
      <c r="S109" s="80">
        <v>1747933</v>
      </c>
    </row>
    <row r="110" spans="1:19" x14ac:dyDescent="0.2">
      <c r="A110" s="81" t="s">
        <v>63</v>
      </c>
      <c r="B110" s="81" t="s">
        <v>176</v>
      </c>
      <c r="C110" s="80">
        <v>81577</v>
      </c>
      <c r="D110" s="80">
        <v>14800</v>
      </c>
      <c r="E110" s="80">
        <v>80600</v>
      </c>
      <c r="F110" s="80"/>
      <c r="G110" s="80">
        <v>20000</v>
      </c>
      <c r="H110" s="80">
        <v>119693</v>
      </c>
      <c r="I110" s="80">
        <v>148055</v>
      </c>
      <c r="J110" s="80"/>
      <c r="K110" s="80"/>
      <c r="L110" s="80"/>
      <c r="M110" s="80"/>
      <c r="N110" s="80"/>
      <c r="O110" s="80"/>
      <c r="P110" s="80"/>
      <c r="Q110" s="80"/>
      <c r="R110" s="80"/>
      <c r="S110" s="80"/>
    </row>
    <row r="111" spans="1:19" x14ac:dyDescent="0.2">
      <c r="A111" s="81" t="s">
        <v>63</v>
      </c>
      <c r="B111" s="81" t="s">
        <v>2</v>
      </c>
      <c r="C111" s="80">
        <v>773000</v>
      </c>
      <c r="D111" s="80"/>
      <c r="E111" s="80"/>
      <c r="F111" s="80">
        <v>798145</v>
      </c>
      <c r="G111" s="80">
        <v>660000</v>
      </c>
      <c r="H111" s="80">
        <v>850000</v>
      </c>
      <c r="I111" s="80"/>
      <c r="J111" s="80">
        <v>350000</v>
      </c>
      <c r="K111" s="80"/>
      <c r="L111" s="80"/>
      <c r="M111" s="80">
        <v>920000</v>
      </c>
      <c r="N111" s="80">
        <v>310000</v>
      </c>
      <c r="O111" s="80">
        <v>2000000</v>
      </c>
      <c r="P111" s="80"/>
      <c r="Q111" s="80"/>
      <c r="R111" s="80">
        <v>915000</v>
      </c>
      <c r="S111" s="80">
        <v>384671</v>
      </c>
    </row>
    <row r="112" spans="1:19" x14ac:dyDescent="0.2">
      <c r="A112" s="81" t="s">
        <v>63</v>
      </c>
      <c r="B112" s="81" t="s">
        <v>24</v>
      </c>
      <c r="C112" s="80">
        <v>1644309</v>
      </c>
      <c r="D112" s="80">
        <v>2539487</v>
      </c>
      <c r="E112" s="80">
        <v>1655051</v>
      </c>
      <c r="F112" s="80">
        <v>3069082</v>
      </c>
      <c r="G112" s="80">
        <v>1927279</v>
      </c>
      <c r="H112" s="80">
        <v>2376806</v>
      </c>
      <c r="I112" s="80">
        <v>2818357</v>
      </c>
      <c r="J112" s="80">
        <v>5615400</v>
      </c>
      <c r="K112" s="80">
        <v>3058592</v>
      </c>
      <c r="L112" s="80">
        <v>2268347</v>
      </c>
      <c r="M112" s="80">
        <v>4628440</v>
      </c>
      <c r="N112" s="80">
        <v>1480918</v>
      </c>
      <c r="O112" s="80">
        <v>2333055</v>
      </c>
      <c r="P112" s="80">
        <v>4478006</v>
      </c>
      <c r="Q112" s="80">
        <v>1388464</v>
      </c>
      <c r="R112" s="80">
        <v>916210</v>
      </c>
      <c r="S112" s="80">
        <v>1684330</v>
      </c>
    </row>
    <row r="113" spans="1:19" x14ac:dyDescent="0.2">
      <c r="A113" s="81" t="s">
        <v>63</v>
      </c>
      <c r="B113" s="81" t="s">
        <v>0</v>
      </c>
      <c r="C113" s="80">
        <v>3312716</v>
      </c>
      <c r="D113" s="80">
        <v>4770093</v>
      </c>
      <c r="E113" s="80">
        <v>5014032</v>
      </c>
      <c r="F113" s="80">
        <v>3669868</v>
      </c>
      <c r="G113" s="80">
        <v>3870600</v>
      </c>
      <c r="H113" s="80">
        <v>5025230</v>
      </c>
      <c r="I113" s="80">
        <v>6623272</v>
      </c>
      <c r="J113" s="80">
        <v>5470000</v>
      </c>
      <c r="K113" s="80">
        <v>6202439</v>
      </c>
      <c r="L113" s="80">
        <v>5914037</v>
      </c>
      <c r="M113" s="80">
        <v>2641522</v>
      </c>
      <c r="N113" s="80">
        <v>7681493</v>
      </c>
      <c r="O113" s="80">
        <v>6257999</v>
      </c>
      <c r="P113" s="80">
        <v>3734804</v>
      </c>
      <c r="Q113" s="80">
        <v>4740911</v>
      </c>
      <c r="R113" s="80">
        <v>5616738</v>
      </c>
      <c r="S113" s="80">
        <v>5110103</v>
      </c>
    </row>
    <row r="114" spans="1:19" x14ac:dyDescent="0.2">
      <c r="A114" s="81" t="s">
        <v>63</v>
      </c>
      <c r="B114" s="81" t="s">
        <v>44</v>
      </c>
      <c r="C114" s="80">
        <v>1417500</v>
      </c>
      <c r="D114" s="80"/>
      <c r="E114" s="80">
        <v>1519710</v>
      </c>
      <c r="F114" s="80"/>
      <c r="G114" s="80"/>
      <c r="H114" s="80"/>
      <c r="I114" s="80"/>
      <c r="J114" s="80"/>
      <c r="K114" s="80"/>
      <c r="L114" s="80"/>
      <c r="M114" s="80"/>
      <c r="N114" s="80"/>
      <c r="O114" s="80"/>
      <c r="P114" s="80"/>
      <c r="Q114" s="80"/>
      <c r="R114" s="80"/>
      <c r="S114" s="80"/>
    </row>
    <row r="115" spans="1:19" x14ac:dyDescent="0.2">
      <c r="A115" s="81" t="s">
        <v>64</v>
      </c>
      <c r="B115" s="81" t="s">
        <v>44</v>
      </c>
      <c r="C115" s="80">
        <v>1417500</v>
      </c>
      <c r="D115" s="80"/>
      <c r="E115" s="80"/>
      <c r="F115" s="80"/>
      <c r="G115" s="80"/>
      <c r="H115" s="80">
        <v>1581110</v>
      </c>
      <c r="I115" s="80">
        <v>2137508</v>
      </c>
      <c r="J115" s="80"/>
      <c r="K115" s="80"/>
      <c r="L115" s="80"/>
      <c r="M115" s="80"/>
      <c r="N115" s="80"/>
      <c r="O115" s="80"/>
      <c r="P115" s="80"/>
      <c r="Q115" s="80"/>
      <c r="R115" s="80"/>
      <c r="S115" s="80"/>
    </row>
    <row r="116" spans="1:19" x14ac:dyDescent="0.2">
      <c r="A116" s="81" t="s">
        <v>64</v>
      </c>
      <c r="B116" s="81" t="s">
        <v>176</v>
      </c>
      <c r="C116" s="80">
        <v>21600</v>
      </c>
      <c r="D116" s="80"/>
      <c r="E116" s="80"/>
      <c r="F116" s="80"/>
      <c r="G116" s="80"/>
      <c r="H116" s="80"/>
      <c r="I116" s="80"/>
      <c r="J116" s="80"/>
      <c r="K116" s="80"/>
      <c r="L116" s="80"/>
      <c r="M116" s="80"/>
      <c r="N116" s="80"/>
      <c r="O116" s="80"/>
      <c r="P116" s="80"/>
      <c r="Q116" s="80"/>
      <c r="R116" s="80"/>
      <c r="S116" s="80"/>
    </row>
    <row r="117" spans="1:19" x14ac:dyDescent="0.2">
      <c r="A117" s="81" t="s">
        <v>64</v>
      </c>
      <c r="B117" s="81" t="s">
        <v>46</v>
      </c>
      <c r="C117" s="80"/>
      <c r="D117" s="80"/>
      <c r="E117" s="80"/>
      <c r="F117" s="80">
        <v>21800000</v>
      </c>
      <c r="G117" s="80"/>
      <c r="H117" s="80"/>
      <c r="I117" s="80"/>
      <c r="J117" s="80"/>
      <c r="K117" s="80"/>
      <c r="L117" s="80"/>
      <c r="M117" s="80"/>
      <c r="N117" s="80"/>
      <c r="O117" s="80">
        <v>28000000</v>
      </c>
      <c r="P117" s="80"/>
      <c r="Q117" s="80"/>
      <c r="R117" s="80"/>
      <c r="S117" s="80"/>
    </row>
    <row r="118" spans="1:19" x14ac:dyDescent="0.2">
      <c r="A118" s="81" t="s">
        <v>64</v>
      </c>
      <c r="B118" s="81" t="s">
        <v>2</v>
      </c>
      <c r="C118" s="80">
        <v>815000</v>
      </c>
      <c r="D118" s="80">
        <v>670000</v>
      </c>
      <c r="E118" s="80">
        <v>488399</v>
      </c>
      <c r="F118" s="80">
        <v>898142</v>
      </c>
      <c r="G118" s="80">
        <v>150000</v>
      </c>
      <c r="H118" s="80">
        <v>150000</v>
      </c>
      <c r="I118" s="80"/>
      <c r="J118" s="80">
        <v>150000</v>
      </c>
      <c r="K118" s="80"/>
      <c r="L118" s="80">
        <v>150000</v>
      </c>
      <c r="M118" s="80">
        <v>630000</v>
      </c>
      <c r="N118" s="80">
        <v>160000</v>
      </c>
      <c r="O118" s="80">
        <v>167990</v>
      </c>
      <c r="P118" s="80">
        <v>270000</v>
      </c>
      <c r="Q118" s="80"/>
      <c r="R118" s="80"/>
      <c r="S118" s="80">
        <v>358031</v>
      </c>
    </row>
    <row r="119" spans="1:19" x14ac:dyDescent="0.2">
      <c r="A119" s="81" t="s">
        <v>64</v>
      </c>
      <c r="B119" s="81" t="s">
        <v>1</v>
      </c>
      <c r="C119" s="80">
        <v>24522</v>
      </c>
      <c r="D119" s="80"/>
      <c r="E119" s="80"/>
      <c r="F119" s="80"/>
      <c r="G119" s="80"/>
      <c r="H119" s="80">
        <v>30000</v>
      </c>
      <c r="I119" s="80"/>
      <c r="J119" s="80">
        <v>150000</v>
      </c>
      <c r="K119" s="80">
        <v>180834</v>
      </c>
      <c r="L119" s="80">
        <v>199445</v>
      </c>
      <c r="M119" s="80"/>
      <c r="N119" s="80"/>
      <c r="O119" s="80"/>
      <c r="P119" s="80"/>
      <c r="Q119" s="80"/>
      <c r="R119" s="80"/>
      <c r="S119" s="80"/>
    </row>
    <row r="120" spans="1:19" x14ac:dyDescent="0.2">
      <c r="A120" s="81" t="s">
        <v>64</v>
      </c>
      <c r="B120" s="81" t="s">
        <v>24</v>
      </c>
      <c r="C120" s="80">
        <v>1119473</v>
      </c>
      <c r="D120" s="80">
        <v>138198</v>
      </c>
      <c r="E120" s="80">
        <v>786500</v>
      </c>
      <c r="F120" s="80">
        <v>1077718</v>
      </c>
      <c r="G120" s="80">
        <v>377450</v>
      </c>
      <c r="H120" s="80">
        <v>643299</v>
      </c>
      <c r="I120" s="80">
        <v>1353567</v>
      </c>
      <c r="J120" s="80">
        <v>971420</v>
      </c>
      <c r="K120" s="80">
        <v>1791653</v>
      </c>
      <c r="L120" s="80">
        <v>909451</v>
      </c>
      <c r="M120" s="80"/>
      <c r="N120" s="80">
        <v>982093</v>
      </c>
      <c r="O120" s="80">
        <v>769032</v>
      </c>
      <c r="P120" s="80">
        <v>778519</v>
      </c>
      <c r="Q120" s="80">
        <v>490000</v>
      </c>
      <c r="R120" s="80"/>
      <c r="S120" s="80"/>
    </row>
    <row r="121" spans="1:19" x14ac:dyDescent="0.2">
      <c r="A121" s="81" t="s">
        <v>64</v>
      </c>
      <c r="B121" s="81" t="s">
        <v>22</v>
      </c>
      <c r="C121" s="80"/>
      <c r="D121" s="80">
        <v>20000</v>
      </c>
      <c r="E121" s="80"/>
      <c r="F121" s="80"/>
      <c r="G121" s="80"/>
      <c r="H121" s="80"/>
      <c r="I121" s="80"/>
      <c r="J121" s="80"/>
      <c r="K121" s="80"/>
      <c r="L121" s="80"/>
      <c r="M121" s="80"/>
      <c r="N121" s="80"/>
      <c r="O121" s="80">
        <v>42000000</v>
      </c>
      <c r="P121" s="80"/>
      <c r="Q121" s="80"/>
      <c r="R121" s="80"/>
      <c r="S121" s="80"/>
    </row>
    <row r="122" spans="1:19" x14ac:dyDescent="0.2">
      <c r="A122" s="81" t="s">
        <v>64</v>
      </c>
      <c r="B122" s="81" t="s">
        <v>49</v>
      </c>
      <c r="C122" s="80"/>
      <c r="D122" s="80"/>
      <c r="E122" s="80"/>
      <c r="F122" s="80"/>
      <c r="G122" s="80"/>
      <c r="H122" s="80"/>
      <c r="I122" s="80"/>
      <c r="J122" s="80">
        <v>1372800</v>
      </c>
      <c r="K122" s="80">
        <v>705832</v>
      </c>
      <c r="L122" s="80">
        <v>1382406</v>
      </c>
      <c r="M122" s="80">
        <v>1410691</v>
      </c>
      <c r="N122" s="80">
        <v>1669209</v>
      </c>
      <c r="O122" s="80"/>
      <c r="P122" s="80"/>
      <c r="Q122" s="80">
        <v>940000</v>
      </c>
      <c r="R122" s="80">
        <v>760000</v>
      </c>
      <c r="S122" s="80"/>
    </row>
    <row r="123" spans="1:19" x14ac:dyDescent="0.2">
      <c r="A123" s="81" t="s">
        <v>64</v>
      </c>
      <c r="B123" s="81" t="s">
        <v>56</v>
      </c>
      <c r="C123" s="80"/>
      <c r="D123" s="80"/>
      <c r="E123" s="80"/>
      <c r="F123" s="80"/>
      <c r="G123" s="80"/>
      <c r="H123" s="80"/>
      <c r="I123" s="80"/>
      <c r="J123" s="80"/>
      <c r="K123" s="80"/>
      <c r="L123" s="80"/>
      <c r="M123" s="80">
        <v>375000</v>
      </c>
      <c r="N123" s="80">
        <v>2246656</v>
      </c>
      <c r="O123" s="80">
        <v>325650</v>
      </c>
      <c r="P123" s="80">
        <v>358536</v>
      </c>
      <c r="Q123" s="80">
        <v>366000</v>
      </c>
      <c r="R123" s="80">
        <v>372000</v>
      </c>
      <c r="S123" s="80">
        <v>730116</v>
      </c>
    </row>
    <row r="124" spans="1:19" x14ac:dyDescent="0.2">
      <c r="A124" s="81" t="s">
        <v>64</v>
      </c>
      <c r="B124" s="81" t="s">
        <v>38</v>
      </c>
      <c r="C124" s="80"/>
      <c r="D124" s="80"/>
      <c r="E124" s="80"/>
      <c r="F124" s="80"/>
      <c r="G124" s="80"/>
      <c r="H124" s="80"/>
      <c r="I124" s="80"/>
      <c r="J124" s="80"/>
      <c r="K124" s="80"/>
      <c r="L124" s="80"/>
      <c r="M124" s="80"/>
      <c r="N124" s="80">
        <v>515000</v>
      </c>
      <c r="O124" s="80"/>
      <c r="P124" s="80">
        <v>612845</v>
      </c>
      <c r="Q124" s="80"/>
      <c r="R124" s="80"/>
      <c r="S124" s="80"/>
    </row>
    <row r="125" spans="1:19" x14ac:dyDescent="0.2">
      <c r="A125" s="81" t="s">
        <v>64</v>
      </c>
      <c r="B125" s="81" t="s">
        <v>121</v>
      </c>
      <c r="C125" s="80"/>
      <c r="D125" s="80"/>
      <c r="E125" s="80"/>
      <c r="F125" s="80"/>
      <c r="G125" s="80"/>
      <c r="H125" s="80"/>
      <c r="I125" s="80"/>
      <c r="J125" s="80"/>
      <c r="K125" s="80"/>
      <c r="L125" s="80"/>
      <c r="M125" s="80"/>
      <c r="N125" s="80">
        <v>4979922</v>
      </c>
      <c r="O125" s="80"/>
      <c r="P125" s="80"/>
      <c r="Q125" s="80"/>
      <c r="R125" s="80"/>
      <c r="S125" s="80"/>
    </row>
    <row r="126" spans="1:19" x14ac:dyDescent="0.2">
      <c r="A126" s="81" t="s">
        <v>64</v>
      </c>
      <c r="B126" s="81" t="s">
        <v>47</v>
      </c>
      <c r="C126" s="80"/>
      <c r="D126" s="80"/>
      <c r="E126" s="80"/>
      <c r="F126" s="80"/>
      <c r="G126" s="80"/>
      <c r="H126" s="80"/>
      <c r="I126" s="80"/>
      <c r="J126" s="80"/>
      <c r="K126" s="80">
        <v>1668132</v>
      </c>
      <c r="L126" s="80"/>
      <c r="M126" s="80">
        <v>4927357</v>
      </c>
      <c r="N126" s="80"/>
      <c r="O126" s="80">
        <v>2647521</v>
      </c>
      <c r="P126" s="80"/>
      <c r="Q126" s="80"/>
      <c r="R126" s="80"/>
      <c r="S126" s="80"/>
    </row>
    <row r="127" spans="1:19" x14ac:dyDescent="0.2">
      <c r="A127" s="81" t="s">
        <v>64</v>
      </c>
      <c r="B127" s="81" t="s">
        <v>0</v>
      </c>
      <c r="C127" s="80">
        <v>5509236</v>
      </c>
      <c r="D127" s="80">
        <v>1518500</v>
      </c>
      <c r="E127" s="80">
        <v>2478973</v>
      </c>
      <c r="F127" s="80">
        <v>1913497</v>
      </c>
      <c r="G127" s="80">
        <v>2098000</v>
      </c>
      <c r="H127" s="80">
        <v>2068278</v>
      </c>
      <c r="I127" s="80">
        <v>3543124</v>
      </c>
      <c r="J127" s="80">
        <v>1980000</v>
      </c>
      <c r="K127" s="80">
        <v>3698092</v>
      </c>
      <c r="L127" s="80">
        <v>4643000</v>
      </c>
      <c r="M127" s="80">
        <v>980000</v>
      </c>
      <c r="N127" s="80">
        <v>2880000</v>
      </c>
      <c r="O127" s="80">
        <v>2160176</v>
      </c>
      <c r="P127" s="80">
        <v>511100</v>
      </c>
      <c r="Q127" s="80">
        <v>756500</v>
      </c>
      <c r="R127" s="80">
        <v>1093774</v>
      </c>
      <c r="S127" s="80">
        <v>1262646</v>
      </c>
    </row>
    <row r="128" spans="1:19" x14ac:dyDescent="0.2">
      <c r="A128" s="81" t="s">
        <v>64</v>
      </c>
      <c r="B128" s="81" t="s">
        <v>48</v>
      </c>
      <c r="C128" s="80"/>
      <c r="D128" s="80"/>
      <c r="E128" s="80"/>
      <c r="F128" s="80"/>
      <c r="G128" s="80"/>
      <c r="H128" s="80"/>
      <c r="I128" s="80"/>
      <c r="J128" s="80"/>
      <c r="K128" s="80">
        <v>556800</v>
      </c>
      <c r="L128" s="80">
        <v>835200</v>
      </c>
      <c r="M128" s="80"/>
      <c r="N128" s="80"/>
      <c r="O128" s="80"/>
      <c r="P128" s="80"/>
      <c r="Q128" s="80"/>
      <c r="R128" s="80"/>
      <c r="S128" s="80"/>
    </row>
    <row r="129" spans="1:19" x14ac:dyDescent="0.2">
      <c r="A129" s="81" t="s">
        <v>178</v>
      </c>
      <c r="B129" s="81" t="s">
        <v>22</v>
      </c>
      <c r="C129" s="80"/>
      <c r="D129" s="80"/>
      <c r="E129" s="80"/>
      <c r="F129" s="80"/>
      <c r="G129" s="80"/>
      <c r="H129" s="80"/>
      <c r="I129" s="80"/>
      <c r="J129" s="80"/>
      <c r="K129" s="80"/>
      <c r="L129" s="80"/>
      <c r="M129" s="80"/>
      <c r="N129" s="80"/>
      <c r="O129" s="80">
        <v>35000000</v>
      </c>
      <c r="P129" s="80"/>
      <c r="Q129" s="80"/>
      <c r="R129" s="80"/>
      <c r="S129" s="80"/>
    </row>
    <row r="130" spans="1:19" x14ac:dyDescent="0.2">
      <c r="A130" s="81" t="s">
        <v>65</v>
      </c>
      <c r="B130" s="81" t="s">
        <v>24</v>
      </c>
      <c r="C130" s="80">
        <v>752426</v>
      </c>
      <c r="D130" s="80">
        <v>318198</v>
      </c>
      <c r="E130" s="80">
        <v>1221217</v>
      </c>
      <c r="F130" s="80">
        <v>776345</v>
      </c>
      <c r="G130" s="80">
        <v>785697</v>
      </c>
      <c r="H130" s="80">
        <v>2228120</v>
      </c>
      <c r="I130" s="80">
        <v>1273160</v>
      </c>
      <c r="J130" s="80">
        <v>1928918</v>
      </c>
      <c r="K130" s="80">
        <v>2082915</v>
      </c>
      <c r="L130" s="80">
        <v>993601</v>
      </c>
      <c r="M130" s="80">
        <v>262364</v>
      </c>
      <c r="N130" s="80">
        <v>1133441</v>
      </c>
      <c r="O130" s="80">
        <v>955207</v>
      </c>
      <c r="P130" s="80">
        <v>1662517</v>
      </c>
      <c r="Q130" s="80">
        <v>848026</v>
      </c>
      <c r="R130" s="80"/>
      <c r="S130" s="80"/>
    </row>
    <row r="131" spans="1:19" x14ac:dyDescent="0.2">
      <c r="A131" s="81" t="s">
        <v>65</v>
      </c>
      <c r="B131" s="81" t="s">
        <v>176</v>
      </c>
      <c r="C131" s="80">
        <v>15520</v>
      </c>
      <c r="D131" s="80"/>
      <c r="E131" s="80">
        <v>134000</v>
      </c>
      <c r="F131" s="80"/>
      <c r="G131" s="80">
        <v>15000</v>
      </c>
      <c r="H131" s="80">
        <v>126931</v>
      </c>
      <c r="I131" s="80"/>
      <c r="J131" s="80"/>
      <c r="K131" s="80"/>
      <c r="L131" s="80"/>
      <c r="M131" s="80"/>
      <c r="N131" s="80"/>
      <c r="O131" s="80"/>
      <c r="P131" s="80"/>
      <c r="Q131" s="80"/>
      <c r="R131" s="80"/>
      <c r="S131" s="80"/>
    </row>
    <row r="132" spans="1:19" x14ac:dyDescent="0.2">
      <c r="A132" s="81" t="s">
        <v>65</v>
      </c>
      <c r="B132" s="81" t="s">
        <v>49</v>
      </c>
      <c r="C132" s="80"/>
      <c r="D132" s="80"/>
      <c r="E132" s="80"/>
      <c r="F132" s="80"/>
      <c r="G132" s="80"/>
      <c r="H132" s="80"/>
      <c r="I132" s="80"/>
      <c r="J132" s="80">
        <v>4871600</v>
      </c>
      <c r="K132" s="80">
        <v>2030109</v>
      </c>
      <c r="L132" s="80">
        <v>615374</v>
      </c>
      <c r="M132" s="80">
        <v>2191507</v>
      </c>
      <c r="N132" s="80">
        <v>4809964</v>
      </c>
      <c r="O132" s="80"/>
      <c r="P132" s="80">
        <v>1518207</v>
      </c>
      <c r="Q132" s="80">
        <v>2061054</v>
      </c>
      <c r="R132" s="80">
        <v>940000</v>
      </c>
      <c r="S132" s="80">
        <v>1756250</v>
      </c>
    </row>
    <row r="133" spans="1:19" x14ac:dyDescent="0.2">
      <c r="A133" s="81" t="s">
        <v>65</v>
      </c>
      <c r="B133" s="81" t="s">
        <v>1</v>
      </c>
      <c r="C133" s="80"/>
      <c r="D133" s="80"/>
      <c r="E133" s="80"/>
      <c r="F133" s="80"/>
      <c r="G133" s="80"/>
      <c r="H133" s="80">
        <v>109701</v>
      </c>
      <c r="I133" s="80"/>
      <c r="J133" s="80"/>
      <c r="K133" s="80"/>
      <c r="L133" s="80"/>
      <c r="M133" s="80"/>
      <c r="N133" s="80"/>
      <c r="O133" s="80"/>
      <c r="P133" s="80"/>
      <c r="Q133" s="80"/>
      <c r="R133" s="80"/>
      <c r="S133" s="80"/>
    </row>
    <row r="134" spans="1:19" x14ac:dyDescent="0.2">
      <c r="A134" s="81" t="s">
        <v>65</v>
      </c>
      <c r="B134" s="81" t="s">
        <v>121</v>
      </c>
      <c r="C134" s="80"/>
      <c r="D134" s="80"/>
      <c r="E134" s="80"/>
      <c r="F134" s="80"/>
      <c r="G134" s="80"/>
      <c r="H134" s="80"/>
      <c r="I134" s="80"/>
      <c r="J134" s="80"/>
      <c r="K134" s="80"/>
      <c r="L134" s="80"/>
      <c r="M134" s="80"/>
      <c r="N134" s="80"/>
      <c r="O134" s="80"/>
      <c r="P134" s="80"/>
      <c r="Q134" s="80"/>
      <c r="R134" s="80"/>
      <c r="S134" s="80">
        <v>4995391</v>
      </c>
    </row>
    <row r="135" spans="1:19" x14ac:dyDescent="0.2">
      <c r="A135" s="81" t="s">
        <v>65</v>
      </c>
      <c r="B135" s="81" t="s">
        <v>22</v>
      </c>
      <c r="C135" s="80"/>
      <c r="D135" s="80">
        <v>30000</v>
      </c>
      <c r="E135" s="80"/>
      <c r="F135" s="80"/>
      <c r="G135" s="80"/>
      <c r="H135" s="80"/>
      <c r="I135" s="80"/>
      <c r="J135" s="80"/>
      <c r="K135" s="80"/>
      <c r="L135" s="80"/>
      <c r="M135" s="80"/>
      <c r="N135" s="80"/>
      <c r="O135" s="80"/>
      <c r="P135" s="80"/>
      <c r="Q135" s="80"/>
      <c r="R135" s="80"/>
      <c r="S135" s="80"/>
    </row>
    <row r="136" spans="1:19" x14ac:dyDescent="0.2">
      <c r="A136" s="81" t="s">
        <v>65</v>
      </c>
      <c r="B136" s="81" t="s">
        <v>56</v>
      </c>
      <c r="C136" s="80"/>
      <c r="D136" s="80"/>
      <c r="E136" s="80"/>
      <c r="F136" s="80"/>
      <c r="G136" s="80"/>
      <c r="H136" s="80"/>
      <c r="I136" s="80"/>
      <c r="J136" s="80"/>
      <c r="K136" s="80"/>
      <c r="L136" s="80"/>
      <c r="M136" s="80">
        <v>1875000</v>
      </c>
      <c r="N136" s="80">
        <v>1415925</v>
      </c>
      <c r="O136" s="80">
        <v>701326</v>
      </c>
      <c r="P136" s="80">
        <v>1764189</v>
      </c>
      <c r="Q136" s="80">
        <v>1031118</v>
      </c>
      <c r="R136" s="80">
        <v>343000</v>
      </c>
      <c r="S136" s="80">
        <v>704837</v>
      </c>
    </row>
    <row r="137" spans="1:19" x14ac:dyDescent="0.2">
      <c r="A137" s="81" t="s">
        <v>65</v>
      </c>
      <c r="B137" s="81" t="s">
        <v>44</v>
      </c>
      <c r="C137" s="80"/>
      <c r="D137" s="80"/>
      <c r="E137" s="80"/>
      <c r="F137" s="80">
        <v>1551625</v>
      </c>
      <c r="G137" s="80"/>
      <c r="H137" s="80"/>
      <c r="I137" s="80"/>
      <c r="J137" s="80"/>
      <c r="K137" s="80"/>
      <c r="L137" s="80"/>
      <c r="M137" s="80"/>
      <c r="N137" s="80"/>
      <c r="O137" s="80"/>
      <c r="P137" s="80"/>
      <c r="Q137" s="80"/>
      <c r="R137" s="80"/>
      <c r="S137" s="80"/>
    </row>
    <row r="138" spans="1:19" x14ac:dyDescent="0.2">
      <c r="A138" s="81" t="s">
        <v>65</v>
      </c>
      <c r="B138" s="81" t="s">
        <v>2</v>
      </c>
      <c r="C138" s="80">
        <v>200000</v>
      </c>
      <c r="D138" s="80">
        <v>740000</v>
      </c>
      <c r="E138" s="80">
        <v>892305</v>
      </c>
      <c r="F138" s="80">
        <v>406385</v>
      </c>
      <c r="G138" s="80">
        <v>1108000</v>
      </c>
      <c r="H138" s="80">
        <v>1512680</v>
      </c>
      <c r="I138" s="80">
        <v>700000</v>
      </c>
      <c r="J138" s="80">
        <v>577000</v>
      </c>
      <c r="K138" s="80"/>
      <c r="L138" s="80">
        <v>250000</v>
      </c>
      <c r="M138" s="80">
        <v>1110000</v>
      </c>
      <c r="N138" s="80">
        <v>150000</v>
      </c>
      <c r="O138" s="80"/>
      <c r="P138" s="80"/>
      <c r="Q138" s="80"/>
      <c r="R138" s="80"/>
      <c r="S138" s="80">
        <v>205000</v>
      </c>
    </row>
    <row r="139" spans="1:19" x14ac:dyDescent="0.2">
      <c r="A139" s="81" t="s">
        <v>65</v>
      </c>
      <c r="B139" s="81" t="s">
        <v>0</v>
      </c>
      <c r="C139" s="80">
        <v>4008950</v>
      </c>
      <c r="D139" s="80">
        <v>4813943</v>
      </c>
      <c r="E139" s="80">
        <v>5723858</v>
      </c>
      <c r="F139" s="80">
        <v>5088162</v>
      </c>
      <c r="G139" s="80">
        <v>2669420</v>
      </c>
      <c r="H139" s="80">
        <v>3566949</v>
      </c>
      <c r="I139" s="80">
        <v>4677494</v>
      </c>
      <c r="J139" s="80">
        <v>2039183</v>
      </c>
      <c r="K139" s="80">
        <v>4433348</v>
      </c>
      <c r="L139" s="80">
        <v>4696613</v>
      </c>
      <c r="M139" s="80">
        <v>2124000</v>
      </c>
      <c r="N139" s="80">
        <v>2445000</v>
      </c>
      <c r="O139" s="80">
        <v>3084788</v>
      </c>
      <c r="P139" s="80">
        <v>4303148</v>
      </c>
      <c r="Q139" s="80">
        <v>1803194</v>
      </c>
      <c r="R139" s="80">
        <v>3836881</v>
      </c>
      <c r="S139" s="80">
        <v>971086</v>
      </c>
    </row>
    <row r="140" spans="1:19" x14ac:dyDescent="0.2">
      <c r="A140" s="81" t="s">
        <v>65</v>
      </c>
      <c r="B140" s="81" t="s">
        <v>48</v>
      </c>
      <c r="C140" s="80"/>
      <c r="D140" s="80"/>
      <c r="E140" s="80"/>
      <c r="F140" s="80"/>
      <c r="G140" s="80"/>
      <c r="H140" s="80"/>
      <c r="I140" s="80"/>
      <c r="J140" s="80"/>
      <c r="K140" s="80">
        <v>278400</v>
      </c>
      <c r="L140" s="80"/>
      <c r="M140" s="80"/>
      <c r="N140" s="80"/>
      <c r="O140" s="80"/>
      <c r="P140" s="80"/>
      <c r="Q140" s="80"/>
      <c r="R140" s="80"/>
      <c r="S140" s="80"/>
    </row>
    <row r="141" spans="1:19" x14ac:dyDescent="0.2">
      <c r="A141" s="81" t="s">
        <v>240</v>
      </c>
      <c r="B141" s="81" t="s">
        <v>49</v>
      </c>
      <c r="C141" s="80"/>
      <c r="D141" s="80"/>
      <c r="E141" s="80"/>
      <c r="F141" s="80"/>
      <c r="G141" s="80"/>
      <c r="H141" s="80"/>
      <c r="I141" s="80"/>
      <c r="J141" s="80">
        <v>686400</v>
      </c>
      <c r="K141" s="80"/>
      <c r="L141" s="80"/>
      <c r="M141" s="80"/>
      <c r="N141" s="80"/>
      <c r="O141" s="80"/>
      <c r="P141" s="80"/>
      <c r="Q141" s="80"/>
      <c r="R141" s="80"/>
      <c r="S141" s="80"/>
    </row>
    <row r="142" spans="1:19" x14ac:dyDescent="0.2">
      <c r="A142" s="81" t="s">
        <v>240</v>
      </c>
      <c r="B142" s="81" t="s">
        <v>0</v>
      </c>
      <c r="C142" s="80"/>
      <c r="D142" s="80">
        <v>305035</v>
      </c>
      <c r="E142" s="80"/>
      <c r="F142" s="80"/>
      <c r="G142" s="80"/>
      <c r="H142" s="80"/>
      <c r="I142" s="80"/>
      <c r="J142" s="80"/>
      <c r="K142" s="80"/>
      <c r="L142" s="80"/>
      <c r="M142" s="80"/>
      <c r="N142" s="80"/>
      <c r="O142" s="80"/>
      <c r="P142" s="80"/>
      <c r="Q142" s="80"/>
      <c r="R142" s="80"/>
      <c r="S142" s="80"/>
    </row>
    <row r="143" spans="1:19" x14ac:dyDescent="0.2">
      <c r="A143" s="81" t="s">
        <v>241</v>
      </c>
      <c r="B143" s="81" t="s">
        <v>49</v>
      </c>
      <c r="C143" s="80"/>
      <c r="D143" s="80"/>
      <c r="E143" s="80"/>
      <c r="F143" s="80"/>
      <c r="G143" s="80"/>
      <c r="H143" s="80"/>
      <c r="I143" s="80"/>
      <c r="J143" s="80">
        <v>788800</v>
      </c>
      <c r="K143" s="80">
        <v>1619468</v>
      </c>
      <c r="L143" s="80"/>
      <c r="M143" s="80">
        <v>822856</v>
      </c>
      <c r="N143" s="80">
        <v>755320</v>
      </c>
      <c r="O143" s="80"/>
      <c r="P143" s="80"/>
      <c r="Q143" s="80"/>
      <c r="R143" s="80"/>
      <c r="S143" s="80"/>
    </row>
    <row r="144" spans="1:19" x14ac:dyDescent="0.2">
      <c r="A144" s="81" t="s">
        <v>66</v>
      </c>
      <c r="B144" s="81" t="s">
        <v>122</v>
      </c>
      <c r="C144" s="80"/>
      <c r="D144" s="80"/>
      <c r="E144" s="80"/>
      <c r="F144" s="80"/>
      <c r="G144" s="80"/>
      <c r="H144" s="80"/>
      <c r="I144" s="80"/>
      <c r="J144" s="80"/>
      <c r="K144" s="80"/>
      <c r="L144" s="80"/>
      <c r="M144" s="80"/>
      <c r="N144" s="80">
        <v>2100000</v>
      </c>
      <c r="O144" s="80"/>
      <c r="P144" s="80">
        <v>3732019</v>
      </c>
      <c r="Q144" s="80"/>
      <c r="R144" s="80"/>
      <c r="S144" s="80"/>
    </row>
    <row r="145" spans="1:19" x14ac:dyDescent="0.2">
      <c r="A145" s="81" t="s">
        <v>66</v>
      </c>
      <c r="B145" s="81" t="s">
        <v>24</v>
      </c>
      <c r="C145" s="80">
        <v>1122552</v>
      </c>
      <c r="D145" s="80">
        <v>2426490</v>
      </c>
      <c r="E145" s="80">
        <v>2319004</v>
      </c>
      <c r="F145" s="80">
        <v>3614544</v>
      </c>
      <c r="G145" s="80">
        <v>795950</v>
      </c>
      <c r="H145" s="80">
        <v>3444047</v>
      </c>
      <c r="I145" s="80">
        <v>2758912</v>
      </c>
      <c r="J145" s="80">
        <v>2347000</v>
      </c>
      <c r="K145" s="80">
        <v>1370000</v>
      </c>
      <c r="L145" s="80">
        <v>2819298</v>
      </c>
      <c r="M145" s="80">
        <v>798963</v>
      </c>
      <c r="N145" s="80">
        <v>2462815</v>
      </c>
      <c r="O145" s="80">
        <v>2971103</v>
      </c>
      <c r="P145" s="80">
        <v>565378</v>
      </c>
      <c r="Q145" s="80">
        <v>2340445</v>
      </c>
      <c r="R145" s="80">
        <v>1060000</v>
      </c>
      <c r="S145" s="80">
        <v>731906</v>
      </c>
    </row>
    <row r="146" spans="1:19" x14ac:dyDescent="0.2">
      <c r="A146" s="81" t="s">
        <v>66</v>
      </c>
      <c r="B146" s="81" t="s">
        <v>22</v>
      </c>
      <c r="C146" s="80"/>
      <c r="D146" s="80">
        <v>170000</v>
      </c>
      <c r="E146" s="80"/>
      <c r="F146" s="80">
        <v>145000</v>
      </c>
      <c r="G146" s="80"/>
      <c r="H146" s="80"/>
      <c r="I146" s="80"/>
      <c r="J146" s="80"/>
      <c r="K146" s="80"/>
      <c r="L146" s="80"/>
      <c r="M146" s="80"/>
      <c r="N146" s="80"/>
      <c r="O146" s="80"/>
      <c r="P146" s="80"/>
      <c r="Q146" s="80"/>
      <c r="R146" s="80"/>
      <c r="S146" s="80"/>
    </row>
    <row r="147" spans="1:19" x14ac:dyDescent="0.2">
      <c r="A147" s="81" t="s">
        <v>66</v>
      </c>
      <c r="B147" s="81" t="s">
        <v>48</v>
      </c>
      <c r="C147" s="80"/>
      <c r="D147" s="80"/>
      <c r="E147" s="80"/>
      <c r="F147" s="80"/>
      <c r="G147" s="80"/>
      <c r="H147" s="80"/>
      <c r="I147" s="80"/>
      <c r="J147" s="80"/>
      <c r="K147" s="80">
        <v>278400</v>
      </c>
      <c r="L147" s="80">
        <v>1392000</v>
      </c>
      <c r="M147" s="80"/>
      <c r="N147" s="80"/>
      <c r="O147" s="80"/>
      <c r="P147" s="80"/>
      <c r="Q147" s="80"/>
      <c r="R147" s="80"/>
      <c r="S147" s="80"/>
    </row>
    <row r="148" spans="1:19" x14ac:dyDescent="0.2">
      <c r="A148" s="81" t="s">
        <v>66</v>
      </c>
      <c r="B148" s="81" t="s">
        <v>56</v>
      </c>
      <c r="C148" s="80"/>
      <c r="D148" s="80"/>
      <c r="E148" s="80"/>
      <c r="F148" s="80"/>
      <c r="G148" s="80"/>
      <c r="H148" s="80"/>
      <c r="I148" s="80"/>
      <c r="J148" s="80"/>
      <c r="K148" s="80"/>
      <c r="L148" s="80"/>
      <c r="M148" s="80">
        <v>3000000</v>
      </c>
      <c r="N148" s="80">
        <v>1072422</v>
      </c>
      <c r="O148" s="80">
        <v>1787254</v>
      </c>
      <c r="P148" s="80">
        <v>1784476</v>
      </c>
      <c r="Q148" s="80">
        <v>1802463</v>
      </c>
      <c r="R148" s="80">
        <v>2562000</v>
      </c>
      <c r="S148" s="80">
        <v>2092061</v>
      </c>
    </row>
    <row r="149" spans="1:19" x14ac:dyDescent="0.2">
      <c r="A149" s="81" t="s">
        <v>66</v>
      </c>
      <c r="B149" s="81" t="s">
        <v>44</v>
      </c>
      <c r="C149" s="80">
        <v>2835000</v>
      </c>
      <c r="D149" s="80"/>
      <c r="E149" s="80">
        <v>3039420</v>
      </c>
      <c r="F149" s="80">
        <v>1951625</v>
      </c>
      <c r="G149" s="80"/>
      <c r="H149" s="80"/>
      <c r="I149" s="80"/>
      <c r="J149" s="80"/>
      <c r="K149" s="80"/>
      <c r="L149" s="80"/>
      <c r="M149" s="80"/>
      <c r="N149" s="80"/>
      <c r="O149" s="80"/>
      <c r="P149" s="80"/>
      <c r="Q149" s="80"/>
      <c r="R149" s="80"/>
      <c r="S149" s="80"/>
    </row>
    <row r="150" spans="1:19" x14ac:dyDescent="0.2">
      <c r="A150" s="81" t="s">
        <v>66</v>
      </c>
      <c r="B150" s="81" t="s">
        <v>2</v>
      </c>
      <c r="C150" s="80">
        <v>352000</v>
      </c>
      <c r="D150" s="80">
        <v>1418000</v>
      </c>
      <c r="E150" s="80">
        <v>970759</v>
      </c>
      <c r="F150" s="80">
        <v>660000</v>
      </c>
      <c r="G150" s="80">
        <v>650000</v>
      </c>
      <c r="H150" s="80">
        <v>1265000</v>
      </c>
      <c r="I150" s="80"/>
      <c r="J150" s="80"/>
      <c r="K150" s="80">
        <v>1470000</v>
      </c>
      <c r="L150" s="80">
        <v>750000</v>
      </c>
      <c r="M150" s="80">
        <v>809000</v>
      </c>
      <c r="N150" s="80">
        <v>390000</v>
      </c>
      <c r="O150" s="80"/>
      <c r="P150" s="80">
        <v>440000</v>
      </c>
      <c r="Q150" s="80">
        <v>1195000</v>
      </c>
      <c r="R150" s="80"/>
      <c r="S150" s="80">
        <v>645489</v>
      </c>
    </row>
    <row r="151" spans="1:19" x14ac:dyDescent="0.2">
      <c r="A151" s="81" t="s">
        <v>66</v>
      </c>
      <c r="B151" s="81" t="s">
        <v>227</v>
      </c>
      <c r="C151" s="80"/>
      <c r="D151" s="80"/>
      <c r="E151" s="80">
        <v>6450000</v>
      </c>
      <c r="F151" s="80"/>
      <c r="G151" s="80"/>
      <c r="H151" s="80"/>
      <c r="I151" s="80"/>
      <c r="J151" s="80"/>
      <c r="K151" s="80"/>
      <c r="L151" s="80"/>
      <c r="M151" s="80"/>
      <c r="N151" s="80"/>
      <c r="O151" s="80"/>
      <c r="P151" s="80"/>
      <c r="Q151" s="80"/>
      <c r="R151" s="80"/>
      <c r="S151" s="80"/>
    </row>
    <row r="152" spans="1:19" x14ac:dyDescent="0.2">
      <c r="A152" s="81" t="s">
        <v>66</v>
      </c>
      <c r="B152" s="81" t="s">
        <v>46</v>
      </c>
      <c r="C152" s="80"/>
      <c r="D152" s="80"/>
      <c r="E152" s="80"/>
      <c r="F152" s="80"/>
      <c r="G152" s="80"/>
      <c r="H152" s="80"/>
      <c r="I152" s="80"/>
      <c r="J152" s="80"/>
      <c r="K152" s="80"/>
      <c r="L152" s="80">
        <v>33400000</v>
      </c>
      <c r="M152" s="80"/>
      <c r="N152" s="80"/>
      <c r="O152" s="80"/>
      <c r="P152" s="80"/>
      <c r="Q152" s="80"/>
      <c r="R152" s="80"/>
      <c r="S152" s="80"/>
    </row>
    <row r="153" spans="1:19" x14ac:dyDescent="0.2">
      <c r="A153" s="81" t="s">
        <v>66</v>
      </c>
      <c r="B153" s="81" t="s">
        <v>49</v>
      </c>
      <c r="C153" s="80"/>
      <c r="D153" s="80"/>
      <c r="E153" s="80"/>
      <c r="F153" s="80"/>
      <c r="G153" s="80"/>
      <c r="H153" s="80"/>
      <c r="I153" s="80"/>
      <c r="J153" s="80">
        <v>3636800</v>
      </c>
      <c r="K153" s="80">
        <v>1886370</v>
      </c>
      <c r="L153" s="80">
        <v>6286245</v>
      </c>
      <c r="M153" s="80">
        <v>6720322</v>
      </c>
      <c r="N153" s="80">
        <v>5996004</v>
      </c>
      <c r="O153" s="80">
        <v>2068123</v>
      </c>
      <c r="P153" s="80">
        <v>3683068</v>
      </c>
      <c r="Q153" s="80">
        <v>1457054</v>
      </c>
      <c r="R153" s="80">
        <v>2305312</v>
      </c>
      <c r="S153" s="80">
        <v>2057754</v>
      </c>
    </row>
    <row r="154" spans="1:19" x14ac:dyDescent="0.2">
      <c r="A154" s="81" t="s">
        <v>66</v>
      </c>
      <c r="B154" s="81" t="s">
        <v>47</v>
      </c>
      <c r="C154" s="80"/>
      <c r="D154" s="80"/>
      <c r="E154" s="80"/>
      <c r="F154" s="80"/>
      <c r="G154" s="80"/>
      <c r="H154" s="80"/>
      <c r="I154" s="80"/>
      <c r="J154" s="80"/>
      <c r="K154" s="80">
        <v>2859732</v>
      </c>
      <c r="L154" s="80"/>
      <c r="M154" s="80"/>
      <c r="N154" s="80">
        <v>2865815</v>
      </c>
      <c r="O154" s="80">
        <v>2700000</v>
      </c>
      <c r="P154" s="80">
        <v>3030714</v>
      </c>
      <c r="Q154" s="80">
        <v>2409738</v>
      </c>
      <c r="R154" s="80"/>
      <c r="S154" s="80">
        <v>3007316</v>
      </c>
    </row>
    <row r="155" spans="1:19" x14ac:dyDescent="0.2">
      <c r="A155" s="81" t="s">
        <v>66</v>
      </c>
      <c r="B155" s="81" t="s">
        <v>38</v>
      </c>
      <c r="C155" s="80"/>
      <c r="D155" s="80"/>
      <c r="E155" s="80"/>
      <c r="F155" s="80"/>
      <c r="G155" s="80"/>
      <c r="H155" s="80"/>
      <c r="I155" s="80"/>
      <c r="J155" s="80"/>
      <c r="K155" s="80"/>
      <c r="L155" s="80"/>
      <c r="M155" s="80">
        <v>109527</v>
      </c>
      <c r="N155" s="80"/>
      <c r="O155" s="80"/>
      <c r="P155" s="80"/>
      <c r="Q155" s="80"/>
      <c r="R155" s="80"/>
      <c r="S155" s="80"/>
    </row>
    <row r="156" spans="1:19" x14ac:dyDescent="0.2">
      <c r="A156" s="81" t="s">
        <v>66</v>
      </c>
      <c r="B156" s="81" t="s">
        <v>0</v>
      </c>
      <c r="C156" s="80">
        <v>5332417</v>
      </c>
      <c r="D156" s="80">
        <v>5270072</v>
      </c>
      <c r="E156" s="80">
        <v>9217174</v>
      </c>
      <c r="F156" s="80">
        <v>9604517</v>
      </c>
      <c r="G156" s="80">
        <v>7695206</v>
      </c>
      <c r="H156" s="80">
        <v>4898575</v>
      </c>
      <c r="I156" s="80">
        <v>11048597</v>
      </c>
      <c r="J156" s="80">
        <v>6807035</v>
      </c>
      <c r="K156" s="80">
        <v>9177180</v>
      </c>
      <c r="L156" s="80">
        <v>11345589</v>
      </c>
      <c r="M156" s="80">
        <v>5979352</v>
      </c>
      <c r="N156" s="80">
        <v>8022529</v>
      </c>
      <c r="O156" s="80">
        <v>7466683</v>
      </c>
      <c r="P156" s="80">
        <v>4759864</v>
      </c>
      <c r="Q156" s="80">
        <v>7196167</v>
      </c>
      <c r="R156" s="80">
        <v>6582598</v>
      </c>
      <c r="S156" s="80">
        <v>5709689</v>
      </c>
    </row>
    <row r="157" spans="1:19" x14ac:dyDescent="0.2">
      <c r="A157" s="81" t="s">
        <v>66</v>
      </c>
      <c r="B157" s="81" t="s">
        <v>242</v>
      </c>
      <c r="C157" s="80"/>
      <c r="D157" s="80">
        <v>193035</v>
      </c>
      <c r="E157" s="80"/>
      <c r="F157" s="80"/>
      <c r="G157" s="80"/>
      <c r="H157" s="80"/>
      <c r="I157" s="80"/>
      <c r="J157" s="80"/>
      <c r="K157" s="80"/>
      <c r="L157" s="80"/>
      <c r="M157" s="80"/>
      <c r="N157" s="80"/>
      <c r="O157" s="80"/>
      <c r="P157" s="80"/>
      <c r="Q157" s="80"/>
      <c r="R157" s="80"/>
      <c r="S157" s="80"/>
    </row>
    <row r="158" spans="1:19" x14ac:dyDescent="0.2">
      <c r="A158" s="81" t="s">
        <v>66</v>
      </c>
      <c r="B158" s="81" t="s">
        <v>176</v>
      </c>
      <c r="C158" s="80">
        <v>139531</v>
      </c>
      <c r="D158" s="80">
        <v>139495</v>
      </c>
      <c r="E158" s="80">
        <v>191594</v>
      </c>
      <c r="F158" s="80">
        <v>72487</v>
      </c>
      <c r="G158" s="80">
        <v>128790</v>
      </c>
      <c r="H158" s="80"/>
      <c r="I158" s="80"/>
      <c r="J158" s="80"/>
      <c r="K158" s="80"/>
      <c r="L158" s="80"/>
      <c r="M158" s="80"/>
      <c r="N158" s="80"/>
      <c r="O158" s="80"/>
      <c r="P158" s="80"/>
      <c r="Q158" s="80"/>
      <c r="R158" s="80"/>
      <c r="S158" s="80"/>
    </row>
    <row r="159" spans="1:19" x14ac:dyDescent="0.2">
      <c r="A159" s="81" t="s">
        <v>103</v>
      </c>
      <c r="B159" s="81" t="s">
        <v>49</v>
      </c>
      <c r="C159" s="80"/>
      <c r="D159" s="80"/>
      <c r="E159" s="80"/>
      <c r="F159" s="80"/>
      <c r="G159" s="80"/>
      <c r="H159" s="80"/>
      <c r="I159" s="80"/>
      <c r="J159" s="80"/>
      <c r="K159" s="80"/>
      <c r="L159" s="80"/>
      <c r="M159" s="80">
        <v>822856</v>
      </c>
      <c r="N159" s="80"/>
      <c r="O159" s="80"/>
      <c r="P159" s="80"/>
      <c r="Q159" s="80"/>
      <c r="R159" s="80"/>
      <c r="S159" s="80"/>
    </row>
    <row r="160" spans="1:19" x14ac:dyDescent="0.2">
      <c r="A160" s="81" t="s">
        <v>67</v>
      </c>
      <c r="B160" s="81" t="s">
        <v>47</v>
      </c>
      <c r="C160" s="80"/>
      <c r="D160" s="80"/>
      <c r="E160" s="80"/>
      <c r="F160" s="80"/>
      <c r="G160" s="80"/>
      <c r="H160" s="80"/>
      <c r="I160" s="80"/>
      <c r="J160" s="80"/>
      <c r="K160" s="80"/>
      <c r="L160" s="80"/>
      <c r="M160" s="80">
        <v>7322134</v>
      </c>
      <c r="N160" s="80">
        <v>5890748</v>
      </c>
      <c r="O160" s="80">
        <v>5330000</v>
      </c>
      <c r="P160" s="80"/>
      <c r="Q160" s="80">
        <v>5767295</v>
      </c>
      <c r="R160" s="80"/>
      <c r="S160" s="80">
        <v>6186098</v>
      </c>
    </row>
    <row r="161" spans="1:19" x14ac:dyDescent="0.2">
      <c r="A161" s="81" t="s">
        <v>67</v>
      </c>
      <c r="B161" s="81" t="s">
        <v>2</v>
      </c>
      <c r="C161" s="80">
        <v>2348000</v>
      </c>
      <c r="D161" s="80">
        <v>315000</v>
      </c>
      <c r="E161" s="80">
        <v>1788181</v>
      </c>
      <c r="F161" s="80">
        <v>2761210</v>
      </c>
      <c r="G161" s="80">
        <v>2570000</v>
      </c>
      <c r="H161" s="80">
        <v>4330000</v>
      </c>
      <c r="I161" s="80">
        <v>2250000</v>
      </c>
      <c r="J161" s="80">
        <v>2275000</v>
      </c>
      <c r="K161" s="80">
        <v>1565000</v>
      </c>
      <c r="L161" s="80">
        <v>1000000</v>
      </c>
      <c r="M161" s="80">
        <v>2560000</v>
      </c>
      <c r="N161" s="80">
        <v>2190000</v>
      </c>
      <c r="O161" s="80">
        <v>860000</v>
      </c>
      <c r="P161" s="80">
        <v>3870000</v>
      </c>
      <c r="Q161" s="80">
        <v>2460000</v>
      </c>
      <c r="R161" s="80">
        <v>3439000</v>
      </c>
      <c r="S161" s="80">
        <v>2675165</v>
      </c>
    </row>
    <row r="162" spans="1:19" x14ac:dyDescent="0.2">
      <c r="A162" s="81" t="s">
        <v>67</v>
      </c>
      <c r="B162" s="81" t="s">
        <v>24</v>
      </c>
      <c r="C162" s="80">
        <v>2251727</v>
      </c>
      <c r="D162" s="80">
        <v>5189953</v>
      </c>
      <c r="E162" s="80">
        <v>6570221</v>
      </c>
      <c r="F162" s="80">
        <v>6207414</v>
      </c>
      <c r="G162" s="80">
        <v>7887719</v>
      </c>
      <c r="H162" s="80">
        <v>7734107</v>
      </c>
      <c r="I162" s="80">
        <v>7284354</v>
      </c>
      <c r="J162" s="80">
        <v>12039193</v>
      </c>
      <c r="K162" s="80">
        <v>9732934</v>
      </c>
      <c r="L162" s="80">
        <v>11233976</v>
      </c>
      <c r="M162" s="80">
        <v>9133311</v>
      </c>
      <c r="N162" s="80">
        <v>9564927</v>
      </c>
      <c r="O162" s="80">
        <v>6416248</v>
      </c>
      <c r="P162" s="80">
        <v>4904240</v>
      </c>
      <c r="Q162" s="80">
        <v>6361969</v>
      </c>
      <c r="R162" s="80">
        <v>3095682</v>
      </c>
      <c r="S162" s="80">
        <v>2886323</v>
      </c>
    </row>
    <row r="163" spans="1:19" x14ac:dyDescent="0.2">
      <c r="A163" s="81" t="s">
        <v>67</v>
      </c>
      <c r="B163" s="81" t="s">
        <v>22</v>
      </c>
      <c r="C163" s="80"/>
      <c r="D163" s="80">
        <v>58600</v>
      </c>
      <c r="E163" s="80"/>
      <c r="F163" s="80">
        <v>222933</v>
      </c>
      <c r="G163" s="80"/>
      <c r="H163" s="80"/>
      <c r="I163" s="80"/>
      <c r="J163" s="80"/>
      <c r="K163" s="80">
        <v>9900000</v>
      </c>
      <c r="L163" s="80"/>
      <c r="M163" s="80">
        <v>30000000</v>
      </c>
      <c r="N163" s="80"/>
      <c r="O163" s="80"/>
      <c r="P163" s="80"/>
      <c r="Q163" s="80"/>
      <c r="R163" s="80"/>
      <c r="S163" s="80"/>
    </row>
    <row r="164" spans="1:19" x14ac:dyDescent="0.2">
      <c r="A164" s="81" t="s">
        <v>67</v>
      </c>
      <c r="B164" s="81" t="s">
        <v>48</v>
      </c>
      <c r="C164" s="80"/>
      <c r="D164" s="80"/>
      <c r="E164" s="80"/>
      <c r="F164" s="80"/>
      <c r="G164" s="80"/>
      <c r="H164" s="80"/>
      <c r="I164" s="80"/>
      <c r="J164" s="80"/>
      <c r="K164" s="80">
        <v>1392000</v>
      </c>
      <c r="L164" s="80">
        <v>1113600</v>
      </c>
      <c r="M164" s="80"/>
      <c r="N164" s="80"/>
      <c r="O164" s="80"/>
      <c r="P164" s="80"/>
      <c r="Q164" s="80"/>
      <c r="R164" s="80"/>
      <c r="S164" s="80"/>
    </row>
    <row r="165" spans="1:19" x14ac:dyDescent="0.2">
      <c r="A165" s="81" t="s">
        <v>67</v>
      </c>
      <c r="B165" s="81" t="s">
        <v>1</v>
      </c>
      <c r="C165" s="80"/>
      <c r="D165" s="80"/>
      <c r="E165" s="80"/>
      <c r="F165" s="80"/>
      <c r="G165" s="80"/>
      <c r="H165" s="80"/>
      <c r="I165" s="80">
        <v>170648</v>
      </c>
      <c r="J165" s="80">
        <v>190000</v>
      </c>
      <c r="K165" s="80"/>
      <c r="L165" s="80"/>
      <c r="M165" s="80"/>
      <c r="N165" s="80"/>
      <c r="O165" s="80"/>
      <c r="P165" s="80"/>
      <c r="Q165" s="80"/>
      <c r="R165" s="80"/>
      <c r="S165" s="80"/>
    </row>
    <row r="166" spans="1:19" x14ac:dyDescent="0.2">
      <c r="A166" s="81" t="s">
        <v>67</v>
      </c>
      <c r="B166" s="81" t="s">
        <v>0</v>
      </c>
      <c r="C166" s="80">
        <v>7851062</v>
      </c>
      <c r="D166" s="80">
        <v>15558829</v>
      </c>
      <c r="E166" s="80">
        <v>15003328</v>
      </c>
      <c r="F166" s="80">
        <v>15922696</v>
      </c>
      <c r="G166" s="80">
        <v>20944806</v>
      </c>
      <c r="H166" s="80">
        <v>17637495</v>
      </c>
      <c r="I166" s="80">
        <v>27659169</v>
      </c>
      <c r="J166" s="80">
        <v>20123948</v>
      </c>
      <c r="K166" s="80">
        <v>29015749</v>
      </c>
      <c r="L166" s="80">
        <v>35273201</v>
      </c>
      <c r="M166" s="80">
        <v>24023130</v>
      </c>
      <c r="N166" s="80">
        <v>26935384</v>
      </c>
      <c r="O166" s="80">
        <v>22301546</v>
      </c>
      <c r="P166" s="80">
        <v>19105785</v>
      </c>
      <c r="Q166" s="80">
        <v>22855919</v>
      </c>
      <c r="R166" s="80">
        <v>24006553</v>
      </c>
      <c r="S166" s="80">
        <v>21749626</v>
      </c>
    </row>
    <row r="167" spans="1:19" x14ac:dyDescent="0.2">
      <c r="A167" s="81" t="s">
        <v>67</v>
      </c>
      <c r="B167" s="81" t="s">
        <v>44</v>
      </c>
      <c r="C167" s="80"/>
      <c r="D167" s="80">
        <v>1450370</v>
      </c>
      <c r="E167" s="80"/>
      <c r="F167" s="80">
        <v>5048611</v>
      </c>
      <c r="G167" s="80">
        <v>3162220</v>
      </c>
      <c r="H167" s="80">
        <v>3212420</v>
      </c>
      <c r="I167" s="80">
        <v>3277460</v>
      </c>
      <c r="J167" s="80"/>
      <c r="K167" s="80"/>
      <c r="L167" s="80"/>
      <c r="M167" s="80"/>
      <c r="N167" s="80"/>
      <c r="O167" s="80"/>
      <c r="P167" s="80"/>
      <c r="Q167" s="80"/>
      <c r="R167" s="80"/>
      <c r="S167" s="80"/>
    </row>
    <row r="168" spans="1:19" x14ac:dyDescent="0.2">
      <c r="A168" s="81" t="s">
        <v>67</v>
      </c>
      <c r="B168" s="81" t="s">
        <v>176</v>
      </c>
      <c r="C168" s="80">
        <v>145006</v>
      </c>
      <c r="D168" s="80">
        <v>259113</v>
      </c>
      <c r="E168" s="80">
        <v>78750</v>
      </c>
      <c r="F168" s="80">
        <v>152000</v>
      </c>
      <c r="G168" s="80">
        <v>95500</v>
      </c>
      <c r="H168" s="80">
        <v>165771</v>
      </c>
      <c r="I168" s="80">
        <v>108543</v>
      </c>
      <c r="J168" s="80">
        <v>404163</v>
      </c>
      <c r="K168" s="80"/>
      <c r="L168" s="80"/>
      <c r="M168" s="80"/>
      <c r="N168" s="80"/>
      <c r="O168" s="80"/>
      <c r="P168" s="80"/>
      <c r="Q168" s="80"/>
      <c r="R168" s="80"/>
      <c r="S168" s="80"/>
    </row>
    <row r="169" spans="1:19" x14ac:dyDescent="0.2">
      <c r="A169" s="81" t="s">
        <v>67</v>
      </c>
      <c r="B169" s="81" t="s">
        <v>46</v>
      </c>
      <c r="C169" s="80"/>
      <c r="D169" s="80">
        <v>10522660</v>
      </c>
      <c r="E169" s="80"/>
      <c r="F169" s="80">
        <v>37800000</v>
      </c>
      <c r="G169" s="80"/>
      <c r="H169" s="80"/>
      <c r="I169" s="80"/>
      <c r="J169" s="80"/>
      <c r="K169" s="80"/>
      <c r="L169" s="80"/>
      <c r="M169" s="80"/>
      <c r="N169" s="80"/>
      <c r="O169" s="80">
        <v>73999996</v>
      </c>
      <c r="P169" s="80"/>
      <c r="Q169" s="80"/>
      <c r="R169" s="80">
        <v>33400000</v>
      </c>
      <c r="S169" s="80"/>
    </row>
    <row r="170" spans="1:19" x14ac:dyDescent="0.2">
      <c r="A170" s="81" t="s">
        <v>67</v>
      </c>
      <c r="B170" s="81" t="s">
        <v>121</v>
      </c>
      <c r="C170" s="80"/>
      <c r="D170" s="80"/>
      <c r="E170" s="80"/>
      <c r="F170" s="80"/>
      <c r="G170" s="80"/>
      <c r="H170" s="80"/>
      <c r="I170" s="80"/>
      <c r="J170" s="80"/>
      <c r="K170" s="80"/>
      <c r="L170" s="80"/>
      <c r="M170" s="80"/>
      <c r="N170" s="80">
        <v>5633554</v>
      </c>
      <c r="O170" s="80">
        <v>5000000</v>
      </c>
      <c r="P170" s="80">
        <v>5000000</v>
      </c>
      <c r="Q170" s="80"/>
      <c r="R170" s="80">
        <v>6641142</v>
      </c>
      <c r="S170" s="80">
        <v>4918357</v>
      </c>
    </row>
    <row r="171" spans="1:19" x14ac:dyDescent="0.2">
      <c r="A171" s="81" t="s">
        <v>67</v>
      </c>
      <c r="B171" s="81" t="s">
        <v>49</v>
      </c>
      <c r="C171" s="80"/>
      <c r="D171" s="80"/>
      <c r="E171" s="80"/>
      <c r="F171" s="80"/>
      <c r="G171" s="80"/>
      <c r="H171" s="80"/>
      <c r="I171" s="80"/>
      <c r="J171" s="80">
        <v>7854900</v>
      </c>
      <c r="K171" s="80">
        <v>11758812</v>
      </c>
      <c r="L171" s="80">
        <v>14212582</v>
      </c>
      <c r="M171" s="80">
        <v>12669176</v>
      </c>
      <c r="N171" s="80">
        <v>13610463</v>
      </c>
      <c r="O171" s="80">
        <v>7854765</v>
      </c>
      <c r="P171" s="80">
        <v>6065659</v>
      </c>
      <c r="Q171" s="80">
        <v>12978216</v>
      </c>
      <c r="R171" s="80">
        <v>11582629</v>
      </c>
      <c r="S171" s="80">
        <v>11178338</v>
      </c>
    </row>
    <row r="172" spans="1:19" x14ac:dyDescent="0.2">
      <c r="A172" s="81" t="s">
        <v>67</v>
      </c>
      <c r="B172" s="81" t="s">
        <v>56</v>
      </c>
      <c r="C172" s="80"/>
      <c r="D172" s="80"/>
      <c r="E172" s="80"/>
      <c r="F172" s="80"/>
      <c r="G172" s="80"/>
      <c r="H172" s="80"/>
      <c r="I172" s="80"/>
      <c r="J172" s="80"/>
      <c r="K172" s="80"/>
      <c r="L172" s="80"/>
      <c r="M172" s="80">
        <v>8250000</v>
      </c>
      <c r="N172" s="80">
        <v>5172491</v>
      </c>
      <c r="O172" s="80">
        <v>6965637</v>
      </c>
      <c r="P172" s="80">
        <v>4566181</v>
      </c>
      <c r="Q172" s="80">
        <v>5287349</v>
      </c>
      <c r="R172" s="80">
        <v>7495303</v>
      </c>
      <c r="S172" s="80">
        <v>7928995</v>
      </c>
    </row>
    <row r="173" spans="1:19" x14ac:dyDescent="0.2">
      <c r="A173" s="81" t="s">
        <v>67</v>
      </c>
      <c r="B173" s="81" t="s">
        <v>38</v>
      </c>
      <c r="C173" s="80"/>
      <c r="D173" s="80"/>
      <c r="E173" s="80"/>
      <c r="F173" s="80"/>
      <c r="G173" s="80"/>
      <c r="H173" s="80"/>
      <c r="I173" s="80"/>
      <c r="J173" s="80"/>
      <c r="K173" s="80"/>
      <c r="L173" s="80"/>
      <c r="M173" s="80"/>
      <c r="N173" s="80"/>
      <c r="O173" s="80"/>
      <c r="P173" s="80"/>
      <c r="Q173" s="80">
        <v>250000</v>
      </c>
      <c r="R173" s="80"/>
      <c r="S173" s="80"/>
    </row>
    <row r="174" spans="1:19" x14ac:dyDescent="0.2">
      <c r="A174" s="81" t="s">
        <v>67</v>
      </c>
      <c r="B174" s="81" t="s">
        <v>122</v>
      </c>
      <c r="C174" s="80"/>
      <c r="D174" s="80"/>
      <c r="E174" s="80"/>
      <c r="F174" s="80"/>
      <c r="G174" s="80"/>
      <c r="H174" s="80"/>
      <c r="I174" s="80"/>
      <c r="J174" s="80"/>
      <c r="K174" s="80"/>
      <c r="L174" s="80"/>
      <c r="M174" s="80"/>
      <c r="N174" s="80"/>
      <c r="O174" s="80"/>
      <c r="P174" s="80"/>
      <c r="Q174" s="80"/>
      <c r="R174" s="80"/>
      <c r="S174" s="80">
        <v>4163359</v>
      </c>
    </row>
    <row r="175" spans="1:19" x14ac:dyDescent="0.2">
      <c r="A175" s="81" t="s">
        <v>67</v>
      </c>
      <c r="B175" s="81" t="s">
        <v>242</v>
      </c>
      <c r="C175" s="80"/>
      <c r="D175" s="80">
        <v>193035</v>
      </c>
      <c r="E175" s="80"/>
      <c r="F175" s="80"/>
      <c r="G175" s="80"/>
      <c r="H175" s="80"/>
      <c r="I175" s="80"/>
      <c r="J175" s="80"/>
      <c r="K175" s="80"/>
      <c r="L175" s="80"/>
      <c r="M175" s="80"/>
      <c r="N175" s="80"/>
      <c r="O175" s="80"/>
      <c r="P175" s="80"/>
      <c r="Q175" s="80"/>
      <c r="R175" s="80"/>
      <c r="S175" s="80"/>
    </row>
    <row r="176" spans="1:19" x14ac:dyDescent="0.2">
      <c r="A176" s="81" t="s">
        <v>68</v>
      </c>
      <c r="B176" s="81" t="s">
        <v>49</v>
      </c>
      <c r="C176" s="80"/>
      <c r="D176" s="80"/>
      <c r="E176" s="80"/>
      <c r="F176" s="80"/>
      <c r="G176" s="80"/>
      <c r="H176" s="80"/>
      <c r="I176" s="80"/>
      <c r="J176" s="80"/>
      <c r="K176" s="80">
        <v>747452</v>
      </c>
      <c r="L176" s="80">
        <v>776395</v>
      </c>
      <c r="M176" s="80">
        <v>687988</v>
      </c>
      <c r="N176" s="80"/>
      <c r="O176" s="80"/>
      <c r="P176" s="80"/>
      <c r="Q176" s="80"/>
      <c r="R176" s="80"/>
      <c r="S176" s="80"/>
    </row>
    <row r="177" spans="1:19" x14ac:dyDescent="0.2">
      <c r="A177" s="81" t="s">
        <v>69</v>
      </c>
      <c r="B177" s="81" t="s">
        <v>38</v>
      </c>
      <c r="C177" s="80"/>
      <c r="D177" s="80"/>
      <c r="E177" s="80"/>
      <c r="F177" s="80"/>
      <c r="G177" s="80"/>
      <c r="H177" s="80"/>
      <c r="I177" s="80"/>
      <c r="J177" s="80"/>
      <c r="K177" s="80"/>
      <c r="L177" s="80"/>
      <c r="M177" s="80"/>
      <c r="N177" s="80"/>
      <c r="O177" s="80"/>
      <c r="P177" s="80"/>
      <c r="Q177" s="80"/>
      <c r="R177" s="80">
        <v>371000</v>
      </c>
      <c r="S177" s="80"/>
    </row>
    <row r="178" spans="1:19" x14ac:dyDescent="0.2">
      <c r="A178" s="81" t="s">
        <v>69</v>
      </c>
      <c r="B178" s="81" t="s">
        <v>0</v>
      </c>
      <c r="C178" s="80">
        <v>1615443</v>
      </c>
      <c r="D178" s="80">
        <v>1270036</v>
      </c>
      <c r="E178" s="80">
        <v>1141047</v>
      </c>
      <c r="F178" s="80">
        <v>2170088</v>
      </c>
      <c r="G178" s="80">
        <v>2023072</v>
      </c>
      <c r="H178" s="80">
        <v>1062206</v>
      </c>
      <c r="I178" s="80">
        <v>1293166</v>
      </c>
      <c r="J178" s="80">
        <v>1705414</v>
      </c>
      <c r="K178" s="80">
        <v>1852392</v>
      </c>
      <c r="L178" s="80">
        <v>861673</v>
      </c>
      <c r="M178" s="80">
        <v>421000</v>
      </c>
      <c r="N178" s="80">
        <v>791760</v>
      </c>
      <c r="O178" s="80"/>
      <c r="P178" s="80">
        <v>1033976</v>
      </c>
      <c r="Q178" s="80">
        <v>137455</v>
      </c>
      <c r="R178" s="80">
        <v>652572</v>
      </c>
      <c r="S178" s="80">
        <v>392664</v>
      </c>
    </row>
    <row r="179" spans="1:19" x14ac:dyDescent="0.2">
      <c r="A179" s="81" t="s">
        <v>69</v>
      </c>
      <c r="B179" s="81" t="s">
        <v>176</v>
      </c>
      <c r="C179" s="80"/>
      <c r="D179" s="80">
        <v>21100</v>
      </c>
      <c r="E179" s="80"/>
      <c r="F179" s="80"/>
      <c r="G179" s="80"/>
      <c r="H179" s="80"/>
      <c r="I179" s="80"/>
      <c r="J179" s="80"/>
      <c r="K179" s="80"/>
      <c r="L179" s="80"/>
      <c r="M179" s="80"/>
      <c r="N179" s="80"/>
      <c r="O179" s="80"/>
      <c r="P179" s="80"/>
      <c r="Q179" s="80"/>
      <c r="R179" s="80"/>
      <c r="S179" s="80"/>
    </row>
    <row r="180" spans="1:19" x14ac:dyDescent="0.2">
      <c r="A180" s="81" t="s">
        <v>69</v>
      </c>
      <c r="B180" s="81" t="s">
        <v>56</v>
      </c>
      <c r="C180" s="80"/>
      <c r="D180" s="80"/>
      <c r="E180" s="80"/>
      <c r="F180" s="80"/>
      <c r="G180" s="80"/>
      <c r="H180" s="80"/>
      <c r="I180" s="80"/>
      <c r="J180" s="80"/>
      <c r="K180" s="80"/>
      <c r="L180" s="80"/>
      <c r="M180" s="80">
        <v>1500000</v>
      </c>
      <c r="N180" s="80">
        <v>369706</v>
      </c>
      <c r="O180" s="80"/>
      <c r="P180" s="80">
        <v>696744</v>
      </c>
      <c r="Q180" s="80">
        <v>372000</v>
      </c>
      <c r="R180" s="80">
        <v>304080</v>
      </c>
      <c r="S180" s="80"/>
    </row>
    <row r="181" spans="1:19" x14ac:dyDescent="0.2">
      <c r="A181" s="81" t="s">
        <v>69</v>
      </c>
      <c r="B181" s="81" t="s">
        <v>1</v>
      </c>
      <c r="C181" s="80">
        <v>82200</v>
      </c>
      <c r="D181" s="80"/>
      <c r="E181" s="80"/>
      <c r="F181" s="80"/>
      <c r="G181" s="80"/>
      <c r="H181" s="80"/>
      <c r="I181" s="80"/>
      <c r="J181" s="80">
        <v>180000</v>
      </c>
      <c r="K181" s="80"/>
      <c r="L181" s="80"/>
      <c r="M181" s="80"/>
      <c r="N181" s="80"/>
      <c r="O181" s="80"/>
      <c r="P181" s="80"/>
      <c r="Q181" s="80"/>
      <c r="R181" s="80"/>
      <c r="S181" s="80"/>
    </row>
    <row r="182" spans="1:19" x14ac:dyDescent="0.2">
      <c r="A182" s="81" t="s">
        <v>69</v>
      </c>
      <c r="B182" s="81" t="s">
        <v>24</v>
      </c>
      <c r="C182" s="80">
        <v>1647049</v>
      </c>
      <c r="D182" s="80">
        <v>4356117</v>
      </c>
      <c r="E182" s="80">
        <v>3346654</v>
      </c>
      <c r="F182" s="80">
        <v>2529906</v>
      </c>
      <c r="G182" s="80">
        <v>1753196</v>
      </c>
      <c r="H182" s="80">
        <v>2219415</v>
      </c>
      <c r="I182" s="80">
        <v>889148</v>
      </c>
      <c r="J182" s="80">
        <v>290000</v>
      </c>
      <c r="K182" s="80">
        <v>1599476</v>
      </c>
      <c r="L182" s="80">
        <v>1244246</v>
      </c>
      <c r="M182" s="80">
        <v>275000</v>
      </c>
      <c r="N182" s="80">
        <v>1460751</v>
      </c>
      <c r="O182" s="80">
        <v>341291</v>
      </c>
      <c r="P182" s="80">
        <v>1541755</v>
      </c>
      <c r="Q182" s="80">
        <v>1515000</v>
      </c>
      <c r="R182" s="80"/>
      <c r="S182" s="80">
        <v>711000</v>
      </c>
    </row>
    <row r="183" spans="1:19" x14ac:dyDescent="0.2">
      <c r="A183" s="81" t="s">
        <v>69</v>
      </c>
      <c r="B183" s="81" t="s">
        <v>49</v>
      </c>
      <c r="C183" s="80"/>
      <c r="D183" s="80"/>
      <c r="E183" s="80"/>
      <c r="F183" s="80"/>
      <c r="G183" s="80"/>
      <c r="H183" s="80"/>
      <c r="I183" s="80"/>
      <c r="J183" s="80">
        <v>1577600</v>
      </c>
      <c r="K183" s="80">
        <v>691846</v>
      </c>
      <c r="L183" s="80"/>
      <c r="M183" s="80"/>
      <c r="N183" s="80"/>
      <c r="O183" s="80"/>
      <c r="P183" s="80"/>
      <c r="Q183" s="80"/>
      <c r="R183" s="80"/>
      <c r="S183" s="80"/>
    </row>
    <row r="184" spans="1:19" x14ac:dyDescent="0.2">
      <c r="A184" s="81" t="s">
        <v>69</v>
      </c>
      <c r="B184" s="81" t="s">
        <v>2</v>
      </c>
      <c r="C184" s="80">
        <v>340000</v>
      </c>
      <c r="D184" s="80">
        <v>1041000</v>
      </c>
      <c r="E184" s="80">
        <v>385240</v>
      </c>
      <c r="F184" s="80"/>
      <c r="G184" s="80">
        <v>485000</v>
      </c>
      <c r="H184" s="80">
        <v>189000</v>
      </c>
      <c r="I184" s="80"/>
      <c r="J184" s="80"/>
      <c r="K184" s="80"/>
      <c r="L184" s="80">
        <v>480000</v>
      </c>
      <c r="M184" s="80"/>
      <c r="N184" s="80"/>
      <c r="O184" s="80"/>
      <c r="P184" s="80"/>
      <c r="Q184" s="80"/>
      <c r="R184" s="80">
        <v>2168000</v>
      </c>
      <c r="S184" s="80"/>
    </row>
    <row r="185" spans="1:19" x14ac:dyDescent="0.2">
      <c r="A185" s="81" t="s">
        <v>69</v>
      </c>
      <c r="B185" s="81" t="s">
        <v>22</v>
      </c>
      <c r="C185" s="80"/>
      <c r="D185" s="80">
        <v>30000</v>
      </c>
      <c r="E185" s="80"/>
      <c r="F185" s="80"/>
      <c r="G185" s="80"/>
      <c r="H185" s="80"/>
      <c r="I185" s="80"/>
      <c r="J185" s="80"/>
      <c r="K185" s="80"/>
      <c r="L185" s="80"/>
      <c r="M185" s="80"/>
      <c r="N185" s="80"/>
      <c r="O185" s="80"/>
      <c r="P185" s="80"/>
      <c r="Q185" s="80"/>
      <c r="R185" s="80"/>
      <c r="S185" s="80"/>
    </row>
    <row r="186" spans="1:19" x14ac:dyDescent="0.2">
      <c r="A186" s="81" t="s">
        <v>243</v>
      </c>
      <c r="B186" s="81" t="s">
        <v>0</v>
      </c>
      <c r="C186" s="80"/>
      <c r="D186" s="80"/>
      <c r="E186" s="80">
        <v>240000</v>
      </c>
      <c r="F186" s="80"/>
      <c r="G186" s="80"/>
      <c r="H186" s="80">
        <v>543000</v>
      </c>
      <c r="I186" s="80"/>
      <c r="J186" s="80"/>
      <c r="K186" s="80"/>
      <c r="L186" s="80"/>
      <c r="M186" s="80"/>
      <c r="N186" s="80"/>
      <c r="O186" s="80"/>
      <c r="P186" s="80"/>
      <c r="Q186" s="80"/>
      <c r="R186" s="80"/>
      <c r="S186" s="80"/>
    </row>
    <row r="187" spans="1:19" x14ac:dyDescent="0.2">
      <c r="A187" s="81" t="s">
        <v>70</v>
      </c>
      <c r="B187" s="81" t="s">
        <v>0</v>
      </c>
      <c r="C187" s="80"/>
      <c r="D187" s="80"/>
      <c r="E187" s="80"/>
      <c r="F187" s="80"/>
      <c r="G187" s="80"/>
      <c r="H187" s="80">
        <v>231090</v>
      </c>
      <c r="I187" s="80"/>
      <c r="J187" s="80"/>
      <c r="K187" s="80"/>
      <c r="L187" s="80"/>
      <c r="M187" s="80"/>
      <c r="N187" s="80"/>
      <c r="O187" s="80"/>
      <c r="P187" s="80"/>
      <c r="Q187" s="80"/>
      <c r="R187" s="80"/>
      <c r="S187" s="80"/>
    </row>
    <row r="188" spans="1:19" x14ac:dyDescent="0.2">
      <c r="A188" s="81" t="s">
        <v>70</v>
      </c>
      <c r="B188" s="81" t="s">
        <v>46</v>
      </c>
      <c r="C188" s="80"/>
      <c r="D188" s="80">
        <v>300987000</v>
      </c>
      <c r="E188" s="80"/>
      <c r="F188" s="80"/>
      <c r="G188" s="80"/>
      <c r="H188" s="80"/>
      <c r="I188" s="80"/>
      <c r="J188" s="80"/>
      <c r="K188" s="80"/>
      <c r="L188" s="80"/>
      <c r="M188" s="80"/>
      <c r="N188" s="80"/>
      <c r="O188" s="80"/>
      <c r="P188" s="80"/>
      <c r="Q188" s="80"/>
      <c r="R188" s="80"/>
      <c r="S188" s="80"/>
    </row>
    <row r="189" spans="1:19" x14ac:dyDescent="0.2">
      <c r="A189" s="81" t="s">
        <v>71</v>
      </c>
      <c r="B189" s="81" t="s">
        <v>49</v>
      </c>
      <c r="C189" s="80"/>
      <c r="D189" s="80"/>
      <c r="E189" s="80"/>
      <c r="F189" s="80"/>
      <c r="G189" s="80"/>
      <c r="H189" s="80"/>
      <c r="I189" s="80"/>
      <c r="J189" s="80">
        <v>1372800</v>
      </c>
      <c r="K189" s="80"/>
      <c r="L189" s="80"/>
      <c r="M189" s="80"/>
      <c r="N189" s="80"/>
      <c r="O189" s="80"/>
      <c r="P189" s="80"/>
      <c r="Q189" s="80"/>
      <c r="R189" s="80"/>
      <c r="S189" s="80"/>
    </row>
    <row r="190" spans="1:19" x14ac:dyDescent="0.2">
      <c r="A190" s="81" t="s">
        <v>244</v>
      </c>
      <c r="B190" s="81" t="s">
        <v>49</v>
      </c>
      <c r="C190" s="80"/>
      <c r="D190" s="80"/>
      <c r="E190" s="80"/>
      <c r="F190" s="80"/>
      <c r="G190" s="80"/>
      <c r="H190" s="80"/>
      <c r="I190" s="80"/>
      <c r="J190" s="80">
        <v>788800</v>
      </c>
      <c r="K190" s="80"/>
      <c r="L190" s="80"/>
      <c r="M190" s="80"/>
      <c r="N190" s="80"/>
      <c r="O190" s="80"/>
      <c r="P190" s="80"/>
      <c r="Q190" s="80"/>
      <c r="R190" s="80"/>
      <c r="S190" s="80"/>
    </row>
    <row r="191" spans="1:19" x14ac:dyDescent="0.2">
      <c r="A191" s="81" t="s">
        <v>72</v>
      </c>
      <c r="B191" s="81" t="s">
        <v>49</v>
      </c>
      <c r="C191" s="80"/>
      <c r="D191" s="80"/>
      <c r="E191" s="80"/>
      <c r="F191" s="80"/>
      <c r="G191" s="80"/>
      <c r="H191" s="80"/>
      <c r="I191" s="80"/>
      <c r="J191" s="80">
        <v>3636800</v>
      </c>
      <c r="K191" s="80">
        <v>1270194</v>
      </c>
      <c r="L191" s="80">
        <v>1426084</v>
      </c>
      <c r="M191" s="80">
        <v>706948</v>
      </c>
      <c r="N191" s="80">
        <v>2370487</v>
      </c>
      <c r="O191" s="80"/>
      <c r="P191" s="80"/>
      <c r="Q191" s="80"/>
      <c r="R191" s="80"/>
      <c r="S191" s="80"/>
    </row>
    <row r="192" spans="1:19" x14ac:dyDescent="0.2">
      <c r="A192" s="81" t="s">
        <v>72</v>
      </c>
      <c r="B192" s="81" t="s">
        <v>0</v>
      </c>
      <c r="C192" s="80">
        <v>231000</v>
      </c>
      <c r="D192" s="80">
        <v>540000</v>
      </c>
      <c r="E192" s="80">
        <v>225000</v>
      </c>
      <c r="F192" s="80"/>
      <c r="G192" s="80"/>
      <c r="H192" s="80"/>
      <c r="I192" s="80"/>
      <c r="J192" s="80"/>
      <c r="K192" s="80"/>
      <c r="L192" s="80"/>
      <c r="M192" s="80"/>
      <c r="N192" s="80"/>
      <c r="O192" s="80"/>
      <c r="P192" s="80"/>
      <c r="Q192" s="80"/>
      <c r="R192" s="80"/>
      <c r="S192" s="80"/>
    </row>
    <row r="193" spans="1:19" x14ac:dyDescent="0.2">
      <c r="A193" s="81" t="s">
        <v>73</v>
      </c>
      <c r="B193" s="81" t="s">
        <v>47</v>
      </c>
      <c r="C193" s="80"/>
      <c r="D193" s="80"/>
      <c r="E193" s="80"/>
      <c r="F193" s="80"/>
      <c r="G193" s="80"/>
      <c r="H193" s="80"/>
      <c r="I193" s="80"/>
      <c r="J193" s="80"/>
      <c r="K193" s="80"/>
      <c r="L193" s="80">
        <v>2777066</v>
      </c>
      <c r="M193" s="80"/>
      <c r="N193" s="80"/>
      <c r="O193" s="80"/>
      <c r="P193" s="80">
        <v>2413112</v>
      </c>
      <c r="Q193" s="80">
        <v>5316179</v>
      </c>
      <c r="R193" s="80">
        <v>3275680</v>
      </c>
      <c r="S193" s="80"/>
    </row>
    <row r="194" spans="1:19" x14ac:dyDescent="0.2">
      <c r="A194" s="81" t="s">
        <v>73</v>
      </c>
      <c r="B194" s="81" t="s">
        <v>44</v>
      </c>
      <c r="C194" s="80"/>
      <c r="D194" s="80"/>
      <c r="E194" s="80"/>
      <c r="F194" s="80">
        <v>1551625</v>
      </c>
      <c r="G194" s="80"/>
      <c r="H194" s="80"/>
      <c r="I194" s="80"/>
      <c r="J194" s="80"/>
      <c r="K194" s="80"/>
      <c r="L194" s="80"/>
      <c r="M194" s="80"/>
      <c r="N194" s="80"/>
      <c r="O194" s="80"/>
      <c r="P194" s="80"/>
      <c r="Q194" s="80"/>
      <c r="R194" s="80"/>
      <c r="S194" s="80"/>
    </row>
    <row r="195" spans="1:19" x14ac:dyDescent="0.2">
      <c r="A195" s="81" t="s">
        <v>73</v>
      </c>
      <c r="B195" s="81" t="s">
        <v>56</v>
      </c>
      <c r="C195" s="80"/>
      <c r="D195" s="80"/>
      <c r="E195" s="80"/>
      <c r="F195" s="80"/>
      <c r="G195" s="80"/>
      <c r="H195" s="80"/>
      <c r="I195" s="80"/>
      <c r="J195" s="80"/>
      <c r="K195" s="80"/>
      <c r="L195" s="80"/>
      <c r="M195" s="80">
        <v>3750000</v>
      </c>
      <c r="N195" s="80">
        <v>373697</v>
      </c>
      <c r="O195" s="80">
        <v>1962021</v>
      </c>
      <c r="P195" s="80">
        <v>1692000</v>
      </c>
      <c r="Q195" s="80">
        <v>2827345</v>
      </c>
      <c r="R195" s="80">
        <v>1409000</v>
      </c>
      <c r="S195" s="80">
        <v>2934900</v>
      </c>
    </row>
    <row r="196" spans="1:19" x14ac:dyDescent="0.2">
      <c r="A196" s="81" t="s">
        <v>73</v>
      </c>
      <c r="B196" s="81" t="s">
        <v>176</v>
      </c>
      <c r="C196" s="80">
        <v>169591</v>
      </c>
      <c r="D196" s="80">
        <v>237716</v>
      </c>
      <c r="E196" s="80">
        <v>354840</v>
      </c>
      <c r="F196" s="80">
        <v>153278</v>
      </c>
      <c r="G196" s="80">
        <v>52500</v>
      </c>
      <c r="H196" s="80">
        <v>76515</v>
      </c>
      <c r="I196" s="80">
        <v>198606</v>
      </c>
      <c r="J196" s="80"/>
      <c r="K196" s="80"/>
      <c r="L196" s="80"/>
      <c r="M196" s="80"/>
      <c r="N196" s="80"/>
      <c r="O196" s="80"/>
      <c r="P196" s="80"/>
      <c r="Q196" s="80"/>
      <c r="R196" s="80"/>
      <c r="S196" s="80"/>
    </row>
    <row r="197" spans="1:19" x14ac:dyDescent="0.2">
      <c r="A197" s="81" t="s">
        <v>73</v>
      </c>
      <c r="B197" s="81" t="s">
        <v>2</v>
      </c>
      <c r="C197" s="80">
        <v>248000</v>
      </c>
      <c r="D197" s="80">
        <v>300000</v>
      </c>
      <c r="E197" s="80">
        <v>406097</v>
      </c>
      <c r="F197" s="80">
        <v>188000</v>
      </c>
      <c r="G197" s="80">
        <v>1610000</v>
      </c>
      <c r="H197" s="80">
        <v>200000</v>
      </c>
      <c r="I197" s="80">
        <v>950000</v>
      </c>
      <c r="J197" s="80"/>
      <c r="K197" s="80">
        <v>800000</v>
      </c>
      <c r="L197" s="80">
        <v>830000</v>
      </c>
      <c r="M197" s="80">
        <v>270000</v>
      </c>
      <c r="N197" s="80"/>
      <c r="O197" s="80">
        <v>460000</v>
      </c>
      <c r="P197" s="80">
        <v>390000</v>
      </c>
      <c r="Q197" s="80"/>
      <c r="R197" s="80">
        <v>1150000</v>
      </c>
      <c r="S197" s="80">
        <v>1880941</v>
      </c>
    </row>
    <row r="198" spans="1:19" x14ac:dyDescent="0.2">
      <c r="A198" s="81" t="s">
        <v>73</v>
      </c>
      <c r="B198" s="81" t="s">
        <v>24</v>
      </c>
      <c r="C198" s="80">
        <v>2673667</v>
      </c>
      <c r="D198" s="80">
        <v>4583026</v>
      </c>
      <c r="E198" s="80">
        <v>4248502</v>
      </c>
      <c r="F198" s="80">
        <v>4347863</v>
      </c>
      <c r="G198" s="80">
        <v>6198146</v>
      </c>
      <c r="H198" s="80">
        <v>6973126</v>
      </c>
      <c r="I198" s="80">
        <v>5391663</v>
      </c>
      <c r="J198" s="80">
        <v>9959702</v>
      </c>
      <c r="K198" s="80">
        <v>4961446</v>
      </c>
      <c r="L198" s="80">
        <v>5378806</v>
      </c>
      <c r="M198" s="80">
        <v>4788493</v>
      </c>
      <c r="N198" s="80">
        <v>2721566</v>
      </c>
      <c r="O198" s="80">
        <v>4931192</v>
      </c>
      <c r="P198" s="80">
        <v>4124054</v>
      </c>
      <c r="Q198" s="80">
        <v>1729892</v>
      </c>
      <c r="R198" s="80">
        <v>910000</v>
      </c>
      <c r="S198" s="80">
        <v>783197</v>
      </c>
    </row>
    <row r="199" spans="1:19" x14ac:dyDescent="0.2">
      <c r="A199" s="81" t="s">
        <v>73</v>
      </c>
      <c r="B199" s="81" t="s">
        <v>46</v>
      </c>
      <c r="C199" s="80"/>
      <c r="D199" s="80"/>
      <c r="E199" s="80"/>
      <c r="F199" s="80"/>
      <c r="G199" s="80"/>
      <c r="H199" s="80"/>
      <c r="I199" s="80"/>
      <c r="J199" s="80"/>
      <c r="K199" s="80"/>
      <c r="L199" s="80"/>
      <c r="M199" s="80"/>
      <c r="N199" s="80"/>
      <c r="O199" s="80">
        <v>19000000</v>
      </c>
      <c r="P199" s="80"/>
      <c r="Q199" s="80"/>
      <c r="R199" s="80"/>
      <c r="S199" s="80"/>
    </row>
    <row r="200" spans="1:19" x14ac:dyDescent="0.2">
      <c r="A200" s="81" t="s">
        <v>73</v>
      </c>
      <c r="B200" s="81" t="s">
        <v>49</v>
      </c>
      <c r="C200" s="80"/>
      <c r="D200" s="80"/>
      <c r="E200" s="80"/>
      <c r="F200" s="80"/>
      <c r="G200" s="80"/>
      <c r="H200" s="80"/>
      <c r="I200" s="80"/>
      <c r="J200" s="80"/>
      <c r="K200" s="80">
        <v>692384</v>
      </c>
      <c r="L200" s="80">
        <v>3363390</v>
      </c>
      <c r="M200" s="80">
        <v>5169927</v>
      </c>
      <c r="N200" s="80">
        <v>1487618</v>
      </c>
      <c r="O200" s="80">
        <v>4421934</v>
      </c>
      <c r="P200" s="80">
        <v>812460</v>
      </c>
      <c r="Q200" s="80">
        <v>652000</v>
      </c>
      <c r="R200" s="80">
        <v>808140</v>
      </c>
      <c r="S200" s="80">
        <v>3587916</v>
      </c>
    </row>
    <row r="201" spans="1:19" x14ac:dyDescent="0.2">
      <c r="A201" s="81" t="s">
        <v>73</v>
      </c>
      <c r="B201" s="81" t="s">
        <v>38</v>
      </c>
      <c r="C201" s="80"/>
      <c r="D201" s="80"/>
      <c r="E201" s="80"/>
      <c r="F201" s="80"/>
      <c r="G201" s="80"/>
      <c r="H201" s="80"/>
      <c r="I201" s="80"/>
      <c r="J201" s="80"/>
      <c r="K201" s="80"/>
      <c r="L201" s="80"/>
      <c r="M201" s="80"/>
      <c r="N201" s="80"/>
      <c r="O201" s="80">
        <v>342000</v>
      </c>
      <c r="P201" s="80">
        <v>450000</v>
      </c>
      <c r="Q201" s="80"/>
      <c r="R201" s="80"/>
      <c r="S201" s="80"/>
    </row>
    <row r="202" spans="1:19" x14ac:dyDescent="0.2">
      <c r="A202" s="81" t="s">
        <v>73</v>
      </c>
      <c r="B202" s="81" t="s">
        <v>122</v>
      </c>
      <c r="C202" s="80"/>
      <c r="D202" s="80"/>
      <c r="E202" s="80"/>
      <c r="F202" s="80"/>
      <c r="G202" s="80"/>
      <c r="H202" s="80"/>
      <c r="I202" s="80"/>
      <c r="J202" s="80"/>
      <c r="K202" s="80"/>
      <c r="L202" s="80"/>
      <c r="M202" s="80"/>
      <c r="N202" s="80"/>
      <c r="O202" s="80"/>
      <c r="P202" s="80"/>
      <c r="Q202" s="80">
        <v>3722989</v>
      </c>
      <c r="R202" s="80"/>
      <c r="S202" s="80"/>
    </row>
    <row r="203" spans="1:19" x14ac:dyDescent="0.2">
      <c r="A203" s="81" t="s">
        <v>73</v>
      </c>
      <c r="B203" s="81" t="s">
        <v>48</v>
      </c>
      <c r="C203" s="80"/>
      <c r="D203" s="80"/>
      <c r="E203" s="80"/>
      <c r="F203" s="80"/>
      <c r="G203" s="80"/>
      <c r="H203" s="80"/>
      <c r="I203" s="80"/>
      <c r="J203" s="80"/>
      <c r="K203" s="80">
        <v>556800</v>
      </c>
      <c r="L203" s="80"/>
      <c r="M203" s="80"/>
      <c r="N203" s="80"/>
      <c r="O203" s="80"/>
      <c r="P203" s="80"/>
      <c r="Q203" s="80"/>
      <c r="R203" s="80"/>
      <c r="S203" s="80"/>
    </row>
    <row r="204" spans="1:19" x14ac:dyDescent="0.2">
      <c r="A204" s="81" t="s">
        <v>73</v>
      </c>
      <c r="B204" s="81" t="s">
        <v>0</v>
      </c>
      <c r="C204" s="80">
        <v>1795818</v>
      </c>
      <c r="D204" s="80">
        <v>2823004</v>
      </c>
      <c r="E204" s="80">
        <v>3022338</v>
      </c>
      <c r="F204" s="80">
        <v>4863634</v>
      </c>
      <c r="G204" s="80">
        <v>4653561</v>
      </c>
      <c r="H204" s="80">
        <v>4121030</v>
      </c>
      <c r="I204" s="80">
        <v>7287572</v>
      </c>
      <c r="J204" s="80">
        <v>3611000</v>
      </c>
      <c r="K204" s="80">
        <v>2998500</v>
      </c>
      <c r="L204" s="80">
        <v>5868952</v>
      </c>
      <c r="M204" s="80">
        <v>4734000</v>
      </c>
      <c r="N204" s="80">
        <v>4099534</v>
      </c>
      <c r="O204" s="80">
        <v>4915983</v>
      </c>
      <c r="P204" s="80">
        <v>7888971</v>
      </c>
      <c r="Q204" s="80">
        <v>4427696</v>
      </c>
      <c r="R204" s="80">
        <v>5382000</v>
      </c>
      <c r="S204" s="80">
        <v>7867797</v>
      </c>
    </row>
    <row r="205" spans="1:19" x14ac:dyDescent="0.2">
      <c r="A205" s="81" t="s">
        <v>73</v>
      </c>
      <c r="B205" s="81" t="s">
        <v>1</v>
      </c>
      <c r="C205" s="80"/>
      <c r="D205" s="80"/>
      <c r="E205" s="80"/>
      <c r="F205" s="80"/>
      <c r="G205" s="80"/>
      <c r="H205" s="80">
        <v>99000</v>
      </c>
      <c r="I205" s="80"/>
      <c r="J205" s="80"/>
      <c r="K205" s="80"/>
      <c r="L205" s="80"/>
      <c r="M205" s="80"/>
      <c r="N205" s="80"/>
      <c r="O205" s="80"/>
      <c r="P205" s="80"/>
      <c r="Q205" s="80"/>
      <c r="R205" s="80"/>
      <c r="S205" s="80"/>
    </row>
    <row r="206" spans="1:19" x14ac:dyDescent="0.2">
      <c r="A206" s="81" t="s">
        <v>73</v>
      </c>
      <c r="B206" s="81" t="s">
        <v>22</v>
      </c>
      <c r="C206" s="80"/>
      <c r="D206" s="80">
        <v>30000</v>
      </c>
      <c r="E206" s="80"/>
      <c r="F206" s="80">
        <v>12692684</v>
      </c>
      <c r="G206" s="80"/>
      <c r="H206" s="80"/>
      <c r="I206" s="80"/>
      <c r="J206" s="80"/>
      <c r="K206" s="80"/>
      <c r="L206" s="80"/>
      <c r="M206" s="80">
        <v>3198392</v>
      </c>
      <c r="N206" s="80"/>
      <c r="O206" s="80"/>
      <c r="P206" s="80"/>
      <c r="Q206" s="80"/>
      <c r="R206" s="80"/>
      <c r="S206" s="80"/>
    </row>
    <row r="207" spans="1:19" x14ac:dyDescent="0.2">
      <c r="A207" s="81" t="s">
        <v>74</v>
      </c>
      <c r="B207" s="81" t="s">
        <v>0</v>
      </c>
      <c r="C207" s="80">
        <v>172000</v>
      </c>
      <c r="D207" s="80">
        <v>2293500</v>
      </c>
      <c r="E207" s="80">
        <v>2146606</v>
      </c>
      <c r="F207" s="80">
        <v>1776720</v>
      </c>
      <c r="G207" s="80">
        <v>3087376</v>
      </c>
      <c r="H207" s="80">
        <v>2715512</v>
      </c>
      <c r="I207" s="80">
        <v>1066444</v>
      </c>
      <c r="J207" s="80">
        <v>3939028</v>
      </c>
      <c r="K207" s="80">
        <v>3964000</v>
      </c>
      <c r="L207" s="80">
        <v>3079880</v>
      </c>
      <c r="M207" s="80">
        <v>2174000</v>
      </c>
      <c r="N207" s="80">
        <v>2531000</v>
      </c>
      <c r="O207" s="80">
        <v>6137386</v>
      </c>
      <c r="P207" s="80">
        <v>4085641</v>
      </c>
      <c r="Q207" s="80">
        <v>1974000</v>
      </c>
      <c r="R207" s="80">
        <v>4685260</v>
      </c>
      <c r="S207" s="80">
        <v>5048237</v>
      </c>
    </row>
    <row r="208" spans="1:19" x14ac:dyDescent="0.2">
      <c r="A208" s="81" t="s">
        <v>74</v>
      </c>
      <c r="B208" s="81" t="s">
        <v>56</v>
      </c>
      <c r="C208" s="80"/>
      <c r="D208" s="80"/>
      <c r="E208" s="80"/>
      <c r="F208" s="80"/>
      <c r="G208" s="80"/>
      <c r="H208" s="80"/>
      <c r="I208" s="80"/>
      <c r="J208" s="80"/>
      <c r="K208" s="80"/>
      <c r="L208" s="80"/>
      <c r="M208" s="80">
        <v>750000</v>
      </c>
      <c r="N208" s="80">
        <v>1081060</v>
      </c>
      <c r="O208" s="80">
        <v>1550401</v>
      </c>
      <c r="P208" s="80">
        <v>1346751</v>
      </c>
      <c r="Q208" s="80">
        <v>2323018</v>
      </c>
      <c r="R208" s="80">
        <v>1761593</v>
      </c>
      <c r="S208" s="80">
        <v>735892</v>
      </c>
    </row>
    <row r="209" spans="1:19" x14ac:dyDescent="0.2">
      <c r="A209" s="81" t="s">
        <v>74</v>
      </c>
      <c r="B209" s="81" t="s">
        <v>44</v>
      </c>
      <c r="C209" s="80"/>
      <c r="D209" s="80"/>
      <c r="E209" s="80"/>
      <c r="F209" s="80"/>
      <c r="G209" s="80">
        <v>1581110</v>
      </c>
      <c r="H209" s="80"/>
      <c r="I209" s="80"/>
      <c r="J209" s="80"/>
      <c r="K209" s="80"/>
      <c r="L209" s="80"/>
      <c r="M209" s="80"/>
      <c r="N209" s="80"/>
      <c r="O209" s="80"/>
      <c r="P209" s="80"/>
      <c r="Q209" s="80"/>
      <c r="R209" s="80"/>
      <c r="S209" s="80"/>
    </row>
    <row r="210" spans="1:19" x14ac:dyDescent="0.2">
      <c r="A210" s="81" t="s">
        <v>74</v>
      </c>
      <c r="B210" s="81" t="s">
        <v>24</v>
      </c>
      <c r="C210" s="80">
        <v>1954396</v>
      </c>
      <c r="D210" s="80">
        <v>3314168</v>
      </c>
      <c r="E210" s="80">
        <v>3506542</v>
      </c>
      <c r="F210" s="80">
        <v>3422089</v>
      </c>
      <c r="G210" s="80">
        <v>2610118</v>
      </c>
      <c r="H210" s="80">
        <v>3166462</v>
      </c>
      <c r="I210" s="80">
        <v>4636010</v>
      </c>
      <c r="J210" s="80">
        <v>2729918</v>
      </c>
      <c r="K210" s="80">
        <v>3555486</v>
      </c>
      <c r="L210" s="80">
        <v>1594870</v>
      </c>
      <c r="M210" s="80">
        <v>2325174</v>
      </c>
      <c r="N210" s="80">
        <v>4747059</v>
      </c>
      <c r="O210" s="80">
        <v>2364326</v>
      </c>
      <c r="P210" s="80">
        <v>1806200</v>
      </c>
      <c r="Q210" s="80">
        <v>2300975</v>
      </c>
      <c r="R210" s="80">
        <v>690000</v>
      </c>
      <c r="S210" s="80">
        <v>511109</v>
      </c>
    </row>
    <row r="211" spans="1:19" x14ac:dyDescent="0.2">
      <c r="A211" s="81" t="s">
        <v>74</v>
      </c>
      <c r="B211" s="81" t="s">
        <v>22</v>
      </c>
      <c r="C211" s="80"/>
      <c r="D211" s="80">
        <v>20000</v>
      </c>
      <c r="E211" s="80"/>
      <c r="F211" s="80">
        <v>111115</v>
      </c>
      <c r="G211" s="80"/>
      <c r="H211" s="80"/>
      <c r="I211" s="80"/>
      <c r="J211" s="80"/>
      <c r="K211" s="80"/>
      <c r="L211" s="80"/>
      <c r="M211" s="80"/>
      <c r="N211" s="80"/>
      <c r="O211" s="80"/>
      <c r="P211" s="80"/>
      <c r="Q211" s="80"/>
      <c r="R211" s="80"/>
      <c r="S211" s="80"/>
    </row>
    <row r="212" spans="1:19" x14ac:dyDescent="0.2">
      <c r="A212" s="81" t="s">
        <v>74</v>
      </c>
      <c r="B212" s="81" t="s">
        <v>47</v>
      </c>
      <c r="C212" s="80"/>
      <c r="D212" s="80"/>
      <c r="E212" s="80"/>
      <c r="F212" s="80"/>
      <c r="G212" s="80"/>
      <c r="H212" s="80"/>
      <c r="I212" s="80"/>
      <c r="J212" s="80"/>
      <c r="K212" s="80"/>
      <c r="L212" s="80"/>
      <c r="M212" s="80"/>
      <c r="N212" s="80"/>
      <c r="O212" s="80"/>
      <c r="P212" s="80"/>
      <c r="Q212" s="80"/>
      <c r="R212" s="80"/>
      <c r="S212" s="80">
        <v>3162000</v>
      </c>
    </row>
    <row r="213" spans="1:19" x14ac:dyDescent="0.2">
      <c r="A213" s="81" t="s">
        <v>74</v>
      </c>
      <c r="B213" s="81" t="s">
        <v>122</v>
      </c>
      <c r="C213" s="80"/>
      <c r="D213" s="80"/>
      <c r="E213" s="80"/>
      <c r="F213" s="80"/>
      <c r="G213" s="80"/>
      <c r="H213" s="80"/>
      <c r="I213" s="80"/>
      <c r="J213" s="80"/>
      <c r="K213" s="80"/>
      <c r="L213" s="80"/>
      <c r="M213" s="80"/>
      <c r="N213" s="80"/>
      <c r="O213" s="80"/>
      <c r="P213" s="80"/>
      <c r="Q213" s="80">
        <v>3024379</v>
      </c>
      <c r="R213" s="80"/>
      <c r="S213" s="80"/>
    </row>
    <row r="214" spans="1:19" x14ac:dyDescent="0.2">
      <c r="A214" s="81" t="s">
        <v>74</v>
      </c>
      <c r="B214" s="81" t="s">
        <v>176</v>
      </c>
      <c r="C214" s="80"/>
      <c r="D214" s="80"/>
      <c r="E214" s="80"/>
      <c r="F214" s="80"/>
      <c r="G214" s="80">
        <v>74000</v>
      </c>
      <c r="H214" s="80">
        <v>211300</v>
      </c>
      <c r="I214" s="80"/>
      <c r="J214" s="80"/>
      <c r="K214" s="80"/>
      <c r="L214" s="80"/>
      <c r="M214" s="80"/>
      <c r="N214" s="80"/>
      <c r="O214" s="80"/>
      <c r="P214" s="80"/>
      <c r="Q214" s="80"/>
      <c r="R214" s="80"/>
      <c r="S214" s="80"/>
    </row>
    <row r="215" spans="1:19" x14ac:dyDescent="0.2">
      <c r="A215" s="81" t="s">
        <v>74</v>
      </c>
      <c r="B215" s="81" t="s">
        <v>2</v>
      </c>
      <c r="C215" s="80">
        <v>500000</v>
      </c>
      <c r="D215" s="80"/>
      <c r="E215" s="80"/>
      <c r="F215" s="80">
        <v>110000</v>
      </c>
      <c r="G215" s="80"/>
      <c r="H215" s="80">
        <v>700000</v>
      </c>
      <c r="I215" s="80"/>
      <c r="J215" s="80">
        <v>550000</v>
      </c>
      <c r="K215" s="80"/>
      <c r="L215" s="80"/>
      <c r="M215" s="80">
        <v>840000</v>
      </c>
      <c r="N215" s="80"/>
      <c r="O215" s="80">
        <v>500000</v>
      </c>
      <c r="P215" s="80">
        <v>410000</v>
      </c>
      <c r="Q215" s="80">
        <v>641500</v>
      </c>
      <c r="R215" s="80">
        <v>250000</v>
      </c>
      <c r="S215" s="80">
        <v>595280</v>
      </c>
    </row>
    <row r="216" spans="1:19" x14ac:dyDescent="0.2">
      <c r="A216" s="81" t="s">
        <v>74</v>
      </c>
      <c r="B216" s="81" t="s">
        <v>49</v>
      </c>
      <c r="C216" s="80"/>
      <c r="D216" s="80"/>
      <c r="E216" s="80"/>
      <c r="F216" s="80"/>
      <c r="G216" s="80"/>
      <c r="H216" s="80"/>
      <c r="I216" s="80"/>
      <c r="J216" s="80">
        <v>2244819</v>
      </c>
      <c r="K216" s="80">
        <v>608752</v>
      </c>
      <c r="L216" s="80">
        <v>583528</v>
      </c>
      <c r="M216" s="80"/>
      <c r="N216" s="80">
        <v>2232355</v>
      </c>
      <c r="O216" s="80">
        <v>886019</v>
      </c>
      <c r="P216" s="80"/>
      <c r="Q216" s="80">
        <v>2579108</v>
      </c>
      <c r="R216" s="80"/>
      <c r="S216" s="80">
        <v>2627410</v>
      </c>
    </row>
    <row r="217" spans="1:19" x14ac:dyDescent="0.2">
      <c r="A217" s="81" t="s">
        <v>74</v>
      </c>
      <c r="B217" s="81" t="s">
        <v>38</v>
      </c>
      <c r="C217" s="80"/>
      <c r="D217" s="80"/>
      <c r="E217" s="80"/>
      <c r="F217" s="80"/>
      <c r="G217" s="80"/>
      <c r="H217" s="80"/>
      <c r="I217" s="80"/>
      <c r="J217" s="80"/>
      <c r="K217" s="80"/>
      <c r="L217" s="80"/>
      <c r="M217" s="80"/>
      <c r="N217" s="80"/>
      <c r="O217" s="80"/>
      <c r="P217" s="80">
        <v>529000</v>
      </c>
      <c r="Q217" s="80"/>
      <c r="R217" s="80"/>
      <c r="S217" s="80">
        <v>430661</v>
      </c>
    </row>
    <row r="218" spans="1:19" x14ac:dyDescent="0.2">
      <c r="A218" s="81" t="s">
        <v>75</v>
      </c>
      <c r="B218" s="81" t="s">
        <v>0</v>
      </c>
      <c r="C218" s="80"/>
      <c r="D218" s="80">
        <v>470000</v>
      </c>
      <c r="E218" s="80">
        <v>130000</v>
      </c>
      <c r="F218" s="80"/>
      <c r="G218" s="80"/>
      <c r="H218" s="80"/>
      <c r="I218" s="80"/>
      <c r="J218" s="80"/>
      <c r="K218" s="80"/>
      <c r="L218" s="80"/>
      <c r="M218" s="80"/>
      <c r="N218" s="80"/>
      <c r="O218" s="80"/>
      <c r="P218" s="80"/>
      <c r="Q218" s="80"/>
      <c r="R218" s="80"/>
      <c r="S218" s="80"/>
    </row>
    <row r="219" spans="1:19" x14ac:dyDescent="0.2">
      <c r="A219" s="81" t="s">
        <v>76</v>
      </c>
      <c r="B219" s="81" t="s">
        <v>2</v>
      </c>
      <c r="C219" s="80"/>
      <c r="D219" s="80"/>
      <c r="E219" s="80">
        <v>289415</v>
      </c>
      <c r="F219" s="80"/>
      <c r="G219" s="80">
        <v>274000</v>
      </c>
      <c r="H219" s="80"/>
      <c r="I219" s="80"/>
      <c r="J219" s="80">
        <v>220000</v>
      </c>
      <c r="K219" s="80">
        <v>170000</v>
      </c>
      <c r="L219" s="80"/>
      <c r="M219" s="80">
        <v>450000</v>
      </c>
      <c r="N219" s="80">
        <v>240000</v>
      </c>
      <c r="O219" s="80">
        <v>485000</v>
      </c>
      <c r="P219" s="80">
        <v>170000</v>
      </c>
      <c r="Q219" s="80"/>
      <c r="R219" s="80">
        <v>552000</v>
      </c>
      <c r="S219" s="80"/>
    </row>
    <row r="220" spans="1:19" x14ac:dyDescent="0.2">
      <c r="A220" s="81" t="s">
        <v>76</v>
      </c>
      <c r="B220" s="81" t="s">
        <v>24</v>
      </c>
      <c r="C220" s="80">
        <v>1092944</v>
      </c>
      <c r="D220" s="80">
        <v>1313839</v>
      </c>
      <c r="E220" s="80">
        <v>789003</v>
      </c>
      <c r="F220" s="80">
        <v>812000</v>
      </c>
      <c r="G220" s="80">
        <v>541000</v>
      </c>
      <c r="H220" s="80">
        <v>628236</v>
      </c>
      <c r="I220" s="80">
        <v>246000</v>
      </c>
      <c r="J220" s="80">
        <v>924000</v>
      </c>
      <c r="K220" s="80">
        <v>726520</v>
      </c>
      <c r="L220" s="80">
        <v>1573282</v>
      </c>
      <c r="M220" s="80">
        <v>570000</v>
      </c>
      <c r="N220" s="80">
        <v>354746</v>
      </c>
      <c r="O220" s="80">
        <v>320000</v>
      </c>
      <c r="P220" s="80">
        <v>1191900</v>
      </c>
      <c r="Q220" s="80">
        <v>401000</v>
      </c>
      <c r="R220" s="80"/>
      <c r="S220" s="80">
        <v>360000</v>
      </c>
    </row>
    <row r="221" spans="1:19" x14ac:dyDescent="0.2">
      <c r="A221" s="81" t="s">
        <v>76</v>
      </c>
      <c r="B221" s="81" t="s">
        <v>56</v>
      </c>
      <c r="C221" s="80"/>
      <c r="D221" s="80"/>
      <c r="E221" s="80"/>
      <c r="F221" s="80"/>
      <c r="G221" s="80"/>
      <c r="H221" s="80"/>
      <c r="I221" s="80"/>
      <c r="J221" s="80"/>
      <c r="K221" s="80"/>
      <c r="L221" s="80"/>
      <c r="M221" s="80">
        <v>375000</v>
      </c>
      <c r="N221" s="80"/>
      <c r="O221" s="80">
        <v>395220</v>
      </c>
      <c r="P221" s="80">
        <v>720000</v>
      </c>
      <c r="Q221" s="80">
        <v>393434</v>
      </c>
      <c r="R221" s="80"/>
      <c r="S221" s="80">
        <v>392650</v>
      </c>
    </row>
    <row r="222" spans="1:19" x14ac:dyDescent="0.2">
      <c r="A222" s="81" t="s">
        <v>76</v>
      </c>
      <c r="B222" s="81" t="s">
        <v>0</v>
      </c>
      <c r="C222" s="80">
        <v>218095</v>
      </c>
      <c r="D222" s="80">
        <v>203000</v>
      </c>
      <c r="E222" s="80">
        <v>265000</v>
      </c>
      <c r="F222" s="80"/>
      <c r="G222" s="80">
        <v>900000</v>
      </c>
      <c r="H222" s="80">
        <v>668125</v>
      </c>
      <c r="I222" s="80">
        <v>660000</v>
      </c>
      <c r="J222" s="80">
        <v>380000</v>
      </c>
      <c r="K222" s="80">
        <v>365000</v>
      </c>
      <c r="L222" s="80">
        <v>690000</v>
      </c>
      <c r="M222" s="80">
        <v>260000</v>
      </c>
      <c r="N222" s="80"/>
      <c r="O222" s="80">
        <v>331059</v>
      </c>
      <c r="P222" s="80">
        <v>803987</v>
      </c>
      <c r="Q222" s="80">
        <v>305300</v>
      </c>
      <c r="R222" s="80">
        <v>608110</v>
      </c>
      <c r="S222" s="80">
        <v>900072</v>
      </c>
    </row>
    <row r="223" spans="1:19" x14ac:dyDescent="0.2">
      <c r="A223" s="81" t="s">
        <v>76</v>
      </c>
      <c r="B223" s="81" t="s">
        <v>49</v>
      </c>
      <c r="C223" s="80"/>
      <c r="D223" s="80"/>
      <c r="E223" s="80"/>
      <c r="F223" s="80"/>
      <c r="G223" s="80"/>
      <c r="H223" s="80"/>
      <c r="I223" s="80"/>
      <c r="J223" s="80">
        <v>686400</v>
      </c>
      <c r="K223" s="80"/>
      <c r="L223" s="80">
        <v>709212</v>
      </c>
      <c r="M223" s="80">
        <v>714528</v>
      </c>
      <c r="N223" s="80"/>
      <c r="O223" s="80"/>
      <c r="P223" s="80"/>
      <c r="Q223" s="80"/>
      <c r="R223" s="80">
        <v>1016000</v>
      </c>
      <c r="S223" s="80"/>
    </row>
    <row r="224" spans="1:19" x14ac:dyDescent="0.2">
      <c r="A224" s="81" t="s">
        <v>245</v>
      </c>
      <c r="B224" s="81" t="s">
        <v>49</v>
      </c>
      <c r="C224" s="80"/>
      <c r="D224" s="80"/>
      <c r="E224" s="80"/>
      <c r="F224" s="80"/>
      <c r="G224" s="80"/>
      <c r="H224" s="80"/>
      <c r="I224" s="80"/>
      <c r="J224" s="80"/>
      <c r="K224" s="80"/>
      <c r="L224" s="80"/>
      <c r="M224" s="80"/>
      <c r="N224" s="80">
        <v>727370</v>
      </c>
      <c r="O224" s="80"/>
      <c r="P224" s="80"/>
      <c r="Q224" s="80"/>
      <c r="R224" s="80"/>
      <c r="S224" s="80"/>
    </row>
    <row r="225" spans="1:19" x14ac:dyDescent="0.2">
      <c r="A225" s="81" t="s">
        <v>245</v>
      </c>
      <c r="B225" s="81" t="s">
        <v>0</v>
      </c>
      <c r="C225" s="80">
        <v>546000</v>
      </c>
      <c r="D225" s="80"/>
      <c r="E225" s="80">
        <v>330000</v>
      </c>
      <c r="F225" s="80"/>
      <c r="G225" s="80"/>
      <c r="H225" s="80"/>
      <c r="I225" s="80"/>
      <c r="J225" s="80"/>
      <c r="K225" s="80"/>
      <c r="L225" s="80"/>
      <c r="M225" s="80"/>
      <c r="N225" s="80"/>
      <c r="O225" s="80"/>
      <c r="P225" s="80"/>
      <c r="Q225" s="80"/>
      <c r="R225" s="80"/>
      <c r="S225" s="80"/>
    </row>
    <row r="226" spans="1:19" x14ac:dyDescent="0.2">
      <c r="A226" s="81" t="s">
        <v>245</v>
      </c>
      <c r="B226" s="81" t="s">
        <v>44</v>
      </c>
      <c r="C226" s="80"/>
      <c r="D226" s="80"/>
      <c r="E226" s="80"/>
      <c r="F226" s="80"/>
      <c r="G226" s="80">
        <v>1581110</v>
      </c>
      <c r="H226" s="80"/>
      <c r="I226" s="80"/>
      <c r="J226" s="80"/>
      <c r="K226" s="80"/>
      <c r="L226" s="80"/>
      <c r="M226" s="80"/>
      <c r="N226" s="80"/>
      <c r="O226" s="80"/>
      <c r="P226" s="80"/>
      <c r="Q226" s="80"/>
      <c r="R226" s="80"/>
      <c r="S226" s="80"/>
    </row>
    <row r="227" spans="1:19" x14ac:dyDescent="0.2">
      <c r="A227" s="81" t="s">
        <v>77</v>
      </c>
      <c r="B227" s="81" t="s">
        <v>47</v>
      </c>
      <c r="C227" s="80"/>
      <c r="D227" s="80"/>
      <c r="E227" s="80"/>
      <c r="F227" s="80"/>
      <c r="G227" s="80"/>
      <c r="H227" s="80"/>
      <c r="I227" s="80"/>
      <c r="J227" s="80"/>
      <c r="K227" s="80">
        <v>2340409</v>
      </c>
      <c r="L227" s="80"/>
      <c r="M227" s="80"/>
      <c r="N227" s="80"/>
      <c r="O227" s="80"/>
      <c r="P227" s="80">
        <v>2840752</v>
      </c>
      <c r="Q227" s="80"/>
      <c r="R227" s="80"/>
      <c r="S227" s="80">
        <v>2838950</v>
      </c>
    </row>
    <row r="228" spans="1:19" x14ac:dyDescent="0.2">
      <c r="A228" s="81" t="s">
        <v>77</v>
      </c>
      <c r="B228" s="81" t="s">
        <v>122</v>
      </c>
      <c r="C228" s="80"/>
      <c r="D228" s="80"/>
      <c r="E228" s="80"/>
      <c r="F228" s="80"/>
      <c r="G228" s="80"/>
      <c r="H228" s="80"/>
      <c r="I228" s="80"/>
      <c r="J228" s="80"/>
      <c r="K228" s="80"/>
      <c r="L228" s="80"/>
      <c r="M228" s="80"/>
      <c r="N228" s="80"/>
      <c r="O228" s="80">
        <v>1800000</v>
      </c>
      <c r="P228" s="80"/>
      <c r="Q228" s="80"/>
      <c r="R228" s="80"/>
      <c r="S228" s="80">
        <v>4889410</v>
      </c>
    </row>
    <row r="229" spans="1:19" x14ac:dyDescent="0.2">
      <c r="A229" s="81" t="s">
        <v>77</v>
      </c>
      <c r="B229" s="81" t="s">
        <v>176</v>
      </c>
      <c r="C229" s="80">
        <v>98250</v>
      </c>
      <c r="D229" s="80">
        <v>53580</v>
      </c>
      <c r="E229" s="80">
        <v>219916</v>
      </c>
      <c r="F229" s="80">
        <v>16000</v>
      </c>
      <c r="G229" s="80">
        <v>129500</v>
      </c>
      <c r="H229" s="80">
        <v>21000</v>
      </c>
      <c r="I229" s="80">
        <v>66700</v>
      </c>
      <c r="J229" s="80">
        <v>325160</v>
      </c>
      <c r="K229" s="80"/>
      <c r="L229" s="80"/>
      <c r="M229" s="80"/>
      <c r="N229" s="80"/>
      <c r="O229" s="80"/>
      <c r="P229" s="80"/>
      <c r="Q229" s="80"/>
      <c r="R229" s="80"/>
      <c r="S229" s="80"/>
    </row>
    <row r="230" spans="1:19" x14ac:dyDescent="0.2">
      <c r="A230" s="81" t="s">
        <v>77</v>
      </c>
      <c r="B230" s="81" t="s">
        <v>49</v>
      </c>
      <c r="C230" s="80"/>
      <c r="D230" s="80"/>
      <c r="E230" s="80"/>
      <c r="F230" s="80"/>
      <c r="G230" s="80"/>
      <c r="H230" s="80"/>
      <c r="I230" s="80"/>
      <c r="J230" s="80">
        <v>1574600</v>
      </c>
      <c r="K230" s="80"/>
      <c r="L230" s="80">
        <v>1894038</v>
      </c>
      <c r="M230" s="80">
        <v>2612484</v>
      </c>
      <c r="N230" s="80">
        <v>2083387</v>
      </c>
      <c r="O230" s="80">
        <v>2518672</v>
      </c>
      <c r="P230" s="80">
        <v>1364704</v>
      </c>
      <c r="Q230" s="80">
        <v>652000</v>
      </c>
      <c r="R230" s="80">
        <v>1359334</v>
      </c>
      <c r="S230" s="80">
        <v>1861250</v>
      </c>
    </row>
    <row r="231" spans="1:19" x14ac:dyDescent="0.2">
      <c r="A231" s="81" t="s">
        <v>77</v>
      </c>
      <c r="B231" s="81" t="s">
        <v>0</v>
      </c>
      <c r="C231" s="80">
        <v>1485000</v>
      </c>
      <c r="D231" s="80">
        <v>1637640</v>
      </c>
      <c r="E231" s="80">
        <v>2578404</v>
      </c>
      <c r="F231" s="80">
        <v>2104000</v>
      </c>
      <c r="G231" s="80">
        <v>3523170</v>
      </c>
      <c r="H231" s="80">
        <v>2545244</v>
      </c>
      <c r="I231" s="80">
        <v>4222240</v>
      </c>
      <c r="J231" s="80">
        <v>2501934</v>
      </c>
      <c r="K231" s="80">
        <v>3853594</v>
      </c>
      <c r="L231" s="80">
        <v>4223523</v>
      </c>
      <c r="M231" s="80">
        <v>1537740</v>
      </c>
      <c r="N231" s="80">
        <v>4915000</v>
      </c>
      <c r="O231" s="80">
        <v>2863998</v>
      </c>
      <c r="P231" s="80">
        <v>2443180</v>
      </c>
      <c r="Q231" s="80">
        <v>2588541</v>
      </c>
      <c r="R231" s="80">
        <v>3535000</v>
      </c>
      <c r="S231" s="80">
        <v>2334311</v>
      </c>
    </row>
    <row r="232" spans="1:19" x14ac:dyDescent="0.2">
      <c r="A232" s="81" t="s">
        <v>77</v>
      </c>
      <c r="B232" s="81" t="s">
        <v>48</v>
      </c>
      <c r="C232" s="80"/>
      <c r="D232" s="80"/>
      <c r="E232" s="80"/>
      <c r="F232" s="80"/>
      <c r="G232" s="80"/>
      <c r="H232" s="80"/>
      <c r="I232" s="80"/>
      <c r="J232" s="80"/>
      <c r="K232" s="80"/>
      <c r="L232" s="80">
        <v>556800</v>
      </c>
      <c r="M232" s="80"/>
      <c r="N232" s="80"/>
      <c r="O232" s="80"/>
      <c r="P232" s="80"/>
      <c r="Q232" s="80"/>
      <c r="R232" s="80"/>
      <c r="S232" s="80"/>
    </row>
    <row r="233" spans="1:19" x14ac:dyDescent="0.2">
      <c r="A233" s="81" t="s">
        <v>77</v>
      </c>
      <c r="B233" s="81" t="s">
        <v>46</v>
      </c>
      <c r="C233" s="80"/>
      <c r="D233" s="80"/>
      <c r="E233" s="80"/>
      <c r="F233" s="80"/>
      <c r="G233" s="80"/>
      <c r="H233" s="80"/>
      <c r="I233" s="80"/>
      <c r="J233" s="80"/>
      <c r="K233" s="80"/>
      <c r="L233" s="80"/>
      <c r="M233" s="80"/>
      <c r="N233" s="80"/>
      <c r="O233" s="80"/>
      <c r="P233" s="80"/>
      <c r="Q233" s="80"/>
      <c r="R233" s="80">
        <v>31300000</v>
      </c>
      <c r="S233" s="80"/>
    </row>
    <row r="234" spans="1:19" x14ac:dyDescent="0.2">
      <c r="A234" s="81" t="s">
        <v>77</v>
      </c>
      <c r="B234" s="81" t="s">
        <v>56</v>
      </c>
      <c r="C234" s="80"/>
      <c r="D234" s="80"/>
      <c r="E234" s="80"/>
      <c r="F234" s="80"/>
      <c r="G234" s="80"/>
      <c r="H234" s="80"/>
      <c r="I234" s="80"/>
      <c r="J234" s="80"/>
      <c r="K234" s="80"/>
      <c r="L234" s="80"/>
      <c r="M234" s="80">
        <v>1125000</v>
      </c>
      <c r="N234" s="80"/>
      <c r="O234" s="80">
        <v>385155</v>
      </c>
      <c r="P234" s="80">
        <v>1368000</v>
      </c>
      <c r="Q234" s="80">
        <v>373500</v>
      </c>
      <c r="R234" s="80">
        <v>720000</v>
      </c>
      <c r="S234" s="80">
        <v>1404338</v>
      </c>
    </row>
    <row r="235" spans="1:19" x14ac:dyDescent="0.2">
      <c r="A235" s="81" t="s">
        <v>77</v>
      </c>
      <c r="B235" s="81" t="s">
        <v>2</v>
      </c>
      <c r="C235" s="80">
        <v>100000</v>
      </c>
      <c r="D235" s="80">
        <v>1734000</v>
      </c>
      <c r="E235" s="80">
        <v>449007</v>
      </c>
      <c r="F235" s="80">
        <v>114036</v>
      </c>
      <c r="G235" s="80">
        <v>1046744</v>
      </c>
      <c r="H235" s="80">
        <v>490000</v>
      </c>
      <c r="I235" s="80">
        <v>100000</v>
      </c>
      <c r="J235" s="80">
        <v>175000</v>
      </c>
      <c r="K235" s="80">
        <v>350000</v>
      </c>
      <c r="L235" s="80">
        <v>1480000</v>
      </c>
      <c r="M235" s="80"/>
      <c r="N235" s="80">
        <v>220000</v>
      </c>
      <c r="O235" s="80">
        <v>300000</v>
      </c>
      <c r="P235" s="80">
        <v>1130000</v>
      </c>
      <c r="Q235" s="80">
        <v>367000</v>
      </c>
      <c r="R235" s="80">
        <v>458000</v>
      </c>
      <c r="S235" s="80">
        <v>2089551</v>
      </c>
    </row>
    <row r="236" spans="1:19" x14ac:dyDescent="0.2">
      <c r="A236" s="81" t="s">
        <v>77</v>
      </c>
      <c r="B236" s="81" t="s">
        <v>24</v>
      </c>
      <c r="C236" s="80">
        <v>980487</v>
      </c>
      <c r="D236" s="80">
        <v>944200</v>
      </c>
      <c r="E236" s="80">
        <v>727672</v>
      </c>
      <c r="F236" s="80">
        <v>2248637</v>
      </c>
      <c r="G236" s="80">
        <v>395000</v>
      </c>
      <c r="H236" s="80">
        <v>1206074</v>
      </c>
      <c r="I236" s="80">
        <v>1770257</v>
      </c>
      <c r="J236" s="80">
        <v>1408099</v>
      </c>
      <c r="K236" s="80">
        <v>1387000</v>
      </c>
      <c r="L236" s="80">
        <v>1847762</v>
      </c>
      <c r="M236" s="80">
        <v>1152453</v>
      </c>
      <c r="N236" s="80">
        <v>770000</v>
      </c>
      <c r="O236" s="80">
        <v>538000</v>
      </c>
      <c r="P236" s="80">
        <v>1518000</v>
      </c>
      <c r="Q236" s="80">
        <v>697000</v>
      </c>
      <c r="R236" s="80">
        <v>165000</v>
      </c>
      <c r="S236" s="80">
        <v>1060893</v>
      </c>
    </row>
    <row r="237" spans="1:19" x14ac:dyDescent="0.2">
      <c r="A237" s="81" t="s">
        <v>77</v>
      </c>
      <c r="B237" s="81" t="s">
        <v>242</v>
      </c>
      <c r="C237" s="80"/>
      <c r="D237" s="80">
        <v>193035</v>
      </c>
      <c r="E237" s="80"/>
      <c r="F237" s="80"/>
      <c r="G237" s="80"/>
      <c r="H237" s="80"/>
      <c r="I237" s="80"/>
      <c r="J237" s="80"/>
      <c r="K237" s="80"/>
      <c r="L237" s="80"/>
      <c r="M237" s="80"/>
      <c r="N237" s="80"/>
      <c r="O237" s="80"/>
      <c r="P237" s="80"/>
      <c r="Q237" s="80"/>
      <c r="R237" s="80"/>
      <c r="S237" s="80"/>
    </row>
    <row r="238" spans="1:19" x14ac:dyDescent="0.2">
      <c r="A238" s="81" t="s">
        <v>104</v>
      </c>
      <c r="B238" s="81" t="s">
        <v>49</v>
      </c>
      <c r="C238" s="80"/>
      <c r="D238" s="80"/>
      <c r="E238" s="80"/>
      <c r="F238" s="80"/>
      <c r="G238" s="80"/>
      <c r="H238" s="80"/>
      <c r="I238" s="80"/>
      <c r="J238" s="80"/>
      <c r="K238" s="80">
        <v>1579655</v>
      </c>
      <c r="L238" s="80"/>
      <c r="M238" s="80">
        <v>710828</v>
      </c>
      <c r="N238" s="80"/>
      <c r="O238" s="80"/>
      <c r="P238" s="80"/>
      <c r="Q238" s="80"/>
      <c r="R238" s="80"/>
      <c r="S238" s="80"/>
    </row>
    <row r="239" spans="1:19" x14ac:dyDescent="0.2">
      <c r="A239" s="81" t="s">
        <v>104</v>
      </c>
      <c r="B239" s="81" t="s">
        <v>48</v>
      </c>
      <c r="C239" s="80"/>
      <c r="D239" s="80"/>
      <c r="E239" s="80"/>
      <c r="F239" s="80"/>
      <c r="G239" s="80"/>
      <c r="H239" s="80"/>
      <c r="I239" s="80"/>
      <c r="J239" s="80"/>
      <c r="K239" s="80">
        <v>835200</v>
      </c>
      <c r="L239" s="80">
        <v>835200</v>
      </c>
      <c r="M239" s="80"/>
      <c r="N239" s="80"/>
      <c r="O239" s="80"/>
      <c r="P239" s="80"/>
      <c r="Q239" s="80"/>
      <c r="R239" s="80"/>
      <c r="S239" s="80"/>
    </row>
    <row r="240" spans="1:19" x14ac:dyDescent="0.2">
      <c r="A240" s="81" t="s">
        <v>104</v>
      </c>
      <c r="B240" s="81" t="s">
        <v>56</v>
      </c>
      <c r="C240" s="80"/>
      <c r="D240" s="80"/>
      <c r="E240" s="80"/>
      <c r="F240" s="80"/>
      <c r="G240" s="80"/>
      <c r="H240" s="80"/>
      <c r="I240" s="80"/>
      <c r="J240" s="80"/>
      <c r="K240" s="80"/>
      <c r="L240" s="80"/>
      <c r="M240" s="80"/>
      <c r="N240" s="80"/>
      <c r="O240" s="80">
        <v>386006</v>
      </c>
      <c r="P240" s="80"/>
      <c r="Q240" s="80"/>
      <c r="R240" s="80"/>
      <c r="S240" s="80"/>
    </row>
    <row r="241" spans="1:19" x14ac:dyDescent="0.2">
      <c r="A241" s="81" t="s">
        <v>78</v>
      </c>
      <c r="B241" s="81" t="s">
        <v>0</v>
      </c>
      <c r="C241" s="80">
        <v>237000</v>
      </c>
      <c r="D241" s="80">
        <v>230000</v>
      </c>
      <c r="E241" s="80"/>
      <c r="F241" s="80"/>
      <c r="G241" s="80"/>
      <c r="H241" s="80"/>
      <c r="I241" s="80"/>
      <c r="J241" s="80"/>
      <c r="K241" s="80"/>
      <c r="L241" s="80">
        <v>285000</v>
      </c>
      <c r="M241" s="80"/>
      <c r="N241" s="80"/>
      <c r="O241" s="80"/>
      <c r="P241" s="80"/>
      <c r="Q241" s="80"/>
      <c r="R241" s="80"/>
      <c r="S241" s="80"/>
    </row>
    <row r="242" spans="1:19" x14ac:dyDescent="0.2">
      <c r="A242" s="81" t="s">
        <v>79</v>
      </c>
      <c r="B242" s="81" t="s">
        <v>46</v>
      </c>
      <c r="C242" s="80"/>
      <c r="D242" s="80">
        <v>24895805</v>
      </c>
      <c r="E242" s="80"/>
      <c r="F242" s="80">
        <v>26750000</v>
      </c>
      <c r="G242" s="80"/>
      <c r="H242" s="80"/>
      <c r="I242" s="80"/>
      <c r="J242" s="80"/>
      <c r="K242" s="80"/>
      <c r="L242" s="80"/>
      <c r="M242" s="80"/>
      <c r="N242" s="80"/>
      <c r="O242" s="80">
        <v>50000000</v>
      </c>
      <c r="P242" s="80"/>
      <c r="Q242" s="80"/>
      <c r="R242" s="80">
        <v>30300000</v>
      </c>
      <c r="S242" s="80"/>
    </row>
    <row r="243" spans="1:19" x14ac:dyDescent="0.2">
      <c r="A243" s="81" t="s">
        <v>79</v>
      </c>
      <c r="B243" s="81" t="s">
        <v>0</v>
      </c>
      <c r="C243" s="80">
        <v>19635925</v>
      </c>
      <c r="D243" s="80">
        <v>41064040</v>
      </c>
      <c r="E243" s="80">
        <v>34698338</v>
      </c>
      <c r="F243" s="80">
        <v>38838641</v>
      </c>
      <c r="G243" s="80">
        <v>36184535</v>
      </c>
      <c r="H243" s="80">
        <v>35099611</v>
      </c>
      <c r="I243" s="80">
        <v>30827792</v>
      </c>
      <c r="J243" s="80">
        <v>32017007</v>
      </c>
      <c r="K243" s="80">
        <v>35697944</v>
      </c>
      <c r="L243" s="80">
        <v>33794578</v>
      </c>
      <c r="M243" s="80">
        <v>31519554</v>
      </c>
      <c r="N243" s="80">
        <v>24074694</v>
      </c>
      <c r="O243" s="80">
        <v>31866807</v>
      </c>
      <c r="P243" s="80">
        <v>24991145</v>
      </c>
      <c r="Q243" s="80">
        <v>23655031</v>
      </c>
      <c r="R243" s="80">
        <v>18887000</v>
      </c>
      <c r="S243" s="80">
        <v>15215580</v>
      </c>
    </row>
    <row r="244" spans="1:19" x14ac:dyDescent="0.2">
      <c r="A244" s="81" t="s">
        <v>79</v>
      </c>
      <c r="B244" s="81" t="s">
        <v>56</v>
      </c>
      <c r="C244" s="80"/>
      <c r="D244" s="80"/>
      <c r="E244" s="80"/>
      <c r="F244" s="80"/>
      <c r="G244" s="80"/>
      <c r="H244" s="80"/>
      <c r="I244" s="80"/>
      <c r="J244" s="80"/>
      <c r="K244" s="80"/>
      <c r="L244" s="80"/>
      <c r="M244" s="80">
        <v>11250000</v>
      </c>
      <c r="N244" s="80">
        <v>8592803</v>
      </c>
      <c r="O244" s="80">
        <v>8362977</v>
      </c>
      <c r="P244" s="80">
        <v>8201163</v>
      </c>
      <c r="Q244" s="80">
        <v>7568237</v>
      </c>
      <c r="R244" s="80">
        <v>9409949</v>
      </c>
      <c r="S244" s="80">
        <v>7276723</v>
      </c>
    </row>
    <row r="245" spans="1:19" x14ac:dyDescent="0.2">
      <c r="A245" s="81" t="s">
        <v>79</v>
      </c>
      <c r="B245" s="81" t="s">
        <v>22</v>
      </c>
      <c r="C245" s="80">
        <v>50000</v>
      </c>
      <c r="D245" s="80">
        <v>400000</v>
      </c>
      <c r="E245" s="80"/>
      <c r="F245" s="80">
        <v>498157</v>
      </c>
      <c r="G245" s="80"/>
      <c r="H245" s="80"/>
      <c r="I245" s="80"/>
      <c r="J245" s="80"/>
      <c r="K245" s="80"/>
      <c r="L245" s="80"/>
      <c r="M245" s="80"/>
      <c r="N245" s="80"/>
      <c r="O245" s="80"/>
      <c r="P245" s="80"/>
      <c r="Q245" s="80"/>
      <c r="R245" s="80"/>
      <c r="S245" s="80"/>
    </row>
    <row r="246" spans="1:19" x14ac:dyDescent="0.2">
      <c r="A246" s="81" t="s">
        <v>79</v>
      </c>
      <c r="B246" s="81" t="s">
        <v>49</v>
      </c>
      <c r="C246" s="80"/>
      <c r="D246" s="80"/>
      <c r="E246" s="80"/>
      <c r="F246" s="80"/>
      <c r="G246" s="80"/>
      <c r="H246" s="80"/>
      <c r="I246" s="80"/>
      <c r="J246" s="80">
        <v>15774875</v>
      </c>
      <c r="K246" s="80">
        <v>17289410</v>
      </c>
      <c r="L246" s="80">
        <v>18209912</v>
      </c>
      <c r="M246" s="80">
        <v>11428094</v>
      </c>
      <c r="N246" s="80">
        <v>10141941</v>
      </c>
      <c r="O246" s="80">
        <v>11810819</v>
      </c>
      <c r="P246" s="80">
        <v>3751315</v>
      </c>
      <c r="Q246" s="80">
        <v>11637782</v>
      </c>
      <c r="R246" s="80">
        <v>6448222</v>
      </c>
      <c r="S246" s="80">
        <v>7374180</v>
      </c>
    </row>
    <row r="247" spans="1:19" x14ac:dyDescent="0.2">
      <c r="A247" s="81" t="s">
        <v>79</v>
      </c>
      <c r="B247" s="81" t="s">
        <v>47</v>
      </c>
      <c r="C247" s="80"/>
      <c r="D247" s="80"/>
      <c r="E247" s="80"/>
      <c r="F247" s="80"/>
      <c r="G247" s="80"/>
      <c r="H247" s="80"/>
      <c r="I247" s="80"/>
      <c r="J247" s="80">
        <v>5850939</v>
      </c>
      <c r="K247" s="80">
        <v>8981811</v>
      </c>
      <c r="L247" s="80">
        <v>8284989</v>
      </c>
      <c r="M247" s="80">
        <v>11872382</v>
      </c>
      <c r="N247" s="80">
        <v>10381896</v>
      </c>
      <c r="O247" s="80">
        <v>2429568</v>
      </c>
      <c r="P247" s="80">
        <v>8160992</v>
      </c>
      <c r="Q247" s="80"/>
      <c r="R247" s="80">
        <v>7779619</v>
      </c>
      <c r="S247" s="80"/>
    </row>
    <row r="248" spans="1:19" x14ac:dyDescent="0.2">
      <c r="A248" s="81" t="s">
        <v>79</v>
      </c>
      <c r="B248" s="81" t="s">
        <v>38</v>
      </c>
      <c r="C248" s="80"/>
      <c r="D248" s="80"/>
      <c r="E248" s="80"/>
      <c r="F248" s="80"/>
      <c r="G248" s="80"/>
      <c r="H248" s="80"/>
      <c r="I248" s="80"/>
      <c r="J248" s="80"/>
      <c r="K248" s="80"/>
      <c r="L248" s="80"/>
      <c r="M248" s="80">
        <v>530000</v>
      </c>
      <c r="N248" s="80">
        <v>850000</v>
      </c>
      <c r="O248" s="80">
        <v>558270</v>
      </c>
      <c r="P248" s="80">
        <v>936227</v>
      </c>
      <c r="Q248" s="80"/>
      <c r="R248" s="80"/>
      <c r="S248" s="80"/>
    </row>
    <row r="249" spans="1:19" x14ac:dyDescent="0.2">
      <c r="A249" s="81" t="s">
        <v>79</v>
      </c>
      <c r="B249" s="81" t="s">
        <v>44</v>
      </c>
      <c r="C249" s="80">
        <v>8505000</v>
      </c>
      <c r="D249" s="80">
        <v>4351110</v>
      </c>
      <c r="E249" s="80">
        <v>9118260</v>
      </c>
      <c r="F249" s="80">
        <v>4654875</v>
      </c>
      <c r="G249" s="80">
        <v>3162220</v>
      </c>
      <c r="H249" s="80">
        <v>1606210</v>
      </c>
      <c r="I249" s="80">
        <v>3277460</v>
      </c>
      <c r="J249" s="80"/>
      <c r="K249" s="80"/>
      <c r="L249" s="80"/>
      <c r="M249" s="80"/>
      <c r="N249" s="80"/>
      <c r="O249" s="80"/>
      <c r="P249" s="80"/>
      <c r="Q249" s="80"/>
      <c r="R249" s="80"/>
      <c r="S249" s="80"/>
    </row>
    <row r="250" spans="1:19" x14ac:dyDescent="0.2">
      <c r="A250" s="81" t="s">
        <v>79</v>
      </c>
      <c r="B250" s="81" t="s">
        <v>48</v>
      </c>
      <c r="C250" s="80"/>
      <c r="D250" s="80"/>
      <c r="E250" s="80"/>
      <c r="F250" s="80"/>
      <c r="G250" s="80"/>
      <c r="H250" s="80"/>
      <c r="I250" s="80"/>
      <c r="J250" s="80"/>
      <c r="K250" s="80">
        <v>1113600</v>
      </c>
      <c r="L250" s="80">
        <v>1392000</v>
      </c>
      <c r="M250" s="80"/>
      <c r="N250" s="80"/>
      <c r="O250" s="80"/>
      <c r="P250" s="80"/>
      <c r="Q250" s="80"/>
      <c r="R250" s="80"/>
      <c r="S250" s="80"/>
    </row>
    <row r="251" spans="1:19" x14ac:dyDescent="0.2">
      <c r="A251" s="81" t="s">
        <v>79</v>
      </c>
      <c r="B251" s="81" t="s">
        <v>1</v>
      </c>
      <c r="C251" s="80">
        <v>20000</v>
      </c>
      <c r="D251" s="80"/>
      <c r="E251" s="80"/>
      <c r="F251" s="80"/>
      <c r="G251" s="80"/>
      <c r="H251" s="80">
        <v>12373</v>
      </c>
      <c r="I251" s="80"/>
      <c r="J251" s="80">
        <v>30000</v>
      </c>
      <c r="K251" s="80">
        <v>155000</v>
      </c>
      <c r="L251" s="80">
        <v>199742</v>
      </c>
      <c r="M251" s="80"/>
      <c r="N251" s="80"/>
      <c r="O251" s="80"/>
      <c r="P251" s="80"/>
      <c r="Q251" s="80"/>
      <c r="R251" s="80"/>
      <c r="S251" s="80"/>
    </row>
    <row r="252" spans="1:19" x14ac:dyDescent="0.2">
      <c r="A252" s="81" t="s">
        <v>79</v>
      </c>
      <c r="B252" s="81" t="s">
        <v>122</v>
      </c>
      <c r="C252" s="80"/>
      <c r="D252" s="80"/>
      <c r="E252" s="80"/>
      <c r="F252" s="80"/>
      <c r="G252" s="80"/>
      <c r="H252" s="80"/>
      <c r="I252" s="80"/>
      <c r="J252" s="80"/>
      <c r="K252" s="80"/>
      <c r="L252" s="80"/>
      <c r="M252" s="80"/>
      <c r="N252" s="80"/>
      <c r="O252" s="80"/>
      <c r="P252" s="80"/>
      <c r="Q252" s="80"/>
      <c r="R252" s="80"/>
      <c r="S252" s="80">
        <v>3981223</v>
      </c>
    </row>
    <row r="253" spans="1:19" x14ac:dyDescent="0.2">
      <c r="A253" s="81" t="s">
        <v>79</v>
      </c>
      <c r="B253" s="81" t="s">
        <v>242</v>
      </c>
      <c r="C253" s="80"/>
      <c r="D253" s="80">
        <v>193035</v>
      </c>
      <c r="E253" s="80"/>
      <c r="F253" s="80"/>
      <c r="G253" s="80"/>
      <c r="H253" s="80"/>
      <c r="I253" s="80"/>
      <c r="J253" s="80"/>
      <c r="K253" s="80"/>
      <c r="L253" s="80"/>
      <c r="M253" s="80"/>
      <c r="N253" s="80"/>
      <c r="O253" s="80"/>
      <c r="P253" s="80"/>
      <c r="Q253" s="80"/>
      <c r="R253" s="80"/>
      <c r="S253" s="80"/>
    </row>
    <row r="254" spans="1:19" x14ac:dyDescent="0.2">
      <c r="A254" s="81" t="s">
        <v>79</v>
      </c>
      <c r="B254" s="81" t="s">
        <v>24</v>
      </c>
      <c r="C254" s="80">
        <v>2780286</v>
      </c>
      <c r="D254" s="80">
        <v>8823453</v>
      </c>
      <c r="E254" s="80">
        <v>8041664</v>
      </c>
      <c r="F254" s="80">
        <v>5055536</v>
      </c>
      <c r="G254" s="80">
        <v>7608999</v>
      </c>
      <c r="H254" s="80">
        <v>6893700</v>
      </c>
      <c r="I254" s="80">
        <v>2786103</v>
      </c>
      <c r="J254" s="80">
        <v>8041809</v>
      </c>
      <c r="K254" s="80">
        <v>5642199</v>
      </c>
      <c r="L254" s="80">
        <v>8252630</v>
      </c>
      <c r="M254" s="80">
        <v>5408442</v>
      </c>
      <c r="N254" s="80">
        <v>5128160</v>
      </c>
      <c r="O254" s="80">
        <v>3549779</v>
      </c>
      <c r="P254" s="80">
        <v>2998799</v>
      </c>
      <c r="Q254" s="80">
        <v>3733684</v>
      </c>
      <c r="R254" s="80">
        <v>420000</v>
      </c>
      <c r="S254" s="80">
        <v>1711297</v>
      </c>
    </row>
    <row r="255" spans="1:19" x14ac:dyDescent="0.2">
      <c r="A255" s="81" t="s">
        <v>79</v>
      </c>
      <c r="B255" s="81" t="s">
        <v>176</v>
      </c>
      <c r="C255" s="80">
        <v>92842</v>
      </c>
      <c r="D255" s="80">
        <v>174849</v>
      </c>
      <c r="E255" s="80">
        <v>694781</v>
      </c>
      <c r="F255" s="80">
        <v>91850</v>
      </c>
      <c r="G255" s="80">
        <v>267300</v>
      </c>
      <c r="H255" s="80">
        <v>535933</v>
      </c>
      <c r="I255" s="80">
        <v>447619</v>
      </c>
      <c r="J255" s="80">
        <v>217090</v>
      </c>
      <c r="K255" s="80"/>
      <c r="L255" s="80"/>
      <c r="M255" s="80"/>
      <c r="N255" s="80"/>
      <c r="O255" s="80"/>
      <c r="P255" s="80"/>
      <c r="Q255" s="80"/>
      <c r="R255" s="80"/>
      <c r="S255" s="80"/>
    </row>
    <row r="256" spans="1:19" x14ac:dyDescent="0.2">
      <c r="A256" s="81" t="s">
        <v>79</v>
      </c>
      <c r="B256" s="81" t="s">
        <v>2</v>
      </c>
      <c r="C256" s="80">
        <v>1790000</v>
      </c>
      <c r="D256" s="80">
        <v>2149490</v>
      </c>
      <c r="E256" s="80">
        <v>1932465</v>
      </c>
      <c r="F256" s="80">
        <v>3698106</v>
      </c>
      <c r="G256" s="80">
        <v>3322367</v>
      </c>
      <c r="H256" s="80">
        <v>1890000</v>
      </c>
      <c r="I256" s="80">
        <v>6985000</v>
      </c>
      <c r="J256" s="80">
        <v>4610000</v>
      </c>
      <c r="K256" s="80">
        <v>3565000</v>
      </c>
      <c r="L256" s="80">
        <v>1620000</v>
      </c>
      <c r="M256" s="80">
        <v>1584078</v>
      </c>
      <c r="N256" s="80">
        <v>3310000</v>
      </c>
      <c r="O256" s="80">
        <v>4641095</v>
      </c>
      <c r="P256" s="80">
        <v>1580000</v>
      </c>
      <c r="Q256" s="80">
        <v>13000000</v>
      </c>
      <c r="R256" s="80">
        <v>3233453</v>
      </c>
      <c r="S256" s="80">
        <v>1327190</v>
      </c>
    </row>
    <row r="257" spans="1:19" x14ac:dyDescent="0.2">
      <c r="A257" s="81" t="s">
        <v>79</v>
      </c>
      <c r="B257" s="81" t="s">
        <v>227</v>
      </c>
      <c r="C257" s="80"/>
      <c r="D257" s="80"/>
      <c r="E257" s="80">
        <v>6400000</v>
      </c>
      <c r="F257" s="80"/>
      <c r="G257" s="80"/>
      <c r="H257" s="80"/>
      <c r="I257" s="80"/>
      <c r="J257" s="80"/>
      <c r="K257" s="80"/>
      <c r="L257" s="80"/>
      <c r="M257" s="80"/>
      <c r="N257" s="80"/>
      <c r="O257" s="80"/>
      <c r="P257" s="80"/>
      <c r="Q257" s="80"/>
      <c r="R257" s="80"/>
      <c r="S257" s="80"/>
    </row>
    <row r="258" spans="1:19" x14ac:dyDescent="0.2">
      <c r="A258" s="81" t="s">
        <v>246</v>
      </c>
      <c r="B258" s="81" t="s">
        <v>0</v>
      </c>
      <c r="C258" s="80">
        <v>479000</v>
      </c>
      <c r="D258" s="80"/>
      <c r="E258" s="80"/>
      <c r="F258" s="80"/>
      <c r="G258" s="80"/>
      <c r="H258" s="80"/>
      <c r="I258" s="80"/>
      <c r="J258" s="80"/>
      <c r="K258" s="80"/>
      <c r="L258" s="80"/>
      <c r="M258" s="80"/>
      <c r="N258" s="80"/>
      <c r="O258" s="80"/>
      <c r="P258" s="80"/>
      <c r="Q258" s="80"/>
      <c r="R258" s="80"/>
      <c r="S258" s="80"/>
    </row>
    <row r="259" spans="1:19" x14ac:dyDescent="0.2">
      <c r="A259" s="81" t="s">
        <v>247</v>
      </c>
      <c r="B259" s="81" t="s">
        <v>0</v>
      </c>
      <c r="C259" s="80">
        <v>246000</v>
      </c>
      <c r="D259" s="80">
        <v>240000</v>
      </c>
      <c r="E259" s="80"/>
      <c r="F259" s="80"/>
      <c r="G259" s="80"/>
      <c r="H259" s="80"/>
      <c r="I259" s="80"/>
      <c r="J259" s="80"/>
      <c r="K259" s="80"/>
      <c r="L259" s="80"/>
      <c r="M259" s="80"/>
      <c r="N259" s="80"/>
      <c r="O259" s="80"/>
      <c r="P259" s="80"/>
      <c r="Q259" s="80"/>
      <c r="R259" s="80"/>
      <c r="S259" s="80"/>
    </row>
    <row r="260" spans="1:19" x14ac:dyDescent="0.2">
      <c r="A260" s="81" t="s">
        <v>247</v>
      </c>
      <c r="B260" s="81" t="s">
        <v>49</v>
      </c>
      <c r="C260" s="80"/>
      <c r="D260" s="80"/>
      <c r="E260" s="80"/>
      <c r="F260" s="80"/>
      <c r="G260" s="80"/>
      <c r="H260" s="80"/>
      <c r="I260" s="80"/>
      <c r="J260" s="80">
        <v>788800</v>
      </c>
      <c r="K260" s="80">
        <v>2423209</v>
      </c>
      <c r="L260" s="80"/>
      <c r="M260" s="80">
        <v>1334084</v>
      </c>
      <c r="N260" s="80"/>
      <c r="O260" s="80"/>
      <c r="P260" s="80"/>
      <c r="Q260" s="80"/>
      <c r="R260" s="80"/>
      <c r="S260" s="80"/>
    </row>
    <row r="261" spans="1:19" x14ac:dyDescent="0.2">
      <c r="A261" s="81" t="s">
        <v>248</v>
      </c>
      <c r="B261" s="81" t="s">
        <v>44</v>
      </c>
      <c r="C261" s="80"/>
      <c r="D261" s="80"/>
      <c r="E261" s="80">
        <v>1519710</v>
      </c>
      <c r="F261" s="80"/>
      <c r="G261" s="80"/>
      <c r="H261" s="80"/>
      <c r="I261" s="80"/>
      <c r="J261" s="80"/>
      <c r="K261" s="80"/>
      <c r="L261" s="80"/>
      <c r="M261" s="80"/>
      <c r="N261" s="80"/>
      <c r="O261" s="80"/>
      <c r="P261" s="80"/>
      <c r="Q261" s="80"/>
      <c r="R261" s="80"/>
      <c r="S261" s="80"/>
    </row>
    <row r="262" spans="1:19" x14ac:dyDescent="0.2">
      <c r="A262" s="81" t="s">
        <v>80</v>
      </c>
      <c r="B262" s="81" t="s">
        <v>47</v>
      </c>
      <c r="C262" s="80"/>
      <c r="D262" s="80"/>
      <c r="E262" s="80"/>
      <c r="F262" s="80"/>
      <c r="G262" s="80"/>
      <c r="H262" s="80"/>
      <c r="I262" s="80"/>
      <c r="J262" s="80">
        <v>2988295</v>
      </c>
      <c r="K262" s="80"/>
      <c r="L262" s="80"/>
      <c r="M262" s="80"/>
      <c r="N262" s="80">
        <v>6144946</v>
      </c>
      <c r="O262" s="80">
        <v>2775898</v>
      </c>
      <c r="P262" s="80"/>
      <c r="Q262" s="80"/>
      <c r="R262" s="80">
        <v>4321790</v>
      </c>
      <c r="S262" s="80"/>
    </row>
    <row r="263" spans="1:19" x14ac:dyDescent="0.2">
      <c r="A263" s="81" t="s">
        <v>80</v>
      </c>
      <c r="B263" s="81" t="s">
        <v>56</v>
      </c>
      <c r="C263" s="80"/>
      <c r="D263" s="80"/>
      <c r="E263" s="80"/>
      <c r="F263" s="80"/>
      <c r="G263" s="80"/>
      <c r="H263" s="80"/>
      <c r="I263" s="80"/>
      <c r="J263" s="80"/>
      <c r="K263" s="80"/>
      <c r="L263" s="80"/>
      <c r="M263" s="80">
        <v>4500000</v>
      </c>
      <c r="N263" s="80">
        <v>3280955</v>
      </c>
      <c r="O263" s="80">
        <v>3101370</v>
      </c>
      <c r="P263" s="80">
        <v>3505195</v>
      </c>
      <c r="Q263" s="80">
        <v>5150306</v>
      </c>
      <c r="R263" s="80">
        <v>1761708</v>
      </c>
      <c r="S263" s="80">
        <v>2547487</v>
      </c>
    </row>
    <row r="264" spans="1:19" x14ac:dyDescent="0.2">
      <c r="A264" s="81" t="s">
        <v>80</v>
      </c>
      <c r="B264" s="81" t="s">
        <v>44</v>
      </c>
      <c r="C264" s="80">
        <v>1417500</v>
      </c>
      <c r="D264" s="80">
        <v>1450370</v>
      </c>
      <c r="E264" s="80">
        <v>1519710</v>
      </c>
      <c r="F264" s="80"/>
      <c r="G264" s="80"/>
      <c r="H264" s="80">
        <v>2005310</v>
      </c>
      <c r="I264" s="80">
        <v>1638730</v>
      </c>
      <c r="J264" s="80"/>
      <c r="K264" s="80"/>
      <c r="L264" s="80"/>
      <c r="M264" s="80"/>
      <c r="N264" s="80"/>
      <c r="O264" s="80"/>
      <c r="P264" s="80"/>
      <c r="Q264" s="80"/>
      <c r="R264" s="80"/>
      <c r="S264" s="80"/>
    </row>
    <row r="265" spans="1:19" x14ac:dyDescent="0.2">
      <c r="A265" s="81" t="s">
        <v>80</v>
      </c>
      <c r="B265" s="81" t="s">
        <v>24</v>
      </c>
      <c r="C265" s="80">
        <v>1121986</v>
      </c>
      <c r="D265" s="80">
        <v>3219613</v>
      </c>
      <c r="E265" s="80">
        <v>7458988</v>
      </c>
      <c r="F265" s="80">
        <v>2350934</v>
      </c>
      <c r="G265" s="80">
        <v>4129995</v>
      </c>
      <c r="H265" s="80">
        <v>4401464</v>
      </c>
      <c r="I265" s="80">
        <v>3359963</v>
      </c>
      <c r="J265" s="80">
        <v>7271904</v>
      </c>
      <c r="K265" s="80">
        <v>4540637</v>
      </c>
      <c r="L265" s="80">
        <v>6464232</v>
      </c>
      <c r="M265" s="80">
        <v>5883015</v>
      </c>
      <c r="N265" s="80">
        <v>5400345</v>
      </c>
      <c r="O265" s="80">
        <v>3859717</v>
      </c>
      <c r="P265" s="80">
        <v>3065561</v>
      </c>
      <c r="Q265" s="80">
        <v>2685194</v>
      </c>
      <c r="R265" s="80">
        <v>1470000</v>
      </c>
      <c r="S265" s="80">
        <v>354833</v>
      </c>
    </row>
    <row r="266" spans="1:19" x14ac:dyDescent="0.2">
      <c r="A266" s="81" t="s">
        <v>80</v>
      </c>
      <c r="B266" s="81" t="s">
        <v>49</v>
      </c>
      <c r="C266" s="80"/>
      <c r="D266" s="80"/>
      <c r="E266" s="80"/>
      <c r="F266" s="80"/>
      <c r="G266" s="80"/>
      <c r="H266" s="80"/>
      <c r="I266" s="80"/>
      <c r="J266" s="80">
        <v>3841600</v>
      </c>
      <c r="K266" s="80">
        <v>6224780</v>
      </c>
      <c r="L266" s="80">
        <v>5684413</v>
      </c>
      <c r="M266" s="80">
        <v>6790074</v>
      </c>
      <c r="N266" s="80">
        <v>7397187</v>
      </c>
      <c r="O266" s="80">
        <v>8429516</v>
      </c>
      <c r="P266" s="80">
        <v>804960</v>
      </c>
      <c r="Q266" s="80">
        <v>2730464</v>
      </c>
      <c r="R266" s="80">
        <v>3143670</v>
      </c>
      <c r="S266" s="80">
        <v>4830112</v>
      </c>
    </row>
    <row r="267" spans="1:19" x14ac:dyDescent="0.2">
      <c r="A267" s="81" t="s">
        <v>80</v>
      </c>
      <c r="B267" s="81" t="s">
        <v>38</v>
      </c>
      <c r="C267" s="80"/>
      <c r="D267" s="80"/>
      <c r="E267" s="80"/>
      <c r="F267" s="80"/>
      <c r="G267" s="80"/>
      <c r="H267" s="80"/>
      <c r="I267" s="80"/>
      <c r="J267" s="80"/>
      <c r="K267" s="80"/>
      <c r="L267" s="80"/>
      <c r="M267" s="80"/>
      <c r="N267" s="80"/>
      <c r="O267" s="80"/>
      <c r="P267" s="80"/>
      <c r="Q267" s="80">
        <v>635000</v>
      </c>
      <c r="R267" s="80"/>
      <c r="S267" s="80">
        <v>512688</v>
      </c>
    </row>
    <row r="268" spans="1:19" x14ac:dyDescent="0.2">
      <c r="A268" s="81" t="s">
        <v>80</v>
      </c>
      <c r="B268" s="81" t="s">
        <v>1</v>
      </c>
      <c r="C268" s="80"/>
      <c r="D268" s="80"/>
      <c r="E268" s="80">
        <v>33512</v>
      </c>
      <c r="F268" s="80"/>
      <c r="G268" s="80"/>
      <c r="H268" s="80">
        <v>85800</v>
      </c>
      <c r="I268" s="80"/>
      <c r="J268" s="80"/>
      <c r="K268" s="80"/>
      <c r="L268" s="80">
        <v>105756</v>
      </c>
      <c r="M268" s="80"/>
      <c r="N268" s="80"/>
      <c r="O268" s="80"/>
      <c r="P268" s="80"/>
      <c r="Q268" s="80"/>
      <c r="R268" s="80"/>
      <c r="S268" s="80"/>
    </row>
    <row r="269" spans="1:19" x14ac:dyDescent="0.2">
      <c r="A269" s="81" t="s">
        <v>80</v>
      </c>
      <c r="B269" s="81" t="s">
        <v>121</v>
      </c>
      <c r="C269" s="80"/>
      <c r="D269" s="80"/>
      <c r="E269" s="80"/>
      <c r="F269" s="80"/>
      <c r="G269" s="80"/>
      <c r="H269" s="80"/>
      <c r="I269" s="80"/>
      <c r="J269" s="80"/>
      <c r="K269" s="80"/>
      <c r="L269" s="80"/>
      <c r="M269" s="80"/>
      <c r="N269" s="80">
        <v>6835285</v>
      </c>
      <c r="O269" s="80"/>
      <c r="P269" s="80">
        <v>2611346</v>
      </c>
      <c r="Q269" s="80"/>
      <c r="R269" s="80"/>
      <c r="S269" s="80"/>
    </row>
    <row r="270" spans="1:19" x14ac:dyDescent="0.2">
      <c r="A270" s="81" t="s">
        <v>80</v>
      </c>
      <c r="B270" s="81" t="s">
        <v>122</v>
      </c>
      <c r="C270" s="80"/>
      <c r="D270" s="80"/>
      <c r="E270" s="80"/>
      <c r="F270" s="80"/>
      <c r="G270" s="80"/>
      <c r="H270" s="80"/>
      <c r="I270" s="80"/>
      <c r="J270" s="80"/>
      <c r="K270" s="80"/>
      <c r="L270" s="80"/>
      <c r="M270" s="80"/>
      <c r="N270" s="80">
        <v>2405204</v>
      </c>
      <c r="O270" s="80"/>
      <c r="P270" s="80"/>
      <c r="Q270" s="80"/>
      <c r="R270" s="80">
        <v>4459672</v>
      </c>
      <c r="S270" s="80"/>
    </row>
    <row r="271" spans="1:19" x14ac:dyDescent="0.2">
      <c r="A271" s="81" t="s">
        <v>80</v>
      </c>
      <c r="B271" s="81" t="s">
        <v>2</v>
      </c>
      <c r="C271" s="80">
        <v>1120000</v>
      </c>
      <c r="D271" s="80">
        <v>1477000</v>
      </c>
      <c r="E271" s="80">
        <v>1734409</v>
      </c>
      <c r="F271" s="80">
        <v>1968426</v>
      </c>
      <c r="G271" s="80">
        <v>785000</v>
      </c>
      <c r="H271" s="80">
        <v>951000</v>
      </c>
      <c r="I271" s="80">
        <v>700000</v>
      </c>
      <c r="J271" s="80">
        <v>1510000</v>
      </c>
      <c r="K271" s="80">
        <v>1320000</v>
      </c>
      <c r="L271" s="80">
        <v>1950000</v>
      </c>
      <c r="M271" s="80">
        <v>650000</v>
      </c>
      <c r="N271" s="80">
        <v>3760000</v>
      </c>
      <c r="O271" s="80">
        <v>1925000</v>
      </c>
      <c r="P271" s="80">
        <v>1340000</v>
      </c>
      <c r="Q271" s="80">
        <v>1290000</v>
      </c>
      <c r="R271" s="80">
        <v>2937000</v>
      </c>
      <c r="S271" s="80">
        <v>942881</v>
      </c>
    </row>
    <row r="272" spans="1:19" x14ac:dyDescent="0.2">
      <c r="A272" s="81" t="s">
        <v>80</v>
      </c>
      <c r="B272" s="81" t="s">
        <v>176</v>
      </c>
      <c r="C272" s="80">
        <v>214442</v>
      </c>
      <c r="D272" s="80">
        <v>129200</v>
      </c>
      <c r="E272" s="80">
        <v>313174</v>
      </c>
      <c r="F272" s="80">
        <v>82450</v>
      </c>
      <c r="G272" s="80">
        <v>250140</v>
      </c>
      <c r="H272" s="80">
        <v>133306</v>
      </c>
      <c r="I272" s="80">
        <v>169801</v>
      </c>
      <c r="J272" s="80"/>
      <c r="K272" s="80"/>
      <c r="L272" s="80"/>
      <c r="M272" s="80"/>
      <c r="N272" s="80"/>
      <c r="O272" s="80"/>
      <c r="P272" s="80"/>
      <c r="Q272" s="80"/>
      <c r="R272" s="80"/>
      <c r="S272" s="80"/>
    </row>
    <row r="273" spans="1:19" x14ac:dyDescent="0.2">
      <c r="A273" s="81" t="s">
        <v>80</v>
      </c>
      <c r="B273" s="81" t="s">
        <v>48</v>
      </c>
      <c r="C273" s="80"/>
      <c r="D273" s="80"/>
      <c r="E273" s="80"/>
      <c r="F273" s="80"/>
      <c r="G273" s="80"/>
      <c r="H273" s="80"/>
      <c r="I273" s="80"/>
      <c r="J273" s="80"/>
      <c r="K273" s="80">
        <v>835200</v>
      </c>
      <c r="L273" s="80">
        <v>1392000</v>
      </c>
      <c r="M273" s="80"/>
      <c r="N273" s="80"/>
      <c r="O273" s="80"/>
      <c r="P273" s="80"/>
      <c r="Q273" s="80"/>
      <c r="R273" s="80"/>
      <c r="S273" s="80"/>
    </row>
    <row r="274" spans="1:19" x14ac:dyDescent="0.2">
      <c r="A274" s="81" t="s">
        <v>80</v>
      </c>
      <c r="B274" s="81" t="s">
        <v>0</v>
      </c>
      <c r="C274" s="80">
        <v>8996958</v>
      </c>
      <c r="D274" s="80">
        <v>8604381</v>
      </c>
      <c r="E274" s="80">
        <v>7463063</v>
      </c>
      <c r="F274" s="80">
        <v>15201365</v>
      </c>
      <c r="G274" s="80">
        <v>9789557</v>
      </c>
      <c r="H274" s="80">
        <v>9545642</v>
      </c>
      <c r="I274" s="80">
        <v>14143514</v>
      </c>
      <c r="J274" s="80">
        <v>7630943</v>
      </c>
      <c r="K274" s="80">
        <v>10587493</v>
      </c>
      <c r="L274" s="80">
        <v>12435897</v>
      </c>
      <c r="M274" s="80">
        <v>12459913</v>
      </c>
      <c r="N274" s="80">
        <v>12364000</v>
      </c>
      <c r="O274" s="80">
        <v>9321525</v>
      </c>
      <c r="P274" s="80">
        <v>10620380</v>
      </c>
      <c r="Q274" s="80">
        <v>9859740</v>
      </c>
      <c r="R274" s="80">
        <v>9117000</v>
      </c>
      <c r="S274" s="80">
        <v>8324321</v>
      </c>
    </row>
    <row r="275" spans="1:19" x14ac:dyDescent="0.2">
      <c r="A275" s="81" t="s">
        <v>80</v>
      </c>
      <c r="B275" s="81" t="s">
        <v>22</v>
      </c>
      <c r="C275" s="80">
        <v>504546</v>
      </c>
      <c r="D275" s="80">
        <v>120000</v>
      </c>
      <c r="E275" s="80"/>
      <c r="F275" s="80">
        <v>109564</v>
      </c>
      <c r="G275" s="80"/>
      <c r="H275" s="80"/>
      <c r="I275" s="80"/>
      <c r="J275" s="80"/>
      <c r="K275" s="80"/>
      <c r="L275" s="80"/>
      <c r="M275" s="80"/>
      <c r="N275" s="80"/>
      <c r="O275" s="80"/>
      <c r="P275" s="80"/>
      <c r="Q275" s="80"/>
      <c r="R275" s="80"/>
      <c r="S275" s="80"/>
    </row>
    <row r="276" spans="1:19" x14ac:dyDescent="0.2">
      <c r="A276" s="81" t="s">
        <v>80</v>
      </c>
      <c r="B276" s="81" t="s">
        <v>46</v>
      </c>
      <c r="C276" s="80">
        <v>25567902</v>
      </c>
      <c r="D276" s="80"/>
      <c r="E276" s="80"/>
      <c r="F276" s="80"/>
      <c r="G276" s="80"/>
      <c r="H276" s="80"/>
      <c r="I276" s="80"/>
      <c r="J276" s="80"/>
      <c r="K276" s="80"/>
      <c r="L276" s="80">
        <v>19250000</v>
      </c>
      <c r="M276" s="80"/>
      <c r="N276" s="80"/>
      <c r="O276" s="80">
        <v>23000000</v>
      </c>
      <c r="P276" s="80"/>
      <c r="Q276" s="80"/>
      <c r="R276" s="80"/>
      <c r="S276" s="80"/>
    </row>
    <row r="277" spans="1:19" x14ac:dyDescent="0.2">
      <c r="A277" s="81" t="s">
        <v>80</v>
      </c>
      <c r="B277" s="81" t="s">
        <v>227</v>
      </c>
      <c r="C277" s="80"/>
      <c r="D277" s="80"/>
      <c r="E277" s="80">
        <v>3000000</v>
      </c>
      <c r="F277" s="80"/>
      <c r="G277" s="80"/>
      <c r="H277" s="80"/>
      <c r="I277" s="80"/>
      <c r="J277" s="80"/>
      <c r="K277" s="80"/>
      <c r="L277" s="80"/>
      <c r="M277" s="80"/>
      <c r="N277" s="80"/>
      <c r="O277" s="80"/>
      <c r="P277" s="80"/>
      <c r="Q277" s="80"/>
      <c r="R277" s="80"/>
      <c r="S277" s="80"/>
    </row>
    <row r="278" spans="1:19" x14ac:dyDescent="0.2">
      <c r="A278" s="81" t="s">
        <v>81</v>
      </c>
      <c r="B278" s="81" t="s">
        <v>56</v>
      </c>
      <c r="C278" s="80"/>
      <c r="D278" s="80"/>
      <c r="E278" s="80"/>
      <c r="F278" s="80"/>
      <c r="G278" s="80"/>
      <c r="H278" s="80"/>
      <c r="I278" s="80"/>
      <c r="J278" s="80"/>
      <c r="K278" s="80"/>
      <c r="L278" s="80"/>
      <c r="M278" s="80">
        <v>9000000</v>
      </c>
      <c r="N278" s="80">
        <v>8289394</v>
      </c>
      <c r="O278" s="80">
        <v>7156225</v>
      </c>
      <c r="P278" s="80">
        <v>7105529</v>
      </c>
      <c r="Q278" s="80">
        <v>5860041</v>
      </c>
      <c r="R278" s="80">
        <v>8272949</v>
      </c>
      <c r="S278" s="80">
        <v>7873567</v>
      </c>
    </row>
    <row r="279" spans="1:19" x14ac:dyDescent="0.2">
      <c r="A279" s="81" t="s">
        <v>81</v>
      </c>
      <c r="B279" s="81" t="s">
        <v>242</v>
      </c>
      <c r="C279" s="80"/>
      <c r="D279" s="80">
        <v>386070</v>
      </c>
      <c r="E279" s="80"/>
      <c r="F279" s="80"/>
      <c r="G279" s="80"/>
      <c r="H279" s="80"/>
      <c r="I279" s="80"/>
      <c r="J279" s="80"/>
      <c r="K279" s="80"/>
      <c r="L279" s="80"/>
      <c r="M279" s="80"/>
      <c r="N279" s="80"/>
      <c r="O279" s="80"/>
      <c r="P279" s="80"/>
      <c r="Q279" s="80"/>
      <c r="R279" s="80"/>
      <c r="S279" s="80"/>
    </row>
    <row r="280" spans="1:19" x14ac:dyDescent="0.2">
      <c r="A280" s="81" t="s">
        <v>81</v>
      </c>
      <c r="B280" s="81" t="s">
        <v>24</v>
      </c>
      <c r="C280" s="80">
        <v>6705472</v>
      </c>
      <c r="D280" s="80">
        <v>9311887</v>
      </c>
      <c r="E280" s="80">
        <v>4914423</v>
      </c>
      <c r="F280" s="80">
        <v>10247288</v>
      </c>
      <c r="G280" s="80">
        <v>9070503</v>
      </c>
      <c r="H280" s="80">
        <v>9025771</v>
      </c>
      <c r="I280" s="80">
        <v>10566561</v>
      </c>
      <c r="J280" s="80">
        <v>19993031</v>
      </c>
      <c r="K280" s="80">
        <v>14433895</v>
      </c>
      <c r="L280" s="80">
        <v>10035601</v>
      </c>
      <c r="M280" s="80">
        <v>9176214</v>
      </c>
      <c r="N280" s="80">
        <v>14134254</v>
      </c>
      <c r="O280" s="80">
        <v>8327252</v>
      </c>
      <c r="P280" s="80">
        <v>11178512</v>
      </c>
      <c r="Q280" s="80">
        <v>11217641</v>
      </c>
      <c r="R280" s="80">
        <v>5480515</v>
      </c>
      <c r="S280" s="80">
        <v>6023881</v>
      </c>
    </row>
    <row r="281" spans="1:19" x14ac:dyDescent="0.2">
      <c r="A281" s="81" t="s">
        <v>81</v>
      </c>
      <c r="B281" s="81" t="s">
        <v>47</v>
      </c>
      <c r="C281" s="80"/>
      <c r="D281" s="80"/>
      <c r="E281" s="80"/>
      <c r="F281" s="80"/>
      <c r="G281" s="80"/>
      <c r="H281" s="80"/>
      <c r="I281" s="80"/>
      <c r="J281" s="80"/>
      <c r="K281" s="80">
        <v>4237164</v>
      </c>
      <c r="L281" s="80">
        <v>7473727</v>
      </c>
      <c r="M281" s="80">
        <v>5994588</v>
      </c>
      <c r="N281" s="80">
        <v>5860000</v>
      </c>
      <c r="O281" s="80">
        <v>2472756</v>
      </c>
      <c r="P281" s="80">
        <v>5526568</v>
      </c>
      <c r="Q281" s="80">
        <v>11417246</v>
      </c>
      <c r="R281" s="80">
        <v>3248822</v>
      </c>
      <c r="S281" s="80">
        <v>8765190</v>
      </c>
    </row>
    <row r="282" spans="1:19" x14ac:dyDescent="0.2">
      <c r="A282" s="81" t="s">
        <v>81</v>
      </c>
      <c r="B282" s="81" t="s">
        <v>48</v>
      </c>
      <c r="C282" s="80"/>
      <c r="D282" s="80"/>
      <c r="E282" s="80"/>
      <c r="F282" s="80"/>
      <c r="G282" s="80"/>
      <c r="H282" s="80"/>
      <c r="I282" s="80"/>
      <c r="J282" s="80"/>
      <c r="K282" s="80">
        <v>835200</v>
      </c>
      <c r="L282" s="80">
        <v>835200</v>
      </c>
      <c r="M282" s="80"/>
      <c r="N282" s="80"/>
      <c r="O282" s="80"/>
      <c r="P282" s="80"/>
      <c r="Q282" s="80"/>
      <c r="R282" s="80"/>
      <c r="S282" s="80"/>
    </row>
    <row r="283" spans="1:19" x14ac:dyDescent="0.2">
      <c r="A283" s="81" t="s">
        <v>81</v>
      </c>
      <c r="B283" s="81" t="s">
        <v>49</v>
      </c>
      <c r="C283" s="80"/>
      <c r="D283" s="80"/>
      <c r="E283" s="80"/>
      <c r="F283" s="80"/>
      <c r="G283" s="80"/>
      <c r="H283" s="80"/>
      <c r="I283" s="80"/>
      <c r="J283" s="80">
        <v>18224290</v>
      </c>
      <c r="K283" s="80">
        <v>11989026</v>
      </c>
      <c r="L283" s="80">
        <v>12202936</v>
      </c>
      <c r="M283" s="80">
        <v>12377849</v>
      </c>
      <c r="N283" s="80">
        <v>20409110</v>
      </c>
      <c r="O283" s="80">
        <v>17151235</v>
      </c>
      <c r="P283" s="80">
        <v>4441702</v>
      </c>
      <c r="Q283" s="80">
        <v>5480766</v>
      </c>
      <c r="R283" s="80">
        <v>5919435</v>
      </c>
      <c r="S283" s="80">
        <v>7931074</v>
      </c>
    </row>
    <row r="284" spans="1:19" x14ac:dyDescent="0.2">
      <c r="A284" s="81" t="s">
        <v>81</v>
      </c>
      <c r="B284" s="81" t="s">
        <v>121</v>
      </c>
      <c r="C284" s="80"/>
      <c r="D284" s="80"/>
      <c r="E284" s="80"/>
      <c r="F284" s="80"/>
      <c r="G284" s="80"/>
      <c r="H284" s="80"/>
      <c r="I284" s="80"/>
      <c r="J284" s="80"/>
      <c r="K284" s="80"/>
      <c r="L284" s="80"/>
      <c r="M284" s="80">
        <v>7000000</v>
      </c>
      <c r="N284" s="80"/>
      <c r="O284" s="80"/>
      <c r="P284" s="80"/>
      <c r="Q284" s="80"/>
      <c r="R284" s="80"/>
      <c r="S284" s="80"/>
    </row>
    <row r="285" spans="1:19" x14ac:dyDescent="0.2">
      <c r="A285" s="81" t="s">
        <v>81</v>
      </c>
      <c r="B285" s="81" t="s">
        <v>122</v>
      </c>
      <c r="C285" s="80"/>
      <c r="D285" s="80"/>
      <c r="E285" s="80"/>
      <c r="F285" s="80"/>
      <c r="G285" s="80"/>
      <c r="H285" s="80"/>
      <c r="I285" s="80"/>
      <c r="J285" s="80"/>
      <c r="K285" s="80"/>
      <c r="L285" s="80"/>
      <c r="M285" s="80"/>
      <c r="N285" s="80"/>
      <c r="O285" s="80"/>
      <c r="P285" s="80">
        <v>4000000</v>
      </c>
      <c r="Q285" s="80"/>
      <c r="R285" s="80">
        <v>10536653</v>
      </c>
      <c r="S285" s="80">
        <v>4000000</v>
      </c>
    </row>
    <row r="286" spans="1:19" x14ac:dyDescent="0.2">
      <c r="A286" s="81" t="s">
        <v>81</v>
      </c>
      <c r="B286" s="81" t="s">
        <v>1</v>
      </c>
      <c r="C286" s="80">
        <v>15000</v>
      </c>
      <c r="D286" s="80"/>
      <c r="E286" s="80"/>
      <c r="F286" s="80">
        <v>327639</v>
      </c>
      <c r="G286" s="80"/>
      <c r="H286" s="80">
        <v>165240</v>
      </c>
      <c r="I286" s="80">
        <v>200000</v>
      </c>
      <c r="J286" s="80">
        <v>48000</v>
      </c>
      <c r="K286" s="80"/>
      <c r="L286" s="80"/>
      <c r="M286" s="80"/>
      <c r="N286" s="80"/>
      <c r="O286" s="80"/>
      <c r="P286" s="80"/>
      <c r="Q286" s="80"/>
      <c r="R286" s="80"/>
      <c r="S286" s="80"/>
    </row>
    <row r="287" spans="1:19" x14ac:dyDescent="0.2">
      <c r="A287" s="81" t="s">
        <v>81</v>
      </c>
      <c r="B287" s="81" t="s">
        <v>0</v>
      </c>
      <c r="C287" s="80">
        <v>23366342</v>
      </c>
      <c r="D287" s="80">
        <v>27224818</v>
      </c>
      <c r="E287" s="80">
        <v>24969344</v>
      </c>
      <c r="F287" s="80">
        <v>37953748</v>
      </c>
      <c r="G287" s="80">
        <v>25252574</v>
      </c>
      <c r="H287" s="80">
        <v>28622377</v>
      </c>
      <c r="I287" s="80">
        <v>38004295</v>
      </c>
      <c r="J287" s="80">
        <v>37471712</v>
      </c>
      <c r="K287" s="80">
        <v>38821177</v>
      </c>
      <c r="L287" s="80">
        <v>37566056</v>
      </c>
      <c r="M287" s="80">
        <v>23330736</v>
      </c>
      <c r="N287" s="80">
        <v>24750090</v>
      </c>
      <c r="O287" s="80">
        <v>23504527</v>
      </c>
      <c r="P287" s="80">
        <v>22383164</v>
      </c>
      <c r="Q287" s="80">
        <v>32548851</v>
      </c>
      <c r="R287" s="80">
        <v>26702356</v>
      </c>
      <c r="S287" s="80">
        <v>19956440</v>
      </c>
    </row>
    <row r="288" spans="1:19" x14ac:dyDescent="0.2">
      <c r="A288" s="81" t="s">
        <v>81</v>
      </c>
      <c r="B288" s="81" t="s">
        <v>2</v>
      </c>
      <c r="C288" s="80">
        <v>1240255</v>
      </c>
      <c r="D288" s="80">
        <v>1742000</v>
      </c>
      <c r="E288" s="80">
        <v>2810441</v>
      </c>
      <c r="F288" s="80">
        <v>2824177</v>
      </c>
      <c r="G288" s="80">
        <v>1992000</v>
      </c>
      <c r="H288" s="80">
        <v>4633000</v>
      </c>
      <c r="I288" s="80">
        <v>4163000</v>
      </c>
      <c r="J288" s="80">
        <v>2138000</v>
      </c>
      <c r="K288" s="80">
        <v>1640000</v>
      </c>
      <c r="L288" s="80">
        <v>2456384</v>
      </c>
      <c r="M288" s="80">
        <v>1920000</v>
      </c>
      <c r="N288" s="80">
        <v>3745000</v>
      </c>
      <c r="O288" s="80">
        <v>2100000</v>
      </c>
      <c r="P288" s="80">
        <v>2741066</v>
      </c>
      <c r="Q288" s="80">
        <v>3367500</v>
      </c>
      <c r="R288" s="80">
        <v>2730000</v>
      </c>
      <c r="S288" s="80">
        <v>1207883</v>
      </c>
    </row>
    <row r="289" spans="1:19" x14ac:dyDescent="0.2">
      <c r="A289" s="81" t="s">
        <v>81</v>
      </c>
      <c r="B289" s="81" t="s">
        <v>22</v>
      </c>
      <c r="C289" s="80"/>
      <c r="D289" s="80">
        <v>260000</v>
      </c>
      <c r="E289" s="80"/>
      <c r="F289" s="80">
        <v>577173</v>
      </c>
      <c r="G289" s="80"/>
      <c r="H289" s="80"/>
      <c r="I289" s="80"/>
      <c r="J289" s="80"/>
      <c r="K289" s="80">
        <v>50000000</v>
      </c>
      <c r="L289" s="80">
        <v>21000000</v>
      </c>
      <c r="M289" s="80"/>
      <c r="N289" s="80"/>
      <c r="O289" s="80"/>
      <c r="P289" s="80"/>
      <c r="Q289" s="80"/>
      <c r="R289" s="80"/>
      <c r="S289" s="80"/>
    </row>
    <row r="290" spans="1:19" x14ac:dyDescent="0.2">
      <c r="A290" s="81" t="s">
        <v>81</v>
      </c>
      <c r="B290" s="81" t="s">
        <v>46</v>
      </c>
      <c r="C290" s="80"/>
      <c r="D290" s="80">
        <v>15861051</v>
      </c>
      <c r="E290" s="80"/>
      <c r="F290" s="80">
        <v>38500000</v>
      </c>
      <c r="G290" s="80"/>
      <c r="H290" s="80"/>
      <c r="I290" s="80"/>
      <c r="J290" s="80"/>
      <c r="K290" s="80"/>
      <c r="L290" s="80">
        <v>25200000</v>
      </c>
      <c r="M290" s="80"/>
      <c r="N290" s="80"/>
      <c r="O290" s="80">
        <v>20000000</v>
      </c>
      <c r="P290" s="80"/>
      <c r="Q290" s="80"/>
      <c r="R290" s="80">
        <v>31850000</v>
      </c>
      <c r="S290" s="80"/>
    </row>
    <row r="291" spans="1:19" x14ac:dyDescent="0.2">
      <c r="A291" s="81" t="s">
        <v>81</v>
      </c>
      <c r="B291" s="81" t="s">
        <v>38</v>
      </c>
      <c r="C291" s="80"/>
      <c r="D291" s="80"/>
      <c r="E291" s="80"/>
      <c r="F291" s="80"/>
      <c r="G291" s="80"/>
      <c r="H291" s="80"/>
      <c r="I291" s="80"/>
      <c r="J291" s="80"/>
      <c r="K291" s="80"/>
      <c r="L291" s="80"/>
      <c r="M291" s="80"/>
      <c r="N291" s="80">
        <v>395000</v>
      </c>
      <c r="O291" s="80">
        <v>400000</v>
      </c>
      <c r="P291" s="80"/>
      <c r="Q291" s="80">
        <v>589644</v>
      </c>
      <c r="R291" s="80">
        <v>1200474</v>
      </c>
      <c r="S291" s="80">
        <v>573032</v>
      </c>
    </row>
    <row r="292" spans="1:19" x14ac:dyDescent="0.2">
      <c r="A292" s="81" t="s">
        <v>81</v>
      </c>
      <c r="B292" s="81" t="s">
        <v>44</v>
      </c>
      <c r="C292" s="80">
        <v>5670000</v>
      </c>
      <c r="D292" s="80">
        <v>4351110</v>
      </c>
      <c r="E292" s="80">
        <v>1519710</v>
      </c>
      <c r="F292" s="80">
        <v>3501088</v>
      </c>
      <c r="G292" s="80">
        <v>12026010</v>
      </c>
      <c r="H292" s="80">
        <v>5573389</v>
      </c>
      <c r="I292" s="80"/>
      <c r="J292" s="80"/>
      <c r="K292" s="80"/>
      <c r="L292" s="80"/>
      <c r="M292" s="80"/>
      <c r="N292" s="80"/>
      <c r="O292" s="80"/>
      <c r="P292" s="80"/>
      <c r="Q292" s="80"/>
      <c r="R292" s="80"/>
      <c r="S292" s="80"/>
    </row>
    <row r="293" spans="1:19" x14ac:dyDescent="0.2">
      <c r="A293" s="81" t="s">
        <v>81</v>
      </c>
      <c r="B293" s="81" t="s">
        <v>227</v>
      </c>
      <c r="C293" s="80"/>
      <c r="D293" s="80"/>
      <c r="E293" s="80">
        <v>5700000</v>
      </c>
      <c r="F293" s="80"/>
      <c r="G293" s="80"/>
      <c r="H293" s="80"/>
      <c r="I293" s="80"/>
      <c r="J293" s="80"/>
      <c r="K293" s="80"/>
      <c r="L293" s="80"/>
      <c r="M293" s="80"/>
      <c r="N293" s="80"/>
      <c r="O293" s="80"/>
      <c r="P293" s="80"/>
      <c r="Q293" s="80"/>
      <c r="R293" s="80"/>
      <c r="S293" s="80"/>
    </row>
    <row r="294" spans="1:19" x14ac:dyDescent="0.2">
      <c r="A294" s="81" t="s">
        <v>81</v>
      </c>
      <c r="B294" s="81" t="s">
        <v>176</v>
      </c>
      <c r="C294" s="80">
        <v>276670</v>
      </c>
      <c r="D294" s="80">
        <v>193661</v>
      </c>
      <c r="E294" s="80">
        <v>266190</v>
      </c>
      <c r="F294" s="80">
        <v>83700</v>
      </c>
      <c r="G294" s="80">
        <v>515000</v>
      </c>
      <c r="H294" s="80">
        <v>300060</v>
      </c>
      <c r="I294" s="80">
        <v>673046</v>
      </c>
      <c r="J294" s="80">
        <v>187268</v>
      </c>
      <c r="K294" s="80"/>
      <c r="L294" s="80"/>
      <c r="M294" s="80"/>
      <c r="N294" s="80"/>
      <c r="O294" s="80"/>
      <c r="P294" s="80"/>
      <c r="Q294" s="80"/>
      <c r="R294" s="80"/>
      <c r="S294" s="80"/>
    </row>
    <row r="295" spans="1:19" x14ac:dyDescent="0.2">
      <c r="A295" s="81" t="s">
        <v>82</v>
      </c>
      <c r="B295" s="81" t="s">
        <v>56</v>
      </c>
      <c r="C295" s="80"/>
      <c r="D295" s="80"/>
      <c r="E295" s="80"/>
      <c r="F295" s="80"/>
      <c r="G295" s="80"/>
      <c r="H295" s="80"/>
      <c r="I295" s="80"/>
      <c r="J295" s="80"/>
      <c r="K295" s="80"/>
      <c r="L295" s="80"/>
      <c r="M295" s="80">
        <v>375000</v>
      </c>
      <c r="N295" s="80">
        <v>355754</v>
      </c>
      <c r="O295" s="80"/>
      <c r="P295" s="80"/>
      <c r="Q295" s="80">
        <v>372000</v>
      </c>
      <c r="R295" s="80">
        <v>1056029</v>
      </c>
      <c r="S295" s="80">
        <v>381601</v>
      </c>
    </row>
    <row r="296" spans="1:19" x14ac:dyDescent="0.2">
      <c r="A296" s="81" t="s">
        <v>82</v>
      </c>
      <c r="B296" s="81" t="s">
        <v>1</v>
      </c>
      <c r="C296" s="80">
        <v>62310</v>
      </c>
      <c r="D296" s="80"/>
      <c r="E296" s="80"/>
      <c r="F296" s="80"/>
      <c r="G296" s="80"/>
      <c r="H296" s="80"/>
      <c r="I296" s="80"/>
      <c r="J296" s="80"/>
      <c r="K296" s="80"/>
      <c r="L296" s="80"/>
      <c r="M296" s="80"/>
      <c r="N296" s="80"/>
      <c r="O296" s="80"/>
      <c r="P296" s="80"/>
      <c r="Q296" s="80"/>
      <c r="R296" s="80"/>
      <c r="S296" s="80"/>
    </row>
    <row r="297" spans="1:19" x14ac:dyDescent="0.2">
      <c r="A297" s="81" t="s">
        <v>82</v>
      </c>
      <c r="B297" s="81" t="s">
        <v>2</v>
      </c>
      <c r="C297" s="80"/>
      <c r="D297" s="80">
        <v>450000</v>
      </c>
      <c r="E297" s="80"/>
      <c r="F297" s="80">
        <v>129800</v>
      </c>
      <c r="G297" s="80">
        <v>175000</v>
      </c>
      <c r="H297" s="80"/>
      <c r="I297" s="80"/>
      <c r="J297" s="80"/>
      <c r="K297" s="80"/>
      <c r="L297" s="80"/>
      <c r="M297" s="80"/>
      <c r="N297" s="80"/>
      <c r="O297" s="80"/>
      <c r="P297" s="80"/>
      <c r="Q297" s="80"/>
      <c r="R297" s="80"/>
      <c r="S297" s="80"/>
    </row>
    <row r="298" spans="1:19" x14ac:dyDescent="0.2">
      <c r="A298" s="81" t="s">
        <v>82</v>
      </c>
      <c r="B298" s="81" t="s">
        <v>49</v>
      </c>
      <c r="C298" s="80"/>
      <c r="D298" s="80"/>
      <c r="E298" s="80"/>
      <c r="F298" s="80"/>
      <c r="G298" s="80"/>
      <c r="H298" s="80"/>
      <c r="I298" s="80"/>
      <c r="J298" s="80"/>
      <c r="K298" s="80"/>
      <c r="L298" s="80">
        <v>703556</v>
      </c>
      <c r="M298" s="80"/>
      <c r="N298" s="80"/>
      <c r="O298" s="80"/>
      <c r="P298" s="80"/>
      <c r="Q298" s="80">
        <v>719313</v>
      </c>
      <c r="R298" s="80"/>
      <c r="S298" s="80"/>
    </row>
    <row r="299" spans="1:19" x14ac:dyDescent="0.2">
      <c r="A299" s="81" t="s">
        <v>82</v>
      </c>
      <c r="B299" s="81" t="s">
        <v>0</v>
      </c>
      <c r="C299" s="80">
        <v>1053150</v>
      </c>
      <c r="D299" s="80">
        <v>2506615</v>
      </c>
      <c r="E299" s="80">
        <v>1395666</v>
      </c>
      <c r="F299" s="80">
        <v>2418664</v>
      </c>
      <c r="G299" s="80">
        <v>1396200</v>
      </c>
      <c r="H299" s="80">
        <v>2287736</v>
      </c>
      <c r="I299" s="80">
        <v>402062</v>
      </c>
      <c r="J299" s="80">
        <v>485000</v>
      </c>
      <c r="K299" s="80">
        <v>1384000</v>
      </c>
      <c r="L299" s="80">
        <v>834030</v>
      </c>
      <c r="M299" s="80">
        <v>1287751</v>
      </c>
      <c r="N299" s="80">
        <v>1599000</v>
      </c>
      <c r="O299" s="80">
        <v>814558</v>
      </c>
      <c r="P299" s="80">
        <v>1083488</v>
      </c>
      <c r="Q299" s="80">
        <v>657200</v>
      </c>
      <c r="R299" s="80">
        <v>840068</v>
      </c>
      <c r="S299" s="80"/>
    </row>
    <row r="300" spans="1:19" x14ac:dyDescent="0.2">
      <c r="A300" s="81" t="s">
        <v>82</v>
      </c>
      <c r="B300" s="81" t="s">
        <v>22</v>
      </c>
      <c r="C300" s="80"/>
      <c r="D300" s="80">
        <v>40000</v>
      </c>
      <c r="E300" s="80"/>
      <c r="F300" s="80"/>
      <c r="G300" s="80"/>
      <c r="H300" s="80"/>
      <c r="I300" s="80"/>
      <c r="J300" s="80"/>
      <c r="K300" s="80"/>
      <c r="L300" s="80"/>
      <c r="M300" s="80"/>
      <c r="N300" s="80"/>
      <c r="O300" s="80"/>
      <c r="P300" s="80"/>
      <c r="Q300" s="80"/>
      <c r="R300" s="80"/>
      <c r="S300" s="80"/>
    </row>
    <row r="301" spans="1:19" x14ac:dyDescent="0.2">
      <c r="A301" s="81" t="s">
        <v>82</v>
      </c>
      <c r="B301" s="81" t="s">
        <v>24</v>
      </c>
      <c r="C301" s="80">
        <v>1517481</v>
      </c>
      <c r="D301" s="80"/>
      <c r="E301" s="80">
        <v>1065404</v>
      </c>
      <c r="F301" s="80">
        <v>867767</v>
      </c>
      <c r="G301" s="80">
        <v>156000</v>
      </c>
      <c r="H301" s="80">
        <v>442444</v>
      </c>
      <c r="I301" s="80">
        <v>343726</v>
      </c>
      <c r="J301" s="80">
        <v>229321</v>
      </c>
      <c r="K301" s="80">
        <v>372673</v>
      </c>
      <c r="L301" s="80">
        <v>412455</v>
      </c>
      <c r="M301" s="80">
        <v>389041</v>
      </c>
      <c r="N301" s="80">
        <v>344500</v>
      </c>
      <c r="O301" s="80"/>
      <c r="P301" s="80"/>
      <c r="Q301" s="80">
        <v>440000</v>
      </c>
      <c r="R301" s="80"/>
      <c r="S301" s="80"/>
    </row>
    <row r="302" spans="1:19" x14ac:dyDescent="0.2">
      <c r="A302" s="81" t="s">
        <v>83</v>
      </c>
      <c r="B302" s="81" t="s">
        <v>242</v>
      </c>
      <c r="C302" s="80"/>
      <c r="D302" s="80">
        <v>579105</v>
      </c>
      <c r="E302" s="80"/>
      <c r="F302" s="80"/>
      <c r="G302" s="80"/>
      <c r="H302" s="80"/>
      <c r="I302" s="80"/>
      <c r="J302" s="80"/>
      <c r="K302" s="80"/>
      <c r="L302" s="80"/>
      <c r="M302" s="80"/>
      <c r="N302" s="80"/>
      <c r="O302" s="80"/>
      <c r="P302" s="80"/>
      <c r="Q302" s="80"/>
      <c r="R302" s="80"/>
      <c r="S302" s="80"/>
    </row>
    <row r="303" spans="1:19" x14ac:dyDescent="0.2">
      <c r="A303" s="81" t="s">
        <v>83</v>
      </c>
      <c r="B303" s="81" t="s">
        <v>2</v>
      </c>
      <c r="C303" s="80">
        <v>1322000</v>
      </c>
      <c r="D303" s="80">
        <v>943000</v>
      </c>
      <c r="E303" s="80">
        <v>2099750</v>
      </c>
      <c r="F303" s="80">
        <v>2659991</v>
      </c>
      <c r="G303" s="80">
        <v>1820385</v>
      </c>
      <c r="H303" s="80">
        <v>1517000</v>
      </c>
      <c r="I303" s="80">
        <v>3536000</v>
      </c>
      <c r="J303" s="80">
        <v>4714230</v>
      </c>
      <c r="K303" s="80">
        <v>4164410</v>
      </c>
      <c r="L303" s="80">
        <v>3570240</v>
      </c>
      <c r="M303" s="80">
        <v>3915000</v>
      </c>
      <c r="N303" s="80">
        <v>2415000</v>
      </c>
      <c r="O303" s="80">
        <v>5261962</v>
      </c>
      <c r="P303" s="80">
        <v>5770000</v>
      </c>
      <c r="Q303" s="80">
        <v>4245000</v>
      </c>
      <c r="R303" s="80">
        <v>2358275</v>
      </c>
      <c r="S303" s="80">
        <v>4288770</v>
      </c>
    </row>
    <row r="304" spans="1:19" x14ac:dyDescent="0.2">
      <c r="A304" s="81" t="s">
        <v>83</v>
      </c>
      <c r="B304" s="81" t="s">
        <v>122</v>
      </c>
      <c r="C304" s="80"/>
      <c r="D304" s="80"/>
      <c r="E304" s="80"/>
      <c r="F304" s="80"/>
      <c r="G304" s="80"/>
      <c r="H304" s="80"/>
      <c r="I304" s="80"/>
      <c r="J304" s="80"/>
      <c r="K304" s="80"/>
      <c r="L304" s="80"/>
      <c r="M304" s="80"/>
      <c r="N304" s="80">
        <v>2100000</v>
      </c>
      <c r="O304" s="80"/>
      <c r="P304" s="80"/>
      <c r="Q304" s="80">
        <v>3815143</v>
      </c>
      <c r="R304" s="80">
        <v>4272072</v>
      </c>
      <c r="S304" s="80"/>
    </row>
    <row r="305" spans="1:19" x14ac:dyDescent="0.2">
      <c r="A305" s="81" t="s">
        <v>83</v>
      </c>
      <c r="B305" s="81" t="s">
        <v>46</v>
      </c>
      <c r="C305" s="80"/>
      <c r="D305" s="80">
        <v>43475000</v>
      </c>
      <c r="E305" s="80"/>
      <c r="F305" s="80"/>
      <c r="G305" s="80"/>
      <c r="H305" s="80"/>
      <c r="I305" s="80"/>
      <c r="J305" s="80"/>
      <c r="K305" s="80"/>
      <c r="L305" s="80">
        <v>58600000</v>
      </c>
      <c r="M305" s="80"/>
      <c r="N305" s="80"/>
      <c r="O305" s="80"/>
      <c r="P305" s="80"/>
      <c r="Q305" s="80"/>
      <c r="R305" s="80">
        <v>91000000</v>
      </c>
      <c r="S305" s="80"/>
    </row>
    <row r="306" spans="1:19" x14ac:dyDescent="0.2">
      <c r="A306" s="81" t="s">
        <v>83</v>
      </c>
      <c r="B306" s="81" t="s">
        <v>49</v>
      </c>
      <c r="C306" s="80"/>
      <c r="D306" s="80"/>
      <c r="E306" s="80"/>
      <c r="F306" s="80"/>
      <c r="G306" s="80"/>
      <c r="H306" s="80"/>
      <c r="I306" s="80"/>
      <c r="J306" s="80">
        <v>11279408</v>
      </c>
      <c r="K306" s="80">
        <v>10440229</v>
      </c>
      <c r="L306" s="80">
        <v>10793317</v>
      </c>
      <c r="M306" s="80">
        <v>13724948</v>
      </c>
      <c r="N306" s="80">
        <v>10853589</v>
      </c>
      <c r="O306" s="80">
        <v>7764373</v>
      </c>
      <c r="P306" s="80">
        <v>903625</v>
      </c>
      <c r="Q306" s="80">
        <v>5847386</v>
      </c>
      <c r="R306" s="80">
        <v>11179256</v>
      </c>
      <c r="S306" s="80">
        <v>7266137</v>
      </c>
    </row>
    <row r="307" spans="1:19" x14ac:dyDescent="0.2">
      <c r="A307" s="81" t="s">
        <v>83</v>
      </c>
      <c r="B307" s="81" t="s">
        <v>38</v>
      </c>
      <c r="C307" s="80"/>
      <c r="D307" s="80"/>
      <c r="E307" s="80"/>
      <c r="F307" s="80"/>
      <c r="G307" s="80"/>
      <c r="H307" s="80"/>
      <c r="I307" s="80"/>
      <c r="J307" s="80"/>
      <c r="K307" s="80"/>
      <c r="L307" s="80"/>
      <c r="M307" s="80">
        <v>734000</v>
      </c>
      <c r="N307" s="80">
        <v>690000</v>
      </c>
      <c r="O307" s="80">
        <v>370000</v>
      </c>
      <c r="P307" s="80"/>
      <c r="Q307" s="80">
        <v>404000</v>
      </c>
      <c r="R307" s="80"/>
      <c r="S307" s="80"/>
    </row>
    <row r="308" spans="1:19" x14ac:dyDescent="0.2">
      <c r="A308" s="81" t="s">
        <v>83</v>
      </c>
      <c r="B308" s="81" t="s">
        <v>44</v>
      </c>
      <c r="C308" s="80">
        <v>2835000</v>
      </c>
      <c r="D308" s="80">
        <v>2900740</v>
      </c>
      <c r="E308" s="80">
        <v>1519710</v>
      </c>
      <c r="F308" s="80">
        <v>5004875</v>
      </c>
      <c r="G308" s="80">
        <v>1581110</v>
      </c>
      <c r="H308" s="80">
        <v>5217680</v>
      </c>
      <c r="I308" s="80">
        <v>4916190</v>
      </c>
      <c r="J308" s="80"/>
      <c r="K308" s="80"/>
      <c r="L308" s="80"/>
      <c r="M308" s="80"/>
      <c r="N308" s="80"/>
      <c r="O308" s="80"/>
      <c r="P308" s="80"/>
      <c r="Q308" s="80"/>
      <c r="R308" s="80"/>
      <c r="S308" s="80"/>
    </row>
    <row r="309" spans="1:19" x14ac:dyDescent="0.2">
      <c r="A309" s="81" t="s">
        <v>83</v>
      </c>
      <c r="B309" s="81" t="s">
        <v>121</v>
      </c>
      <c r="C309" s="80"/>
      <c r="D309" s="80"/>
      <c r="E309" s="80"/>
      <c r="F309" s="80"/>
      <c r="G309" s="80"/>
      <c r="H309" s="80"/>
      <c r="I309" s="80"/>
      <c r="J309" s="80"/>
      <c r="K309" s="80"/>
      <c r="L309" s="80"/>
      <c r="M309" s="80"/>
      <c r="N309" s="80">
        <v>2181756</v>
      </c>
      <c r="O309" s="80"/>
      <c r="P309" s="80"/>
      <c r="Q309" s="80"/>
      <c r="R309" s="80"/>
      <c r="S309" s="80">
        <v>3058152</v>
      </c>
    </row>
    <row r="310" spans="1:19" x14ac:dyDescent="0.2">
      <c r="A310" s="81" t="s">
        <v>83</v>
      </c>
      <c r="B310" s="81" t="s">
        <v>48</v>
      </c>
      <c r="C310" s="80"/>
      <c r="D310" s="80"/>
      <c r="E310" s="80"/>
      <c r="F310" s="80"/>
      <c r="G310" s="80"/>
      <c r="H310" s="80"/>
      <c r="I310" s="80"/>
      <c r="J310" s="80"/>
      <c r="K310" s="80">
        <v>1392000</v>
      </c>
      <c r="L310" s="80"/>
      <c r="M310" s="80"/>
      <c r="N310" s="80"/>
      <c r="O310" s="80"/>
      <c r="P310" s="80"/>
      <c r="Q310" s="80"/>
      <c r="R310" s="80"/>
      <c r="S310" s="80"/>
    </row>
    <row r="311" spans="1:19" x14ac:dyDescent="0.2">
      <c r="A311" s="81" t="s">
        <v>83</v>
      </c>
      <c r="B311" s="81" t="s">
        <v>1</v>
      </c>
      <c r="C311" s="80"/>
      <c r="D311" s="80">
        <v>20000</v>
      </c>
      <c r="E311" s="80"/>
      <c r="F311" s="80"/>
      <c r="G311" s="80">
        <v>87458</v>
      </c>
      <c r="H311" s="80"/>
      <c r="I311" s="80"/>
      <c r="J311" s="80"/>
      <c r="K311" s="80"/>
      <c r="L311" s="80"/>
      <c r="M311" s="80"/>
      <c r="N311" s="80"/>
      <c r="O311" s="80"/>
      <c r="P311" s="80"/>
      <c r="Q311" s="80"/>
      <c r="R311" s="80"/>
      <c r="S311" s="80"/>
    </row>
    <row r="312" spans="1:19" x14ac:dyDescent="0.2">
      <c r="A312" s="81" t="s">
        <v>83</v>
      </c>
      <c r="B312" s="81" t="s">
        <v>0</v>
      </c>
      <c r="C312" s="80">
        <v>19657182</v>
      </c>
      <c r="D312" s="80">
        <v>19840294</v>
      </c>
      <c r="E312" s="80">
        <v>19558281</v>
      </c>
      <c r="F312" s="80">
        <v>34254172</v>
      </c>
      <c r="G312" s="80">
        <v>26336559</v>
      </c>
      <c r="H312" s="80">
        <v>24377920</v>
      </c>
      <c r="I312" s="80">
        <v>26004779</v>
      </c>
      <c r="J312" s="80">
        <v>27310860</v>
      </c>
      <c r="K312" s="80">
        <v>36381799</v>
      </c>
      <c r="L312" s="80">
        <v>25647887</v>
      </c>
      <c r="M312" s="80">
        <v>24557164</v>
      </c>
      <c r="N312" s="80">
        <v>20486970</v>
      </c>
      <c r="O312" s="80">
        <v>23146976</v>
      </c>
      <c r="P312" s="80">
        <v>31499459</v>
      </c>
      <c r="Q312" s="80">
        <v>25095225</v>
      </c>
      <c r="R312" s="80">
        <v>32091545</v>
      </c>
      <c r="S312" s="80">
        <v>24120537</v>
      </c>
    </row>
    <row r="313" spans="1:19" x14ac:dyDescent="0.2">
      <c r="A313" s="81" t="s">
        <v>83</v>
      </c>
      <c r="B313" s="81" t="s">
        <v>176</v>
      </c>
      <c r="C313" s="80">
        <v>299122</v>
      </c>
      <c r="D313" s="80">
        <v>290779</v>
      </c>
      <c r="E313" s="80">
        <v>285337</v>
      </c>
      <c r="F313" s="80">
        <v>196600</v>
      </c>
      <c r="G313" s="80">
        <v>306960</v>
      </c>
      <c r="H313" s="80">
        <v>219349</v>
      </c>
      <c r="I313" s="80">
        <v>433564</v>
      </c>
      <c r="J313" s="80">
        <v>143000</v>
      </c>
      <c r="K313" s="80"/>
      <c r="L313" s="80"/>
      <c r="M313" s="80"/>
      <c r="N313" s="80"/>
      <c r="O313" s="80"/>
      <c r="P313" s="80"/>
      <c r="Q313" s="80"/>
      <c r="R313" s="80"/>
      <c r="S313" s="80"/>
    </row>
    <row r="314" spans="1:19" x14ac:dyDescent="0.2">
      <c r="A314" s="81" t="s">
        <v>83</v>
      </c>
      <c r="B314" s="81" t="s">
        <v>56</v>
      </c>
      <c r="C314" s="80"/>
      <c r="D314" s="80"/>
      <c r="E314" s="80"/>
      <c r="F314" s="80"/>
      <c r="G314" s="80"/>
      <c r="H314" s="80"/>
      <c r="I314" s="80"/>
      <c r="J314" s="80"/>
      <c r="K314" s="80"/>
      <c r="L314" s="80"/>
      <c r="M314" s="80">
        <v>10500000</v>
      </c>
      <c r="N314" s="80">
        <v>5490879</v>
      </c>
      <c r="O314" s="80">
        <v>8694814</v>
      </c>
      <c r="P314" s="80">
        <v>8009406</v>
      </c>
      <c r="Q314" s="80">
        <v>6567157</v>
      </c>
      <c r="R314" s="80">
        <v>7511404</v>
      </c>
      <c r="S314" s="80">
        <v>4332293</v>
      </c>
    </row>
    <row r="315" spans="1:19" x14ac:dyDescent="0.2">
      <c r="A315" s="81" t="s">
        <v>83</v>
      </c>
      <c r="B315" s="81" t="s">
        <v>24</v>
      </c>
      <c r="C315" s="80">
        <v>7042219</v>
      </c>
      <c r="D315" s="80">
        <v>7674105</v>
      </c>
      <c r="E315" s="80">
        <v>8012420</v>
      </c>
      <c r="F315" s="80">
        <v>8929631</v>
      </c>
      <c r="G315" s="80">
        <v>10903059</v>
      </c>
      <c r="H315" s="80">
        <v>11329188</v>
      </c>
      <c r="I315" s="80">
        <v>16314613</v>
      </c>
      <c r="J315" s="80">
        <v>12908264</v>
      </c>
      <c r="K315" s="80">
        <v>20645435</v>
      </c>
      <c r="L315" s="80">
        <v>13915463</v>
      </c>
      <c r="M315" s="80">
        <v>9605118</v>
      </c>
      <c r="N315" s="80">
        <v>13197868</v>
      </c>
      <c r="O315" s="80">
        <v>10480983</v>
      </c>
      <c r="P315" s="80">
        <v>10287431</v>
      </c>
      <c r="Q315" s="80">
        <v>7609952</v>
      </c>
      <c r="R315" s="80">
        <v>2739389</v>
      </c>
      <c r="S315" s="80">
        <v>9180711</v>
      </c>
    </row>
    <row r="316" spans="1:19" x14ac:dyDescent="0.2">
      <c r="A316" s="81" t="s">
        <v>83</v>
      </c>
      <c r="B316" s="81" t="s">
        <v>22</v>
      </c>
      <c r="C316" s="80">
        <v>5420</v>
      </c>
      <c r="D316" s="80">
        <v>170000</v>
      </c>
      <c r="E316" s="80"/>
      <c r="F316" s="80"/>
      <c r="G316" s="80"/>
      <c r="H316" s="80"/>
      <c r="I316" s="80"/>
      <c r="J316" s="80"/>
      <c r="K316" s="80"/>
      <c r="L316" s="80"/>
      <c r="M316" s="80"/>
      <c r="N316" s="80"/>
      <c r="O316" s="80"/>
      <c r="P316" s="80"/>
      <c r="Q316" s="80"/>
      <c r="R316" s="80"/>
      <c r="S316" s="80">
        <v>2003883</v>
      </c>
    </row>
    <row r="317" spans="1:19" x14ac:dyDescent="0.2">
      <c r="A317" s="81" t="s">
        <v>83</v>
      </c>
      <c r="B317" s="81" t="s">
        <v>47</v>
      </c>
      <c r="C317" s="80"/>
      <c r="D317" s="80"/>
      <c r="E317" s="80"/>
      <c r="F317" s="80"/>
      <c r="G317" s="80"/>
      <c r="H317" s="80"/>
      <c r="I317" s="80"/>
      <c r="J317" s="80">
        <v>5091891</v>
      </c>
      <c r="K317" s="80">
        <v>7323056</v>
      </c>
      <c r="L317" s="80">
        <v>5518554</v>
      </c>
      <c r="M317" s="80"/>
      <c r="N317" s="80">
        <v>2863442</v>
      </c>
      <c r="O317" s="80">
        <v>4750000</v>
      </c>
      <c r="P317" s="80">
        <v>8410812</v>
      </c>
      <c r="Q317" s="80"/>
      <c r="R317" s="80">
        <v>5302489</v>
      </c>
      <c r="S317" s="80"/>
    </row>
    <row r="318" spans="1:19" x14ac:dyDescent="0.2">
      <c r="A318" s="81" t="s">
        <v>83</v>
      </c>
      <c r="B318" s="81" t="s">
        <v>229</v>
      </c>
      <c r="C318" s="80"/>
      <c r="D318" s="80"/>
      <c r="E318" s="80"/>
      <c r="F318" s="80"/>
      <c r="G318" s="80">
        <v>3300000</v>
      </c>
      <c r="H318" s="80"/>
      <c r="I318" s="80"/>
      <c r="J318" s="80"/>
      <c r="K318" s="80"/>
      <c r="L318" s="80"/>
      <c r="M318" s="80"/>
      <c r="N318" s="80"/>
      <c r="O318" s="80"/>
      <c r="P318" s="80"/>
      <c r="Q318" s="80"/>
      <c r="R318" s="80"/>
      <c r="S318" s="80"/>
    </row>
    <row r="319" spans="1:19" x14ac:dyDescent="0.2">
      <c r="A319" s="81" t="s">
        <v>84</v>
      </c>
      <c r="B319" s="81" t="s">
        <v>22</v>
      </c>
      <c r="C319" s="80"/>
      <c r="D319" s="80">
        <v>30000</v>
      </c>
      <c r="E319" s="80"/>
      <c r="F319" s="80">
        <v>95254</v>
      </c>
      <c r="G319" s="80"/>
      <c r="H319" s="80"/>
      <c r="I319" s="80"/>
      <c r="J319" s="80"/>
      <c r="K319" s="80"/>
      <c r="L319" s="80"/>
      <c r="M319" s="80"/>
      <c r="N319" s="80"/>
      <c r="O319" s="80"/>
      <c r="P319" s="80"/>
      <c r="Q319" s="80"/>
      <c r="R319" s="80"/>
      <c r="S319" s="80">
        <v>1590054</v>
      </c>
    </row>
    <row r="320" spans="1:19" x14ac:dyDescent="0.2">
      <c r="A320" s="81" t="s">
        <v>84</v>
      </c>
      <c r="B320" s="81" t="s">
        <v>0</v>
      </c>
      <c r="C320" s="80">
        <v>8106171</v>
      </c>
      <c r="D320" s="80">
        <v>4875544</v>
      </c>
      <c r="E320" s="80">
        <v>7292597</v>
      </c>
      <c r="F320" s="80">
        <v>9383655</v>
      </c>
      <c r="G320" s="80">
        <v>8473934</v>
      </c>
      <c r="H320" s="80">
        <v>7846546</v>
      </c>
      <c r="I320" s="80">
        <v>10353165</v>
      </c>
      <c r="J320" s="80">
        <v>6632564</v>
      </c>
      <c r="K320" s="80">
        <v>8201000</v>
      </c>
      <c r="L320" s="80">
        <v>11497063</v>
      </c>
      <c r="M320" s="80">
        <v>6703837</v>
      </c>
      <c r="N320" s="80">
        <v>4608233</v>
      </c>
      <c r="O320" s="80">
        <v>8824004</v>
      </c>
      <c r="P320" s="80">
        <v>9395244</v>
      </c>
      <c r="Q320" s="80">
        <v>6386910</v>
      </c>
      <c r="R320" s="80">
        <v>2632000</v>
      </c>
      <c r="S320" s="80">
        <v>6345640</v>
      </c>
    </row>
    <row r="321" spans="1:19" x14ac:dyDescent="0.2">
      <c r="A321" s="81" t="s">
        <v>84</v>
      </c>
      <c r="B321" s="81" t="s">
        <v>176</v>
      </c>
      <c r="C321" s="80">
        <v>52000</v>
      </c>
      <c r="D321" s="80">
        <v>166050</v>
      </c>
      <c r="E321" s="80">
        <v>281240</v>
      </c>
      <c r="F321" s="80">
        <v>25064</v>
      </c>
      <c r="G321" s="80">
        <v>198080</v>
      </c>
      <c r="H321" s="80"/>
      <c r="I321" s="80">
        <v>10800</v>
      </c>
      <c r="J321" s="80">
        <v>46000</v>
      </c>
      <c r="K321" s="80"/>
      <c r="L321" s="80"/>
      <c r="M321" s="80"/>
      <c r="N321" s="80"/>
      <c r="O321" s="80"/>
      <c r="P321" s="80"/>
      <c r="Q321" s="80"/>
      <c r="R321" s="80"/>
      <c r="S321" s="80"/>
    </row>
    <row r="322" spans="1:19" x14ac:dyDescent="0.2">
      <c r="A322" s="81" t="s">
        <v>84</v>
      </c>
      <c r="B322" s="81" t="s">
        <v>47</v>
      </c>
      <c r="C322" s="80"/>
      <c r="D322" s="80"/>
      <c r="E322" s="80"/>
      <c r="F322" s="80"/>
      <c r="G322" s="80"/>
      <c r="H322" s="80"/>
      <c r="I322" s="80"/>
      <c r="J322" s="80">
        <v>2860400</v>
      </c>
      <c r="K322" s="80"/>
      <c r="L322" s="80"/>
      <c r="M322" s="80"/>
      <c r="N322" s="80"/>
      <c r="O322" s="80"/>
      <c r="P322" s="80"/>
      <c r="Q322" s="80"/>
      <c r="R322" s="80">
        <v>2837520</v>
      </c>
      <c r="S322" s="80"/>
    </row>
    <row r="323" spans="1:19" x14ac:dyDescent="0.2">
      <c r="A323" s="81" t="s">
        <v>84</v>
      </c>
      <c r="B323" s="81" t="s">
        <v>38</v>
      </c>
      <c r="C323" s="80"/>
      <c r="D323" s="80"/>
      <c r="E323" s="80"/>
      <c r="F323" s="80"/>
      <c r="G323" s="80"/>
      <c r="H323" s="80"/>
      <c r="I323" s="80"/>
      <c r="J323" s="80"/>
      <c r="K323" s="80"/>
      <c r="L323" s="80"/>
      <c r="M323" s="80"/>
      <c r="N323" s="80"/>
      <c r="O323" s="80">
        <v>734626</v>
      </c>
      <c r="P323" s="80">
        <v>570000</v>
      </c>
      <c r="Q323" s="80">
        <v>112000</v>
      </c>
      <c r="R323" s="80"/>
      <c r="S323" s="80"/>
    </row>
    <row r="324" spans="1:19" x14ac:dyDescent="0.2">
      <c r="A324" s="81" t="s">
        <v>84</v>
      </c>
      <c r="B324" s="81" t="s">
        <v>122</v>
      </c>
      <c r="C324" s="80"/>
      <c r="D324" s="80"/>
      <c r="E324" s="80"/>
      <c r="F324" s="80"/>
      <c r="G324" s="80"/>
      <c r="H324" s="80"/>
      <c r="I324" s="80"/>
      <c r="J324" s="80"/>
      <c r="K324" s="80"/>
      <c r="L324" s="80"/>
      <c r="M324" s="80"/>
      <c r="N324" s="80"/>
      <c r="O324" s="80">
        <v>2119872</v>
      </c>
      <c r="P324" s="80"/>
      <c r="Q324" s="80"/>
      <c r="R324" s="80"/>
      <c r="S324" s="80"/>
    </row>
    <row r="325" spans="1:19" x14ac:dyDescent="0.2">
      <c r="A325" s="81" t="s">
        <v>84</v>
      </c>
      <c r="B325" s="81" t="s">
        <v>56</v>
      </c>
      <c r="C325" s="80"/>
      <c r="D325" s="80"/>
      <c r="E325" s="80"/>
      <c r="F325" s="80"/>
      <c r="G325" s="80"/>
      <c r="H325" s="80"/>
      <c r="I325" s="80"/>
      <c r="J325" s="80"/>
      <c r="K325" s="80"/>
      <c r="L325" s="80"/>
      <c r="M325" s="80">
        <v>1125000</v>
      </c>
      <c r="N325" s="80">
        <v>749000</v>
      </c>
      <c r="O325" s="80">
        <v>1151324</v>
      </c>
      <c r="P325" s="80">
        <v>643289</v>
      </c>
      <c r="Q325" s="80">
        <v>1346623</v>
      </c>
      <c r="R325" s="80">
        <v>2181000</v>
      </c>
      <c r="S325" s="80">
        <v>365058</v>
      </c>
    </row>
    <row r="326" spans="1:19" x14ac:dyDescent="0.2">
      <c r="A326" s="81" t="s">
        <v>84</v>
      </c>
      <c r="B326" s="81" t="s">
        <v>44</v>
      </c>
      <c r="C326" s="80">
        <v>1417500</v>
      </c>
      <c r="D326" s="80"/>
      <c r="E326" s="80">
        <v>1519710</v>
      </c>
      <c r="F326" s="80"/>
      <c r="G326" s="80"/>
      <c r="H326" s="80"/>
      <c r="I326" s="80"/>
      <c r="J326" s="80"/>
      <c r="K326" s="80"/>
      <c r="L326" s="80"/>
      <c r="M326" s="80"/>
      <c r="N326" s="80"/>
      <c r="O326" s="80"/>
      <c r="P326" s="80"/>
      <c r="Q326" s="80"/>
      <c r="R326" s="80"/>
      <c r="S326" s="80"/>
    </row>
    <row r="327" spans="1:19" x14ac:dyDescent="0.2">
      <c r="A327" s="81" t="s">
        <v>84</v>
      </c>
      <c r="B327" s="81" t="s">
        <v>121</v>
      </c>
      <c r="C327" s="80"/>
      <c r="D327" s="80"/>
      <c r="E327" s="80"/>
      <c r="F327" s="80"/>
      <c r="G327" s="80"/>
      <c r="H327" s="80"/>
      <c r="I327" s="80"/>
      <c r="J327" s="80"/>
      <c r="K327" s="80"/>
      <c r="L327" s="80"/>
      <c r="M327" s="80"/>
      <c r="N327" s="80">
        <v>3273780</v>
      </c>
      <c r="O327" s="80"/>
      <c r="P327" s="80"/>
      <c r="Q327" s="80"/>
      <c r="R327" s="80"/>
      <c r="S327" s="80"/>
    </row>
    <row r="328" spans="1:19" x14ac:dyDescent="0.2">
      <c r="A328" s="81" t="s">
        <v>84</v>
      </c>
      <c r="B328" s="81" t="s">
        <v>2</v>
      </c>
      <c r="C328" s="80">
        <v>1481000</v>
      </c>
      <c r="D328" s="80">
        <v>260876</v>
      </c>
      <c r="E328" s="80">
        <v>1550788</v>
      </c>
      <c r="F328" s="80">
        <v>207189</v>
      </c>
      <c r="G328" s="80">
        <v>2013240</v>
      </c>
      <c r="H328" s="80">
        <v>400000</v>
      </c>
      <c r="I328" s="80">
        <v>750000</v>
      </c>
      <c r="J328" s="80">
        <v>1420000</v>
      </c>
      <c r="K328" s="80">
        <v>1345000</v>
      </c>
      <c r="L328" s="80">
        <v>1430000</v>
      </c>
      <c r="M328" s="80">
        <v>890000</v>
      </c>
      <c r="N328" s="80">
        <v>480000</v>
      </c>
      <c r="O328" s="80">
        <v>230000</v>
      </c>
      <c r="P328" s="80"/>
      <c r="Q328" s="80">
        <v>155000</v>
      </c>
      <c r="R328" s="80"/>
      <c r="S328" s="80"/>
    </row>
    <row r="329" spans="1:19" x14ac:dyDescent="0.2">
      <c r="A329" s="81" t="s">
        <v>84</v>
      </c>
      <c r="B329" s="81" t="s">
        <v>1</v>
      </c>
      <c r="C329" s="80">
        <v>27000</v>
      </c>
      <c r="D329" s="80">
        <v>80000</v>
      </c>
      <c r="E329" s="80"/>
      <c r="F329" s="80"/>
      <c r="G329" s="80"/>
      <c r="H329" s="80">
        <v>76000</v>
      </c>
      <c r="I329" s="80"/>
      <c r="J329" s="80">
        <v>55000</v>
      </c>
      <c r="K329" s="80"/>
      <c r="L329" s="80">
        <v>526446</v>
      </c>
      <c r="M329" s="80"/>
      <c r="N329" s="80"/>
      <c r="O329" s="80"/>
      <c r="P329" s="80"/>
      <c r="Q329" s="80"/>
      <c r="R329" s="80"/>
      <c r="S329" s="80"/>
    </row>
    <row r="330" spans="1:19" x14ac:dyDescent="0.2">
      <c r="A330" s="81" t="s">
        <v>84</v>
      </c>
      <c r="B330" s="81" t="s">
        <v>46</v>
      </c>
      <c r="C330" s="80"/>
      <c r="D330" s="80">
        <v>29628190</v>
      </c>
      <c r="E330" s="80"/>
      <c r="F330" s="80"/>
      <c r="G330" s="80"/>
      <c r="H330" s="80"/>
      <c r="I330" s="80"/>
      <c r="J330" s="80"/>
      <c r="K330" s="80"/>
      <c r="L330" s="80">
        <v>14400000</v>
      </c>
      <c r="M330" s="80"/>
      <c r="N330" s="80"/>
      <c r="O330" s="80"/>
      <c r="P330" s="80"/>
      <c r="Q330" s="80"/>
      <c r="R330" s="80"/>
      <c r="S330" s="80"/>
    </row>
    <row r="331" spans="1:19" x14ac:dyDescent="0.2">
      <c r="A331" s="81" t="s">
        <v>84</v>
      </c>
      <c r="B331" s="81" t="s">
        <v>49</v>
      </c>
      <c r="C331" s="80"/>
      <c r="D331" s="80"/>
      <c r="E331" s="80"/>
      <c r="F331" s="80"/>
      <c r="G331" s="80"/>
      <c r="H331" s="80"/>
      <c r="I331" s="80"/>
      <c r="J331" s="80">
        <v>3155200</v>
      </c>
      <c r="K331" s="80">
        <v>1472398</v>
      </c>
      <c r="L331" s="80">
        <v>2516022</v>
      </c>
      <c r="M331" s="80">
        <v>3761862</v>
      </c>
      <c r="N331" s="80">
        <v>3045818</v>
      </c>
      <c r="O331" s="80">
        <v>4653952</v>
      </c>
      <c r="P331" s="80">
        <v>690352</v>
      </c>
      <c r="Q331" s="80">
        <v>930000</v>
      </c>
      <c r="R331" s="80">
        <v>1708140</v>
      </c>
      <c r="S331" s="80">
        <v>1928941</v>
      </c>
    </row>
    <row r="332" spans="1:19" x14ac:dyDescent="0.2">
      <c r="A332" s="81" t="s">
        <v>84</v>
      </c>
      <c r="B332" s="81" t="s">
        <v>24</v>
      </c>
      <c r="C332" s="80">
        <v>2059978</v>
      </c>
      <c r="D332" s="80">
        <v>3233819</v>
      </c>
      <c r="E332" s="80">
        <v>3005274</v>
      </c>
      <c r="F332" s="80">
        <v>2712197</v>
      </c>
      <c r="G332" s="80">
        <v>1252486</v>
      </c>
      <c r="H332" s="80">
        <v>913942</v>
      </c>
      <c r="I332" s="80">
        <v>3732425</v>
      </c>
      <c r="J332" s="80">
        <v>4089958</v>
      </c>
      <c r="K332" s="80">
        <v>2248000</v>
      </c>
      <c r="L332" s="80">
        <v>3288949</v>
      </c>
      <c r="M332" s="80">
        <v>3132544</v>
      </c>
      <c r="N332" s="80">
        <v>1797778</v>
      </c>
      <c r="O332" s="80">
        <v>1622000</v>
      </c>
      <c r="P332" s="80">
        <v>899929</v>
      </c>
      <c r="Q332" s="80">
        <v>2971804</v>
      </c>
      <c r="R332" s="80"/>
      <c r="S332" s="80">
        <v>240000</v>
      </c>
    </row>
    <row r="333" spans="1:19" x14ac:dyDescent="0.2">
      <c r="A333" s="81" t="s">
        <v>249</v>
      </c>
      <c r="B333" s="81" t="s">
        <v>0</v>
      </c>
      <c r="C333" s="80"/>
      <c r="D333" s="80"/>
      <c r="E333" s="80"/>
      <c r="F333" s="80"/>
      <c r="G333" s="80"/>
      <c r="H333" s="80"/>
      <c r="I333" s="80"/>
      <c r="J333" s="80"/>
      <c r="K333" s="80"/>
      <c r="L333" s="80"/>
      <c r="M333" s="80"/>
      <c r="N333" s="80"/>
      <c r="O333" s="80"/>
      <c r="P333" s="80"/>
      <c r="Q333" s="80">
        <v>439000</v>
      </c>
      <c r="R333" s="80"/>
      <c r="S333" s="80"/>
    </row>
    <row r="334" spans="1:19" x14ac:dyDescent="0.2">
      <c r="A334" s="81" t="s">
        <v>85</v>
      </c>
      <c r="B334" s="81" t="s">
        <v>0</v>
      </c>
      <c r="C334" s="80">
        <v>20783811</v>
      </c>
      <c r="D334" s="80">
        <v>20198038</v>
      </c>
      <c r="E334" s="80">
        <v>22494829</v>
      </c>
      <c r="F334" s="80">
        <v>25392296</v>
      </c>
      <c r="G334" s="80">
        <v>26090661</v>
      </c>
      <c r="H334" s="80">
        <v>34967568</v>
      </c>
      <c r="I334" s="80">
        <v>28724683</v>
      </c>
      <c r="J334" s="80">
        <v>35780231</v>
      </c>
      <c r="K334" s="80">
        <v>36685217</v>
      </c>
      <c r="L334" s="80">
        <v>33319278</v>
      </c>
      <c r="M334" s="80">
        <v>29792912</v>
      </c>
      <c r="N334" s="80">
        <v>26837986</v>
      </c>
      <c r="O334" s="80">
        <v>30340678</v>
      </c>
      <c r="P334" s="80">
        <v>27986076</v>
      </c>
      <c r="Q334" s="80">
        <v>30005820</v>
      </c>
      <c r="R334" s="80">
        <v>21782500</v>
      </c>
      <c r="S334" s="80">
        <v>21357111</v>
      </c>
    </row>
    <row r="335" spans="1:19" x14ac:dyDescent="0.2">
      <c r="A335" s="81" t="s">
        <v>85</v>
      </c>
      <c r="B335" s="81" t="s">
        <v>121</v>
      </c>
      <c r="C335" s="80"/>
      <c r="D335" s="80"/>
      <c r="E335" s="80"/>
      <c r="F335" s="80"/>
      <c r="G335" s="80"/>
      <c r="H335" s="80"/>
      <c r="I335" s="80"/>
      <c r="J335" s="80"/>
      <c r="K335" s="80"/>
      <c r="L335" s="80"/>
      <c r="M335" s="80"/>
      <c r="N335" s="80"/>
      <c r="O335" s="80"/>
      <c r="P335" s="80">
        <v>4376338</v>
      </c>
      <c r="Q335" s="80"/>
      <c r="R335" s="80"/>
      <c r="S335" s="80"/>
    </row>
    <row r="336" spans="1:19" x14ac:dyDescent="0.2">
      <c r="A336" s="81" t="s">
        <v>85</v>
      </c>
      <c r="B336" s="81" t="s">
        <v>122</v>
      </c>
      <c r="C336" s="80"/>
      <c r="D336" s="80"/>
      <c r="E336" s="80"/>
      <c r="F336" s="80"/>
      <c r="G336" s="80"/>
      <c r="H336" s="80"/>
      <c r="I336" s="80"/>
      <c r="J336" s="80"/>
      <c r="K336" s="80"/>
      <c r="L336" s="80"/>
      <c r="M336" s="80"/>
      <c r="N336" s="80">
        <v>2695000</v>
      </c>
      <c r="O336" s="80"/>
      <c r="P336" s="80"/>
      <c r="Q336" s="80">
        <v>4340802</v>
      </c>
      <c r="R336" s="80">
        <v>4743710</v>
      </c>
      <c r="S336" s="80">
        <v>3582638</v>
      </c>
    </row>
    <row r="337" spans="1:19" x14ac:dyDescent="0.2">
      <c r="A337" s="81" t="s">
        <v>85</v>
      </c>
      <c r="B337" s="81" t="s">
        <v>24</v>
      </c>
      <c r="C337" s="80">
        <v>8903127</v>
      </c>
      <c r="D337" s="80">
        <v>9014034</v>
      </c>
      <c r="E337" s="80">
        <v>15518879</v>
      </c>
      <c r="F337" s="80">
        <v>12350075</v>
      </c>
      <c r="G337" s="80">
        <v>7255094</v>
      </c>
      <c r="H337" s="80">
        <v>16822735</v>
      </c>
      <c r="I337" s="80">
        <v>21797238</v>
      </c>
      <c r="J337" s="80">
        <v>11009986</v>
      </c>
      <c r="K337" s="80">
        <v>12494208</v>
      </c>
      <c r="L337" s="80">
        <v>14776498</v>
      </c>
      <c r="M337" s="80">
        <v>12644262</v>
      </c>
      <c r="N337" s="80">
        <v>11932458</v>
      </c>
      <c r="O337" s="80">
        <v>9349800</v>
      </c>
      <c r="P337" s="80">
        <v>8229987</v>
      </c>
      <c r="Q337" s="80">
        <v>11106061</v>
      </c>
      <c r="R337" s="80">
        <v>5900095</v>
      </c>
      <c r="S337" s="80">
        <v>7554863</v>
      </c>
    </row>
    <row r="338" spans="1:19" x14ac:dyDescent="0.2">
      <c r="A338" s="81" t="s">
        <v>85</v>
      </c>
      <c r="B338" s="81" t="s">
        <v>1</v>
      </c>
      <c r="C338" s="80"/>
      <c r="D338" s="80"/>
      <c r="E338" s="80"/>
      <c r="F338" s="80"/>
      <c r="G338" s="80">
        <v>48570</v>
      </c>
      <c r="H338" s="80"/>
      <c r="I338" s="80">
        <v>160000</v>
      </c>
      <c r="J338" s="80"/>
      <c r="K338" s="80"/>
      <c r="L338" s="80"/>
      <c r="M338" s="80"/>
      <c r="N338" s="80"/>
      <c r="O338" s="80"/>
      <c r="P338" s="80"/>
      <c r="Q338" s="80"/>
      <c r="R338" s="80"/>
      <c r="S338" s="80"/>
    </row>
    <row r="339" spans="1:19" x14ac:dyDescent="0.2">
      <c r="A339" s="81" t="s">
        <v>85</v>
      </c>
      <c r="B339" s="81" t="s">
        <v>176</v>
      </c>
      <c r="C339" s="80">
        <v>124344</v>
      </c>
      <c r="D339" s="80">
        <v>663644</v>
      </c>
      <c r="E339" s="80">
        <v>553404</v>
      </c>
      <c r="F339" s="80">
        <v>84700</v>
      </c>
      <c r="G339" s="80">
        <v>387432</v>
      </c>
      <c r="H339" s="80">
        <v>570200</v>
      </c>
      <c r="I339" s="80">
        <v>295635</v>
      </c>
      <c r="J339" s="80">
        <v>470230</v>
      </c>
      <c r="K339" s="80"/>
      <c r="L339" s="80"/>
      <c r="M339" s="80"/>
      <c r="N339" s="80"/>
      <c r="O339" s="80"/>
      <c r="P339" s="80"/>
      <c r="Q339" s="80"/>
      <c r="R339" s="80"/>
      <c r="S339" s="80"/>
    </row>
    <row r="340" spans="1:19" x14ac:dyDescent="0.2">
      <c r="A340" s="81" t="s">
        <v>85</v>
      </c>
      <c r="B340" s="81" t="s">
        <v>227</v>
      </c>
      <c r="C340" s="80"/>
      <c r="D340" s="80"/>
      <c r="E340" s="80">
        <v>4850000</v>
      </c>
      <c r="F340" s="80"/>
      <c r="G340" s="80"/>
      <c r="H340" s="80"/>
      <c r="I340" s="80"/>
      <c r="J340" s="80"/>
      <c r="K340" s="80"/>
      <c r="L340" s="80"/>
      <c r="M340" s="80"/>
      <c r="N340" s="80"/>
      <c r="O340" s="80"/>
      <c r="P340" s="80"/>
      <c r="Q340" s="80"/>
      <c r="R340" s="80"/>
      <c r="S340" s="80"/>
    </row>
    <row r="341" spans="1:19" x14ac:dyDescent="0.2">
      <c r="A341" s="81" t="s">
        <v>85</v>
      </c>
      <c r="B341" s="81" t="s">
        <v>22</v>
      </c>
      <c r="C341" s="80"/>
      <c r="D341" s="80">
        <v>355000</v>
      </c>
      <c r="E341" s="80"/>
      <c r="F341" s="80">
        <v>637503</v>
      </c>
      <c r="G341" s="80"/>
      <c r="H341" s="80"/>
      <c r="I341" s="80"/>
      <c r="J341" s="80"/>
      <c r="K341" s="80"/>
      <c r="L341" s="80"/>
      <c r="M341" s="80">
        <v>16000000</v>
      </c>
      <c r="N341" s="80"/>
      <c r="O341" s="80"/>
      <c r="P341" s="80"/>
      <c r="Q341" s="80"/>
      <c r="R341" s="80"/>
      <c r="S341" s="80">
        <v>3573331</v>
      </c>
    </row>
    <row r="342" spans="1:19" x14ac:dyDescent="0.2">
      <c r="A342" s="81" t="s">
        <v>85</v>
      </c>
      <c r="B342" s="81" t="s">
        <v>48</v>
      </c>
      <c r="C342" s="80"/>
      <c r="D342" s="80"/>
      <c r="E342" s="80"/>
      <c r="F342" s="80"/>
      <c r="G342" s="80"/>
      <c r="H342" s="80"/>
      <c r="I342" s="80"/>
      <c r="J342" s="80"/>
      <c r="K342" s="80">
        <v>556800</v>
      </c>
      <c r="L342" s="80">
        <v>835200</v>
      </c>
      <c r="M342" s="80"/>
      <c r="N342" s="80"/>
      <c r="O342" s="80"/>
      <c r="P342" s="80"/>
      <c r="Q342" s="80"/>
      <c r="R342" s="80"/>
      <c r="S342" s="80"/>
    </row>
    <row r="343" spans="1:19" x14ac:dyDescent="0.2">
      <c r="A343" s="81" t="s">
        <v>85</v>
      </c>
      <c r="B343" s="81" t="s">
        <v>46</v>
      </c>
      <c r="C343" s="80"/>
      <c r="D343" s="80">
        <v>41832310</v>
      </c>
      <c r="E343" s="80"/>
      <c r="F343" s="80"/>
      <c r="G343" s="80"/>
      <c r="H343" s="80"/>
      <c r="I343" s="80"/>
      <c r="J343" s="80"/>
      <c r="K343" s="80"/>
      <c r="L343" s="80">
        <v>36400000</v>
      </c>
      <c r="M343" s="80"/>
      <c r="N343" s="80"/>
      <c r="O343" s="80">
        <v>20000000</v>
      </c>
      <c r="P343" s="80"/>
      <c r="Q343" s="80"/>
      <c r="R343" s="80">
        <v>31900000</v>
      </c>
      <c r="S343" s="80"/>
    </row>
    <row r="344" spans="1:19" x14ac:dyDescent="0.2">
      <c r="A344" s="81" t="s">
        <v>85</v>
      </c>
      <c r="B344" s="81" t="s">
        <v>47</v>
      </c>
      <c r="C344" s="80"/>
      <c r="D344" s="80"/>
      <c r="E344" s="80"/>
      <c r="F344" s="80"/>
      <c r="G344" s="80"/>
      <c r="H344" s="80"/>
      <c r="I344" s="80"/>
      <c r="J344" s="80">
        <v>6085000</v>
      </c>
      <c r="K344" s="80">
        <v>2601857</v>
      </c>
      <c r="L344" s="80">
        <v>8181063</v>
      </c>
      <c r="M344" s="80">
        <v>5035007</v>
      </c>
      <c r="N344" s="80">
        <v>2417754</v>
      </c>
      <c r="O344" s="80">
        <v>5600556</v>
      </c>
      <c r="P344" s="80">
        <v>8724614</v>
      </c>
      <c r="Q344" s="80">
        <v>5853586</v>
      </c>
      <c r="R344" s="80">
        <v>5768828</v>
      </c>
      <c r="S344" s="80">
        <v>17661799</v>
      </c>
    </row>
    <row r="345" spans="1:19" x14ac:dyDescent="0.2">
      <c r="A345" s="81" t="s">
        <v>85</v>
      </c>
      <c r="B345" s="81" t="s">
        <v>56</v>
      </c>
      <c r="C345" s="80"/>
      <c r="D345" s="80"/>
      <c r="E345" s="80"/>
      <c r="F345" s="80"/>
      <c r="G345" s="80"/>
      <c r="H345" s="80"/>
      <c r="I345" s="80"/>
      <c r="J345" s="80"/>
      <c r="K345" s="80"/>
      <c r="L345" s="80"/>
      <c r="M345" s="80">
        <v>12750000</v>
      </c>
      <c r="N345" s="80">
        <v>10796690</v>
      </c>
      <c r="O345" s="80">
        <v>11291415</v>
      </c>
      <c r="P345" s="80">
        <v>8168620</v>
      </c>
      <c r="Q345" s="80">
        <v>9698553</v>
      </c>
      <c r="R345" s="80">
        <v>6954598</v>
      </c>
      <c r="S345" s="80">
        <v>6749633</v>
      </c>
    </row>
    <row r="346" spans="1:19" x14ac:dyDescent="0.2">
      <c r="A346" s="81" t="s">
        <v>85</v>
      </c>
      <c r="B346" s="81" t="s">
        <v>44</v>
      </c>
      <c r="C346" s="80"/>
      <c r="D346" s="80">
        <v>8702220</v>
      </c>
      <c r="E346" s="80">
        <v>7598550</v>
      </c>
      <c r="F346" s="80">
        <v>3103250</v>
      </c>
      <c r="G346" s="80">
        <v>9885864</v>
      </c>
      <c r="H346" s="80">
        <v>4818630</v>
      </c>
      <c r="I346" s="80">
        <v>1638730</v>
      </c>
      <c r="J346" s="80"/>
      <c r="K346" s="80"/>
      <c r="L346" s="80"/>
      <c r="M346" s="80"/>
      <c r="N346" s="80"/>
      <c r="O346" s="80"/>
      <c r="P346" s="80"/>
      <c r="Q346" s="80"/>
      <c r="R346" s="80"/>
      <c r="S346" s="80"/>
    </row>
    <row r="347" spans="1:19" x14ac:dyDescent="0.2">
      <c r="A347" s="81" t="s">
        <v>85</v>
      </c>
      <c r="B347" s="81" t="s">
        <v>49</v>
      </c>
      <c r="C347" s="80"/>
      <c r="D347" s="80"/>
      <c r="E347" s="80"/>
      <c r="F347" s="80"/>
      <c r="G347" s="80"/>
      <c r="H347" s="80"/>
      <c r="I347" s="80"/>
      <c r="J347" s="80">
        <v>12928000</v>
      </c>
      <c r="K347" s="80">
        <v>22595043</v>
      </c>
      <c r="L347" s="80">
        <v>15169617</v>
      </c>
      <c r="M347" s="80">
        <v>14703460</v>
      </c>
      <c r="N347" s="80">
        <v>17473249</v>
      </c>
      <c r="O347" s="80">
        <v>12490505</v>
      </c>
      <c r="P347" s="80">
        <v>4172843</v>
      </c>
      <c r="Q347" s="80">
        <v>5452082</v>
      </c>
      <c r="R347" s="80">
        <v>12124327</v>
      </c>
      <c r="S347" s="80">
        <v>5681581</v>
      </c>
    </row>
    <row r="348" spans="1:19" x14ac:dyDescent="0.2">
      <c r="A348" s="81" t="s">
        <v>85</v>
      </c>
      <c r="B348" s="81" t="s">
        <v>38</v>
      </c>
      <c r="C348" s="80"/>
      <c r="D348" s="80"/>
      <c r="E348" s="80"/>
      <c r="F348" s="80"/>
      <c r="G348" s="80"/>
      <c r="H348" s="80"/>
      <c r="I348" s="80"/>
      <c r="J348" s="80"/>
      <c r="K348" s="80"/>
      <c r="L348" s="80"/>
      <c r="M348" s="80"/>
      <c r="N348" s="80"/>
      <c r="O348" s="80">
        <v>530000</v>
      </c>
      <c r="P348" s="80"/>
      <c r="Q348" s="80"/>
      <c r="R348" s="80">
        <v>975000</v>
      </c>
      <c r="S348" s="80"/>
    </row>
    <row r="349" spans="1:19" x14ac:dyDescent="0.2">
      <c r="A349" s="81" t="s">
        <v>85</v>
      </c>
      <c r="B349" s="81" t="s">
        <v>2</v>
      </c>
      <c r="C349" s="80">
        <v>2454000</v>
      </c>
      <c r="D349" s="80">
        <v>2265000</v>
      </c>
      <c r="E349" s="80">
        <v>1843134</v>
      </c>
      <c r="F349" s="80">
        <v>957268</v>
      </c>
      <c r="G349" s="80">
        <v>4950610</v>
      </c>
      <c r="H349" s="80">
        <v>2181270</v>
      </c>
      <c r="I349" s="80">
        <v>4340000</v>
      </c>
      <c r="J349" s="80">
        <v>2770000</v>
      </c>
      <c r="K349" s="80">
        <v>1664000</v>
      </c>
      <c r="L349" s="80">
        <v>3600000</v>
      </c>
      <c r="M349" s="80">
        <v>1987000</v>
      </c>
      <c r="N349" s="80">
        <v>2715000</v>
      </c>
      <c r="O349" s="80">
        <v>2709000</v>
      </c>
      <c r="P349" s="80">
        <v>1500000</v>
      </c>
      <c r="Q349" s="80">
        <v>2290000</v>
      </c>
      <c r="R349" s="80">
        <v>1950000</v>
      </c>
      <c r="S349" s="80">
        <v>3459427</v>
      </c>
    </row>
    <row r="350" spans="1:19" x14ac:dyDescent="0.2">
      <c r="A350" s="81" t="s">
        <v>85</v>
      </c>
      <c r="B350" s="81" t="s">
        <v>229</v>
      </c>
      <c r="C350" s="80"/>
      <c r="D350" s="80"/>
      <c r="E350" s="80"/>
      <c r="F350" s="80"/>
      <c r="G350" s="80">
        <v>3300000</v>
      </c>
      <c r="H350" s="80"/>
      <c r="I350" s="80"/>
      <c r="J350" s="80"/>
      <c r="K350" s="80"/>
      <c r="L350" s="80"/>
      <c r="M350" s="80"/>
      <c r="N350" s="80"/>
      <c r="O350" s="80"/>
      <c r="P350" s="80"/>
      <c r="Q350" s="80"/>
      <c r="R350" s="80"/>
      <c r="S350" s="80"/>
    </row>
    <row r="351" spans="1:19" x14ac:dyDescent="0.2">
      <c r="A351" s="81" t="s">
        <v>85</v>
      </c>
      <c r="B351" s="81" t="s">
        <v>242</v>
      </c>
      <c r="C351" s="80"/>
      <c r="D351" s="80">
        <v>193035</v>
      </c>
      <c r="E351" s="80"/>
      <c r="F351" s="80"/>
      <c r="G351" s="80"/>
      <c r="H351" s="80"/>
      <c r="I351" s="80"/>
      <c r="J351" s="80"/>
      <c r="K351" s="80"/>
      <c r="L351" s="80"/>
      <c r="M351" s="80"/>
      <c r="N351" s="80"/>
      <c r="O351" s="80"/>
      <c r="P351" s="80"/>
      <c r="Q351" s="80"/>
      <c r="R351" s="80"/>
      <c r="S351" s="80"/>
    </row>
    <row r="352" spans="1:19" x14ac:dyDescent="0.2">
      <c r="A352" s="81" t="s">
        <v>86</v>
      </c>
      <c r="B352" s="81" t="s">
        <v>121</v>
      </c>
      <c r="C352" s="80"/>
      <c r="D352" s="80"/>
      <c r="E352" s="80"/>
      <c r="F352" s="80"/>
      <c r="G352" s="80"/>
      <c r="H352" s="80"/>
      <c r="I352" s="80"/>
      <c r="J352" s="80"/>
      <c r="K352" s="80"/>
      <c r="L352" s="80"/>
      <c r="M352" s="80"/>
      <c r="N352" s="80">
        <v>2748358</v>
      </c>
      <c r="O352" s="80">
        <v>3972614</v>
      </c>
      <c r="P352" s="80"/>
      <c r="Q352" s="80"/>
      <c r="R352" s="80"/>
      <c r="S352" s="80"/>
    </row>
    <row r="353" spans="1:19" x14ac:dyDescent="0.2">
      <c r="A353" s="81" t="s">
        <v>86</v>
      </c>
      <c r="B353" s="81" t="s">
        <v>47</v>
      </c>
      <c r="C353" s="80"/>
      <c r="D353" s="80"/>
      <c r="E353" s="80"/>
      <c r="F353" s="80"/>
      <c r="G353" s="80"/>
      <c r="H353" s="80"/>
      <c r="I353" s="80"/>
      <c r="J353" s="80">
        <v>9164593</v>
      </c>
      <c r="K353" s="80">
        <v>5528892</v>
      </c>
      <c r="L353" s="80">
        <v>4756289</v>
      </c>
      <c r="M353" s="80">
        <v>8273621</v>
      </c>
      <c r="N353" s="80">
        <v>2547710</v>
      </c>
      <c r="O353" s="80">
        <v>5130810</v>
      </c>
      <c r="P353" s="80"/>
      <c r="Q353" s="80">
        <v>2527475</v>
      </c>
      <c r="R353" s="80">
        <v>9179941</v>
      </c>
      <c r="S353" s="80"/>
    </row>
    <row r="354" spans="1:19" x14ac:dyDescent="0.2">
      <c r="A354" s="81" t="s">
        <v>86</v>
      </c>
      <c r="B354" s="81" t="s">
        <v>44</v>
      </c>
      <c r="C354" s="80">
        <v>7087500</v>
      </c>
      <c r="D354" s="80">
        <v>5801480</v>
      </c>
      <c r="E354" s="80">
        <v>4559130</v>
      </c>
      <c r="F354" s="80">
        <v>8902539</v>
      </c>
      <c r="G354" s="80">
        <v>3800853</v>
      </c>
      <c r="H354" s="80">
        <v>8829950</v>
      </c>
      <c r="I354" s="80">
        <v>819365</v>
      </c>
      <c r="J354" s="80"/>
      <c r="K354" s="80"/>
      <c r="L354" s="80"/>
      <c r="M354" s="80"/>
      <c r="N354" s="80"/>
      <c r="O354" s="80"/>
      <c r="P354" s="80"/>
      <c r="Q354" s="80"/>
      <c r="R354" s="80"/>
      <c r="S354" s="80"/>
    </row>
    <row r="355" spans="1:19" x14ac:dyDescent="0.2">
      <c r="A355" s="81" t="s">
        <v>86</v>
      </c>
      <c r="B355" s="81" t="s">
        <v>122</v>
      </c>
      <c r="C355" s="80"/>
      <c r="D355" s="80"/>
      <c r="E355" s="80"/>
      <c r="F355" s="80"/>
      <c r="G355" s="80"/>
      <c r="H355" s="80"/>
      <c r="I355" s="80"/>
      <c r="J355" s="80"/>
      <c r="K355" s="80"/>
      <c r="L355" s="80"/>
      <c r="M355" s="80"/>
      <c r="N355" s="80"/>
      <c r="O355" s="80">
        <v>2997000</v>
      </c>
      <c r="P355" s="80"/>
      <c r="Q355" s="80">
        <v>2259000</v>
      </c>
      <c r="R355" s="80">
        <v>9040358</v>
      </c>
      <c r="S355" s="80"/>
    </row>
    <row r="356" spans="1:19" x14ac:dyDescent="0.2">
      <c r="A356" s="81" t="s">
        <v>86</v>
      </c>
      <c r="B356" s="81" t="s">
        <v>48</v>
      </c>
      <c r="C356" s="80"/>
      <c r="D356" s="80"/>
      <c r="E356" s="80"/>
      <c r="F356" s="80"/>
      <c r="G356" s="80"/>
      <c r="H356" s="80"/>
      <c r="I356" s="80"/>
      <c r="J356" s="80"/>
      <c r="K356" s="80">
        <v>1113600</v>
      </c>
      <c r="L356" s="80">
        <v>556800</v>
      </c>
      <c r="M356" s="80"/>
      <c r="N356" s="80"/>
      <c r="O356" s="80"/>
      <c r="P356" s="80"/>
      <c r="Q356" s="80"/>
      <c r="R356" s="80"/>
      <c r="S356" s="80"/>
    </row>
    <row r="357" spans="1:19" x14ac:dyDescent="0.2">
      <c r="A357" s="81" t="s">
        <v>86</v>
      </c>
      <c r="B357" s="81" t="s">
        <v>46</v>
      </c>
      <c r="C357" s="80"/>
      <c r="D357" s="80">
        <v>34213850</v>
      </c>
      <c r="E357" s="80"/>
      <c r="F357" s="80"/>
      <c r="G357" s="80"/>
      <c r="H357" s="80"/>
      <c r="I357" s="80"/>
      <c r="J357" s="80"/>
      <c r="K357" s="80"/>
      <c r="L357" s="80">
        <v>44400000</v>
      </c>
      <c r="M357" s="80"/>
      <c r="N357" s="80"/>
      <c r="O357" s="80"/>
      <c r="P357" s="80"/>
      <c r="Q357" s="80"/>
      <c r="R357" s="80"/>
      <c r="S357" s="80"/>
    </row>
    <row r="358" spans="1:19" x14ac:dyDescent="0.2">
      <c r="A358" s="81" t="s">
        <v>86</v>
      </c>
      <c r="B358" s="81" t="s">
        <v>49</v>
      </c>
      <c r="C358" s="80"/>
      <c r="D358" s="80"/>
      <c r="E358" s="80"/>
      <c r="F358" s="80"/>
      <c r="G358" s="80"/>
      <c r="H358" s="80"/>
      <c r="I358" s="80"/>
      <c r="J358" s="80">
        <v>11948392</v>
      </c>
      <c r="K358" s="80">
        <v>15808752</v>
      </c>
      <c r="L358" s="80">
        <v>12295176</v>
      </c>
      <c r="M358" s="80">
        <v>16282199</v>
      </c>
      <c r="N358" s="80">
        <v>7714359</v>
      </c>
      <c r="O358" s="80">
        <v>9555000</v>
      </c>
      <c r="P358" s="80">
        <v>2477935</v>
      </c>
      <c r="Q358" s="80">
        <v>5916706</v>
      </c>
      <c r="R358" s="80">
        <v>4521055</v>
      </c>
      <c r="S358" s="80">
        <v>5343625</v>
      </c>
    </row>
    <row r="359" spans="1:19" x14ac:dyDescent="0.2">
      <c r="A359" s="81" t="s">
        <v>86</v>
      </c>
      <c r="B359" s="81" t="s">
        <v>38</v>
      </c>
      <c r="C359" s="80"/>
      <c r="D359" s="80"/>
      <c r="E359" s="80"/>
      <c r="F359" s="80"/>
      <c r="G359" s="80"/>
      <c r="H359" s="80"/>
      <c r="I359" s="80"/>
      <c r="J359" s="80"/>
      <c r="K359" s="80"/>
      <c r="L359" s="80"/>
      <c r="M359" s="80">
        <v>240000</v>
      </c>
      <c r="N359" s="80"/>
      <c r="O359" s="80">
        <v>1341246</v>
      </c>
      <c r="P359" s="80"/>
      <c r="Q359" s="80">
        <v>803783</v>
      </c>
      <c r="R359" s="80">
        <v>312400</v>
      </c>
      <c r="S359" s="80">
        <v>678640</v>
      </c>
    </row>
    <row r="360" spans="1:19" x14ac:dyDescent="0.2">
      <c r="A360" s="81" t="s">
        <v>86</v>
      </c>
      <c r="B360" s="81" t="s">
        <v>2</v>
      </c>
      <c r="C360" s="80">
        <v>3891000</v>
      </c>
      <c r="D360" s="80">
        <v>6104710</v>
      </c>
      <c r="E360" s="80">
        <v>4500587</v>
      </c>
      <c r="F360" s="80">
        <v>3644323</v>
      </c>
      <c r="G360" s="80">
        <v>7250525</v>
      </c>
      <c r="H360" s="80">
        <v>2297000</v>
      </c>
      <c r="I360" s="80">
        <v>4356000</v>
      </c>
      <c r="J360" s="80">
        <v>2350000</v>
      </c>
      <c r="K360" s="80">
        <v>5460000</v>
      </c>
      <c r="L360" s="80">
        <v>2988000</v>
      </c>
      <c r="M360" s="80">
        <v>1250000</v>
      </c>
      <c r="N360" s="80">
        <v>2300000</v>
      </c>
      <c r="O360" s="80">
        <v>1040000</v>
      </c>
      <c r="P360" s="80">
        <v>1280068</v>
      </c>
      <c r="Q360" s="80">
        <v>2180000</v>
      </c>
      <c r="R360" s="80">
        <v>2045000</v>
      </c>
      <c r="S360" s="80">
        <v>1700800</v>
      </c>
    </row>
    <row r="361" spans="1:19" x14ac:dyDescent="0.2">
      <c r="A361" s="81" t="s">
        <v>86</v>
      </c>
      <c r="B361" s="81" t="s">
        <v>22</v>
      </c>
      <c r="C361" s="80"/>
      <c r="D361" s="80">
        <v>295000</v>
      </c>
      <c r="E361" s="80"/>
      <c r="F361" s="80">
        <v>340000</v>
      </c>
      <c r="G361" s="80"/>
      <c r="H361" s="80"/>
      <c r="I361" s="80"/>
      <c r="J361" s="80">
        <v>2500000</v>
      </c>
      <c r="K361" s="80"/>
      <c r="L361" s="80"/>
      <c r="M361" s="80"/>
      <c r="N361" s="80"/>
      <c r="O361" s="80"/>
      <c r="P361" s="80"/>
      <c r="Q361" s="80"/>
      <c r="R361" s="80"/>
      <c r="S361" s="80"/>
    </row>
    <row r="362" spans="1:19" x14ac:dyDescent="0.2">
      <c r="A362" s="81" t="s">
        <v>86</v>
      </c>
      <c r="B362" s="81" t="s">
        <v>56</v>
      </c>
      <c r="C362" s="80"/>
      <c r="D362" s="80"/>
      <c r="E362" s="80"/>
      <c r="F362" s="80"/>
      <c r="G362" s="80"/>
      <c r="H362" s="80"/>
      <c r="I362" s="80"/>
      <c r="J362" s="80"/>
      <c r="K362" s="80"/>
      <c r="L362" s="80"/>
      <c r="M362" s="80">
        <v>13500000</v>
      </c>
      <c r="N362" s="80">
        <v>6861299</v>
      </c>
      <c r="O362" s="80">
        <v>4396347</v>
      </c>
      <c r="P362" s="80">
        <v>4824092</v>
      </c>
      <c r="Q362" s="80">
        <v>5531410</v>
      </c>
      <c r="R362" s="80">
        <v>4652298</v>
      </c>
      <c r="S362" s="80">
        <v>4582901</v>
      </c>
    </row>
    <row r="363" spans="1:19" x14ac:dyDescent="0.2">
      <c r="A363" s="81" t="s">
        <v>86</v>
      </c>
      <c r="B363" s="81" t="s">
        <v>24</v>
      </c>
      <c r="C363" s="80">
        <v>4919102</v>
      </c>
      <c r="D363" s="80">
        <v>9255229</v>
      </c>
      <c r="E363" s="80">
        <v>9221233</v>
      </c>
      <c r="F363" s="80">
        <v>9868042</v>
      </c>
      <c r="G363" s="80">
        <v>11005278</v>
      </c>
      <c r="H363" s="80">
        <v>10891732</v>
      </c>
      <c r="I363" s="80">
        <v>9108717</v>
      </c>
      <c r="J363" s="80">
        <v>10675034</v>
      </c>
      <c r="K363" s="80">
        <v>8917749</v>
      </c>
      <c r="L363" s="80">
        <v>9001722</v>
      </c>
      <c r="M363" s="80">
        <v>6291830</v>
      </c>
      <c r="N363" s="80">
        <v>4366801</v>
      </c>
      <c r="O363" s="80">
        <v>5359406</v>
      </c>
      <c r="P363" s="80">
        <v>6589240</v>
      </c>
      <c r="Q363" s="80">
        <v>4724026</v>
      </c>
      <c r="R363" s="80">
        <v>1774983</v>
      </c>
      <c r="S363" s="80">
        <v>4599271</v>
      </c>
    </row>
    <row r="364" spans="1:19" x14ac:dyDescent="0.2">
      <c r="A364" s="81" t="s">
        <v>86</v>
      </c>
      <c r="B364" s="81" t="s">
        <v>1</v>
      </c>
      <c r="C364" s="80"/>
      <c r="D364" s="80"/>
      <c r="E364" s="80"/>
      <c r="F364" s="80"/>
      <c r="G364" s="80"/>
      <c r="H364" s="80">
        <v>285000</v>
      </c>
      <c r="I364" s="80">
        <v>200000</v>
      </c>
      <c r="J364" s="80"/>
      <c r="K364" s="80">
        <v>366000</v>
      </c>
      <c r="L364" s="80"/>
      <c r="M364" s="80"/>
      <c r="N364" s="80"/>
      <c r="O364" s="80"/>
      <c r="P364" s="80"/>
      <c r="Q364" s="80"/>
      <c r="R364" s="80"/>
      <c r="S364" s="80"/>
    </row>
    <row r="365" spans="1:19" x14ac:dyDescent="0.2">
      <c r="A365" s="81" t="s">
        <v>86</v>
      </c>
      <c r="B365" s="81" t="s">
        <v>0</v>
      </c>
      <c r="C365" s="80">
        <v>25657402</v>
      </c>
      <c r="D365" s="80">
        <v>28151268</v>
      </c>
      <c r="E365" s="80">
        <v>32357606</v>
      </c>
      <c r="F365" s="80">
        <v>34636283</v>
      </c>
      <c r="G365" s="80">
        <v>40397958</v>
      </c>
      <c r="H365" s="80">
        <v>40538623</v>
      </c>
      <c r="I365" s="80">
        <v>34497035</v>
      </c>
      <c r="J365" s="80">
        <v>45847060</v>
      </c>
      <c r="K365" s="80">
        <v>38164052</v>
      </c>
      <c r="L365" s="80">
        <v>33003498</v>
      </c>
      <c r="M365" s="80">
        <v>26827735</v>
      </c>
      <c r="N365" s="80">
        <v>28479694</v>
      </c>
      <c r="O365" s="80">
        <v>22527448</v>
      </c>
      <c r="P365" s="80">
        <v>26147578</v>
      </c>
      <c r="Q365" s="80">
        <v>22439562</v>
      </c>
      <c r="R365" s="80">
        <v>18481061</v>
      </c>
      <c r="S365" s="80">
        <v>21104097</v>
      </c>
    </row>
    <row r="366" spans="1:19" x14ac:dyDescent="0.2">
      <c r="A366" s="81" t="s">
        <v>86</v>
      </c>
      <c r="B366" s="81" t="s">
        <v>176</v>
      </c>
      <c r="C366" s="80">
        <v>214880</v>
      </c>
      <c r="D366" s="80">
        <v>373982</v>
      </c>
      <c r="E366" s="80">
        <v>239144</v>
      </c>
      <c r="F366" s="80">
        <v>37520</v>
      </c>
      <c r="G366" s="80">
        <v>499400</v>
      </c>
      <c r="H366" s="80">
        <v>70600</v>
      </c>
      <c r="I366" s="80">
        <v>416165</v>
      </c>
      <c r="J366" s="80"/>
      <c r="K366" s="80"/>
      <c r="L366" s="80"/>
      <c r="M366" s="80"/>
      <c r="N366" s="80"/>
      <c r="O366" s="80"/>
      <c r="P366" s="80"/>
      <c r="Q366" s="80"/>
      <c r="R366" s="80"/>
      <c r="S366" s="80"/>
    </row>
    <row r="367" spans="1:19" x14ac:dyDescent="0.2">
      <c r="A367" s="81" t="s">
        <v>86</v>
      </c>
      <c r="B367" s="81" t="s">
        <v>227</v>
      </c>
      <c r="C367" s="80"/>
      <c r="D367" s="80"/>
      <c r="E367" s="80">
        <v>4000000</v>
      </c>
      <c r="F367" s="80"/>
      <c r="G367" s="80"/>
      <c r="H367" s="80"/>
      <c r="I367" s="80"/>
      <c r="J367" s="80"/>
      <c r="K367" s="80"/>
      <c r="L367" s="80"/>
      <c r="M367" s="80"/>
      <c r="N367" s="80"/>
      <c r="O367" s="80"/>
      <c r="P367" s="80"/>
      <c r="Q367" s="80"/>
      <c r="R367" s="80"/>
      <c r="S367" s="80"/>
    </row>
    <row r="368" spans="1:19" x14ac:dyDescent="0.2">
      <c r="A368" s="81" t="s">
        <v>87</v>
      </c>
      <c r="B368" s="81" t="s">
        <v>46</v>
      </c>
      <c r="C368" s="80"/>
      <c r="D368" s="80"/>
      <c r="E368" s="80"/>
      <c r="F368" s="80">
        <v>22300000</v>
      </c>
      <c r="G368" s="80"/>
      <c r="H368" s="80"/>
      <c r="I368" s="80"/>
      <c r="J368" s="80"/>
      <c r="K368" s="80"/>
      <c r="L368" s="80">
        <v>24250000</v>
      </c>
      <c r="M368" s="80"/>
      <c r="N368" s="80"/>
      <c r="O368" s="80">
        <v>26000000</v>
      </c>
      <c r="P368" s="80"/>
      <c r="Q368" s="80"/>
      <c r="R368" s="80"/>
      <c r="S368" s="80"/>
    </row>
    <row r="369" spans="1:19" x14ac:dyDescent="0.2">
      <c r="A369" s="81" t="s">
        <v>87</v>
      </c>
      <c r="B369" s="81" t="s">
        <v>0</v>
      </c>
      <c r="C369" s="80">
        <v>10873789</v>
      </c>
      <c r="D369" s="80">
        <v>14556195</v>
      </c>
      <c r="E369" s="80">
        <v>7695624</v>
      </c>
      <c r="F369" s="80">
        <v>13680963</v>
      </c>
      <c r="G369" s="80">
        <v>14106734</v>
      </c>
      <c r="H369" s="80">
        <v>13215813</v>
      </c>
      <c r="I369" s="80">
        <v>13089935</v>
      </c>
      <c r="J369" s="80">
        <v>11771610</v>
      </c>
      <c r="K369" s="80">
        <v>16144610</v>
      </c>
      <c r="L369" s="80">
        <v>12891105</v>
      </c>
      <c r="M369" s="80">
        <v>9941085</v>
      </c>
      <c r="N369" s="80">
        <v>15645238</v>
      </c>
      <c r="O369" s="80">
        <v>16235172</v>
      </c>
      <c r="P369" s="80">
        <v>10529159</v>
      </c>
      <c r="Q369" s="80">
        <v>13369922</v>
      </c>
      <c r="R369" s="80">
        <v>11260574</v>
      </c>
      <c r="S369" s="80">
        <v>9632580</v>
      </c>
    </row>
    <row r="370" spans="1:19" x14ac:dyDescent="0.2">
      <c r="A370" s="81" t="s">
        <v>87</v>
      </c>
      <c r="B370" s="81" t="s">
        <v>24</v>
      </c>
      <c r="C370" s="80">
        <v>4059442</v>
      </c>
      <c r="D370" s="80">
        <v>3788098</v>
      </c>
      <c r="E370" s="80">
        <v>7122264</v>
      </c>
      <c r="F370" s="80">
        <v>6179305</v>
      </c>
      <c r="G370" s="80">
        <v>4991595</v>
      </c>
      <c r="H370" s="80">
        <v>6855135</v>
      </c>
      <c r="I370" s="80">
        <v>5254702</v>
      </c>
      <c r="J370" s="80">
        <v>5238168</v>
      </c>
      <c r="K370" s="80">
        <v>11417464</v>
      </c>
      <c r="L370" s="80">
        <v>9174741</v>
      </c>
      <c r="M370" s="80">
        <v>7107810</v>
      </c>
      <c r="N370" s="80">
        <v>4052834</v>
      </c>
      <c r="O370" s="80">
        <v>5009605</v>
      </c>
      <c r="P370" s="80">
        <v>5174115</v>
      </c>
      <c r="Q370" s="80">
        <v>5212192</v>
      </c>
      <c r="R370" s="80">
        <v>1250000</v>
      </c>
      <c r="S370" s="80">
        <v>2429028</v>
      </c>
    </row>
    <row r="371" spans="1:19" x14ac:dyDescent="0.2">
      <c r="A371" s="81" t="s">
        <v>87</v>
      </c>
      <c r="B371" s="81" t="s">
        <v>48</v>
      </c>
      <c r="C371" s="80"/>
      <c r="D371" s="80"/>
      <c r="E371" s="80"/>
      <c r="F371" s="80"/>
      <c r="G371" s="80"/>
      <c r="H371" s="80"/>
      <c r="I371" s="80"/>
      <c r="J371" s="80"/>
      <c r="K371" s="80">
        <v>1392000</v>
      </c>
      <c r="L371" s="80">
        <v>1392000</v>
      </c>
      <c r="M371" s="80"/>
      <c r="N371" s="80"/>
      <c r="O371" s="80"/>
      <c r="P371" s="80"/>
      <c r="Q371" s="80"/>
      <c r="R371" s="80"/>
      <c r="S371" s="80"/>
    </row>
    <row r="372" spans="1:19" x14ac:dyDescent="0.2">
      <c r="A372" s="81" t="s">
        <v>87</v>
      </c>
      <c r="B372" s="81" t="s">
        <v>1</v>
      </c>
      <c r="C372" s="80"/>
      <c r="D372" s="80">
        <v>10000</v>
      </c>
      <c r="E372" s="80"/>
      <c r="F372" s="80"/>
      <c r="G372" s="80"/>
      <c r="H372" s="80"/>
      <c r="I372" s="80"/>
      <c r="J372" s="80"/>
      <c r="K372" s="80"/>
      <c r="L372" s="80"/>
      <c r="M372" s="80"/>
      <c r="N372" s="80"/>
      <c r="O372" s="80"/>
      <c r="P372" s="80"/>
      <c r="Q372" s="80"/>
      <c r="R372" s="80"/>
      <c r="S372" s="80"/>
    </row>
    <row r="373" spans="1:19" x14ac:dyDescent="0.2">
      <c r="A373" s="81" t="s">
        <v>87</v>
      </c>
      <c r="B373" s="81" t="s">
        <v>44</v>
      </c>
      <c r="C373" s="80"/>
      <c r="D373" s="80"/>
      <c r="E373" s="80">
        <v>3039420</v>
      </c>
      <c r="F373" s="80">
        <v>1551625</v>
      </c>
      <c r="G373" s="80"/>
      <c r="H373" s="80">
        <v>3212420</v>
      </c>
      <c r="I373" s="80"/>
      <c r="J373" s="80"/>
      <c r="K373" s="80"/>
      <c r="L373" s="80"/>
      <c r="M373" s="80"/>
      <c r="N373" s="80"/>
      <c r="O373" s="80"/>
      <c r="P373" s="80"/>
      <c r="Q373" s="80"/>
      <c r="R373" s="80"/>
      <c r="S373" s="80"/>
    </row>
    <row r="374" spans="1:19" x14ac:dyDescent="0.2">
      <c r="A374" s="81" t="s">
        <v>87</v>
      </c>
      <c r="B374" s="81" t="s">
        <v>121</v>
      </c>
      <c r="C374" s="80"/>
      <c r="D374" s="80"/>
      <c r="E374" s="80"/>
      <c r="F374" s="80"/>
      <c r="G374" s="80"/>
      <c r="H374" s="80"/>
      <c r="I374" s="80"/>
      <c r="J374" s="80"/>
      <c r="K374" s="80"/>
      <c r="L374" s="80"/>
      <c r="M374" s="80"/>
      <c r="N374" s="80"/>
      <c r="O374" s="80">
        <v>4997672</v>
      </c>
      <c r="P374" s="80"/>
      <c r="Q374" s="80"/>
      <c r="R374" s="80"/>
      <c r="S374" s="80"/>
    </row>
    <row r="375" spans="1:19" x14ac:dyDescent="0.2">
      <c r="A375" s="81" t="s">
        <v>87</v>
      </c>
      <c r="B375" s="81" t="s">
        <v>22</v>
      </c>
      <c r="C375" s="80"/>
      <c r="D375" s="80">
        <v>50000</v>
      </c>
      <c r="E375" s="80"/>
      <c r="F375" s="80">
        <v>100000</v>
      </c>
      <c r="G375" s="80"/>
      <c r="H375" s="80"/>
      <c r="I375" s="80"/>
      <c r="J375" s="80"/>
      <c r="K375" s="80"/>
      <c r="L375" s="80"/>
      <c r="M375" s="80"/>
      <c r="N375" s="80"/>
      <c r="O375" s="80"/>
      <c r="P375" s="80"/>
      <c r="Q375" s="80"/>
      <c r="R375" s="80"/>
      <c r="S375" s="80"/>
    </row>
    <row r="376" spans="1:19" x14ac:dyDescent="0.2">
      <c r="A376" s="81" t="s">
        <v>87</v>
      </c>
      <c r="B376" s="81" t="s">
        <v>47</v>
      </c>
      <c r="C376" s="80"/>
      <c r="D376" s="80"/>
      <c r="E376" s="80"/>
      <c r="F376" s="80"/>
      <c r="G376" s="80"/>
      <c r="H376" s="80"/>
      <c r="I376" s="80"/>
      <c r="J376" s="80">
        <v>5064351</v>
      </c>
      <c r="K376" s="80"/>
      <c r="L376" s="80"/>
      <c r="M376" s="80">
        <v>3229566</v>
      </c>
      <c r="N376" s="80">
        <v>3204762</v>
      </c>
      <c r="O376" s="80">
        <v>2800000</v>
      </c>
      <c r="P376" s="80"/>
      <c r="Q376" s="80">
        <v>2917224</v>
      </c>
      <c r="R376" s="80">
        <v>2295215</v>
      </c>
      <c r="S376" s="80"/>
    </row>
    <row r="377" spans="1:19" x14ac:dyDescent="0.2">
      <c r="A377" s="81" t="s">
        <v>87</v>
      </c>
      <c r="B377" s="81" t="s">
        <v>176</v>
      </c>
      <c r="C377" s="80">
        <v>151630</v>
      </c>
      <c r="D377" s="80">
        <v>215944</v>
      </c>
      <c r="E377" s="80">
        <v>342194</v>
      </c>
      <c r="F377" s="80">
        <v>126158</v>
      </c>
      <c r="G377" s="80">
        <v>380740</v>
      </c>
      <c r="H377" s="80">
        <v>247238</v>
      </c>
      <c r="I377" s="80">
        <v>273369</v>
      </c>
      <c r="J377" s="80"/>
      <c r="K377" s="80"/>
      <c r="L377" s="80"/>
      <c r="M377" s="80"/>
      <c r="N377" s="80"/>
      <c r="O377" s="80"/>
      <c r="P377" s="80"/>
      <c r="Q377" s="80"/>
      <c r="R377" s="80"/>
      <c r="S377" s="80"/>
    </row>
    <row r="378" spans="1:19" x14ac:dyDescent="0.2">
      <c r="A378" s="81" t="s">
        <v>87</v>
      </c>
      <c r="B378" s="81" t="s">
        <v>49</v>
      </c>
      <c r="C378" s="80"/>
      <c r="D378" s="80"/>
      <c r="E378" s="80"/>
      <c r="F378" s="80"/>
      <c r="G378" s="80"/>
      <c r="H378" s="80"/>
      <c r="I378" s="80"/>
      <c r="J378" s="80">
        <v>7888000</v>
      </c>
      <c r="K378" s="80">
        <v>5819804</v>
      </c>
      <c r="L378" s="80">
        <v>10257032</v>
      </c>
      <c r="M378" s="80">
        <v>4550838</v>
      </c>
      <c r="N378" s="80">
        <v>8519916</v>
      </c>
      <c r="O378" s="80">
        <v>3388115</v>
      </c>
      <c r="P378" s="80">
        <v>1606689</v>
      </c>
      <c r="Q378" s="80">
        <v>2108520</v>
      </c>
      <c r="R378" s="80">
        <v>1637000</v>
      </c>
      <c r="S378" s="80">
        <v>6616170</v>
      </c>
    </row>
    <row r="379" spans="1:19" x14ac:dyDescent="0.2">
      <c r="A379" s="81" t="s">
        <v>87</v>
      </c>
      <c r="B379" s="81" t="s">
        <v>227</v>
      </c>
      <c r="C379" s="80"/>
      <c r="D379" s="80"/>
      <c r="E379" s="80">
        <v>3350000</v>
      </c>
      <c r="F379" s="80"/>
      <c r="G379" s="80"/>
      <c r="H379" s="80"/>
      <c r="I379" s="80"/>
      <c r="J379" s="80"/>
      <c r="K379" s="80"/>
      <c r="L379" s="80"/>
      <c r="M379" s="80"/>
      <c r="N379" s="80"/>
      <c r="O379" s="80"/>
      <c r="P379" s="80"/>
      <c r="Q379" s="80"/>
      <c r="R379" s="80"/>
      <c r="S379" s="80"/>
    </row>
    <row r="380" spans="1:19" x14ac:dyDescent="0.2">
      <c r="A380" s="81" t="s">
        <v>87</v>
      </c>
      <c r="B380" s="81" t="s">
        <v>38</v>
      </c>
      <c r="C380" s="80"/>
      <c r="D380" s="80"/>
      <c r="E380" s="80"/>
      <c r="F380" s="80"/>
      <c r="G380" s="80"/>
      <c r="H380" s="80"/>
      <c r="I380" s="80"/>
      <c r="J380" s="80"/>
      <c r="K380" s="80"/>
      <c r="L380" s="80"/>
      <c r="M380" s="80">
        <v>1467224</v>
      </c>
      <c r="N380" s="80"/>
      <c r="O380" s="80">
        <v>610000</v>
      </c>
      <c r="P380" s="80"/>
      <c r="Q380" s="80"/>
      <c r="R380" s="80">
        <v>732704</v>
      </c>
      <c r="S380" s="80"/>
    </row>
    <row r="381" spans="1:19" x14ac:dyDescent="0.2">
      <c r="A381" s="81" t="s">
        <v>87</v>
      </c>
      <c r="B381" s="81" t="s">
        <v>122</v>
      </c>
      <c r="C381" s="80"/>
      <c r="D381" s="80"/>
      <c r="E381" s="80"/>
      <c r="F381" s="80"/>
      <c r="G381" s="80"/>
      <c r="H381" s="80"/>
      <c r="I381" s="80"/>
      <c r="J381" s="80"/>
      <c r="K381" s="80"/>
      <c r="L381" s="80"/>
      <c r="M381" s="80"/>
      <c r="N381" s="80"/>
      <c r="O381" s="80"/>
      <c r="P381" s="80">
        <v>4571797</v>
      </c>
      <c r="Q381" s="80"/>
      <c r="R381" s="80"/>
      <c r="S381" s="80"/>
    </row>
    <row r="382" spans="1:19" x14ac:dyDescent="0.2">
      <c r="A382" s="81" t="s">
        <v>87</v>
      </c>
      <c r="B382" s="81" t="s">
        <v>56</v>
      </c>
      <c r="C382" s="80"/>
      <c r="D382" s="80"/>
      <c r="E382" s="80"/>
      <c r="F382" s="80"/>
      <c r="G382" s="80"/>
      <c r="H382" s="80"/>
      <c r="I382" s="80"/>
      <c r="J382" s="80"/>
      <c r="K382" s="80"/>
      <c r="L382" s="80"/>
      <c r="M382" s="80">
        <v>6750000</v>
      </c>
      <c r="N382" s="80">
        <v>4128030</v>
      </c>
      <c r="O382" s="80">
        <v>3904931</v>
      </c>
      <c r="P382" s="80">
        <v>3641269</v>
      </c>
      <c r="Q382" s="80">
        <v>2153547</v>
      </c>
      <c r="R382" s="80">
        <v>2165324</v>
      </c>
      <c r="S382" s="80">
        <v>2908632</v>
      </c>
    </row>
    <row r="383" spans="1:19" x14ac:dyDescent="0.2">
      <c r="A383" s="81" t="s">
        <v>87</v>
      </c>
      <c r="B383" s="81" t="s">
        <v>2</v>
      </c>
      <c r="C383" s="80">
        <v>2770000</v>
      </c>
      <c r="D383" s="80">
        <v>789000</v>
      </c>
      <c r="E383" s="80">
        <v>1511840</v>
      </c>
      <c r="F383" s="80">
        <v>2825829</v>
      </c>
      <c r="G383" s="80">
        <v>1144000</v>
      </c>
      <c r="H383" s="80">
        <v>1350000</v>
      </c>
      <c r="I383" s="80">
        <v>1550000</v>
      </c>
      <c r="J383" s="80">
        <v>2457481</v>
      </c>
      <c r="K383" s="80">
        <v>2110000</v>
      </c>
      <c r="L383" s="80">
        <v>4400000</v>
      </c>
      <c r="M383" s="80">
        <v>2635000</v>
      </c>
      <c r="N383" s="80">
        <v>1930000</v>
      </c>
      <c r="O383" s="80">
        <v>2071000</v>
      </c>
      <c r="P383" s="80">
        <v>4090916</v>
      </c>
      <c r="Q383" s="80">
        <v>2290000</v>
      </c>
      <c r="R383" s="80">
        <v>1553000</v>
      </c>
      <c r="S383" s="80">
        <v>2209315</v>
      </c>
    </row>
    <row r="384" spans="1:19" x14ac:dyDescent="0.2">
      <c r="A384" s="81" t="s">
        <v>88</v>
      </c>
      <c r="B384" s="81" t="s">
        <v>49</v>
      </c>
      <c r="C384" s="80"/>
      <c r="D384" s="80"/>
      <c r="E384" s="80"/>
      <c r="F384" s="80"/>
      <c r="G384" s="80"/>
      <c r="H384" s="80"/>
      <c r="I384" s="80"/>
      <c r="J384" s="80">
        <v>2745600</v>
      </c>
      <c r="K384" s="80">
        <v>4445052</v>
      </c>
      <c r="L384" s="80">
        <v>2979852</v>
      </c>
      <c r="M384" s="80">
        <v>2125432</v>
      </c>
      <c r="N384" s="80">
        <v>2204960</v>
      </c>
      <c r="O384" s="80"/>
      <c r="P384" s="80"/>
      <c r="Q384" s="80"/>
      <c r="R384" s="80"/>
      <c r="S384" s="80"/>
    </row>
    <row r="385" spans="1:19" x14ac:dyDescent="0.2">
      <c r="A385" s="81" t="s">
        <v>88</v>
      </c>
      <c r="B385" s="81" t="s">
        <v>0</v>
      </c>
      <c r="C385" s="80">
        <v>1118084</v>
      </c>
      <c r="D385" s="80">
        <v>193035</v>
      </c>
      <c r="E385" s="80"/>
      <c r="F385" s="80">
        <v>905594</v>
      </c>
      <c r="G385" s="80">
        <v>223020</v>
      </c>
      <c r="H385" s="80">
        <v>462180</v>
      </c>
      <c r="I385" s="80">
        <v>965103</v>
      </c>
      <c r="J385" s="80">
        <v>471546</v>
      </c>
      <c r="K385" s="80">
        <v>2034456</v>
      </c>
      <c r="L385" s="80">
        <v>2441520</v>
      </c>
      <c r="M385" s="80"/>
      <c r="N385" s="80"/>
      <c r="O385" s="80"/>
      <c r="P385" s="80"/>
      <c r="Q385" s="80"/>
      <c r="R385" s="80"/>
      <c r="S385" s="80"/>
    </row>
    <row r="386" spans="1:19" x14ac:dyDescent="0.2">
      <c r="A386" s="81" t="s">
        <v>89</v>
      </c>
      <c r="B386" s="81" t="s">
        <v>47</v>
      </c>
      <c r="C386" s="80"/>
      <c r="D386" s="80"/>
      <c r="E386" s="80"/>
      <c r="F386" s="80"/>
      <c r="G386" s="80"/>
      <c r="H386" s="80"/>
      <c r="I386" s="80"/>
      <c r="J386" s="80"/>
      <c r="K386" s="80"/>
      <c r="L386" s="80"/>
      <c r="M386" s="80"/>
      <c r="N386" s="80"/>
      <c r="O386" s="80">
        <v>2616265</v>
      </c>
      <c r="P386" s="80"/>
      <c r="Q386" s="80"/>
      <c r="R386" s="80"/>
      <c r="S386" s="80"/>
    </row>
    <row r="387" spans="1:19" x14ac:dyDescent="0.2">
      <c r="A387" s="81" t="s">
        <v>89</v>
      </c>
      <c r="B387" s="81" t="s">
        <v>2</v>
      </c>
      <c r="C387" s="80"/>
      <c r="D387" s="80">
        <v>400000</v>
      </c>
      <c r="E387" s="80"/>
      <c r="F387" s="80"/>
      <c r="G387" s="80"/>
      <c r="H387" s="80"/>
      <c r="I387" s="80"/>
      <c r="J387" s="80">
        <v>150000</v>
      </c>
      <c r="K387" s="80"/>
      <c r="L387" s="80"/>
      <c r="M387" s="80"/>
      <c r="N387" s="80"/>
      <c r="O387" s="80"/>
      <c r="P387" s="80"/>
      <c r="Q387" s="80"/>
      <c r="R387" s="80"/>
      <c r="S387" s="80"/>
    </row>
    <row r="388" spans="1:19" x14ac:dyDescent="0.2">
      <c r="A388" s="81" t="s">
        <v>89</v>
      </c>
      <c r="B388" s="81" t="s">
        <v>0</v>
      </c>
      <c r="C388" s="80">
        <v>141000</v>
      </c>
      <c r="D388" s="80">
        <v>235000</v>
      </c>
      <c r="E388" s="80">
        <v>477600</v>
      </c>
      <c r="F388" s="80">
        <v>331000</v>
      </c>
      <c r="G388" s="80">
        <v>981000</v>
      </c>
      <c r="H388" s="80">
        <v>705000</v>
      </c>
      <c r="I388" s="80">
        <v>555934</v>
      </c>
      <c r="J388" s="80">
        <v>470000</v>
      </c>
      <c r="K388" s="80">
        <v>474000</v>
      </c>
      <c r="L388" s="80">
        <v>695000</v>
      </c>
      <c r="M388" s="80">
        <v>780000</v>
      </c>
      <c r="N388" s="80">
        <v>767888</v>
      </c>
      <c r="O388" s="80">
        <v>148700</v>
      </c>
      <c r="P388" s="80">
        <v>1645784</v>
      </c>
      <c r="Q388" s="80">
        <v>1042736</v>
      </c>
      <c r="R388" s="80">
        <v>1547500</v>
      </c>
      <c r="S388" s="80">
        <v>1440015</v>
      </c>
    </row>
    <row r="389" spans="1:19" x14ac:dyDescent="0.2">
      <c r="A389" s="81" t="s">
        <v>89</v>
      </c>
      <c r="B389" s="81" t="s">
        <v>22</v>
      </c>
      <c r="C389" s="80"/>
      <c r="D389" s="80">
        <v>10000</v>
      </c>
      <c r="E389" s="80"/>
      <c r="F389" s="80"/>
      <c r="G389" s="80"/>
      <c r="H389" s="80"/>
      <c r="I389" s="80"/>
      <c r="J389" s="80"/>
      <c r="K389" s="80"/>
      <c r="L389" s="80"/>
      <c r="M389" s="80"/>
      <c r="N389" s="80"/>
      <c r="O389" s="80"/>
      <c r="P389" s="80"/>
      <c r="Q389" s="80"/>
      <c r="R389" s="80"/>
      <c r="S389" s="80"/>
    </row>
    <row r="390" spans="1:19" x14ac:dyDescent="0.2">
      <c r="A390" s="81" t="s">
        <v>89</v>
      </c>
      <c r="B390" s="81" t="s">
        <v>49</v>
      </c>
      <c r="C390" s="80"/>
      <c r="D390" s="80"/>
      <c r="E390" s="80"/>
      <c r="F390" s="80"/>
      <c r="G390" s="80"/>
      <c r="H390" s="80"/>
      <c r="I390" s="80"/>
      <c r="J390" s="80">
        <v>788800</v>
      </c>
      <c r="K390" s="80"/>
      <c r="L390" s="80">
        <v>713976</v>
      </c>
      <c r="M390" s="80"/>
      <c r="N390" s="80"/>
      <c r="O390" s="80"/>
      <c r="P390" s="80"/>
      <c r="Q390" s="80"/>
      <c r="R390" s="80"/>
      <c r="S390" s="80"/>
    </row>
    <row r="391" spans="1:19" x14ac:dyDescent="0.2">
      <c r="A391" s="81" t="s">
        <v>89</v>
      </c>
      <c r="B391" s="81" t="s">
        <v>56</v>
      </c>
      <c r="C391" s="80"/>
      <c r="D391" s="80"/>
      <c r="E391" s="80"/>
      <c r="F391" s="80"/>
      <c r="G391" s="80"/>
      <c r="H391" s="80"/>
      <c r="I391" s="80"/>
      <c r="J391" s="80"/>
      <c r="K391" s="80"/>
      <c r="L391" s="80"/>
      <c r="M391" s="80"/>
      <c r="N391" s="80"/>
      <c r="O391" s="80">
        <v>375289</v>
      </c>
      <c r="P391" s="80">
        <v>324557</v>
      </c>
      <c r="Q391" s="80"/>
      <c r="R391" s="80"/>
      <c r="S391" s="80"/>
    </row>
    <row r="392" spans="1:19" x14ac:dyDescent="0.2">
      <c r="A392" s="81" t="s">
        <v>89</v>
      </c>
      <c r="B392" s="81" t="s">
        <v>24</v>
      </c>
      <c r="C392" s="80">
        <v>290000</v>
      </c>
      <c r="D392" s="80">
        <v>1071000</v>
      </c>
      <c r="E392" s="80">
        <v>550894</v>
      </c>
      <c r="F392" s="80">
        <v>600000</v>
      </c>
      <c r="G392" s="80">
        <v>358824</v>
      </c>
      <c r="H392" s="80">
        <v>1138721</v>
      </c>
      <c r="I392" s="80">
        <v>759643</v>
      </c>
      <c r="J392" s="80">
        <v>235773</v>
      </c>
      <c r="K392" s="80">
        <v>355007</v>
      </c>
      <c r="L392" s="80">
        <v>696692</v>
      </c>
      <c r="M392" s="80">
        <v>599823</v>
      </c>
      <c r="N392" s="80">
        <v>290000</v>
      </c>
      <c r="O392" s="80">
        <v>269692</v>
      </c>
      <c r="P392" s="80"/>
      <c r="Q392" s="80">
        <v>340000</v>
      </c>
      <c r="R392" s="80">
        <v>440000</v>
      </c>
      <c r="S392" s="80"/>
    </row>
    <row r="393" spans="1:19" x14ac:dyDescent="0.2">
      <c r="A393" s="81" t="s">
        <v>90</v>
      </c>
      <c r="B393" s="81" t="s">
        <v>49</v>
      </c>
      <c r="C393" s="80"/>
      <c r="D393" s="80"/>
      <c r="E393" s="80"/>
      <c r="F393" s="80"/>
      <c r="G393" s="80"/>
      <c r="H393" s="80"/>
      <c r="I393" s="80"/>
      <c r="J393" s="80">
        <v>2061600</v>
      </c>
      <c r="K393" s="80">
        <v>2901088</v>
      </c>
      <c r="L393" s="80"/>
      <c r="M393" s="80">
        <v>1434680</v>
      </c>
      <c r="N393" s="80">
        <v>1626560</v>
      </c>
      <c r="O393" s="80">
        <v>736554</v>
      </c>
      <c r="P393" s="80"/>
      <c r="Q393" s="80">
        <v>2604112</v>
      </c>
      <c r="R393" s="80">
        <v>987972</v>
      </c>
      <c r="S393" s="80"/>
    </row>
    <row r="394" spans="1:19" x14ac:dyDescent="0.2">
      <c r="A394" s="81" t="s">
        <v>90</v>
      </c>
      <c r="B394" s="81" t="s">
        <v>0</v>
      </c>
      <c r="C394" s="80">
        <v>1147298</v>
      </c>
      <c r="D394" s="80">
        <v>2631529</v>
      </c>
      <c r="E394" s="80">
        <v>2337500</v>
      </c>
      <c r="F394" s="80">
        <v>2624512</v>
      </c>
      <c r="G394" s="80">
        <v>1353688</v>
      </c>
      <c r="H394" s="80">
        <v>1498160</v>
      </c>
      <c r="I394" s="80">
        <v>3555526</v>
      </c>
      <c r="J394" s="80">
        <v>2653000</v>
      </c>
      <c r="K394" s="80">
        <v>4637000</v>
      </c>
      <c r="L394" s="80">
        <v>2035540</v>
      </c>
      <c r="M394" s="80">
        <v>3521058</v>
      </c>
      <c r="N394" s="80">
        <v>912036</v>
      </c>
      <c r="O394" s="80">
        <v>1493000</v>
      </c>
      <c r="P394" s="80">
        <v>1799000</v>
      </c>
      <c r="Q394" s="80">
        <v>3145056</v>
      </c>
      <c r="R394" s="80">
        <v>2244000</v>
      </c>
      <c r="S394" s="80">
        <v>1881992</v>
      </c>
    </row>
    <row r="395" spans="1:19" x14ac:dyDescent="0.2">
      <c r="A395" s="81" t="s">
        <v>90</v>
      </c>
      <c r="B395" s="81" t="s">
        <v>56</v>
      </c>
      <c r="C395" s="80"/>
      <c r="D395" s="80"/>
      <c r="E395" s="80"/>
      <c r="F395" s="80"/>
      <c r="G395" s="80"/>
      <c r="H395" s="80"/>
      <c r="I395" s="80"/>
      <c r="J395" s="80"/>
      <c r="K395" s="80"/>
      <c r="L395" s="80"/>
      <c r="M395" s="80">
        <v>1500000</v>
      </c>
      <c r="N395" s="80">
        <v>374057</v>
      </c>
      <c r="O395" s="80"/>
      <c r="P395" s="80">
        <v>1085027</v>
      </c>
      <c r="Q395" s="80"/>
      <c r="R395" s="80">
        <v>1440977</v>
      </c>
      <c r="S395" s="80">
        <v>368446</v>
      </c>
    </row>
    <row r="396" spans="1:19" x14ac:dyDescent="0.2">
      <c r="A396" s="81" t="s">
        <v>90</v>
      </c>
      <c r="B396" s="81" t="s">
        <v>1</v>
      </c>
      <c r="C396" s="80">
        <v>16670</v>
      </c>
      <c r="D396" s="80"/>
      <c r="E396" s="80"/>
      <c r="F396" s="80"/>
      <c r="G396" s="80"/>
      <c r="H396" s="80">
        <v>28000</v>
      </c>
      <c r="I396" s="80"/>
      <c r="J396" s="80"/>
      <c r="K396" s="80"/>
      <c r="L396" s="80">
        <v>198824</v>
      </c>
      <c r="M396" s="80"/>
      <c r="N396" s="80"/>
      <c r="O396" s="80"/>
      <c r="P396" s="80"/>
      <c r="Q396" s="80"/>
      <c r="R396" s="80"/>
      <c r="S396" s="80"/>
    </row>
    <row r="397" spans="1:19" x14ac:dyDescent="0.2">
      <c r="A397" s="81" t="s">
        <v>90</v>
      </c>
      <c r="B397" s="81" t="s">
        <v>2</v>
      </c>
      <c r="C397" s="80">
        <v>580000</v>
      </c>
      <c r="D397" s="80">
        <v>390000</v>
      </c>
      <c r="E397" s="80">
        <v>696093</v>
      </c>
      <c r="F397" s="80"/>
      <c r="G397" s="80"/>
      <c r="H397" s="80">
        <v>150000</v>
      </c>
      <c r="I397" s="80">
        <v>245000</v>
      </c>
      <c r="J397" s="80"/>
      <c r="K397" s="80">
        <v>500000</v>
      </c>
      <c r="L397" s="80"/>
      <c r="M397" s="80">
        <v>300000</v>
      </c>
      <c r="N397" s="80"/>
      <c r="O397" s="80">
        <v>1075000</v>
      </c>
      <c r="P397" s="80">
        <v>290000</v>
      </c>
      <c r="Q397" s="80">
        <v>370000</v>
      </c>
      <c r="R397" s="80"/>
      <c r="S397" s="80"/>
    </row>
    <row r="398" spans="1:19" x14ac:dyDescent="0.2">
      <c r="A398" s="81" t="s">
        <v>90</v>
      </c>
      <c r="B398" s="81" t="s">
        <v>24</v>
      </c>
      <c r="C398" s="80">
        <v>2247563</v>
      </c>
      <c r="D398" s="80">
        <v>2325417</v>
      </c>
      <c r="E398" s="80">
        <v>3050179</v>
      </c>
      <c r="F398" s="80">
        <v>4305251</v>
      </c>
      <c r="G398" s="80">
        <v>12129635</v>
      </c>
      <c r="H398" s="80">
        <v>3057015</v>
      </c>
      <c r="I398" s="80">
        <v>3517166</v>
      </c>
      <c r="J398" s="80">
        <v>4257197</v>
      </c>
      <c r="K398" s="80">
        <v>2972981</v>
      </c>
      <c r="L398" s="80">
        <v>3648180</v>
      </c>
      <c r="M398" s="80">
        <v>1250196</v>
      </c>
      <c r="N398" s="80">
        <v>2817005</v>
      </c>
      <c r="O398" s="80">
        <v>2004535</v>
      </c>
      <c r="P398" s="80">
        <v>1713331</v>
      </c>
      <c r="Q398" s="80">
        <v>1707105</v>
      </c>
      <c r="R398" s="80"/>
      <c r="S398" s="80">
        <v>2210543</v>
      </c>
    </row>
    <row r="399" spans="1:19" x14ac:dyDescent="0.2">
      <c r="A399" s="81" t="s">
        <v>90</v>
      </c>
      <c r="B399" s="81" t="s">
        <v>38</v>
      </c>
      <c r="C399" s="80"/>
      <c r="D399" s="80"/>
      <c r="E399" s="80"/>
      <c r="F399" s="80"/>
      <c r="G399" s="80"/>
      <c r="H399" s="80"/>
      <c r="I399" s="80"/>
      <c r="J399" s="80"/>
      <c r="K399" s="80"/>
      <c r="L399" s="80"/>
      <c r="M399" s="80">
        <v>666000</v>
      </c>
      <c r="N399" s="80">
        <v>650000</v>
      </c>
      <c r="O399" s="80"/>
      <c r="P399" s="80"/>
      <c r="Q399" s="80"/>
      <c r="R399" s="80">
        <v>337000</v>
      </c>
      <c r="S399" s="80"/>
    </row>
    <row r="400" spans="1:19" x14ac:dyDescent="0.2">
      <c r="A400" s="81" t="s">
        <v>90</v>
      </c>
      <c r="B400" s="81" t="s">
        <v>227</v>
      </c>
      <c r="C400" s="80"/>
      <c r="D400" s="80"/>
      <c r="E400" s="80">
        <v>1500000</v>
      </c>
      <c r="F400" s="80"/>
      <c r="G400" s="80"/>
      <c r="H400" s="80"/>
      <c r="I400" s="80"/>
      <c r="J400" s="80"/>
      <c r="K400" s="80"/>
      <c r="L400" s="80"/>
      <c r="M400" s="80"/>
      <c r="N400" s="80"/>
      <c r="O400" s="80"/>
      <c r="P400" s="80"/>
      <c r="Q400" s="80"/>
      <c r="R400" s="80"/>
      <c r="S400" s="80"/>
    </row>
    <row r="401" spans="1:19" x14ac:dyDescent="0.2">
      <c r="A401" s="81" t="s">
        <v>90</v>
      </c>
      <c r="B401" s="81" t="s">
        <v>176</v>
      </c>
      <c r="C401" s="80">
        <v>22175</v>
      </c>
      <c r="D401" s="80">
        <v>65838</v>
      </c>
      <c r="E401" s="80">
        <v>156988</v>
      </c>
      <c r="F401" s="80">
        <v>291000</v>
      </c>
      <c r="G401" s="80"/>
      <c r="H401" s="80"/>
      <c r="I401" s="80">
        <v>46000</v>
      </c>
      <c r="J401" s="80"/>
      <c r="K401" s="80"/>
      <c r="L401" s="80"/>
      <c r="M401" s="80"/>
      <c r="N401" s="80"/>
      <c r="O401" s="80"/>
      <c r="P401" s="80"/>
      <c r="Q401" s="80"/>
      <c r="R401" s="80"/>
      <c r="S401" s="80"/>
    </row>
    <row r="402" spans="1:19" x14ac:dyDescent="0.2">
      <c r="A402" s="81" t="s">
        <v>90</v>
      </c>
      <c r="B402" s="81" t="s">
        <v>22</v>
      </c>
      <c r="C402" s="80"/>
      <c r="D402" s="80">
        <v>60000</v>
      </c>
      <c r="E402" s="80"/>
      <c r="F402" s="80"/>
      <c r="G402" s="80"/>
      <c r="H402" s="80"/>
      <c r="I402" s="80"/>
      <c r="J402" s="80"/>
      <c r="K402" s="80"/>
      <c r="L402" s="80"/>
      <c r="M402" s="80"/>
      <c r="N402" s="80"/>
      <c r="O402" s="80"/>
      <c r="P402" s="80"/>
      <c r="Q402" s="80"/>
      <c r="R402" s="80"/>
      <c r="S402" s="80"/>
    </row>
    <row r="403" spans="1:19" x14ac:dyDescent="0.2">
      <c r="A403" s="81" t="s">
        <v>91</v>
      </c>
      <c r="B403" s="81" t="s">
        <v>56</v>
      </c>
      <c r="C403" s="80"/>
      <c r="D403" s="80"/>
      <c r="E403" s="80"/>
      <c r="F403" s="80"/>
      <c r="G403" s="80"/>
      <c r="H403" s="80"/>
      <c r="I403" s="80"/>
      <c r="J403" s="80"/>
      <c r="K403" s="80"/>
      <c r="L403" s="80"/>
      <c r="M403" s="80"/>
      <c r="N403" s="80"/>
      <c r="O403" s="80"/>
      <c r="P403" s="80"/>
      <c r="Q403" s="80"/>
      <c r="R403" s="80">
        <v>345124</v>
      </c>
      <c r="S403" s="80"/>
    </row>
    <row r="404" spans="1:19" x14ac:dyDescent="0.2">
      <c r="A404" s="81" t="s">
        <v>91</v>
      </c>
      <c r="B404" s="81" t="s">
        <v>24</v>
      </c>
      <c r="C404" s="80"/>
      <c r="D404" s="80">
        <v>85611</v>
      </c>
      <c r="E404" s="80"/>
      <c r="F404" s="80">
        <v>452794</v>
      </c>
      <c r="G404" s="80"/>
      <c r="H404" s="80"/>
      <c r="I404" s="80">
        <v>570313</v>
      </c>
      <c r="J404" s="80">
        <v>235773</v>
      </c>
      <c r="K404" s="80">
        <v>140000</v>
      </c>
      <c r="L404" s="80"/>
      <c r="M404" s="80"/>
      <c r="N404" s="80">
        <v>216000</v>
      </c>
      <c r="O404" s="80"/>
      <c r="P404" s="80">
        <v>219959</v>
      </c>
      <c r="Q404" s="80"/>
      <c r="R404" s="80"/>
      <c r="S404" s="80"/>
    </row>
    <row r="405" spans="1:19" x14ac:dyDescent="0.2">
      <c r="A405" s="81" t="s">
        <v>91</v>
      </c>
      <c r="B405" s="81" t="s">
        <v>22</v>
      </c>
      <c r="C405" s="80"/>
      <c r="D405" s="80">
        <v>10000</v>
      </c>
      <c r="E405" s="80"/>
      <c r="F405" s="80"/>
      <c r="G405" s="80"/>
      <c r="H405" s="80"/>
      <c r="I405" s="80"/>
      <c r="J405" s="80"/>
      <c r="K405" s="80"/>
      <c r="L405" s="80"/>
      <c r="M405" s="80"/>
      <c r="N405" s="80"/>
      <c r="O405" s="80"/>
      <c r="P405" s="80"/>
      <c r="Q405" s="80"/>
      <c r="R405" s="80"/>
      <c r="S405" s="80"/>
    </row>
    <row r="406" spans="1:19" x14ac:dyDescent="0.2">
      <c r="A406" s="81" t="s">
        <v>91</v>
      </c>
      <c r="B406" s="81" t="s">
        <v>1</v>
      </c>
      <c r="C406" s="80"/>
      <c r="D406" s="80"/>
      <c r="E406" s="80"/>
      <c r="F406" s="80"/>
      <c r="G406" s="80">
        <v>20000</v>
      </c>
      <c r="H406" s="80"/>
      <c r="I406" s="80"/>
      <c r="J406" s="80">
        <v>185000</v>
      </c>
      <c r="K406" s="80"/>
      <c r="L406" s="80"/>
      <c r="M406" s="80"/>
      <c r="N406" s="80"/>
      <c r="O406" s="80"/>
      <c r="P406" s="80"/>
      <c r="Q406" s="80"/>
      <c r="R406" s="80"/>
      <c r="S406" s="80"/>
    </row>
    <row r="407" spans="1:19" x14ac:dyDescent="0.2">
      <c r="A407" s="81" t="s">
        <v>91</v>
      </c>
      <c r="B407" s="81" t="s">
        <v>49</v>
      </c>
      <c r="C407" s="80"/>
      <c r="D407" s="80"/>
      <c r="E407" s="80"/>
      <c r="F407" s="80"/>
      <c r="G407" s="80"/>
      <c r="H407" s="80"/>
      <c r="I407" s="80"/>
      <c r="J407" s="80">
        <v>686400</v>
      </c>
      <c r="K407" s="80"/>
      <c r="L407" s="80"/>
      <c r="M407" s="80"/>
      <c r="N407" s="80"/>
      <c r="O407" s="80"/>
      <c r="P407" s="80"/>
      <c r="Q407" s="80"/>
      <c r="R407" s="80"/>
      <c r="S407" s="80"/>
    </row>
    <row r="408" spans="1:19" x14ac:dyDescent="0.2">
      <c r="A408" s="81" t="s">
        <v>91</v>
      </c>
      <c r="B408" s="81" t="s">
        <v>0</v>
      </c>
      <c r="C408" s="80">
        <v>105000</v>
      </c>
      <c r="D408" s="80">
        <v>763559</v>
      </c>
      <c r="E408" s="80"/>
      <c r="F408" s="80">
        <v>425038</v>
      </c>
      <c r="G408" s="80">
        <v>232254</v>
      </c>
      <c r="H408" s="80">
        <v>827141</v>
      </c>
      <c r="I408" s="80">
        <v>187000</v>
      </c>
      <c r="J408" s="80">
        <v>560000</v>
      </c>
      <c r="K408" s="80">
        <v>130000</v>
      </c>
      <c r="L408" s="80"/>
      <c r="M408" s="80"/>
      <c r="N408" s="80"/>
      <c r="O408" s="80"/>
      <c r="P408" s="80"/>
      <c r="Q408" s="80">
        <v>340000</v>
      </c>
      <c r="R408" s="80"/>
      <c r="S408" s="80">
        <v>282491</v>
      </c>
    </row>
    <row r="409" spans="1:19" x14ac:dyDescent="0.2">
      <c r="A409" s="81" t="s">
        <v>92</v>
      </c>
      <c r="B409" s="81" t="s">
        <v>47</v>
      </c>
      <c r="C409" s="80"/>
      <c r="D409" s="80"/>
      <c r="E409" s="80"/>
      <c r="F409" s="80"/>
      <c r="G409" s="80"/>
      <c r="H409" s="80"/>
      <c r="I409" s="80"/>
      <c r="J409" s="80"/>
      <c r="K409" s="80"/>
      <c r="L409" s="80"/>
      <c r="M409" s="80"/>
      <c r="N409" s="80"/>
      <c r="O409" s="80"/>
      <c r="P409" s="80"/>
      <c r="Q409" s="80">
        <v>5361019</v>
      </c>
      <c r="R409" s="80"/>
      <c r="S409" s="80"/>
    </row>
    <row r="410" spans="1:19" x14ac:dyDescent="0.2">
      <c r="A410" s="81" t="s">
        <v>92</v>
      </c>
      <c r="B410" s="81" t="s">
        <v>56</v>
      </c>
      <c r="C410" s="80"/>
      <c r="D410" s="80"/>
      <c r="E410" s="80"/>
      <c r="F410" s="80"/>
      <c r="G410" s="80"/>
      <c r="H410" s="80"/>
      <c r="I410" s="80"/>
      <c r="J410" s="80"/>
      <c r="K410" s="80"/>
      <c r="L410" s="80"/>
      <c r="M410" s="80">
        <v>750000</v>
      </c>
      <c r="N410" s="80">
        <v>1114860</v>
      </c>
      <c r="O410" s="80">
        <v>1943637</v>
      </c>
      <c r="P410" s="80">
        <v>1830268</v>
      </c>
      <c r="Q410" s="80"/>
      <c r="R410" s="80">
        <v>742159</v>
      </c>
      <c r="S410" s="80">
        <v>1116616</v>
      </c>
    </row>
    <row r="411" spans="1:19" x14ac:dyDescent="0.2">
      <c r="A411" s="81" t="s">
        <v>92</v>
      </c>
      <c r="B411" s="81" t="s">
        <v>38</v>
      </c>
      <c r="C411" s="80"/>
      <c r="D411" s="80"/>
      <c r="E411" s="80"/>
      <c r="F411" s="80"/>
      <c r="G411" s="80"/>
      <c r="H411" s="80"/>
      <c r="I411" s="80"/>
      <c r="J411" s="80"/>
      <c r="K411" s="80"/>
      <c r="L411" s="80"/>
      <c r="M411" s="80"/>
      <c r="N411" s="80"/>
      <c r="O411" s="80"/>
      <c r="P411" s="80"/>
      <c r="Q411" s="80">
        <v>310000</v>
      </c>
      <c r="R411" s="80"/>
      <c r="S411" s="80">
        <v>458608</v>
      </c>
    </row>
    <row r="412" spans="1:19" x14ac:dyDescent="0.2">
      <c r="A412" s="81" t="s">
        <v>92</v>
      </c>
      <c r="B412" s="81" t="s">
        <v>2</v>
      </c>
      <c r="C412" s="80">
        <v>1050000</v>
      </c>
      <c r="D412" s="80">
        <v>960000</v>
      </c>
      <c r="E412" s="80">
        <v>203900</v>
      </c>
      <c r="F412" s="80">
        <v>914220</v>
      </c>
      <c r="G412" s="80">
        <v>262706</v>
      </c>
      <c r="H412" s="80">
        <v>570000</v>
      </c>
      <c r="I412" s="80">
        <v>300000</v>
      </c>
      <c r="J412" s="80">
        <v>667025</v>
      </c>
      <c r="K412" s="80">
        <v>600000</v>
      </c>
      <c r="L412" s="80">
        <v>515000</v>
      </c>
      <c r="M412" s="80">
        <v>630000</v>
      </c>
      <c r="N412" s="80">
        <v>150000</v>
      </c>
      <c r="O412" s="80">
        <v>380000</v>
      </c>
      <c r="P412" s="80">
        <v>760000</v>
      </c>
      <c r="Q412" s="80">
        <v>600000</v>
      </c>
      <c r="R412" s="80"/>
      <c r="S412" s="80">
        <v>701580</v>
      </c>
    </row>
    <row r="413" spans="1:19" x14ac:dyDescent="0.2">
      <c r="A413" s="81" t="s">
        <v>92</v>
      </c>
      <c r="B413" s="81" t="s">
        <v>0</v>
      </c>
      <c r="C413" s="80">
        <v>3281554</v>
      </c>
      <c r="D413" s="80">
        <v>5101937</v>
      </c>
      <c r="E413" s="80">
        <v>6347739</v>
      </c>
      <c r="F413" s="80">
        <v>5040664</v>
      </c>
      <c r="G413" s="80">
        <v>4384118</v>
      </c>
      <c r="H413" s="80">
        <v>5566608</v>
      </c>
      <c r="I413" s="80">
        <v>2850581</v>
      </c>
      <c r="J413" s="80">
        <v>4167140</v>
      </c>
      <c r="K413" s="80">
        <v>3172464</v>
      </c>
      <c r="L413" s="80">
        <v>4051000</v>
      </c>
      <c r="M413" s="80">
        <v>2740000</v>
      </c>
      <c r="N413" s="80">
        <v>5194599</v>
      </c>
      <c r="O413" s="80">
        <v>3851572</v>
      </c>
      <c r="P413" s="80">
        <v>4145063</v>
      </c>
      <c r="Q413" s="80">
        <v>2941431</v>
      </c>
      <c r="R413" s="80">
        <v>4787451</v>
      </c>
      <c r="S413" s="80">
        <v>8616807</v>
      </c>
    </row>
    <row r="414" spans="1:19" x14ac:dyDescent="0.2">
      <c r="A414" s="81" t="s">
        <v>92</v>
      </c>
      <c r="B414" s="81" t="s">
        <v>48</v>
      </c>
      <c r="C414" s="80"/>
      <c r="D414" s="80"/>
      <c r="E414" s="80"/>
      <c r="F414" s="80"/>
      <c r="G414" s="80"/>
      <c r="H414" s="80"/>
      <c r="I414" s="80"/>
      <c r="J414" s="80"/>
      <c r="K414" s="80">
        <v>556800</v>
      </c>
      <c r="L414" s="80">
        <v>1113600</v>
      </c>
      <c r="M414" s="80"/>
      <c r="N414" s="80"/>
      <c r="O414" s="80"/>
      <c r="P414" s="80"/>
      <c r="Q414" s="80"/>
      <c r="R414" s="80"/>
      <c r="S414" s="80"/>
    </row>
    <row r="415" spans="1:19" x14ac:dyDescent="0.2">
      <c r="A415" s="81" t="s">
        <v>92</v>
      </c>
      <c r="B415" s="81" t="s">
        <v>46</v>
      </c>
      <c r="C415" s="80"/>
      <c r="D415" s="80"/>
      <c r="E415" s="80"/>
      <c r="F415" s="80">
        <v>24450000</v>
      </c>
      <c r="G415" s="80"/>
      <c r="H415" s="80"/>
      <c r="I415" s="80"/>
      <c r="J415" s="80"/>
      <c r="K415" s="80"/>
      <c r="L415" s="80"/>
      <c r="M415" s="80"/>
      <c r="N415" s="80"/>
      <c r="O415" s="80"/>
      <c r="P415" s="80"/>
      <c r="Q415" s="80"/>
      <c r="R415" s="80"/>
      <c r="S415" s="80"/>
    </row>
    <row r="416" spans="1:19" x14ac:dyDescent="0.2">
      <c r="A416" s="81" t="s">
        <v>92</v>
      </c>
      <c r="B416" s="81" t="s">
        <v>49</v>
      </c>
      <c r="C416" s="80"/>
      <c r="D416" s="80"/>
      <c r="E416" s="80"/>
      <c r="F416" s="80"/>
      <c r="G416" s="80"/>
      <c r="H416" s="80"/>
      <c r="I416" s="80"/>
      <c r="J416" s="80">
        <v>2798400</v>
      </c>
      <c r="K416" s="80">
        <v>4132249</v>
      </c>
      <c r="L416" s="80">
        <v>2917373</v>
      </c>
      <c r="M416" s="80">
        <v>4336055</v>
      </c>
      <c r="N416" s="80">
        <v>4030037</v>
      </c>
      <c r="O416" s="80">
        <v>3065591</v>
      </c>
      <c r="P416" s="80">
        <v>660751</v>
      </c>
      <c r="Q416" s="80">
        <v>1332540</v>
      </c>
      <c r="R416" s="80"/>
      <c r="S416" s="80"/>
    </row>
    <row r="417" spans="1:19" x14ac:dyDescent="0.2">
      <c r="A417" s="81" t="s">
        <v>92</v>
      </c>
      <c r="B417" s="81" t="s">
        <v>1</v>
      </c>
      <c r="C417" s="80">
        <v>24050</v>
      </c>
      <c r="D417" s="80"/>
      <c r="E417" s="80"/>
      <c r="F417" s="80"/>
      <c r="G417" s="80">
        <v>166080</v>
      </c>
      <c r="H417" s="80"/>
      <c r="I417" s="80"/>
      <c r="J417" s="80"/>
      <c r="K417" s="80"/>
      <c r="L417" s="80"/>
      <c r="M417" s="80"/>
      <c r="N417" s="80"/>
      <c r="O417" s="80"/>
      <c r="P417" s="80"/>
      <c r="Q417" s="80"/>
      <c r="R417" s="80"/>
      <c r="S417" s="80"/>
    </row>
    <row r="418" spans="1:19" x14ac:dyDescent="0.2">
      <c r="A418" s="81" t="s">
        <v>92</v>
      </c>
      <c r="B418" s="81" t="s">
        <v>121</v>
      </c>
      <c r="C418" s="80"/>
      <c r="D418" s="80"/>
      <c r="E418" s="80"/>
      <c r="F418" s="80"/>
      <c r="G418" s="80"/>
      <c r="H418" s="80"/>
      <c r="I418" s="80"/>
      <c r="J418" s="80"/>
      <c r="K418" s="80"/>
      <c r="L418" s="80"/>
      <c r="M418" s="80">
        <v>7500000</v>
      </c>
      <c r="N418" s="80">
        <v>3966350</v>
      </c>
      <c r="O418" s="80"/>
      <c r="P418" s="80"/>
      <c r="Q418" s="80"/>
      <c r="R418" s="80"/>
      <c r="S418" s="80"/>
    </row>
    <row r="419" spans="1:19" x14ac:dyDescent="0.2">
      <c r="A419" s="81" t="s">
        <v>92</v>
      </c>
      <c r="B419" s="81" t="s">
        <v>122</v>
      </c>
      <c r="C419" s="80"/>
      <c r="D419" s="80"/>
      <c r="E419" s="80"/>
      <c r="F419" s="80"/>
      <c r="G419" s="80"/>
      <c r="H419" s="80"/>
      <c r="I419" s="80"/>
      <c r="J419" s="80"/>
      <c r="K419" s="80"/>
      <c r="L419" s="80"/>
      <c r="M419" s="80"/>
      <c r="N419" s="80"/>
      <c r="O419" s="80">
        <v>6600475</v>
      </c>
      <c r="P419" s="80">
        <v>3630239</v>
      </c>
      <c r="Q419" s="80"/>
      <c r="R419" s="80"/>
      <c r="S419" s="80"/>
    </row>
    <row r="420" spans="1:19" x14ac:dyDescent="0.2">
      <c r="A420" s="81" t="s">
        <v>92</v>
      </c>
      <c r="B420" s="81" t="s">
        <v>44</v>
      </c>
      <c r="C420" s="80"/>
      <c r="D420" s="80"/>
      <c r="E420" s="80"/>
      <c r="F420" s="80"/>
      <c r="G420" s="80">
        <v>1581110</v>
      </c>
      <c r="H420" s="80"/>
      <c r="I420" s="80"/>
      <c r="J420" s="80"/>
      <c r="K420" s="80"/>
      <c r="L420" s="80"/>
      <c r="M420" s="80"/>
      <c r="N420" s="80"/>
      <c r="O420" s="80"/>
      <c r="P420" s="80"/>
      <c r="Q420" s="80"/>
      <c r="R420" s="80"/>
      <c r="S420" s="80"/>
    </row>
    <row r="421" spans="1:19" x14ac:dyDescent="0.2">
      <c r="A421" s="81" t="s">
        <v>92</v>
      </c>
      <c r="B421" s="81" t="s">
        <v>176</v>
      </c>
      <c r="C421" s="80"/>
      <c r="D421" s="80">
        <v>18300</v>
      </c>
      <c r="E421" s="80"/>
      <c r="F421" s="80">
        <v>11600</v>
      </c>
      <c r="G421" s="80">
        <v>98340</v>
      </c>
      <c r="H421" s="80">
        <v>30000</v>
      </c>
      <c r="I421" s="80">
        <v>81373</v>
      </c>
      <c r="J421" s="80">
        <v>60000</v>
      </c>
      <c r="K421" s="80"/>
      <c r="L421" s="80"/>
      <c r="M421" s="80"/>
      <c r="N421" s="80"/>
      <c r="O421" s="80"/>
      <c r="P421" s="80"/>
      <c r="Q421" s="80"/>
      <c r="R421" s="80"/>
      <c r="S421" s="80"/>
    </row>
    <row r="422" spans="1:19" x14ac:dyDescent="0.2">
      <c r="A422" s="81" t="s">
        <v>92</v>
      </c>
      <c r="B422" s="81" t="s">
        <v>22</v>
      </c>
      <c r="C422" s="80"/>
      <c r="D422" s="80">
        <v>40000</v>
      </c>
      <c r="E422" s="80"/>
      <c r="F422" s="80">
        <v>266681</v>
      </c>
      <c r="G422" s="80"/>
      <c r="H422" s="80"/>
      <c r="I422" s="80"/>
      <c r="J422" s="80"/>
      <c r="K422" s="80"/>
      <c r="L422" s="80"/>
      <c r="M422" s="80"/>
      <c r="N422" s="80"/>
      <c r="O422" s="80">
        <v>24000000</v>
      </c>
      <c r="P422" s="80"/>
      <c r="Q422" s="80"/>
      <c r="R422" s="80"/>
      <c r="S422" s="80"/>
    </row>
    <row r="423" spans="1:19" x14ac:dyDescent="0.2">
      <c r="A423" s="81" t="s">
        <v>92</v>
      </c>
      <c r="B423" s="81" t="s">
        <v>24</v>
      </c>
      <c r="C423" s="80">
        <v>2100032</v>
      </c>
      <c r="D423" s="80">
        <v>2338598</v>
      </c>
      <c r="E423" s="80">
        <v>2896095</v>
      </c>
      <c r="F423" s="80">
        <v>2601207</v>
      </c>
      <c r="G423" s="80">
        <v>2423366</v>
      </c>
      <c r="H423" s="80">
        <v>2299251</v>
      </c>
      <c r="I423" s="80">
        <v>3322272</v>
      </c>
      <c r="J423" s="80">
        <v>1894142</v>
      </c>
      <c r="K423" s="80">
        <v>2306014</v>
      </c>
      <c r="L423" s="80">
        <v>1074294</v>
      </c>
      <c r="M423" s="80">
        <v>2236404</v>
      </c>
      <c r="N423" s="80">
        <v>3433123</v>
      </c>
      <c r="O423" s="80">
        <v>3591399</v>
      </c>
      <c r="P423" s="80">
        <v>2057620</v>
      </c>
      <c r="Q423" s="80">
        <v>1073000</v>
      </c>
      <c r="R423" s="80">
        <v>930000</v>
      </c>
      <c r="S423" s="80">
        <v>2281629</v>
      </c>
    </row>
    <row r="424" spans="1:19" x14ac:dyDescent="0.2">
      <c r="A424" s="81" t="s">
        <v>250</v>
      </c>
      <c r="B424" s="81" t="s">
        <v>49</v>
      </c>
      <c r="C424" s="80"/>
      <c r="D424" s="80"/>
      <c r="E424" s="80"/>
      <c r="F424" s="80"/>
      <c r="G424" s="80"/>
      <c r="H424" s="80"/>
      <c r="I424" s="80"/>
      <c r="J424" s="80">
        <v>686400</v>
      </c>
      <c r="K424" s="80">
        <v>1882641</v>
      </c>
      <c r="L424" s="80">
        <v>3623116</v>
      </c>
      <c r="M424" s="80">
        <v>1358500</v>
      </c>
      <c r="N424" s="80">
        <v>3031107</v>
      </c>
      <c r="O424" s="80">
        <v>2871046</v>
      </c>
      <c r="P424" s="80"/>
      <c r="Q424" s="80">
        <v>2027400</v>
      </c>
      <c r="R424" s="80">
        <v>816000</v>
      </c>
      <c r="S424" s="80">
        <v>733125</v>
      </c>
    </row>
    <row r="425" spans="1:19" x14ac:dyDescent="0.2">
      <c r="A425" s="81" t="s">
        <v>250</v>
      </c>
      <c r="B425" s="81" t="s">
        <v>56</v>
      </c>
      <c r="C425" s="80"/>
      <c r="D425" s="80"/>
      <c r="E425" s="80"/>
      <c r="F425" s="80"/>
      <c r="G425" s="80"/>
      <c r="H425" s="80"/>
      <c r="I425" s="80"/>
      <c r="J425" s="80"/>
      <c r="K425" s="80"/>
      <c r="L425" s="80"/>
      <c r="M425" s="80">
        <v>1125000</v>
      </c>
      <c r="N425" s="80">
        <v>750000</v>
      </c>
      <c r="O425" s="80">
        <v>1163622</v>
      </c>
      <c r="P425" s="80">
        <v>1456000</v>
      </c>
      <c r="Q425" s="80">
        <v>1396500</v>
      </c>
      <c r="R425" s="80">
        <v>1762208</v>
      </c>
      <c r="S425" s="80">
        <v>3902144</v>
      </c>
    </row>
    <row r="426" spans="1:19" x14ac:dyDescent="0.2">
      <c r="A426" s="81" t="s">
        <v>250</v>
      </c>
      <c r="B426" s="81" t="s">
        <v>38</v>
      </c>
      <c r="C426" s="80"/>
      <c r="D426" s="80"/>
      <c r="E426" s="80"/>
      <c r="F426" s="80"/>
      <c r="G426" s="80"/>
      <c r="H426" s="80"/>
      <c r="I426" s="80"/>
      <c r="J426" s="80"/>
      <c r="K426" s="80"/>
      <c r="L426" s="80"/>
      <c r="M426" s="80">
        <v>104000</v>
      </c>
      <c r="N426" s="80"/>
      <c r="O426" s="80"/>
      <c r="P426" s="80"/>
      <c r="Q426" s="80"/>
      <c r="R426" s="80"/>
      <c r="S426" s="80">
        <v>1088137</v>
      </c>
    </row>
    <row r="427" spans="1:19" x14ac:dyDescent="0.2">
      <c r="A427" s="81" t="s">
        <v>250</v>
      </c>
      <c r="B427" s="81" t="s">
        <v>1</v>
      </c>
      <c r="C427" s="80"/>
      <c r="D427" s="80"/>
      <c r="E427" s="80"/>
      <c r="F427" s="80"/>
      <c r="G427" s="80"/>
      <c r="H427" s="80">
        <v>22000</v>
      </c>
      <c r="I427" s="80"/>
      <c r="J427" s="80"/>
      <c r="K427" s="80">
        <v>103236</v>
      </c>
      <c r="L427" s="80"/>
      <c r="M427" s="80"/>
      <c r="N427" s="80"/>
      <c r="O427" s="80"/>
      <c r="P427" s="80"/>
      <c r="Q427" s="80"/>
      <c r="R427" s="80"/>
      <c r="S427" s="80"/>
    </row>
    <row r="428" spans="1:19" x14ac:dyDescent="0.2">
      <c r="A428" s="81" t="s">
        <v>250</v>
      </c>
      <c r="B428" s="81" t="s">
        <v>2</v>
      </c>
      <c r="C428" s="80">
        <v>1067000</v>
      </c>
      <c r="D428" s="80">
        <v>375000</v>
      </c>
      <c r="E428" s="80">
        <v>1465679</v>
      </c>
      <c r="F428" s="80">
        <v>295320</v>
      </c>
      <c r="G428" s="80">
        <v>1530000</v>
      </c>
      <c r="H428" s="80"/>
      <c r="I428" s="80"/>
      <c r="J428" s="80">
        <v>1400000</v>
      </c>
      <c r="K428" s="80">
        <v>164002</v>
      </c>
      <c r="L428" s="80"/>
      <c r="M428" s="80">
        <v>330000</v>
      </c>
      <c r="N428" s="80">
        <v>1230000</v>
      </c>
      <c r="O428" s="80">
        <v>284000</v>
      </c>
      <c r="P428" s="80">
        <v>430000</v>
      </c>
      <c r="Q428" s="80"/>
      <c r="R428" s="80">
        <v>450000</v>
      </c>
      <c r="S428" s="80">
        <v>1402184</v>
      </c>
    </row>
    <row r="429" spans="1:19" x14ac:dyDescent="0.2">
      <c r="A429" s="81" t="s">
        <v>250</v>
      </c>
      <c r="B429" s="81" t="s">
        <v>24</v>
      </c>
      <c r="C429" s="80">
        <v>1874279</v>
      </c>
      <c r="D429" s="80">
        <v>2235396</v>
      </c>
      <c r="E429" s="80">
        <v>4548887</v>
      </c>
      <c r="F429" s="80">
        <v>3758467</v>
      </c>
      <c r="G429" s="80">
        <v>1454511</v>
      </c>
      <c r="H429" s="80">
        <v>3361196</v>
      </c>
      <c r="I429" s="80">
        <v>3156355</v>
      </c>
      <c r="J429" s="80">
        <v>3176840</v>
      </c>
      <c r="K429" s="80">
        <v>1872000</v>
      </c>
      <c r="L429" s="80">
        <v>2175884</v>
      </c>
      <c r="M429" s="80">
        <v>2372674</v>
      </c>
      <c r="N429" s="80">
        <v>730192</v>
      </c>
      <c r="O429" s="80">
        <v>2071000</v>
      </c>
      <c r="P429" s="80">
        <v>2819387</v>
      </c>
      <c r="Q429" s="80">
        <v>1889000</v>
      </c>
      <c r="R429" s="80">
        <v>1335000</v>
      </c>
      <c r="S429" s="80">
        <v>1451786</v>
      </c>
    </row>
    <row r="430" spans="1:19" x14ac:dyDescent="0.2">
      <c r="A430" s="81" t="s">
        <v>250</v>
      </c>
      <c r="B430" s="81" t="s">
        <v>176</v>
      </c>
      <c r="C430" s="80">
        <v>32460</v>
      </c>
      <c r="D430" s="80">
        <v>120440</v>
      </c>
      <c r="E430" s="80">
        <v>23000</v>
      </c>
      <c r="F430" s="80">
        <v>16000</v>
      </c>
      <c r="G430" s="80">
        <v>51185</v>
      </c>
      <c r="H430" s="80">
        <v>14000</v>
      </c>
      <c r="I430" s="80">
        <v>28584</v>
      </c>
      <c r="J430" s="80"/>
      <c r="K430" s="80"/>
      <c r="L430" s="80"/>
      <c r="M430" s="80"/>
      <c r="N430" s="80"/>
      <c r="O430" s="80"/>
      <c r="P430" s="80"/>
      <c r="Q430" s="80"/>
      <c r="R430" s="80"/>
      <c r="S430" s="80"/>
    </row>
    <row r="431" spans="1:19" x14ac:dyDescent="0.2">
      <c r="A431" s="81" t="s">
        <v>250</v>
      </c>
      <c r="B431" s="81" t="s">
        <v>227</v>
      </c>
      <c r="C431" s="80"/>
      <c r="D431" s="80"/>
      <c r="E431" s="80">
        <v>3250000</v>
      </c>
      <c r="F431" s="80"/>
      <c r="G431" s="80"/>
      <c r="H431" s="80"/>
      <c r="I431" s="80"/>
      <c r="J431" s="80"/>
      <c r="K431" s="80"/>
      <c r="L431" s="80"/>
      <c r="M431" s="80"/>
      <c r="N431" s="80"/>
      <c r="O431" s="80"/>
      <c r="P431" s="80"/>
      <c r="Q431" s="80"/>
      <c r="R431" s="80"/>
      <c r="S431" s="80"/>
    </row>
    <row r="432" spans="1:19" x14ac:dyDescent="0.2">
      <c r="A432" s="81" t="s">
        <v>250</v>
      </c>
      <c r="B432" s="81" t="s">
        <v>22</v>
      </c>
      <c r="C432" s="80"/>
      <c r="D432" s="80">
        <v>80000</v>
      </c>
      <c r="E432" s="80"/>
      <c r="F432" s="80">
        <v>100000</v>
      </c>
      <c r="G432" s="80"/>
      <c r="H432" s="80"/>
      <c r="I432" s="80"/>
      <c r="J432" s="80"/>
      <c r="K432" s="80"/>
      <c r="L432" s="80"/>
      <c r="M432" s="80"/>
      <c r="N432" s="80"/>
      <c r="O432" s="80"/>
      <c r="P432" s="80"/>
      <c r="Q432" s="80"/>
      <c r="R432" s="80"/>
      <c r="S432" s="80"/>
    </row>
    <row r="433" spans="1:19" x14ac:dyDescent="0.2">
      <c r="A433" s="81" t="s">
        <v>250</v>
      </c>
      <c r="B433" s="81" t="s">
        <v>0</v>
      </c>
      <c r="C433" s="80">
        <v>2342836</v>
      </c>
      <c r="D433" s="80">
        <v>3185000</v>
      </c>
      <c r="E433" s="80">
        <v>3396332</v>
      </c>
      <c r="F433" s="80">
        <v>5929265</v>
      </c>
      <c r="G433" s="80">
        <v>4120390</v>
      </c>
      <c r="H433" s="80">
        <v>4742439</v>
      </c>
      <c r="I433" s="80">
        <v>3773676</v>
      </c>
      <c r="J433" s="80">
        <v>5103514</v>
      </c>
      <c r="K433" s="80">
        <v>4093982</v>
      </c>
      <c r="L433" s="80">
        <v>3737804</v>
      </c>
      <c r="M433" s="80">
        <v>3550000</v>
      </c>
      <c r="N433" s="80">
        <v>4407561</v>
      </c>
      <c r="O433" s="80">
        <v>7226709</v>
      </c>
      <c r="P433" s="80">
        <v>4863041</v>
      </c>
      <c r="Q433" s="80">
        <v>3575020</v>
      </c>
      <c r="R433" s="80">
        <v>5324987</v>
      </c>
      <c r="S433" s="80">
        <v>8973122</v>
      </c>
    </row>
    <row r="434" spans="1:19" x14ac:dyDescent="0.2">
      <c r="A434" s="81" t="s">
        <v>250</v>
      </c>
      <c r="B434" s="81" t="s">
        <v>44</v>
      </c>
      <c r="C434" s="80"/>
      <c r="D434" s="80"/>
      <c r="E434" s="80"/>
      <c r="F434" s="80">
        <v>1911625</v>
      </c>
      <c r="G434" s="80"/>
      <c r="H434" s="80"/>
      <c r="I434" s="80"/>
      <c r="J434" s="80"/>
      <c r="K434" s="80"/>
      <c r="L434" s="80"/>
      <c r="M434" s="80"/>
      <c r="N434" s="80"/>
      <c r="O434" s="80"/>
      <c r="P434" s="80"/>
      <c r="Q434" s="80"/>
      <c r="R434" s="80"/>
      <c r="S434" s="80"/>
    </row>
    <row r="435" spans="1:19" x14ac:dyDescent="0.2">
      <c r="A435" s="81" t="s">
        <v>250</v>
      </c>
      <c r="B435" s="81" t="s">
        <v>121</v>
      </c>
      <c r="C435" s="80"/>
      <c r="D435" s="80"/>
      <c r="E435" s="80"/>
      <c r="F435" s="80"/>
      <c r="G435" s="80"/>
      <c r="H435" s="80"/>
      <c r="I435" s="80"/>
      <c r="J435" s="80"/>
      <c r="K435" s="80"/>
      <c r="L435" s="80"/>
      <c r="M435" s="80"/>
      <c r="N435" s="80"/>
      <c r="O435" s="80"/>
      <c r="P435" s="80">
        <v>3708510</v>
      </c>
      <c r="Q435" s="80"/>
      <c r="R435" s="80"/>
      <c r="S435" s="80"/>
    </row>
    <row r="436" spans="1:19" x14ac:dyDescent="0.2">
      <c r="A436" s="81" t="s">
        <v>93</v>
      </c>
      <c r="B436" s="81" t="s">
        <v>24</v>
      </c>
      <c r="C436" s="80">
        <v>332306</v>
      </c>
      <c r="D436" s="80"/>
      <c r="E436" s="80"/>
      <c r="F436" s="80">
        <v>207444</v>
      </c>
      <c r="G436" s="80"/>
      <c r="H436" s="80"/>
      <c r="I436" s="80"/>
      <c r="J436" s="80">
        <v>92012</v>
      </c>
      <c r="K436" s="80"/>
      <c r="L436" s="80"/>
      <c r="M436" s="80">
        <v>150000</v>
      </c>
      <c r="N436" s="80"/>
      <c r="O436" s="80"/>
      <c r="P436" s="80">
        <v>1423835</v>
      </c>
      <c r="Q436" s="80">
        <v>765600</v>
      </c>
      <c r="R436" s="80">
        <v>293000</v>
      </c>
      <c r="S436" s="80"/>
    </row>
    <row r="437" spans="1:19" x14ac:dyDescent="0.2">
      <c r="A437" s="81" t="s">
        <v>93</v>
      </c>
      <c r="B437" s="81" t="s">
        <v>49</v>
      </c>
      <c r="C437" s="80"/>
      <c r="D437" s="80"/>
      <c r="E437" s="80"/>
      <c r="F437" s="80"/>
      <c r="G437" s="80"/>
      <c r="H437" s="80"/>
      <c r="I437" s="80"/>
      <c r="J437" s="80"/>
      <c r="K437" s="80"/>
      <c r="L437" s="80">
        <v>656377</v>
      </c>
      <c r="M437" s="80"/>
      <c r="N437" s="80"/>
      <c r="O437" s="80">
        <v>849871</v>
      </c>
      <c r="P437" s="80"/>
      <c r="Q437" s="80"/>
      <c r="R437" s="80">
        <v>900000</v>
      </c>
      <c r="S437" s="80">
        <v>996191</v>
      </c>
    </row>
    <row r="438" spans="1:19" x14ac:dyDescent="0.2">
      <c r="A438" s="81" t="s">
        <v>93</v>
      </c>
      <c r="B438" s="81" t="s">
        <v>0</v>
      </c>
      <c r="C438" s="80"/>
      <c r="D438" s="80"/>
      <c r="E438" s="80"/>
      <c r="F438" s="80">
        <v>150000</v>
      </c>
      <c r="G438" s="80"/>
      <c r="H438" s="80"/>
      <c r="I438" s="80"/>
      <c r="J438" s="80"/>
      <c r="K438" s="80"/>
      <c r="L438" s="80"/>
      <c r="M438" s="80">
        <v>145000</v>
      </c>
      <c r="N438" s="80"/>
      <c r="O438" s="80"/>
      <c r="P438" s="80">
        <v>458600</v>
      </c>
      <c r="Q438" s="80">
        <v>148000</v>
      </c>
      <c r="R438" s="80"/>
      <c r="S438" s="80">
        <v>1366173</v>
      </c>
    </row>
    <row r="439" spans="1:19" x14ac:dyDescent="0.2">
      <c r="A439" s="81" t="s">
        <v>93</v>
      </c>
      <c r="B439" s="81" t="s">
        <v>56</v>
      </c>
      <c r="C439" s="80"/>
      <c r="D439" s="80"/>
      <c r="E439" s="80"/>
      <c r="F439" s="80"/>
      <c r="G439" s="80"/>
      <c r="H439" s="80"/>
      <c r="I439" s="80"/>
      <c r="J439" s="80"/>
      <c r="K439" s="80"/>
      <c r="L439" s="80"/>
      <c r="M439" s="80">
        <v>375000</v>
      </c>
      <c r="N439" s="80">
        <v>371800</v>
      </c>
      <c r="O439" s="80"/>
      <c r="P439" s="80"/>
      <c r="Q439" s="80">
        <v>373536</v>
      </c>
      <c r="R439" s="80"/>
      <c r="S439" s="80">
        <v>361996</v>
      </c>
    </row>
    <row r="440" spans="1:19" x14ac:dyDescent="0.2">
      <c r="A440" s="81" t="s">
        <v>94</v>
      </c>
      <c r="B440" s="81" t="s">
        <v>38</v>
      </c>
      <c r="C440" s="80"/>
      <c r="D440" s="80"/>
      <c r="E440" s="80"/>
      <c r="F440" s="80"/>
      <c r="G440" s="80"/>
      <c r="H440" s="80"/>
      <c r="I440" s="80"/>
      <c r="J440" s="80"/>
      <c r="K440" s="80"/>
      <c r="L440" s="80"/>
      <c r="M440" s="80"/>
      <c r="N440" s="80">
        <v>205000</v>
      </c>
      <c r="O440" s="80"/>
      <c r="P440" s="80">
        <v>317000</v>
      </c>
      <c r="Q440" s="80">
        <v>382929</v>
      </c>
      <c r="R440" s="80"/>
      <c r="S440" s="80"/>
    </row>
    <row r="441" spans="1:19" x14ac:dyDescent="0.2">
      <c r="A441" s="81" t="s">
        <v>94</v>
      </c>
      <c r="B441" s="81" t="s">
        <v>122</v>
      </c>
      <c r="C441" s="80"/>
      <c r="D441" s="80"/>
      <c r="E441" s="80"/>
      <c r="F441" s="80"/>
      <c r="G441" s="80"/>
      <c r="H441" s="80"/>
      <c r="I441" s="80"/>
      <c r="J441" s="80"/>
      <c r="K441" s="80"/>
      <c r="L441" s="80"/>
      <c r="M441" s="80"/>
      <c r="N441" s="80"/>
      <c r="O441" s="80"/>
      <c r="P441" s="80"/>
      <c r="Q441" s="80"/>
      <c r="R441" s="80">
        <v>3937625</v>
      </c>
      <c r="S441" s="80"/>
    </row>
    <row r="442" spans="1:19" x14ac:dyDescent="0.2">
      <c r="A442" s="81" t="s">
        <v>94</v>
      </c>
      <c r="B442" s="81" t="s">
        <v>48</v>
      </c>
      <c r="C442" s="80"/>
      <c r="D442" s="80"/>
      <c r="E442" s="80"/>
      <c r="F442" s="80"/>
      <c r="G442" s="80"/>
      <c r="H442" s="80"/>
      <c r="I442" s="80"/>
      <c r="J442" s="80"/>
      <c r="K442" s="80">
        <v>556800</v>
      </c>
      <c r="L442" s="80"/>
      <c r="M442" s="80"/>
      <c r="N442" s="80"/>
      <c r="O442" s="80"/>
      <c r="P442" s="80"/>
      <c r="Q442" s="80"/>
      <c r="R442" s="80"/>
      <c r="S442" s="80"/>
    </row>
    <row r="443" spans="1:19" x14ac:dyDescent="0.2">
      <c r="A443" s="81" t="s">
        <v>94</v>
      </c>
      <c r="B443" s="81" t="s">
        <v>47</v>
      </c>
      <c r="C443" s="80"/>
      <c r="D443" s="80"/>
      <c r="E443" s="80"/>
      <c r="F443" s="80"/>
      <c r="G443" s="80"/>
      <c r="H443" s="80"/>
      <c r="I443" s="80"/>
      <c r="J443" s="80">
        <v>2467253</v>
      </c>
      <c r="K443" s="80"/>
      <c r="L443" s="80">
        <v>2638208</v>
      </c>
      <c r="M443" s="80"/>
      <c r="N443" s="80">
        <v>3182338</v>
      </c>
      <c r="O443" s="80">
        <v>2898150</v>
      </c>
      <c r="P443" s="80"/>
      <c r="Q443" s="80"/>
      <c r="R443" s="80"/>
      <c r="S443" s="80"/>
    </row>
    <row r="444" spans="1:19" x14ac:dyDescent="0.2">
      <c r="A444" s="81" t="s">
        <v>94</v>
      </c>
      <c r="B444" s="81" t="s">
        <v>44</v>
      </c>
      <c r="C444" s="80"/>
      <c r="D444" s="80"/>
      <c r="E444" s="80"/>
      <c r="F444" s="80"/>
      <c r="G444" s="80">
        <v>1581110</v>
      </c>
      <c r="H444" s="80"/>
      <c r="I444" s="80"/>
      <c r="J444" s="80"/>
      <c r="K444" s="80"/>
      <c r="L444" s="80"/>
      <c r="M444" s="80"/>
      <c r="N444" s="80"/>
      <c r="O444" s="80"/>
      <c r="P444" s="80"/>
      <c r="Q444" s="80"/>
      <c r="R444" s="80"/>
      <c r="S444" s="80"/>
    </row>
    <row r="445" spans="1:19" x14ac:dyDescent="0.2">
      <c r="A445" s="81" t="s">
        <v>94</v>
      </c>
      <c r="B445" s="81" t="s">
        <v>176</v>
      </c>
      <c r="C445" s="80">
        <v>352902</v>
      </c>
      <c r="D445" s="80">
        <v>125500</v>
      </c>
      <c r="E445" s="80">
        <v>554288</v>
      </c>
      <c r="F445" s="80">
        <v>118360</v>
      </c>
      <c r="G445" s="80">
        <v>126200</v>
      </c>
      <c r="H445" s="80">
        <v>378724</v>
      </c>
      <c r="I445" s="80">
        <v>668061</v>
      </c>
      <c r="J445" s="80">
        <v>352000</v>
      </c>
      <c r="K445" s="80"/>
      <c r="L445" s="80"/>
      <c r="M445" s="80"/>
      <c r="N445" s="80"/>
      <c r="O445" s="80"/>
      <c r="P445" s="80"/>
      <c r="Q445" s="80"/>
      <c r="R445" s="80"/>
      <c r="S445" s="80"/>
    </row>
    <row r="446" spans="1:19" x14ac:dyDescent="0.2">
      <c r="A446" s="81" t="s">
        <v>94</v>
      </c>
      <c r="B446" s="81" t="s">
        <v>2</v>
      </c>
      <c r="C446" s="80">
        <v>1229000</v>
      </c>
      <c r="D446" s="80">
        <v>380000</v>
      </c>
      <c r="E446" s="80">
        <v>921941</v>
      </c>
      <c r="F446" s="80">
        <v>805326</v>
      </c>
      <c r="G446" s="80">
        <v>867000</v>
      </c>
      <c r="H446" s="80">
        <v>600000</v>
      </c>
      <c r="I446" s="80">
        <v>1710000</v>
      </c>
      <c r="J446" s="80">
        <v>1125600</v>
      </c>
      <c r="K446" s="80">
        <v>1050000</v>
      </c>
      <c r="L446" s="80">
        <v>890000</v>
      </c>
      <c r="M446" s="80">
        <v>1895000</v>
      </c>
      <c r="N446" s="80">
        <v>200000</v>
      </c>
      <c r="O446" s="80">
        <v>1630000</v>
      </c>
      <c r="P446" s="80">
        <v>420000</v>
      </c>
      <c r="Q446" s="80">
        <v>1335000</v>
      </c>
      <c r="R446" s="80">
        <v>200000</v>
      </c>
      <c r="S446" s="80">
        <v>1680138</v>
      </c>
    </row>
    <row r="447" spans="1:19" x14ac:dyDescent="0.2">
      <c r="A447" s="81" t="s">
        <v>94</v>
      </c>
      <c r="B447" s="81" t="s">
        <v>46</v>
      </c>
      <c r="C447" s="80"/>
      <c r="D447" s="80">
        <v>7306885</v>
      </c>
      <c r="E447" s="80"/>
      <c r="F447" s="80">
        <v>19700000</v>
      </c>
      <c r="G447" s="80"/>
      <c r="H447" s="80"/>
      <c r="I447" s="80"/>
      <c r="J447" s="80"/>
      <c r="K447" s="80"/>
      <c r="L447" s="80"/>
      <c r="M447" s="80"/>
      <c r="N447" s="80"/>
      <c r="O447" s="80">
        <v>25000000</v>
      </c>
      <c r="P447" s="80"/>
      <c r="Q447" s="80"/>
      <c r="R447" s="80">
        <v>33750000</v>
      </c>
      <c r="S447" s="80"/>
    </row>
    <row r="448" spans="1:19" x14ac:dyDescent="0.2">
      <c r="A448" s="81" t="s">
        <v>94</v>
      </c>
      <c r="B448" s="81" t="s">
        <v>24</v>
      </c>
      <c r="C448" s="80">
        <v>2876825</v>
      </c>
      <c r="D448" s="80">
        <v>2819224</v>
      </c>
      <c r="E448" s="80">
        <v>3803813</v>
      </c>
      <c r="F448" s="80">
        <v>2105226</v>
      </c>
      <c r="G448" s="80">
        <v>3422835</v>
      </c>
      <c r="H448" s="80">
        <v>2615339</v>
      </c>
      <c r="I448" s="80">
        <v>3364570</v>
      </c>
      <c r="J448" s="80">
        <v>4305236</v>
      </c>
      <c r="K448" s="80">
        <v>3559716</v>
      </c>
      <c r="L448" s="80">
        <v>2462859</v>
      </c>
      <c r="M448" s="80">
        <v>2052367</v>
      </c>
      <c r="N448" s="80">
        <v>2014855</v>
      </c>
      <c r="O448" s="80">
        <v>1247035</v>
      </c>
      <c r="P448" s="80">
        <v>1066506</v>
      </c>
      <c r="Q448" s="80">
        <v>2807200</v>
      </c>
      <c r="R448" s="80">
        <v>1705000</v>
      </c>
      <c r="S448" s="80">
        <v>1022971</v>
      </c>
    </row>
    <row r="449" spans="1:19" x14ac:dyDescent="0.2">
      <c r="A449" s="81" t="s">
        <v>94</v>
      </c>
      <c r="B449" s="81" t="s">
        <v>56</v>
      </c>
      <c r="C449" s="80"/>
      <c r="D449" s="80"/>
      <c r="E449" s="80"/>
      <c r="F449" s="80"/>
      <c r="G449" s="80"/>
      <c r="H449" s="80"/>
      <c r="I449" s="80"/>
      <c r="J449" s="80"/>
      <c r="K449" s="80"/>
      <c r="L449" s="80"/>
      <c r="M449" s="80">
        <v>2625000</v>
      </c>
      <c r="N449" s="80">
        <v>2508180</v>
      </c>
      <c r="O449" s="80">
        <v>3111447</v>
      </c>
      <c r="P449" s="80">
        <v>1755110</v>
      </c>
      <c r="Q449" s="80">
        <v>3131472</v>
      </c>
      <c r="R449" s="80">
        <v>2759130</v>
      </c>
      <c r="S449" s="80">
        <v>2888628</v>
      </c>
    </row>
    <row r="450" spans="1:19" x14ac:dyDescent="0.2">
      <c r="A450" s="81" t="s">
        <v>94</v>
      </c>
      <c r="B450" s="81" t="s">
        <v>49</v>
      </c>
      <c r="C450" s="80"/>
      <c r="D450" s="80"/>
      <c r="E450" s="80"/>
      <c r="F450" s="80"/>
      <c r="G450" s="80"/>
      <c r="H450" s="80"/>
      <c r="I450" s="80"/>
      <c r="J450" s="80">
        <v>5112000</v>
      </c>
      <c r="K450" s="80">
        <v>2796986</v>
      </c>
      <c r="L450" s="80">
        <v>3473351</v>
      </c>
      <c r="M450" s="80">
        <v>3095860</v>
      </c>
      <c r="N450" s="80">
        <v>2582672</v>
      </c>
      <c r="O450" s="80">
        <v>5359938</v>
      </c>
      <c r="P450" s="80">
        <v>2630547</v>
      </c>
      <c r="Q450" s="80">
        <v>1515000</v>
      </c>
      <c r="R450" s="80">
        <v>900000</v>
      </c>
      <c r="S450" s="80">
        <v>3269048</v>
      </c>
    </row>
    <row r="451" spans="1:19" x14ac:dyDescent="0.2">
      <c r="A451" s="81" t="s">
        <v>94</v>
      </c>
      <c r="B451" s="81" t="s">
        <v>121</v>
      </c>
      <c r="C451" s="80"/>
      <c r="D451" s="80"/>
      <c r="E451" s="80"/>
      <c r="F451" s="80"/>
      <c r="G451" s="80"/>
      <c r="H451" s="80"/>
      <c r="I451" s="80"/>
      <c r="J451" s="80"/>
      <c r="K451" s="80"/>
      <c r="L451" s="80"/>
      <c r="M451" s="80"/>
      <c r="N451" s="80">
        <v>5000000</v>
      </c>
      <c r="O451" s="80"/>
      <c r="P451" s="80"/>
      <c r="Q451" s="80"/>
      <c r="R451" s="80"/>
      <c r="S451" s="80"/>
    </row>
    <row r="452" spans="1:19" x14ac:dyDescent="0.2">
      <c r="A452" s="81" t="s">
        <v>94</v>
      </c>
      <c r="B452" s="81" t="s">
        <v>0</v>
      </c>
      <c r="C452" s="80">
        <v>6748936</v>
      </c>
      <c r="D452" s="80">
        <v>2958855</v>
      </c>
      <c r="E452" s="80">
        <v>8481384</v>
      </c>
      <c r="F452" s="80">
        <v>9780606</v>
      </c>
      <c r="G452" s="80">
        <v>7390628</v>
      </c>
      <c r="H452" s="80">
        <v>8283091</v>
      </c>
      <c r="I452" s="80">
        <v>11337105</v>
      </c>
      <c r="J452" s="80">
        <v>8649575</v>
      </c>
      <c r="K452" s="80">
        <v>9456182</v>
      </c>
      <c r="L452" s="80">
        <v>9468437</v>
      </c>
      <c r="M452" s="80">
        <v>3014204</v>
      </c>
      <c r="N452" s="80">
        <v>4000247</v>
      </c>
      <c r="O452" s="80">
        <v>6649416</v>
      </c>
      <c r="P452" s="80">
        <v>6429519</v>
      </c>
      <c r="Q452" s="80">
        <v>2746700</v>
      </c>
      <c r="R452" s="80">
        <v>5341402</v>
      </c>
      <c r="S452" s="80">
        <v>4160229</v>
      </c>
    </row>
    <row r="453" spans="1:19" x14ac:dyDescent="0.2">
      <c r="A453" s="81" t="s">
        <v>94</v>
      </c>
      <c r="B453" s="81" t="s">
        <v>22</v>
      </c>
      <c r="C453" s="80"/>
      <c r="D453" s="80">
        <v>30000</v>
      </c>
      <c r="E453" s="80"/>
      <c r="F453" s="80"/>
      <c r="G453" s="80"/>
      <c r="H453" s="80"/>
      <c r="I453" s="80"/>
      <c r="J453" s="80"/>
      <c r="K453" s="80"/>
      <c r="L453" s="80"/>
      <c r="M453" s="80"/>
      <c r="N453" s="80"/>
      <c r="O453" s="80"/>
      <c r="P453" s="80"/>
      <c r="Q453" s="80"/>
      <c r="R453" s="80"/>
      <c r="S453" s="80"/>
    </row>
    <row r="454" spans="1:19" x14ac:dyDescent="0.2">
      <c r="A454" s="81" t="s">
        <v>95</v>
      </c>
      <c r="B454" s="81" t="s">
        <v>0</v>
      </c>
      <c r="C454" s="80">
        <v>231000</v>
      </c>
      <c r="D454" s="80">
        <v>480000</v>
      </c>
      <c r="E454" s="80">
        <v>450000</v>
      </c>
      <c r="F454" s="80"/>
      <c r="G454" s="80"/>
      <c r="H454" s="80"/>
      <c r="I454" s="80"/>
      <c r="J454" s="80"/>
      <c r="K454" s="80"/>
      <c r="L454" s="80"/>
      <c r="M454" s="80"/>
      <c r="N454" s="80"/>
      <c r="O454" s="80"/>
      <c r="P454" s="80"/>
      <c r="Q454" s="80"/>
      <c r="R454" s="80"/>
      <c r="S454" s="80"/>
    </row>
    <row r="455" spans="1:19" x14ac:dyDescent="0.2">
      <c r="A455" s="81" t="s">
        <v>95</v>
      </c>
      <c r="B455" s="81" t="s">
        <v>49</v>
      </c>
      <c r="C455" s="80"/>
      <c r="D455" s="80"/>
      <c r="E455" s="80"/>
      <c r="F455" s="80"/>
      <c r="G455" s="80"/>
      <c r="H455" s="80"/>
      <c r="I455" s="80"/>
      <c r="J455" s="80"/>
      <c r="K455" s="80"/>
      <c r="L455" s="80">
        <v>1246381</v>
      </c>
      <c r="M455" s="80">
        <v>562063</v>
      </c>
      <c r="N455" s="80"/>
      <c r="O455" s="80"/>
      <c r="P455" s="80"/>
      <c r="Q455" s="80"/>
      <c r="R455" s="80"/>
      <c r="S455" s="80"/>
    </row>
    <row r="456" spans="1:19" x14ac:dyDescent="0.2">
      <c r="A456" s="81" t="s">
        <v>96</v>
      </c>
      <c r="B456" s="81" t="s">
        <v>56</v>
      </c>
      <c r="C456" s="80"/>
      <c r="D456" s="80"/>
      <c r="E456" s="80"/>
      <c r="F456" s="80"/>
      <c r="G456" s="80"/>
      <c r="H456" s="80"/>
      <c r="I456" s="80"/>
      <c r="J456" s="80"/>
      <c r="K456" s="80"/>
      <c r="L456" s="80"/>
      <c r="M456" s="80"/>
      <c r="N456" s="80">
        <v>712764</v>
      </c>
      <c r="O456" s="80">
        <v>743513</v>
      </c>
      <c r="P456" s="80"/>
      <c r="Q456" s="80">
        <v>372218</v>
      </c>
      <c r="R456" s="80"/>
      <c r="S456" s="80"/>
    </row>
    <row r="457" spans="1:19" x14ac:dyDescent="0.2">
      <c r="A457" s="81" t="s">
        <v>96</v>
      </c>
      <c r="B457" s="81" t="s">
        <v>0</v>
      </c>
      <c r="C457" s="80">
        <v>230000</v>
      </c>
      <c r="D457" s="80">
        <v>315455</v>
      </c>
      <c r="E457" s="80">
        <v>922251</v>
      </c>
      <c r="F457" s="80">
        <v>218000</v>
      </c>
      <c r="G457" s="80">
        <v>135000</v>
      </c>
      <c r="H457" s="80">
        <v>829893</v>
      </c>
      <c r="I457" s="80"/>
      <c r="J457" s="80">
        <v>475000</v>
      </c>
      <c r="K457" s="80"/>
      <c r="L457" s="80"/>
      <c r="M457" s="80">
        <v>180000</v>
      </c>
      <c r="N457" s="80">
        <v>370000</v>
      </c>
      <c r="O457" s="80">
        <v>689027</v>
      </c>
      <c r="P457" s="80">
        <v>305900</v>
      </c>
      <c r="Q457" s="80"/>
      <c r="R457" s="80">
        <v>239000</v>
      </c>
      <c r="S457" s="80">
        <v>1103790</v>
      </c>
    </row>
    <row r="458" spans="1:19" x14ac:dyDescent="0.2">
      <c r="A458" s="81" t="s">
        <v>96</v>
      </c>
      <c r="B458" s="81" t="s">
        <v>24</v>
      </c>
      <c r="C458" s="80">
        <v>1041066</v>
      </c>
      <c r="D458" s="80">
        <v>964792</v>
      </c>
      <c r="E458" s="80">
        <v>282672</v>
      </c>
      <c r="F458" s="80">
        <v>307057</v>
      </c>
      <c r="G458" s="80">
        <v>150248</v>
      </c>
      <c r="H458" s="80"/>
      <c r="I458" s="80">
        <v>782825</v>
      </c>
      <c r="J458" s="80">
        <v>1162100</v>
      </c>
      <c r="K458" s="80">
        <v>1167474</v>
      </c>
      <c r="L458" s="80">
        <v>262499</v>
      </c>
      <c r="M458" s="80"/>
      <c r="N458" s="80">
        <v>210000</v>
      </c>
      <c r="O458" s="80"/>
      <c r="P458" s="80">
        <v>509467</v>
      </c>
      <c r="Q458" s="80"/>
      <c r="R458" s="80"/>
      <c r="S458" s="80">
        <v>370000</v>
      </c>
    </row>
    <row r="459" spans="1:19" x14ac:dyDescent="0.2">
      <c r="A459" s="81" t="s">
        <v>96</v>
      </c>
      <c r="B459" s="81" t="s">
        <v>22</v>
      </c>
      <c r="C459" s="80"/>
      <c r="D459" s="80"/>
      <c r="E459" s="80"/>
      <c r="F459" s="80">
        <v>70000</v>
      </c>
      <c r="G459" s="80"/>
      <c r="H459" s="80"/>
      <c r="I459" s="80"/>
      <c r="J459" s="80"/>
      <c r="K459" s="80"/>
      <c r="L459" s="80"/>
      <c r="M459" s="80"/>
      <c r="N459" s="80"/>
      <c r="O459" s="80"/>
      <c r="P459" s="80"/>
      <c r="Q459" s="80"/>
      <c r="R459" s="80"/>
      <c r="S459" s="80"/>
    </row>
    <row r="460" spans="1:19" x14ac:dyDescent="0.2">
      <c r="A460" s="81" t="s">
        <v>96</v>
      </c>
      <c r="B460" s="81" t="s">
        <v>38</v>
      </c>
      <c r="C460" s="80"/>
      <c r="D460" s="80"/>
      <c r="E460" s="80"/>
      <c r="F460" s="80"/>
      <c r="G460" s="80"/>
      <c r="H460" s="80"/>
      <c r="I460" s="80"/>
      <c r="J460" s="80"/>
      <c r="K460" s="80"/>
      <c r="L460" s="80"/>
      <c r="M460" s="80"/>
      <c r="N460" s="80"/>
      <c r="O460" s="80"/>
      <c r="P460" s="80"/>
      <c r="Q460" s="80"/>
      <c r="R460" s="80"/>
      <c r="S460" s="80">
        <v>279738</v>
      </c>
    </row>
    <row r="461" spans="1:19" x14ac:dyDescent="0.2">
      <c r="A461" s="81" t="s">
        <v>96</v>
      </c>
      <c r="B461" s="81" t="s">
        <v>176</v>
      </c>
      <c r="C461" s="80">
        <v>13279</v>
      </c>
      <c r="D461" s="80"/>
      <c r="E461" s="80"/>
      <c r="F461" s="80"/>
      <c r="G461" s="80"/>
      <c r="H461" s="80"/>
      <c r="I461" s="80"/>
      <c r="J461" s="80"/>
      <c r="K461" s="80"/>
      <c r="L461" s="80"/>
      <c r="M461" s="80"/>
      <c r="N461" s="80"/>
      <c r="O461" s="80"/>
      <c r="P461" s="80"/>
      <c r="Q461" s="80"/>
      <c r="R461" s="80"/>
      <c r="S461" s="80"/>
    </row>
    <row r="462" spans="1:19" x14ac:dyDescent="0.2">
      <c r="A462" s="81" t="s">
        <v>96</v>
      </c>
      <c r="B462" s="81" t="s">
        <v>2</v>
      </c>
      <c r="C462" s="80"/>
      <c r="D462" s="80"/>
      <c r="E462" s="80"/>
      <c r="F462" s="80"/>
      <c r="G462" s="80"/>
      <c r="H462" s="80"/>
      <c r="I462" s="80"/>
      <c r="J462" s="80"/>
      <c r="K462" s="80"/>
      <c r="L462" s="80"/>
      <c r="M462" s="80"/>
      <c r="N462" s="80">
        <v>490000</v>
      </c>
      <c r="O462" s="80"/>
      <c r="P462" s="80"/>
      <c r="Q462" s="80"/>
      <c r="R462" s="80">
        <v>475000</v>
      </c>
      <c r="S462" s="80"/>
    </row>
    <row r="463" spans="1:19" x14ac:dyDescent="0.2">
      <c r="A463" s="81" t="s">
        <v>251</v>
      </c>
      <c r="B463" s="81" t="s">
        <v>0</v>
      </c>
      <c r="C463" s="80">
        <v>155000</v>
      </c>
      <c r="D463" s="80"/>
      <c r="E463" s="80"/>
      <c r="F463" s="80"/>
      <c r="G463" s="80"/>
      <c r="H463" s="80"/>
      <c r="I463" s="80"/>
      <c r="J463" s="80"/>
      <c r="K463" s="80"/>
      <c r="L463" s="80"/>
      <c r="M463" s="80"/>
      <c r="N463" s="80"/>
      <c r="O463" s="80"/>
      <c r="P463" s="80"/>
      <c r="Q463" s="80"/>
      <c r="R463" s="80"/>
      <c r="S463" s="80"/>
    </row>
    <row r="464" spans="1:19" x14ac:dyDescent="0.2">
      <c r="A464" s="81" t="s">
        <v>252</v>
      </c>
      <c r="B464" s="81" t="s">
        <v>0</v>
      </c>
      <c r="C464" s="80"/>
      <c r="D464" s="80"/>
      <c r="E464" s="80"/>
      <c r="F464" s="80"/>
      <c r="G464" s="80">
        <v>235000</v>
      </c>
      <c r="H464" s="80"/>
      <c r="I464" s="80"/>
      <c r="J464" s="80"/>
      <c r="K464" s="80"/>
      <c r="L464" s="80"/>
      <c r="M464" s="80"/>
      <c r="N464" s="80"/>
      <c r="O464" s="80"/>
      <c r="P464" s="80"/>
      <c r="Q464" s="80"/>
      <c r="R464" s="80"/>
      <c r="S464" s="80"/>
    </row>
    <row r="465" spans="1:71" x14ac:dyDescent="0.2">
      <c r="A465" s="81" t="s">
        <v>253</v>
      </c>
      <c r="B465" s="81" t="s">
        <v>176</v>
      </c>
      <c r="C465" s="80">
        <v>19400</v>
      </c>
      <c r="D465" s="80">
        <v>39260</v>
      </c>
      <c r="E465" s="80">
        <v>95520</v>
      </c>
      <c r="F465" s="80"/>
      <c r="G465" s="80">
        <v>48080</v>
      </c>
      <c r="H465" s="80"/>
      <c r="I465" s="80">
        <v>69700</v>
      </c>
      <c r="J465" s="80"/>
      <c r="K465" s="80"/>
      <c r="L465" s="80"/>
      <c r="M465" s="80"/>
      <c r="N465" s="80"/>
      <c r="O465" s="80"/>
      <c r="P465" s="80"/>
      <c r="Q465" s="80"/>
      <c r="R465" s="80"/>
      <c r="S465" s="80"/>
    </row>
    <row r="466" spans="1:71" x14ac:dyDescent="0.2">
      <c r="A466" s="81" t="s">
        <v>253</v>
      </c>
      <c r="B466" s="81" t="s">
        <v>49</v>
      </c>
      <c r="C466" s="80"/>
      <c r="D466" s="80"/>
      <c r="E466" s="80"/>
      <c r="F466" s="80"/>
      <c r="G466" s="80"/>
      <c r="H466" s="80"/>
      <c r="I466" s="80"/>
      <c r="J466" s="80">
        <v>686400</v>
      </c>
      <c r="K466" s="80">
        <v>670732</v>
      </c>
      <c r="L466" s="80">
        <v>1473477</v>
      </c>
      <c r="M466" s="80">
        <v>1530220</v>
      </c>
      <c r="N466" s="80">
        <v>1429325</v>
      </c>
      <c r="O466" s="80">
        <v>1519588</v>
      </c>
      <c r="P466" s="80"/>
      <c r="Q466" s="80">
        <v>895000</v>
      </c>
      <c r="R466" s="80">
        <v>903743</v>
      </c>
      <c r="S466" s="80"/>
    </row>
    <row r="467" spans="1:71" x14ac:dyDescent="0.2">
      <c r="A467" s="81" t="s">
        <v>253</v>
      </c>
      <c r="B467" s="81" t="s">
        <v>227</v>
      </c>
      <c r="C467" s="80"/>
      <c r="D467" s="80"/>
      <c r="E467" s="80">
        <v>2000000</v>
      </c>
      <c r="F467" s="80"/>
      <c r="G467" s="80"/>
      <c r="H467" s="80"/>
      <c r="I467" s="80"/>
      <c r="J467" s="80"/>
      <c r="K467" s="80"/>
      <c r="L467" s="80"/>
      <c r="M467" s="80"/>
      <c r="N467" s="80"/>
      <c r="O467" s="80"/>
      <c r="P467" s="80"/>
      <c r="Q467" s="80"/>
      <c r="R467" s="80"/>
      <c r="S467" s="80"/>
    </row>
    <row r="468" spans="1:71" x14ac:dyDescent="0.2">
      <c r="A468" s="81" t="s">
        <v>253</v>
      </c>
      <c r="B468" s="81" t="s">
        <v>22</v>
      </c>
      <c r="C468" s="80"/>
      <c r="D468" s="80">
        <v>30000</v>
      </c>
      <c r="E468" s="80"/>
      <c r="F468" s="80"/>
      <c r="G468" s="80"/>
      <c r="H468" s="80"/>
      <c r="I468" s="80"/>
      <c r="J468" s="80"/>
      <c r="K468" s="80"/>
      <c r="L468" s="80"/>
      <c r="M468" s="80"/>
      <c r="N468" s="80"/>
      <c r="O468" s="80"/>
      <c r="P468" s="80"/>
      <c r="Q468" s="80"/>
      <c r="R468" s="80"/>
      <c r="S468" s="80"/>
    </row>
    <row r="469" spans="1:71" x14ac:dyDescent="0.2">
      <c r="A469" s="81" t="s">
        <v>253</v>
      </c>
      <c r="B469" s="81" t="s">
        <v>1</v>
      </c>
      <c r="C469" s="80"/>
      <c r="D469" s="80">
        <v>20000</v>
      </c>
      <c r="E469" s="80">
        <v>46444</v>
      </c>
      <c r="F469" s="80">
        <v>76573</v>
      </c>
      <c r="G469" s="80"/>
      <c r="H469" s="80">
        <v>55000</v>
      </c>
      <c r="I469" s="80">
        <v>390000</v>
      </c>
      <c r="J469" s="80">
        <v>90000</v>
      </c>
      <c r="K469" s="80">
        <v>669750</v>
      </c>
      <c r="L469" s="80">
        <v>415564</v>
      </c>
      <c r="M469" s="80"/>
      <c r="N469" s="80"/>
      <c r="O469" s="80"/>
      <c r="P469" s="80"/>
      <c r="Q469" s="80"/>
      <c r="R469" s="80"/>
      <c r="S469" s="80"/>
    </row>
    <row r="470" spans="1:71" x14ac:dyDescent="0.2">
      <c r="A470" s="81" t="s">
        <v>253</v>
      </c>
      <c r="B470" s="81" t="s">
        <v>2</v>
      </c>
      <c r="C470" s="80"/>
      <c r="D470" s="80">
        <v>130000</v>
      </c>
      <c r="E470" s="80">
        <v>312205</v>
      </c>
      <c r="F470" s="80">
        <v>740000</v>
      </c>
      <c r="G470" s="80">
        <v>350000</v>
      </c>
      <c r="H470" s="80"/>
      <c r="I470" s="80"/>
      <c r="J470" s="80">
        <v>435000</v>
      </c>
      <c r="K470" s="80">
        <v>650000</v>
      </c>
      <c r="L470" s="80"/>
      <c r="M470" s="80"/>
      <c r="N470" s="80">
        <v>400000</v>
      </c>
      <c r="O470" s="80">
        <v>1064000</v>
      </c>
      <c r="P470" s="80"/>
      <c r="Q470" s="80"/>
      <c r="R470" s="80"/>
      <c r="S470" s="80"/>
    </row>
    <row r="471" spans="1:71" x14ac:dyDescent="0.2">
      <c r="A471" s="81" t="s">
        <v>253</v>
      </c>
      <c r="B471" s="81" t="s">
        <v>229</v>
      </c>
      <c r="C471" s="80"/>
      <c r="D471" s="80"/>
      <c r="E471" s="80"/>
      <c r="F471" s="80"/>
      <c r="G471" s="80">
        <v>3400000</v>
      </c>
      <c r="H471" s="80"/>
      <c r="I471" s="80"/>
      <c r="J471" s="80"/>
      <c r="K471" s="80"/>
      <c r="L471" s="80"/>
      <c r="M471" s="80"/>
      <c r="N471" s="80"/>
      <c r="O471" s="80"/>
      <c r="P471" s="80"/>
      <c r="Q471" s="80"/>
      <c r="R471" s="80"/>
      <c r="S471" s="80"/>
    </row>
    <row r="472" spans="1:71" s="69" customFormat="1" x14ac:dyDescent="0.2">
      <c r="A472" s="78" t="s">
        <v>253</v>
      </c>
      <c r="B472" s="78" t="s">
        <v>56</v>
      </c>
      <c r="C472" s="132"/>
      <c r="D472" s="132"/>
      <c r="E472" s="132"/>
      <c r="F472" s="132"/>
      <c r="G472" s="132"/>
      <c r="H472" s="132"/>
      <c r="I472" s="132"/>
      <c r="J472" s="132"/>
      <c r="K472" s="132"/>
      <c r="L472" s="132"/>
      <c r="M472" s="132">
        <v>750000</v>
      </c>
      <c r="N472" s="132">
        <v>375000</v>
      </c>
      <c r="O472" s="132">
        <v>735801</v>
      </c>
      <c r="P472" s="132">
        <v>1442671</v>
      </c>
      <c r="Q472" s="132">
        <v>1099470</v>
      </c>
      <c r="R472" s="132">
        <v>369000</v>
      </c>
      <c r="S472" s="132">
        <v>365058</v>
      </c>
      <c r="T472" s="58"/>
      <c r="U472" s="58"/>
      <c r="V472" s="58"/>
      <c r="W472" s="58"/>
      <c r="X472" s="58"/>
      <c r="Y472" s="58"/>
      <c r="Z472" s="58"/>
      <c r="AA472" s="58"/>
      <c r="AB472" s="58"/>
      <c r="AC472" s="58"/>
      <c r="AD472" s="58"/>
      <c r="AE472" s="58"/>
      <c r="AF472" s="58"/>
      <c r="AG472" s="58"/>
      <c r="AH472" s="58"/>
      <c r="AI472" s="58"/>
      <c r="AJ472" s="58"/>
      <c r="AK472" s="58"/>
      <c r="AL472" s="58"/>
      <c r="AM472" s="58"/>
      <c r="AN472" s="58"/>
      <c r="AO472" s="58"/>
      <c r="AP472" s="58"/>
      <c r="AQ472" s="58"/>
      <c r="AR472" s="58"/>
      <c r="AS472" s="58"/>
      <c r="AT472" s="58"/>
      <c r="AU472" s="58"/>
      <c r="AV472" s="58"/>
      <c r="AW472" s="58"/>
      <c r="AX472" s="58"/>
      <c r="AY472" s="58"/>
      <c r="AZ472" s="58"/>
      <c r="BA472" s="58"/>
      <c r="BB472" s="58"/>
      <c r="BC472" s="58"/>
      <c r="BD472" s="58"/>
      <c r="BE472" s="58"/>
      <c r="BF472" s="58"/>
      <c r="BG472" s="58"/>
      <c r="BH472" s="58"/>
      <c r="BI472" s="58"/>
      <c r="BJ472" s="58"/>
      <c r="BK472" s="58"/>
      <c r="BL472" s="58"/>
      <c r="BM472" s="58"/>
      <c r="BN472" s="58"/>
      <c r="BO472" s="58"/>
      <c r="BP472" s="58"/>
      <c r="BQ472" s="58"/>
      <c r="BR472" s="58"/>
      <c r="BS472" s="58"/>
    </row>
    <row r="473" spans="1:71" x14ac:dyDescent="0.2">
      <c r="A473" s="81" t="s">
        <v>253</v>
      </c>
      <c r="B473" s="81" t="s">
        <v>38</v>
      </c>
      <c r="C473" s="80"/>
      <c r="D473" s="80"/>
      <c r="E473" s="80"/>
      <c r="F473" s="80"/>
      <c r="G473" s="80"/>
      <c r="H473" s="80"/>
      <c r="I473" s="80"/>
      <c r="J473" s="80"/>
      <c r="K473" s="80"/>
      <c r="L473" s="80"/>
      <c r="M473" s="80"/>
      <c r="N473" s="80">
        <v>1015000</v>
      </c>
      <c r="O473" s="80"/>
      <c r="P473" s="80"/>
      <c r="Q473" s="80"/>
      <c r="R473" s="80"/>
      <c r="S473" s="80"/>
    </row>
    <row r="474" spans="1:71" x14ac:dyDescent="0.2">
      <c r="A474" s="81" t="s">
        <v>253</v>
      </c>
      <c r="B474" s="81" t="s">
        <v>0</v>
      </c>
      <c r="C474" s="80">
        <v>840932</v>
      </c>
      <c r="D474" s="80">
        <v>913035</v>
      </c>
      <c r="E474" s="80">
        <v>827000</v>
      </c>
      <c r="F474" s="80">
        <v>3265591</v>
      </c>
      <c r="G474" s="80">
        <v>2002340</v>
      </c>
      <c r="H474" s="80">
        <v>1943830</v>
      </c>
      <c r="I474" s="80">
        <v>3755509</v>
      </c>
      <c r="J474" s="80">
        <v>2899500</v>
      </c>
      <c r="K474" s="80">
        <v>2312621</v>
      </c>
      <c r="L474" s="80">
        <v>3303357</v>
      </c>
      <c r="M474" s="80">
        <v>2885788</v>
      </c>
      <c r="N474" s="80">
        <v>5839238</v>
      </c>
      <c r="O474" s="80">
        <v>4555726</v>
      </c>
      <c r="P474" s="80">
        <v>1710024</v>
      </c>
      <c r="Q474" s="80">
        <v>4020091</v>
      </c>
      <c r="R474" s="80">
        <v>3840500</v>
      </c>
      <c r="S474" s="80">
        <v>2862110</v>
      </c>
    </row>
    <row r="475" spans="1:71" x14ac:dyDescent="0.2">
      <c r="A475" s="81" t="s">
        <v>253</v>
      </c>
      <c r="B475" s="81" t="s">
        <v>24</v>
      </c>
      <c r="C475" s="80">
        <v>1099540</v>
      </c>
      <c r="D475" s="80">
        <v>1311308</v>
      </c>
      <c r="E475" s="80">
        <v>1593086</v>
      </c>
      <c r="F475" s="80">
        <v>2171020</v>
      </c>
      <c r="G475" s="80">
        <v>1807790</v>
      </c>
      <c r="H475" s="80">
        <v>1233124</v>
      </c>
      <c r="I475" s="80">
        <v>1798003</v>
      </c>
      <c r="J475" s="80">
        <v>2280511</v>
      </c>
      <c r="K475" s="80">
        <v>1305931</v>
      </c>
      <c r="L475" s="80">
        <v>925867</v>
      </c>
      <c r="M475" s="80">
        <v>459553</v>
      </c>
      <c r="N475" s="80">
        <v>690828</v>
      </c>
      <c r="O475" s="80">
        <v>2305198</v>
      </c>
      <c r="P475" s="80">
        <v>525233</v>
      </c>
      <c r="Q475" s="80">
        <v>1099335</v>
      </c>
      <c r="R475" s="80">
        <v>529069</v>
      </c>
      <c r="S475" s="80">
        <v>369960</v>
      </c>
    </row>
    <row r="476" spans="1:71" x14ac:dyDescent="0.2">
      <c r="B476" s="133"/>
      <c r="C476" s="73"/>
      <c r="D476" s="73"/>
      <c r="E476" s="73"/>
      <c r="F476" s="73"/>
      <c r="G476" s="73"/>
      <c r="H476" s="73"/>
      <c r="I476" s="73"/>
      <c r="J476" s="73"/>
      <c r="K476" s="73"/>
      <c r="L476" s="73"/>
      <c r="M476" s="73"/>
      <c r="N476" s="73"/>
      <c r="O476" s="73"/>
      <c r="P476" s="73"/>
      <c r="Q476" s="73"/>
      <c r="R476" s="73"/>
      <c r="S476" s="73"/>
    </row>
    <row r="478" spans="1:71" x14ac:dyDescent="0.2">
      <c r="C478" s="73"/>
      <c r="D478" s="73"/>
      <c r="E478" s="73"/>
      <c r="F478" s="73"/>
      <c r="G478" s="73"/>
      <c r="H478" s="73"/>
      <c r="I478" s="73"/>
      <c r="J478" s="73"/>
      <c r="K478" s="73"/>
      <c r="L478" s="73"/>
      <c r="M478" s="73"/>
      <c r="N478" s="73"/>
      <c r="O478" s="73"/>
      <c r="P478" s="73"/>
    </row>
    <row r="480" spans="1:71" x14ac:dyDescent="0.2">
      <c r="C480" s="73"/>
      <c r="D480" s="73"/>
      <c r="E480" s="73"/>
      <c r="F480" s="73"/>
      <c r="G480" s="73"/>
      <c r="H480" s="73"/>
      <c r="I480" s="73"/>
      <c r="J480" s="73"/>
      <c r="K480" s="73"/>
      <c r="L480" s="73"/>
      <c r="M480" s="73"/>
      <c r="N480" s="73"/>
      <c r="O480" s="73"/>
      <c r="P480" s="73"/>
    </row>
  </sheetData>
  <sortState ref="A9:P476">
    <sortCondition ref="B9:B47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9"/>
  <sheetViews>
    <sheetView topLeftCell="C1" workbookViewId="0">
      <selection activeCell="N40" sqref="N40"/>
    </sheetView>
  </sheetViews>
  <sheetFormatPr defaultColWidth="9.140625" defaultRowHeight="11.25" x14ac:dyDescent="0.15"/>
  <cols>
    <col min="1" max="1" width="33" style="36" customWidth="1"/>
    <col min="2" max="2" width="16" style="36" customWidth="1"/>
    <col min="3" max="3" width="15.7109375" style="36" customWidth="1"/>
    <col min="4" max="5" width="16.5703125" style="36" bestFit="1" customWidth="1"/>
    <col min="6" max="6" width="16.140625" style="36" customWidth="1"/>
    <col min="7" max="13" width="16.5703125" style="36" bestFit="1" customWidth="1"/>
    <col min="14" max="14" width="17.140625" style="36" customWidth="1"/>
    <col min="15" max="15" width="15.7109375" style="36" customWidth="1"/>
    <col min="16" max="16" width="17.140625" style="36" customWidth="1"/>
    <col min="17" max="17" width="15" style="36" customWidth="1"/>
    <col min="18" max="18" width="17" style="36" customWidth="1"/>
    <col min="19" max="16384" width="9.140625" style="36"/>
  </cols>
  <sheetData>
    <row r="1" spans="1:18" s="37" customFormat="1" ht="15" x14ac:dyDescent="0.2">
      <c r="A1" s="2" t="s">
        <v>254</v>
      </c>
    </row>
    <row r="2" spans="1:18" ht="14.25" customHeight="1" x14ac:dyDescent="0.15">
      <c r="A2" s="42" t="s">
        <v>101</v>
      </c>
      <c r="B2" s="43"/>
      <c r="C2" s="43"/>
      <c r="D2" s="43"/>
      <c r="E2" s="43"/>
      <c r="F2" s="43"/>
      <c r="G2" s="43"/>
      <c r="H2" s="43"/>
      <c r="I2" s="43"/>
    </row>
    <row r="3" spans="1:18" s="39" customFormat="1" x14ac:dyDescent="0.15">
      <c r="A3" s="23" t="s">
        <v>43</v>
      </c>
    </row>
    <row r="4" spans="1:18" s="35" customFormat="1" ht="12.95" customHeight="1" x14ac:dyDescent="0.15">
      <c r="A4" s="95" t="s">
        <v>418</v>
      </c>
      <c r="B4" s="95">
        <v>2002</v>
      </c>
      <c r="C4" s="95">
        <v>2003</v>
      </c>
      <c r="D4" s="95">
        <v>2004</v>
      </c>
      <c r="E4" s="95">
        <v>2005</v>
      </c>
      <c r="F4" s="95">
        <v>2006</v>
      </c>
      <c r="G4" s="95">
        <v>2007</v>
      </c>
      <c r="H4" s="95">
        <v>2008</v>
      </c>
      <c r="I4" s="95">
        <v>2009</v>
      </c>
      <c r="J4" s="96">
        <v>2010</v>
      </c>
      <c r="K4" s="96">
        <v>2011</v>
      </c>
      <c r="L4" s="96">
        <v>2012</v>
      </c>
      <c r="M4" s="96">
        <v>2013</v>
      </c>
      <c r="N4" s="96">
        <v>2014</v>
      </c>
      <c r="O4" s="96">
        <v>2015</v>
      </c>
      <c r="P4" s="95">
        <v>2016</v>
      </c>
      <c r="Q4" s="95">
        <v>2017</v>
      </c>
      <c r="R4" s="95">
        <v>2018</v>
      </c>
    </row>
    <row r="5" spans="1:18" ht="12.95" customHeight="1" x14ac:dyDescent="0.15">
      <c r="A5" s="61" t="s">
        <v>11</v>
      </c>
      <c r="B5" s="24">
        <v>110</v>
      </c>
      <c r="C5" s="24">
        <v>231</v>
      </c>
      <c r="D5" s="24">
        <v>175</v>
      </c>
      <c r="E5" s="24">
        <v>172</v>
      </c>
      <c r="F5" s="24">
        <v>164</v>
      </c>
      <c r="G5" s="32">
        <v>148</v>
      </c>
      <c r="H5" s="24">
        <v>115</v>
      </c>
      <c r="I5" s="24">
        <v>161</v>
      </c>
      <c r="J5" s="24">
        <v>160</v>
      </c>
      <c r="K5" s="24">
        <v>162</v>
      </c>
      <c r="L5" s="24">
        <v>173</v>
      </c>
      <c r="M5" s="24">
        <v>150</v>
      </c>
      <c r="N5" s="24">
        <v>151</v>
      </c>
      <c r="O5" s="24">
        <v>112</v>
      </c>
      <c r="P5" s="24">
        <v>112</v>
      </c>
      <c r="Q5" s="24">
        <v>96</v>
      </c>
      <c r="R5" s="24">
        <v>78</v>
      </c>
    </row>
    <row r="6" spans="1:18" ht="12.95" customHeight="1" x14ac:dyDescent="0.15">
      <c r="A6" s="61" t="s">
        <v>4</v>
      </c>
      <c r="B6" s="24">
        <v>493</v>
      </c>
      <c r="C6" s="24">
        <v>577</v>
      </c>
      <c r="D6" s="24">
        <v>538</v>
      </c>
      <c r="E6" s="24">
        <v>589</v>
      </c>
      <c r="F6" s="24">
        <v>524</v>
      </c>
      <c r="G6" s="32">
        <v>458</v>
      </c>
      <c r="H6" s="24">
        <v>501</v>
      </c>
      <c r="I6" s="24">
        <v>528</v>
      </c>
      <c r="J6" s="24">
        <v>541</v>
      </c>
      <c r="K6" s="24">
        <v>541</v>
      </c>
      <c r="L6" s="24">
        <v>540</v>
      </c>
      <c r="M6" s="24">
        <v>455</v>
      </c>
      <c r="N6" s="24">
        <v>445</v>
      </c>
      <c r="O6" s="24">
        <v>408</v>
      </c>
      <c r="P6" s="24">
        <v>384</v>
      </c>
      <c r="Q6" s="24">
        <v>366</v>
      </c>
      <c r="R6" s="24">
        <v>359</v>
      </c>
    </row>
    <row r="7" spans="1:18" ht="12.95" customHeight="1" x14ac:dyDescent="0.15">
      <c r="A7" s="61" t="s">
        <v>8</v>
      </c>
      <c r="B7" s="24">
        <v>4</v>
      </c>
      <c r="C7" s="24">
        <v>8</v>
      </c>
      <c r="D7" s="24">
        <v>3</v>
      </c>
      <c r="E7" s="24">
        <v>6</v>
      </c>
      <c r="F7" s="24">
        <v>10</v>
      </c>
      <c r="G7" s="32">
        <v>7</v>
      </c>
      <c r="H7" s="24">
        <v>6</v>
      </c>
      <c r="I7" s="24">
        <v>7</v>
      </c>
      <c r="J7" s="24">
        <v>6</v>
      </c>
      <c r="K7" s="24">
        <v>3</v>
      </c>
      <c r="L7" s="24">
        <v>5</v>
      </c>
      <c r="M7" s="24">
        <v>0</v>
      </c>
      <c r="N7" s="24">
        <v>1</v>
      </c>
      <c r="O7" s="24">
        <v>4</v>
      </c>
      <c r="P7" s="24">
        <v>1</v>
      </c>
      <c r="Q7" s="24">
        <v>3</v>
      </c>
      <c r="R7" s="24">
        <v>1</v>
      </c>
    </row>
    <row r="8" spans="1:18" ht="12.95" customHeight="1" x14ac:dyDescent="0.15">
      <c r="A8" s="61" t="s">
        <v>6</v>
      </c>
      <c r="B8" s="24">
        <v>243</v>
      </c>
      <c r="C8" s="24">
        <v>290</v>
      </c>
      <c r="D8" s="24">
        <v>264</v>
      </c>
      <c r="E8" s="24">
        <v>266</v>
      </c>
      <c r="F8" s="24">
        <v>228</v>
      </c>
      <c r="G8" s="32">
        <v>252</v>
      </c>
      <c r="H8" s="24">
        <v>244</v>
      </c>
      <c r="I8" s="24">
        <v>267</v>
      </c>
      <c r="J8" s="24">
        <v>270</v>
      </c>
      <c r="K8" s="24">
        <v>268</v>
      </c>
      <c r="L8" s="24">
        <v>298</v>
      </c>
      <c r="M8" s="24">
        <v>267</v>
      </c>
      <c r="N8" s="24">
        <v>246</v>
      </c>
      <c r="O8" s="24">
        <v>222</v>
      </c>
      <c r="P8" s="24">
        <v>219</v>
      </c>
      <c r="Q8" s="24">
        <v>176</v>
      </c>
      <c r="R8" s="24">
        <v>194</v>
      </c>
    </row>
    <row r="9" spans="1:18" ht="12.95" customHeight="1" x14ac:dyDescent="0.15">
      <c r="A9" s="61" t="s">
        <v>10</v>
      </c>
      <c r="B9" s="24">
        <v>104</v>
      </c>
      <c r="C9" s="24">
        <v>142</v>
      </c>
      <c r="D9" s="24">
        <v>120</v>
      </c>
      <c r="E9" s="24">
        <v>125</v>
      </c>
      <c r="F9" s="24">
        <v>107</v>
      </c>
      <c r="G9" s="32">
        <v>94</v>
      </c>
      <c r="H9" s="24">
        <v>102</v>
      </c>
      <c r="I9" s="24">
        <v>106</v>
      </c>
      <c r="J9" s="24">
        <v>102</v>
      </c>
      <c r="K9" s="24">
        <v>114</v>
      </c>
      <c r="L9" s="24">
        <v>123</v>
      </c>
      <c r="M9" s="24">
        <v>116</v>
      </c>
      <c r="N9" s="24">
        <v>83</v>
      </c>
      <c r="O9" s="24">
        <v>92</v>
      </c>
      <c r="P9" s="24">
        <v>86</v>
      </c>
      <c r="Q9" s="24">
        <v>65</v>
      </c>
      <c r="R9" s="24">
        <v>68</v>
      </c>
    </row>
    <row r="10" spans="1:18" ht="12.95" customHeight="1" x14ac:dyDescent="0.15">
      <c r="A10" s="61" t="s">
        <v>5</v>
      </c>
      <c r="B10" s="24">
        <v>33</v>
      </c>
      <c r="C10" s="24">
        <v>49</v>
      </c>
      <c r="D10" s="24">
        <v>44</v>
      </c>
      <c r="E10" s="24">
        <v>37</v>
      </c>
      <c r="F10" s="24">
        <v>31</v>
      </c>
      <c r="G10" s="32">
        <v>27</v>
      </c>
      <c r="H10" s="24">
        <v>21</v>
      </c>
      <c r="I10" s="24">
        <v>26</v>
      </c>
      <c r="J10" s="24">
        <v>27</v>
      </c>
      <c r="K10" s="24">
        <v>26</v>
      </c>
      <c r="L10" s="24">
        <v>27</v>
      </c>
      <c r="M10" s="24">
        <v>36</v>
      </c>
      <c r="N10" s="24">
        <v>36</v>
      </c>
      <c r="O10" s="24">
        <v>26</v>
      </c>
      <c r="P10" s="24">
        <v>17</v>
      </c>
      <c r="Q10" s="24">
        <v>15</v>
      </c>
      <c r="R10" s="24">
        <v>33</v>
      </c>
    </row>
    <row r="11" spans="1:18" ht="12.95" customHeight="1" x14ac:dyDescent="0.15">
      <c r="A11" s="61" t="s">
        <v>9</v>
      </c>
      <c r="B11" s="24">
        <v>347</v>
      </c>
      <c r="C11" s="24">
        <v>469</v>
      </c>
      <c r="D11" s="24">
        <v>353</v>
      </c>
      <c r="E11" s="24">
        <v>423</v>
      </c>
      <c r="F11" s="24">
        <v>353</v>
      </c>
      <c r="G11" s="32">
        <v>346</v>
      </c>
      <c r="H11" s="24">
        <v>374</v>
      </c>
      <c r="I11" s="24">
        <v>441</v>
      </c>
      <c r="J11" s="24">
        <v>458</v>
      </c>
      <c r="K11" s="24">
        <v>427</v>
      </c>
      <c r="L11" s="24">
        <v>430</v>
      </c>
      <c r="M11" s="24">
        <v>413</v>
      </c>
      <c r="N11" s="24">
        <v>349</v>
      </c>
      <c r="O11" s="24">
        <v>311</v>
      </c>
      <c r="P11" s="24">
        <v>343</v>
      </c>
      <c r="Q11" s="24">
        <v>315</v>
      </c>
      <c r="R11" s="24">
        <v>302</v>
      </c>
    </row>
    <row r="12" spans="1:18" ht="12.95" customHeight="1" x14ac:dyDescent="0.15">
      <c r="A12" s="61" t="s">
        <v>7</v>
      </c>
      <c r="B12" s="24">
        <v>116</v>
      </c>
      <c r="C12" s="24">
        <v>151</v>
      </c>
      <c r="D12" s="24">
        <v>136</v>
      </c>
      <c r="E12" s="24">
        <v>135</v>
      </c>
      <c r="F12" s="24">
        <v>110</v>
      </c>
      <c r="G12" s="32">
        <v>97</v>
      </c>
      <c r="H12" s="24">
        <v>95</v>
      </c>
      <c r="I12" s="24">
        <v>101</v>
      </c>
      <c r="J12" s="24">
        <v>118</v>
      </c>
      <c r="K12" s="24">
        <v>138</v>
      </c>
      <c r="L12" s="24">
        <v>121</v>
      </c>
      <c r="M12" s="24">
        <v>115</v>
      </c>
      <c r="N12" s="24">
        <v>110</v>
      </c>
      <c r="O12" s="24">
        <v>93</v>
      </c>
      <c r="P12" s="24">
        <v>94</v>
      </c>
      <c r="Q12" s="24">
        <v>74</v>
      </c>
      <c r="R12" s="24">
        <v>92</v>
      </c>
    </row>
    <row r="13" spans="1:18" ht="12.95" customHeight="1" x14ac:dyDescent="0.15">
      <c r="A13" s="97" t="s">
        <v>13</v>
      </c>
      <c r="B13" s="97">
        <f>SUM(B5:B12)</f>
        <v>1450</v>
      </c>
      <c r="C13" s="97">
        <f t="shared" ref="C13:K13" si="0">SUM(C5:C12)</f>
        <v>1917</v>
      </c>
      <c r="D13" s="97">
        <f t="shared" si="0"/>
        <v>1633</v>
      </c>
      <c r="E13" s="97">
        <f t="shared" si="0"/>
        <v>1753</v>
      </c>
      <c r="F13" s="97">
        <f t="shared" si="0"/>
        <v>1527</v>
      </c>
      <c r="G13" s="97">
        <f t="shared" si="0"/>
        <v>1429</v>
      </c>
      <c r="H13" s="97">
        <f t="shared" si="0"/>
        <v>1458</v>
      </c>
      <c r="I13" s="97">
        <f t="shared" si="0"/>
        <v>1637</v>
      </c>
      <c r="J13" s="97">
        <f t="shared" si="0"/>
        <v>1682</v>
      </c>
      <c r="K13" s="97">
        <f t="shared" si="0"/>
        <v>1679</v>
      </c>
      <c r="L13" s="97">
        <f t="shared" ref="L13:R13" si="1">SUM(L5:L12)</f>
        <v>1717</v>
      </c>
      <c r="M13" s="97">
        <f t="shared" si="1"/>
        <v>1552</v>
      </c>
      <c r="N13" s="97">
        <f t="shared" si="1"/>
        <v>1421</v>
      </c>
      <c r="O13" s="97">
        <f t="shared" si="1"/>
        <v>1268</v>
      </c>
      <c r="P13" s="97">
        <f t="shared" si="1"/>
        <v>1256</v>
      </c>
      <c r="Q13" s="97">
        <f t="shared" si="1"/>
        <v>1110</v>
      </c>
      <c r="R13" s="97">
        <f t="shared" si="1"/>
        <v>1127</v>
      </c>
    </row>
    <row r="14" spans="1:18" ht="12.95" customHeight="1" x14ac:dyDescent="0.15"/>
    <row r="15" spans="1:18" s="39" customFormat="1" x14ac:dyDescent="0.15">
      <c r="A15" s="44" t="s">
        <v>108</v>
      </c>
      <c r="C15" s="22"/>
      <c r="D15" s="22"/>
      <c r="J15" s="45"/>
    </row>
    <row r="16" spans="1:18" ht="12.95" customHeight="1" x14ac:dyDescent="0.15">
      <c r="A16" s="95" t="s">
        <v>418</v>
      </c>
      <c r="B16" s="95">
        <v>2002</v>
      </c>
      <c r="C16" s="95">
        <v>2003</v>
      </c>
      <c r="D16" s="95">
        <v>2004</v>
      </c>
      <c r="E16" s="95">
        <v>2005</v>
      </c>
      <c r="F16" s="95">
        <v>2006</v>
      </c>
      <c r="G16" s="95">
        <v>2007</v>
      </c>
      <c r="H16" s="95">
        <v>2008</v>
      </c>
      <c r="I16" s="95">
        <v>2009</v>
      </c>
      <c r="J16" s="96">
        <v>2010</v>
      </c>
      <c r="K16" s="96">
        <v>2011</v>
      </c>
      <c r="L16" s="96">
        <v>2012</v>
      </c>
      <c r="M16" s="96">
        <v>2013</v>
      </c>
      <c r="N16" s="96">
        <v>2014</v>
      </c>
      <c r="O16" s="96">
        <v>2015</v>
      </c>
      <c r="P16" s="95">
        <v>2016</v>
      </c>
      <c r="Q16" s="95">
        <v>2017</v>
      </c>
      <c r="R16" s="95">
        <v>2018</v>
      </c>
    </row>
    <row r="17" spans="1:18" ht="12.95" customHeight="1" x14ac:dyDescent="0.15">
      <c r="A17" s="98" t="s">
        <v>11</v>
      </c>
      <c r="B17" s="98">
        <v>37049175</v>
      </c>
      <c r="C17" s="98">
        <v>89906262</v>
      </c>
      <c r="D17" s="98">
        <v>62184002</v>
      </c>
      <c r="E17" s="98">
        <v>81167265</v>
      </c>
      <c r="F17" s="98">
        <v>53049245</v>
      </c>
      <c r="G17" s="98">
        <v>48189548</v>
      </c>
      <c r="H17" s="98">
        <v>48690583</v>
      </c>
      <c r="I17" s="98">
        <v>73397466</v>
      </c>
      <c r="J17" s="98">
        <v>76988501</v>
      </c>
      <c r="K17" s="98">
        <v>76368493</v>
      </c>
      <c r="L17" s="98">
        <v>78220741</v>
      </c>
      <c r="M17" s="98">
        <v>66926908</v>
      </c>
      <c r="N17" s="98">
        <v>120418323</v>
      </c>
      <c r="O17" s="98">
        <v>52960982</v>
      </c>
      <c r="P17" s="61">
        <v>60977470</v>
      </c>
      <c r="Q17" s="61">
        <v>79270308</v>
      </c>
      <c r="R17" s="61">
        <v>38326208</v>
      </c>
    </row>
    <row r="18" spans="1:18" ht="12.95" customHeight="1" x14ac:dyDescent="0.2">
      <c r="A18" s="61" t="s">
        <v>4</v>
      </c>
      <c r="B18" s="61">
        <v>120930451</v>
      </c>
      <c r="C18" s="61">
        <v>538526501</v>
      </c>
      <c r="D18" s="61">
        <v>159272835</v>
      </c>
      <c r="E18" s="61">
        <v>195254132</v>
      </c>
      <c r="F18" s="61">
        <v>161925598</v>
      </c>
      <c r="G18" s="46">
        <v>154382752</v>
      </c>
      <c r="H18" s="61">
        <v>163038242</v>
      </c>
      <c r="I18" s="61">
        <v>220041439</v>
      </c>
      <c r="J18" s="61">
        <v>222478772</v>
      </c>
      <c r="K18" s="61">
        <v>357458946</v>
      </c>
      <c r="L18" s="61">
        <v>203034876</v>
      </c>
      <c r="M18" s="61">
        <v>198557480</v>
      </c>
      <c r="N18" s="61">
        <v>264238625</v>
      </c>
      <c r="O18" s="61">
        <v>173088772</v>
      </c>
      <c r="P18" s="99">
        <v>162783021</v>
      </c>
      <c r="Q18" s="61">
        <v>299798973</v>
      </c>
      <c r="R18" s="61">
        <v>158308366</v>
      </c>
    </row>
    <row r="19" spans="1:18" ht="12.95" customHeight="1" x14ac:dyDescent="0.15">
      <c r="A19" s="61" t="s">
        <v>8</v>
      </c>
      <c r="B19" s="61">
        <v>524160</v>
      </c>
      <c r="C19" s="61">
        <v>1856614</v>
      </c>
      <c r="D19" s="61">
        <v>219004</v>
      </c>
      <c r="E19" s="61">
        <v>1556770</v>
      </c>
      <c r="F19" s="61">
        <v>2826076</v>
      </c>
      <c r="G19" s="61">
        <v>1566933</v>
      </c>
      <c r="H19" s="61">
        <v>1395028</v>
      </c>
      <c r="I19" s="61">
        <v>1900089</v>
      </c>
      <c r="J19" s="61">
        <v>2381519</v>
      </c>
      <c r="K19" s="61">
        <v>440338</v>
      </c>
      <c r="L19" s="61">
        <v>1967104</v>
      </c>
      <c r="M19" s="61">
        <v>0</v>
      </c>
      <c r="N19" s="61">
        <v>539000</v>
      </c>
      <c r="O19" s="61">
        <v>1015574</v>
      </c>
      <c r="P19" s="61">
        <v>397900</v>
      </c>
      <c r="Q19" s="61">
        <v>1431143</v>
      </c>
      <c r="R19" s="61">
        <v>689924</v>
      </c>
    </row>
    <row r="20" spans="1:18" ht="12.95" customHeight="1" x14ac:dyDescent="0.15">
      <c r="A20" s="61" t="s">
        <v>6</v>
      </c>
      <c r="B20" s="61">
        <v>54685272</v>
      </c>
      <c r="C20" s="61">
        <v>102397297</v>
      </c>
      <c r="D20" s="61">
        <v>75112020</v>
      </c>
      <c r="E20" s="61">
        <v>101164785</v>
      </c>
      <c r="F20" s="61">
        <v>74153734</v>
      </c>
      <c r="G20" s="61">
        <v>95747513</v>
      </c>
      <c r="H20" s="61">
        <v>88165323</v>
      </c>
      <c r="I20" s="61">
        <v>109691938</v>
      </c>
      <c r="J20" s="61">
        <v>113038245</v>
      </c>
      <c r="K20" s="61">
        <v>152877844</v>
      </c>
      <c r="L20" s="61">
        <v>142432958</v>
      </c>
      <c r="M20" s="61">
        <v>118759927</v>
      </c>
      <c r="N20" s="61">
        <v>217989502</v>
      </c>
      <c r="O20" s="61">
        <v>96546110</v>
      </c>
      <c r="P20" s="61">
        <v>105141010</v>
      </c>
      <c r="Q20" s="61">
        <v>118973152</v>
      </c>
      <c r="R20" s="61">
        <v>110184218</v>
      </c>
    </row>
    <row r="21" spans="1:18" ht="12.95" customHeight="1" x14ac:dyDescent="0.15">
      <c r="A21" s="61" t="s">
        <v>10</v>
      </c>
      <c r="B21" s="61">
        <v>45626848</v>
      </c>
      <c r="C21" s="61">
        <v>24712210</v>
      </c>
      <c r="D21" s="61">
        <v>32640485</v>
      </c>
      <c r="E21" s="61">
        <v>32256560</v>
      </c>
      <c r="F21" s="61">
        <v>34257206</v>
      </c>
      <c r="G21" s="61">
        <v>26501339</v>
      </c>
      <c r="H21" s="61">
        <v>32682005</v>
      </c>
      <c r="I21" s="61">
        <v>38086802</v>
      </c>
      <c r="J21" s="61">
        <v>38763286</v>
      </c>
      <c r="K21" s="61">
        <v>74636968</v>
      </c>
      <c r="L21" s="61">
        <v>44756330</v>
      </c>
      <c r="M21" s="61">
        <v>63407362</v>
      </c>
      <c r="N21" s="61">
        <v>60299954</v>
      </c>
      <c r="O21" s="61">
        <v>37073290</v>
      </c>
      <c r="P21" s="61">
        <v>34801825</v>
      </c>
      <c r="Q21" s="61">
        <v>36335375</v>
      </c>
      <c r="R21" s="61">
        <v>29041390</v>
      </c>
    </row>
    <row r="22" spans="1:18" ht="12.95" customHeight="1" x14ac:dyDescent="0.15">
      <c r="A22" s="61" t="s">
        <v>5</v>
      </c>
      <c r="B22" s="61">
        <v>6825636</v>
      </c>
      <c r="C22" s="61">
        <v>8458835</v>
      </c>
      <c r="D22" s="61">
        <v>9447734</v>
      </c>
      <c r="E22" s="61">
        <v>33284372</v>
      </c>
      <c r="F22" s="61">
        <v>8915720</v>
      </c>
      <c r="G22" s="61">
        <v>8465859</v>
      </c>
      <c r="H22" s="61">
        <v>6554226</v>
      </c>
      <c r="I22" s="61">
        <v>9586707</v>
      </c>
      <c r="J22" s="61">
        <v>10767527</v>
      </c>
      <c r="K22" s="61">
        <v>10228067</v>
      </c>
      <c r="L22" s="61">
        <v>18192459</v>
      </c>
      <c r="M22" s="61">
        <v>17888969</v>
      </c>
      <c r="N22" s="61">
        <v>43432674</v>
      </c>
      <c r="O22" s="61">
        <v>13083941</v>
      </c>
      <c r="P22" s="61">
        <v>11617990</v>
      </c>
      <c r="Q22" s="61">
        <v>6459610</v>
      </c>
      <c r="R22" s="61">
        <v>13175240</v>
      </c>
    </row>
    <row r="23" spans="1:18" ht="12.95" customHeight="1" x14ac:dyDescent="0.15">
      <c r="A23" s="61" t="s">
        <v>9</v>
      </c>
      <c r="B23" s="61">
        <v>69063133</v>
      </c>
      <c r="C23" s="61">
        <v>167034702</v>
      </c>
      <c r="D23" s="61">
        <v>91366848</v>
      </c>
      <c r="E23" s="61">
        <v>185927303</v>
      </c>
      <c r="F23" s="61">
        <v>108955547</v>
      </c>
      <c r="G23" s="61">
        <v>107256339</v>
      </c>
      <c r="H23" s="61">
        <v>118784565</v>
      </c>
      <c r="I23" s="61">
        <v>163652001</v>
      </c>
      <c r="J23" s="61">
        <v>232966766</v>
      </c>
      <c r="K23" s="61">
        <v>219305057</v>
      </c>
      <c r="L23" s="61">
        <v>208342977</v>
      </c>
      <c r="M23" s="61">
        <v>190578150</v>
      </c>
      <c r="N23" s="61">
        <v>250505050</v>
      </c>
      <c r="O23" s="61">
        <v>135869586</v>
      </c>
      <c r="P23" s="61">
        <v>165431317</v>
      </c>
      <c r="Q23" s="61">
        <v>250140510</v>
      </c>
      <c r="R23" s="61">
        <v>175350346</v>
      </c>
    </row>
    <row r="24" spans="1:18" ht="12.95" customHeight="1" x14ac:dyDescent="0.15">
      <c r="A24" s="139" t="s">
        <v>7</v>
      </c>
      <c r="B24" s="139">
        <v>26007983</v>
      </c>
      <c r="C24" s="139">
        <v>33464404</v>
      </c>
      <c r="D24" s="139">
        <v>36783225</v>
      </c>
      <c r="E24" s="139">
        <v>59260978</v>
      </c>
      <c r="F24" s="139">
        <v>31792939</v>
      </c>
      <c r="G24" s="139">
        <v>32346111</v>
      </c>
      <c r="H24" s="139">
        <v>31832040</v>
      </c>
      <c r="I24" s="139">
        <v>42786197</v>
      </c>
      <c r="J24" s="139">
        <v>49100360</v>
      </c>
      <c r="K24" s="139">
        <v>78075054</v>
      </c>
      <c r="L24" s="139">
        <v>49022046</v>
      </c>
      <c r="M24" s="139">
        <v>48984151</v>
      </c>
      <c r="N24" s="139">
        <v>79276053</v>
      </c>
      <c r="O24" s="139">
        <v>48553772</v>
      </c>
      <c r="P24" s="139">
        <v>42839025</v>
      </c>
      <c r="Q24" s="139">
        <v>35984475</v>
      </c>
      <c r="R24" s="139">
        <v>48426885</v>
      </c>
    </row>
    <row r="25" spans="1:18" ht="12.95" customHeight="1" x14ac:dyDescent="0.15">
      <c r="A25" s="140" t="s">
        <v>13</v>
      </c>
      <c r="B25" s="141">
        <f>SUM(B17:B24)</f>
        <v>360712658</v>
      </c>
      <c r="C25" s="141">
        <f t="shared" ref="C25:N25" si="2">SUM(C17:C24)</f>
        <v>966356825</v>
      </c>
      <c r="D25" s="141">
        <f t="shared" si="2"/>
        <v>467026153</v>
      </c>
      <c r="E25" s="141">
        <f t="shared" si="2"/>
        <v>689872165</v>
      </c>
      <c r="F25" s="141">
        <f t="shared" si="2"/>
        <v>475876065</v>
      </c>
      <c r="G25" s="141">
        <f t="shared" si="2"/>
        <v>474456394</v>
      </c>
      <c r="H25" s="141">
        <f t="shared" si="2"/>
        <v>491142012</v>
      </c>
      <c r="I25" s="141">
        <f t="shared" si="2"/>
        <v>659142639</v>
      </c>
      <c r="J25" s="141">
        <f t="shared" si="2"/>
        <v>746484976</v>
      </c>
      <c r="K25" s="141">
        <f t="shared" si="2"/>
        <v>969390767</v>
      </c>
      <c r="L25" s="141">
        <f t="shared" si="2"/>
        <v>745969491</v>
      </c>
      <c r="M25" s="141">
        <f t="shared" si="2"/>
        <v>705102947</v>
      </c>
      <c r="N25" s="141">
        <f t="shared" si="2"/>
        <v>1036699181</v>
      </c>
      <c r="O25" s="141">
        <f>SUM(O17:O24)</f>
        <v>558192027</v>
      </c>
      <c r="P25" s="141">
        <f>SUM(P17:P24)</f>
        <v>583989558</v>
      </c>
      <c r="Q25" s="141">
        <f>SUM(Q17:Q24)</f>
        <v>828393546</v>
      </c>
      <c r="R25" s="141">
        <f>SUM(R17:R24)</f>
        <v>573502577</v>
      </c>
    </row>
    <row r="29" spans="1:18" x14ac:dyDescent="0.15">
      <c r="G29" s="34"/>
    </row>
  </sheetData>
  <phoneticPr fontId="22" type="noConversion"/>
  <pageMargins left="0.75" right="0.75" top="1" bottom="1" header="0.5" footer="0.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workbookViewId="0">
      <selection activeCell="B11" sqref="B11"/>
    </sheetView>
  </sheetViews>
  <sheetFormatPr defaultColWidth="9.140625" defaultRowHeight="12.75" x14ac:dyDescent="0.2"/>
  <cols>
    <col min="1" max="1" width="47.42578125" style="66" customWidth="1"/>
    <col min="2" max="2" width="11.85546875" style="66" customWidth="1"/>
    <col min="3" max="14" width="14.85546875" style="66" bestFit="1" customWidth="1"/>
    <col min="15" max="15" width="16.42578125" style="66" bestFit="1" customWidth="1"/>
    <col min="16" max="16" width="14.85546875" style="66" bestFit="1" customWidth="1"/>
    <col min="17" max="17" width="13.7109375" style="66" customWidth="1"/>
    <col min="18" max="18" width="12.42578125" style="66" customWidth="1"/>
    <col min="19" max="16384" width="9.140625" style="66"/>
  </cols>
  <sheetData>
    <row r="1" spans="1:18" ht="15" x14ac:dyDescent="0.2">
      <c r="A1" s="144" t="s">
        <v>414</v>
      </c>
      <c r="B1" s="37"/>
      <c r="C1" s="37"/>
      <c r="D1" s="37"/>
      <c r="E1" s="37"/>
      <c r="F1" s="37"/>
      <c r="G1" s="37"/>
      <c r="H1" s="37"/>
      <c r="I1" s="37"/>
      <c r="J1" s="37"/>
      <c r="K1" s="37"/>
      <c r="L1" s="37"/>
    </row>
    <row r="2" spans="1:18" ht="15" x14ac:dyDescent="0.2">
      <c r="A2" s="2"/>
      <c r="B2" s="37"/>
      <c r="C2" s="37"/>
      <c r="D2" s="37"/>
      <c r="E2" s="37"/>
      <c r="F2" s="37"/>
      <c r="G2" s="37"/>
      <c r="H2" s="37"/>
      <c r="I2" s="169"/>
      <c r="J2" s="169"/>
      <c r="K2" s="37"/>
      <c r="L2" s="37"/>
    </row>
    <row r="3" spans="1:18" ht="12.75" customHeight="1" x14ac:dyDescent="0.2">
      <c r="A3" s="121" t="s">
        <v>179</v>
      </c>
      <c r="B3" s="121"/>
      <c r="C3" s="121"/>
      <c r="D3" s="121"/>
      <c r="E3" s="121"/>
      <c r="F3" s="121"/>
      <c r="G3" s="121"/>
      <c r="H3" s="121"/>
      <c r="I3" s="121"/>
      <c r="J3" s="121"/>
      <c r="K3" s="121"/>
      <c r="L3" s="121"/>
      <c r="M3" s="121"/>
    </row>
    <row r="4" spans="1:18" ht="23.25" customHeight="1" x14ac:dyDescent="0.2">
      <c r="A4" s="198" t="s">
        <v>480</v>
      </c>
      <c r="B4" s="198"/>
      <c r="C4" s="198"/>
      <c r="D4" s="198"/>
      <c r="E4" s="198"/>
      <c r="F4" s="198"/>
      <c r="G4" s="198"/>
      <c r="H4" s="198"/>
      <c r="I4" s="198"/>
      <c r="J4" s="198"/>
      <c r="K4" s="198"/>
      <c r="L4" s="198"/>
      <c r="M4" s="198"/>
      <c r="N4" s="58"/>
    </row>
    <row r="6" spans="1:18" x14ac:dyDescent="0.2">
      <c r="A6" s="67" t="s">
        <v>419</v>
      </c>
      <c r="B6" s="67">
        <v>2002</v>
      </c>
      <c r="C6" s="67">
        <v>2003</v>
      </c>
      <c r="D6" s="67">
        <v>2004</v>
      </c>
      <c r="E6" s="67">
        <v>2005</v>
      </c>
      <c r="F6" s="67">
        <v>2006</v>
      </c>
      <c r="G6" s="67">
        <v>2007</v>
      </c>
      <c r="H6" s="67">
        <v>2008</v>
      </c>
      <c r="I6" s="67">
        <v>2009</v>
      </c>
      <c r="J6" s="67">
        <v>2010</v>
      </c>
      <c r="K6" s="67">
        <v>2011</v>
      </c>
      <c r="L6" s="67">
        <v>2012</v>
      </c>
      <c r="M6" s="67">
        <v>2013</v>
      </c>
      <c r="N6" s="67">
        <v>2014</v>
      </c>
      <c r="O6" s="67">
        <v>2015</v>
      </c>
      <c r="P6" s="67">
        <v>2016</v>
      </c>
      <c r="Q6" s="67">
        <v>2017</v>
      </c>
      <c r="R6" s="67">
        <v>2018</v>
      </c>
    </row>
    <row r="7" spans="1:18" x14ac:dyDescent="0.2">
      <c r="A7" s="81" t="s">
        <v>203</v>
      </c>
      <c r="B7" s="81">
        <v>55</v>
      </c>
      <c r="C7" s="81">
        <v>91</v>
      </c>
      <c r="D7" s="81">
        <v>77</v>
      </c>
      <c r="E7" s="81">
        <v>72</v>
      </c>
      <c r="F7" s="81">
        <v>74</v>
      </c>
      <c r="G7" s="81">
        <v>48</v>
      </c>
      <c r="H7" s="81">
        <v>82</v>
      </c>
      <c r="I7" s="81">
        <v>74</v>
      </c>
      <c r="J7" s="81">
        <v>84</v>
      </c>
      <c r="K7" s="81">
        <v>76</v>
      </c>
      <c r="L7" s="81">
        <v>88</v>
      </c>
      <c r="M7" s="81">
        <v>72</v>
      </c>
      <c r="N7" s="81">
        <v>72</v>
      </c>
      <c r="O7" s="81">
        <v>54</v>
      </c>
      <c r="P7" s="81">
        <v>67</v>
      </c>
      <c r="Q7" s="81">
        <v>57</v>
      </c>
      <c r="R7" s="81">
        <v>54</v>
      </c>
    </row>
    <row r="8" spans="1:18" x14ac:dyDescent="0.2">
      <c r="A8" s="81" t="s">
        <v>204</v>
      </c>
      <c r="B8" s="81">
        <v>79</v>
      </c>
      <c r="C8" s="81">
        <v>100</v>
      </c>
      <c r="D8" s="81">
        <v>86</v>
      </c>
      <c r="E8" s="81">
        <v>66</v>
      </c>
      <c r="F8" s="81">
        <v>81</v>
      </c>
      <c r="G8" s="81">
        <v>76</v>
      </c>
      <c r="H8" s="81">
        <v>96</v>
      </c>
      <c r="I8" s="81">
        <v>78</v>
      </c>
      <c r="J8" s="81">
        <v>104</v>
      </c>
      <c r="K8" s="81">
        <v>110</v>
      </c>
      <c r="L8" s="81">
        <v>89</v>
      </c>
      <c r="M8" s="81">
        <v>90</v>
      </c>
      <c r="N8" s="81">
        <v>92</v>
      </c>
      <c r="O8" s="81">
        <v>82</v>
      </c>
      <c r="P8" s="81">
        <v>87</v>
      </c>
      <c r="Q8" s="81">
        <v>85</v>
      </c>
      <c r="R8" s="81">
        <v>69</v>
      </c>
    </row>
    <row r="9" spans="1:18" x14ac:dyDescent="0.2">
      <c r="A9" s="81" t="s">
        <v>205</v>
      </c>
      <c r="B9" s="81">
        <v>109</v>
      </c>
      <c r="C9" s="81">
        <v>143</v>
      </c>
      <c r="D9" s="81">
        <v>110</v>
      </c>
      <c r="E9" s="81">
        <v>130</v>
      </c>
      <c r="F9" s="81">
        <v>118</v>
      </c>
      <c r="G9" s="81">
        <v>100</v>
      </c>
      <c r="H9" s="81">
        <v>102</v>
      </c>
      <c r="I9" s="81">
        <v>113</v>
      </c>
      <c r="J9" s="81">
        <v>102</v>
      </c>
      <c r="K9" s="81">
        <v>112</v>
      </c>
      <c r="L9" s="81">
        <v>100</v>
      </c>
      <c r="M9" s="81">
        <v>102</v>
      </c>
      <c r="N9" s="81">
        <v>92</v>
      </c>
      <c r="O9" s="81">
        <v>68</v>
      </c>
      <c r="P9" s="81">
        <v>71</v>
      </c>
      <c r="Q9" s="81">
        <v>71</v>
      </c>
      <c r="R9" s="81">
        <v>55</v>
      </c>
    </row>
    <row r="10" spans="1:18" x14ac:dyDescent="0.2">
      <c r="A10" s="81" t="s">
        <v>206</v>
      </c>
      <c r="B10" s="81">
        <v>63</v>
      </c>
      <c r="C10" s="81">
        <v>90</v>
      </c>
      <c r="D10" s="81">
        <v>73</v>
      </c>
      <c r="E10" s="81">
        <v>90</v>
      </c>
      <c r="F10" s="81">
        <v>65</v>
      </c>
      <c r="G10" s="81">
        <v>65</v>
      </c>
      <c r="H10" s="81">
        <v>54</v>
      </c>
      <c r="I10" s="81">
        <v>62</v>
      </c>
      <c r="J10" s="81">
        <v>74</v>
      </c>
      <c r="K10" s="81">
        <v>75</v>
      </c>
      <c r="L10" s="81">
        <v>82</v>
      </c>
      <c r="M10" s="81">
        <v>80</v>
      </c>
      <c r="N10" s="81">
        <v>66</v>
      </c>
      <c r="O10" s="81">
        <v>64</v>
      </c>
      <c r="P10" s="81">
        <v>55</v>
      </c>
      <c r="Q10" s="81">
        <v>50</v>
      </c>
      <c r="R10" s="81">
        <v>51</v>
      </c>
    </row>
    <row r="11" spans="1:18" x14ac:dyDescent="0.2">
      <c r="A11" s="81" t="s">
        <v>207</v>
      </c>
      <c r="B11" s="81">
        <v>44</v>
      </c>
      <c r="C11" s="81">
        <v>47</v>
      </c>
      <c r="D11" s="81">
        <v>45</v>
      </c>
      <c r="E11" s="81">
        <v>54</v>
      </c>
      <c r="F11" s="81">
        <v>44</v>
      </c>
      <c r="G11" s="81">
        <v>42</v>
      </c>
      <c r="H11" s="81">
        <v>29</v>
      </c>
      <c r="I11" s="81">
        <v>57</v>
      </c>
      <c r="J11" s="81">
        <v>56</v>
      </c>
      <c r="K11" s="81">
        <v>52</v>
      </c>
      <c r="L11" s="81">
        <v>46</v>
      </c>
      <c r="M11" s="81">
        <v>39</v>
      </c>
      <c r="N11" s="81">
        <v>45</v>
      </c>
      <c r="O11" s="81">
        <v>38</v>
      </c>
      <c r="P11" s="81">
        <v>34</v>
      </c>
      <c r="Q11" s="81">
        <v>32</v>
      </c>
      <c r="R11" s="81">
        <v>35</v>
      </c>
    </row>
    <row r="12" spans="1:18" x14ac:dyDescent="0.2">
      <c r="A12" s="81" t="s">
        <v>208</v>
      </c>
      <c r="B12" s="81">
        <v>187</v>
      </c>
      <c r="C12" s="81">
        <v>237</v>
      </c>
      <c r="D12" s="81">
        <v>189</v>
      </c>
      <c r="E12" s="81">
        <v>216</v>
      </c>
      <c r="F12" s="81">
        <v>176</v>
      </c>
      <c r="G12" s="81">
        <v>197</v>
      </c>
      <c r="H12" s="81">
        <v>163</v>
      </c>
      <c r="I12" s="81">
        <v>214</v>
      </c>
      <c r="J12" s="81">
        <v>204</v>
      </c>
      <c r="K12" s="81">
        <v>237</v>
      </c>
      <c r="L12" s="81">
        <v>246</v>
      </c>
      <c r="M12" s="81">
        <v>205</v>
      </c>
      <c r="N12" s="81">
        <v>185</v>
      </c>
      <c r="O12" s="81">
        <v>181</v>
      </c>
      <c r="P12" s="81">
        <v>189</v>
      </c>
      <c r="Q12" s="81">
        <v>162</v>
      </c>
      <c r="R12" s="81">
        <v>180</v>
      </c>
    </row>
    <row r="13" spans="1:18" x14ac:dyDescent="0.2">
      <c r="A13" s="81" t="s">
        <v>209</v>
      </c>
      <c r="B13" s="81">
        <v>38</v>
      </c>
      <c r="C13" s="81">
        <v>51</v>
      </c>
      <c r="D13" s="81">
        <v>44</v>
      </c>
      <c r="E13" s="81">
        <v>29</v>
      </c>
      <c r="F13" s="81">
        <v>46</v>
      </c>
      <c r="G13" s="81">
        <v>28</v>
      </c>
      <c r="H13" s="81">
        <v>28</v>
      </c>
      <c r="I13" s="81">
        <v>26</v>
      </c>
      <c r="J13" s="81">
        <v>31</v>
      </c>
      <c r="K13" s="81">
        <v>20</v>
      </c>
      <c r="L13" s="81">
        <v>17</v>
      </c>
      <c r="M13" s="81">
        <v>26</v>
      </c>
      <c r="N13" s="81">
        <v>19</v>
      </c>
      <c r="O13" s="81">
        <v>14</v>
      </c>
      <c r="P13" s="81">
        <v>16</v>
      </c>
      <c r="Q13" s="81">
        <v>10</v>
      </c>
      <c r="R13" s="81">
        <v>16</v>
      </c>
    </row>
    <row r="14" spans="1:18" x14ac:dyDescent="0.2">
      <c r="A14" s="81" t="s">
        <v>210</v>
      </c>
      <c r="B14" s="81">
        <v>91</v>
      </c>
      <c r="C14" s="81">
        <v>138</v>
      </c>
      <c r="D14" s="81">
        <v>101</v>
      </c>
      <c r="E14" s="81">
        <v>121</v>
      </c>
      <c r="F14" s="81">
        <v>88</v>
      </c>
      <c r="G14" s="81">
        <v>77</v>
      </c>
      <c r="H14" s="81">
        <v>81</v>
      </c>
      <c r="I14" s="81">
        <v>83</v>
      </c>
      <c r="J14" s="81">
        <v>87</v>
      </c>
      <c r="K14" s="81">
        <v>85</v>
      </c>
      <c r="L14" s="81">
        <v>83</v>
      </c>
      <c r="M14" s="81">
        <v>93</v>
      </c>
      <c r="N14" s="81">
        <v>88</v>
      </c>
      <c r="O14" s="81">
        <v>71</v>
      </c>
      <c r="P14" s="81">
        <v>68</v>
      </c>
      <c r="Q14" s="81">
        <v>47</v>
      </c>
      <c r="R14" s="81">
        <v>74</v>
      </c>
    </row>
    <row r="15" spans="1:18" x14ac:dyDescent="0.2">
      <c r="A15" s="81" t="s">
        <v>211</v>
      </c>
      <c r="B15" s="81">
        <v>252</v>
      </c>
      <c r="C15" s="81">
        <v>291</v>
      </c>
      <c r="D15" s="81">
        <v>252</v>
      </c>
      <c r="E15" s="81">
        <v>243</v>
      </c>
      <c r="F15" s="81">
        <v>191</v>
      </c>
      <c r="G15" s="81">
        <v>186</v>
      </c>
      <c r="H15" s="81">
        <v>207</v>
      </c>
      <c r="I15" s="81">
        <v>226</v>
      </c>
      <c r="J15" s="81">
        <v>236</v>
      </c>
      <c r="K15" s="81">
        <v>233</v>
      </c>
      <c r="L15" s="81">
        <v>236</v>
      </c>
      <c r="M15" s="81">
        <v>219</v>
      </c>
      <c r="N15" s="81">
        <v>226</v>
      </c>
      <c r="O15" s="81">
        <v>225</v>
      </c>
      <c r="P15" s="81">
        <v>233</v>
      </c>
      <c r="Q15" s="81">
        <v>196</v>
      </c>
      <c r="R15" s="81">
        <v>200</v>
      </c>
    </row>
    <row r="16" spans="1:18" x14ac:dyDescent="0.2">
      <c r="A16" s="81" t="s">
        <v>212</v>
      </c>
      <c r="B16" s="81">
        <v>39</v>
      </c>
      <c r="C16" s="81">
        <v>77</v>
      </c>
      <c r="D16" s="81">
        <v>58</v>
      </c>
      <c r="E16" s="81">
        <v>55</v>
      </c>
      <c r="F16" s="81">
        <v>61</v>
      </c>
      <c r="G16" s="81">
        <v>51</v>
      </c>
      <c r="H16" s="81">
        <v>54</v>
      </c>
      <c r="I16" s="81">
        <v>58</v>
      </c>
      <c r="J16" s="81">
        <v>59</v>
      </c>
      <c r="K16" s="81">
        <v>64</v>
      </c>
      <c r="L16" s="81">
        <v>54</v>
      </c>
      <c r="M16" s="81">
        <v>50</v>
      </c>
      <c r="N16" s="81">
        <v>42</v>
      </c>
      <c r="O16" s="81">
        <v>64</v>
      </c>
      <c r="P16" s="81">
        <v>46</v>
      </c>
      <c r="Q16" s="81">
        <v>39</v>
      </c>
      <c r="R16" s="81">
        <v>48</v>
      </c>
    </row>
    <row r="17" spans="1:18" x14ac:dyDescent="0.2">
      <c r="A17" s="81" t="s">
        <v>213</v>
      </c>
      <c r="B17" s="81">
        <v>47</v>
      </c>
      <c r="C17" s="81">
        <v>49</v>
      </c>
      <c r="D17" s="81">
        <v>61</v>
      </c>
      <c r="E17" s="81">
        <v>96</v>
      </c>
      <c r="F17" s="81">
        <v>72</v>
      </c>
      <c r="G17" s="81">
        <v>73</v>
      </c>
      <c r="H17" s="81">
        <v>89</v>
      </c>
      <c r="I17" s="81">
        <v>143</v>
      </c>
      <c r="J17" s="81">
        <v>108</v>
      </c>
      <c r="K17" s="81">
        <v>117</v>
      </c>
      <c r="L17" s="81">
        <v>137</v>
      </c>
      <c r="M17" s="81">
        <v>92</v>
      </c>
      <c r="N17" s="81">
        <v>66</v>
      </c>
      <c r="O17" s="81">
        <v>36</v>
      </c>
      <c r="P17" s="81">
        <v>36</v>
      </c>
      <c r="Q17" s="81">
        <v>42</v>
      </c>
      <c r="R17" s="81">
        <v>41</v>
      </c>
    </row>
    <row r="18" spans="1:18" x14ac:dyDescent="0.2">
      <c r="A18" s="81" t="s">
        <v>214</v>
      </c>
      <c r="B18" s="81">
        <v>16</v>
      </c>
      <c r="C18" s="81">
        <v>15</v>
      </c>
      <c r="D18" s="81">
        <v>8</v>
      </c>
      <c r="E18" s="81">
        <v>18</v>
      </c>
      <c r="F18" s="81">
        <v>18</v>
      </c>
      <c r="G18" s="81">
        <v>24</v>
      </c>
      <c r="H18" s="81">
        <v>13</v>
      </c>
      <c r="I18" s="81">
        <v>19</v>
      </c>
      <c r="J18" s="81">
        <v>23</v>
      </c>
      <c r="K18" s="81">
        <v>20</v>
      </c>
      <c r="L18" s="81">
        <v>14</v>
      </c>
      <c r="M18" s="81">
        <v>11</v>
      </c>
      <c r="N18" s="81">
        <v>12</v>
      </c>
      <c r="O18" s="81">
        <v>14</v>
      </c>
      <c r="P18" s="81">
        <v>14</v>
      </c>
      <c r="Q18" s="81">
        <v>6</v>
      </c>
      <c r="R18" s="81">
        <v>9</v>
      </c>
    </row>
    <row r="19" spans="1:18" x14ac:dyDescent="0.2">
      <c r="A19" s="81" t="s">
        <v>215</v>
      </c>
      <c r="B19" s="81">
        <v>37</v>
      </c>
      <c r="C19" s="81">
        <v>48</v>
      </c>
      <c r="D19" s="81">
        <v>38</v>
      </c>
      <c r="E19" s="81">
        <v>40</v>
      </c>
      <c r="F19" s="81">
        <v>41</v>
      </c>
      <c r="G19" s="81">
        <v>38</v>
      </c>
      <c r="H19" s="81">
        <v>37</v>
      </c>
      <c r="I19" s="81">
        <v>43</v>
      </c>
      <c r="J19" s="81">
        <v>31</v>
      </c>
      <c r="K19" s="81">
        <v>43</v>
      </c>
      <c r="L19" s="81">
        <v>31</v>
      </c>
      <c r="M19" s="81">
        <v>33</v>
      </c>
      <c r="N19" s="81">
        <v>32</v>
      </c>
      <c r="O19" s="81">
        <v>30</v>
      </c>
      <c r="P19" s="81">
        <v>22</v>
      </c>
      <c r="Q19" s="81">
        <v>18</v>
      </c>
      <c r="R19" s="81">
        <v>23</v>
      </c>
    </row>
    <row r="20" spans="1:18" x14ac:dyDescent="0.2">
      <c r="A20" s="81" t="s">
        <v>216</v>
      </c>
      <c r="B20" s="81">
        <v>29</v>
      </c>
      <c r="C20" s="81">
        <v>56</v>
      </c>
      <c r="D20" s="81">
        <v>35</v>
      </c>
      <c r="E20" s="81">
        <v>48</v>
      </c>
      <c r="F20" s="81">
        <v>41</v>
      </c>
      <c r="G20" s="81">
        <v>36</v>
      </c>
      <c r="H20" s="81">
        <v>43</v>
      </c>
      <c r="I20" s="81">
        <v>42</v>
      </c>
      <c r="J20" s="81">
        <v>41</v>
      </c>
      <c r="K20" s="81">
        <v>29</v>
      </c>
      <c r="L20" s="81">
        <v>39</v>
      </c>
      <c r="M20" s="81">
        <v>25</v>
      </c>
      <c r="N20" s="81">
        <v>39</v>
      </c>
      <c r="O20" s="81">
        <v>32</v>
      </c>
      <c r="P20" s="81">
        <v>25</v>
      </c>
      <c r="Q20" s="81">
        <v>31</v>
      </c>
      <c r="R20" s="81">
        <v>22</v>
      </c>
    </row>
    <row r="21" spans="1:18" x14ac:dyDescent="0.2">
      <c r="A21" s="81" t="s">
        <v>217</v>
      </c>
      <c r="B21" s="81">
        <v>38</v>
      </c>
      <c r="C21" s="81">
        <v>49</v>
      </c>
      <c r="D21" s="81">
        <v>63</v>
      </c>
      <c r="E21" s="81">
        <v>55</v>
      </c>
      <c r="F21" s="81">
        <v>44</v>
      </c>
      <c r="G21" s="81">
        <v>40</v>
      </c>
      <c r="H21" s="81">
        <v>38</v>
      </c>
      <c r="I21" s="81">
        <v>38</v>
      </c>
      <c r="J21" s="81">
        <v>33</v>
      </c>
      <c r="K21" s="81">
        <v>44</v>
      </c>
      <c r="L21" s="81">
        <v>42</v>
      </c>
      <c r="M21" s="81">
        <v>32</v>
      </c>
      <c r="N21" s="81">
        <v>21</v>
      </c>
      <c r="O21" s="81">
        <v>16</v>
      </c>
      <c r="P21" s="81">
        <v>23</v>
      </c>
      <c r="Q21" s="81">
        <v>13</v>
      </c>
      <c r="R21" s="81">
        <v>12</v>
      </c>
    </row>
    <row r="22" spans="1:18" x14ac:dyDescent="0.2">
      <c r="A22" s="81" t="s">
        <v>218</v>
      </c>
      <c r="B22" s="81">
        <v>119</v>
      </c>
      <c r="C22" s="81">
        <v>130</v>
      </c>
      <c r="D22" s="81">
        <v>125</v>
      </c>
      <c r="E22" s="81">
        <v>126</v>
      </c>
      <c r="F22" s="81">
        <v>109</v>
      </c>
      <c r="G22" s="81">
        <v>102</v>
      </c>
      <c r="H22" s="81">
        <v>100</v>
      </c>
      <c r="I22" s="81">
        <v>105</v>
      </c>
      <c r="J22" s="81">
        <v>118</v>
      </c>
      <c r="K22" s="81">
        <v>101</v>
      </c>
      <c r="L22" s="81">
        <v>104</v>
      </c>
      <c r="M22" s="81">
        <v>113</v>
      </c>
      <c r="N22" s="81">
        <v>102</v>
      </c>
      <c r="O22" s="81">
        <v>79</v>
      </c>
      <c r="P22" s="81">
        <v>83</v>
      </c>
      <c r="Q22" s="81">
        <v>73</v>
      </c>
      <c r="R22" s="81">
        <v>85</v>
      </c>
    </row>
    <row r="23" spans="1:18" x14ac:dyDescent="0.2">
      <c r="A23" s="81" t="s">
        <v>219</v>
      </c>
      <c r="B23" s="81">
        <v>59</v>
      </c>
      <c r="C23" s="81">
        <v>79</v>
      </c>
      <c r="D23" s="81">
        <v>74</v>
      </c>
      <c r="E23" s="81">
        <v>64</v>
      </c>
      <c r="F23" s="81">
        <v>63</v>
      </c>
      <c r="G23" s="81">
        <v>54</v>
      </c>
      <c r="H23" s="81">
        <v>72</v>
      </c>
      <c r="I23" s="81">
        <v>76</v>
      </c>
      <c r="J23" s="81">
        <v>86</v>
      </c>
      <c r="K23" s="81">
        <v>74</v>
      </c>
      <c r="L23" s="81">
        <v>100</v>
      </c>
      <c r="M23" s="81">
        <v>79</v>
      </c>
      <c r="N23" s="81">
        <v>67</v>
      </c>
      <c r="O23" s="81">
        <v>62</v>
      </c>
      <c r="P23" s="81">
        <v>64</v>
      </c>
      <c r="Q23" s="81">
        <v>52</v>
      </c>
      <c r="R23" s="81">
        <v>51</v>
      </c>
    </row>
    <row r="24" spans="1:18" x14ac:dyDescent="0.2">
      <c r="A24" s="81" t="s">
        <v>220</v>
      </c>
      <c r="B24" s="81">
        <v>22</v>
      </c>
      <c r="C24" s="81">
        <v>26</v>
      </c>
      <c r="D24" s="81">
        <v>22</v>
      </c>
      <c r="E24" s="81">
        <v>30</v>
      </c>
      <c r="F24" s="81">
        <v>35</v>
      </c>
      <c r="G24" s="81">
        <v>19</v>
      </c>
      <c r="H24" s="81">
        <v>24</v>
      </c>
      <c r="I24" s="81">
        <v>38</v>
      </c>
      <c r="J24" s="81">
        <v>31</v>
      </c>
      <c r="K24" s="81">
        <v>33</v>
      </c>
      <c r="L24" s="81">
        <v>33</v>
      </c>
      <c r="M24" s="81">
        <v>30</v>
      </c>
      <c r="N24" s="81">
        <v>26</v>
      </c>
      <c r="O24" s="81">
        <v>15</v>
      </c>
      <c r="P24" s="81">
        <v>18</v>
      </c>
      <c r="Q24" s="81">
        <v>14</v>
      </c>
      <c r="R24" s="81">
        <v>21</v>
      </c>
    </row>
    <row r="25" spans="1:18" x14ac:dyDescent="0.2">
      <c r="A25" s="81" t="s">
        <v>221</v>
      </c>
      <c r="B25" s="81">
        <v>9</v>
      </c>
      <c r="C25" s="81">
        <v>33</v>
      </c>
      <c r="D25" s="81">
        <v>27</v>
      </c>
      <c r="E25" s="81">
        <v>23</v>
      </c>
      <c r="F25" s="81">
        <v>14</v>
      </c>
      <c r="G25" s="81">
        <v>25</v>
      </c>
      <c r="H25" s="81">
        <v>17</v>
      </c>
      <c r="I25" s="81">
        <v>22</v>
      </c>
      <c r="J25" s="81">
        <v>22</v>
      </c>
      <c r="K25" s="81">
        <v>18</v>
      </c>
      <c r="L25" s="81">
        <v>22</v>
      </c>
      <c r="M25" s="81">
        <v>21</v>
      </c>
      <c r="N25" s="81">
        <v>16</v>
      </c>
      <c r="O25" s="81">
        <v>22</v>
      </c>
      <c r="P25" s="81">
        <v>21</v>
      </c>
      <c r="Q25" s="81">
        <v>12</v>
      </c>
      <c r="R25" s="81">
        <v>8</v>
      </c>
    </row>
    <row r="26" spans="1:18" x14ac:dyDescent="0.2">
      <c r="A26" s="81" t="s">
        <v>222</v>
      </c>
      <c r="B26" s="81">
        <v>39</v>
      </c>
      <c r="C26" s="81">
        <v>78</v>
      </c>
      <c r="D26" s="81">
        <v>56</v>
      </c>
      <c r="E26" s="81">
        <v>65</v>
      </c>
      <c r="F26" s="81">
        <v>56</v>
      </c>
      <c r="G26" s="81">
        <v>53</v>
      </c>
      <c r="H26" s="81">
        <v>51</v>
      </c>
      <c r="I26" s="81">
        <v>39</v>
      </c>
      <c r="J26" s="81">
        <v>55</v>
      </c>
      <c r="K26" s="81">
        <v>55</v>
      </c>
      <c r="L26" s="81">
        <v>57</v>
      </c>
      <c r="M26" s="81">
        <v>59</v>
      </c>
      <c r="N26" s="81">
        <v>52</v>
      </c>
      <c r="O26" s="81">
        <v>36</v>
      </c>
      <c r="P26" s="81">
        <v>27</v>
      </c>
      <c r="Q26" s="81">
        <v>29</v>
      </c>
      <c r="R26" s="81">
        <v>28</v>
      </c>
    </row>
    <row r="27" spans="1:18" x14ac:dyDescent="0.2">
      <c r="A27" s="81" t="s">
        <v>223</v>
      </c>
      <c r="B27" s="81">
        <v>45</v>
      </c>
      <c r="C27" s="81">
        <v>55</v>
      </c>
      <c r="D27" s="81">
        <v>51</v>
      </c>
      <c r="E27" s="81">
        <v>71</v>
      </c>
      <c r="F27" s="81">
        <v>49</v>
      </c>
      <c r="G27" s="81">
        <v>54</v>
      </c>
      <c r="H27" s="81">
        <v>46</v>
      </c>
      <c r="I27" s="81">
        <v>48</v>
      </c>
      <c r="J27" s="81">
        <v>64</v>
      </c>
      <c r="K27" s="81">
        <v>57</v>
      </c>
      <c r="L27" s="81">
        <v>67</v>
      </c>
      <c r="M27" s="81">
        <v>57</v>
      </c>
      <c r="N27" s="81">
        <v>48</v>
      </c>
      <c r="O27" s="81">
        <v>50</v>
      </c>
      <c r="P27" s="81">
        <v>43</v>
      </c>
      <c r="Q27" s="81">
        <v>50</v>
      </c>
      <c r="R27" s="81">
        <v>31</v>
      </c>
    </row>
    <row r="28" spans="1:18" x14ac:dyDescent="0.2">
      <c r="A28" s="81" t="s">
        <v>224</v>
      </c>
      <c r="B28" s="81">
        <v>22</v>
      </c>
      <c r="C28" s="81">
        <v>24</v>
      </c>
      <c r="D28" s="81">
        <v>33</v>
      </c>
      <c r="E28" s="81">
        <v>33</v>
      </c>
      <c r="F28" s="81">
        <v>38</v>
      </c>
      <c r="G28" s="81">
        <v>33</v>
      </c>
      <c r="H28" s="81">
        <v>26</v>
      </c>
      <c r="I28" s="81">
        <v>28</v>
      </c>
      <c r="J28" s="81">
        <v>26</v>
      </c>
      <c r="K28" s="81">
        <v>23</v>
      </c>
      <c r="L28" s="81">
        <v>24</v>
      </c>
      <c r="M28" s="81">
        <v>24</v>
      </c>
      <c r="N28" s="81">
        <v>13</v>
      </c>
      <c r="O28" s="81">
        <v>15</v>
      </c>
      <c r="P28" s="81">
        <v>14</v>
      </c>
      <c r="Q28" s="81">
        <v>21</v>
      </c>
      <c r="R28" s="81">
        <v>14</v>
      </c>
    </row>
    <row r="29" spans="1:18" x14ac:dyDescent="0.2">
      <c r="A29" s="67" t="s">
        <v>13</v>
      </c>
      <c r="B29" s="67">
        <v>1439</v>
      </c>
      <c r="C29" s="67">
        <v>1907</v>
      </c>
      <c r="D29" s="67">
        <v>1628</v>
      </c>
      <c r="E29" s="67">
        <v>1745</v>
      </c>
      <c r="F29" s="67">
        <v>1524</v>
      </c>
      <c r="G29" s="67">
        <v>1421</v>
      </c>
      <c r="H29" s="67">
        <v>1452</v>
      </c>
      <c r="I29" s="67">
        <v>1632</v>
      </c>
      <c r="J29" s="67">
        <v>1675</v>
      </c>
      <c r="K29" s="67">
        <v>1678</v>
      </c>
      <c r="L29" s="67">
        <v>1711</v>
      </c>
      <c r="M29" s="67">
        <v>1552</v>
      </c>
      <c r="N29" s="67">
        <v>1421</v>
      </c>
      <c r="O29" s="67">
        <v>1268</v>
      </c>
      <c r="P29" s="67">
        <v>1256</v>
      </c>
      <c r="Q29" s="67">
        <v>1110</v>
      </c>
      <c r="R29" s="67">
        <v>1127</v>
      </c>
    </row>
    <row r="33" spans="1:18" x14ac:dyDescent="0.2">
      <c r="A33" s="67" t="s">
        <v>419</v>
      </c>
      <c r="B33" s="67">
        <v>2002</v>
      </c>
      <c r="C33" s="67">
        <v>2003</v>
      </c>
      <c r="D33" s="67">
        <v>2004</v>
      </c>
      <c r="E33" s="67">
        <v>2005</v>
      </c>
      <c r="F33" s="67">
        <v>2006</v>
      </c>
      <c r="G33" s="67">
        <v>2007</v>
      </c>
      <c r="H33" s="67">
        <v>2008</v>
      </c>
      <c r="I33" s="67">
        <v>2009</v>
      </c>
      <c r="J33" s="67">
        <v>2010</v>
      </c>
      <c r="K33" s="67">
        <v>2011</v>
      </c>
      <c r="L33" s="67">
        <v>2012</v>
      </c>
      <c r="M33" s="67">
        <v>2013</v>
      </c>
      <c r="N33" s="67">
        <v>2014</v>
      </c>
      <c r="O33" s="67">
        <v>2015</v>
      </c>
      <c r="P33" s="67">
        <v>2016</v>
      </c>
      <c r="Q33" s="67">
        <v>2017</v>
      </c>
      <c r="R33" s="67">
        <v>2018</v>
      </c>
    </row>
    <row r="34" spans="1:18" x14ac:dyDescent="0.2">
      <c r="A34" s="81" t="s">
        <v>203</v>
      </c>
      <c r="B34" s="80">
        <v>14294504</v>
      </c>
      <c r="C34" s="80">
        <v>62344532</v>
      </c>
      <c r="D34" s="80">
        <v>21512559</v>
      </c>
      <c r="E34" s="80">
        <v>21191677</v>
      </c>
      <c r="F34" s="80">
        <v>24545246</v>
      </c>
      <c r="G34" s="80">
        <v>20720277</v>
      </c>
      <c r="H34" s="80">
        <v>28222967</v>
      </c>
      <c r="I34" s="80">
        <v>26957846</v>
      </c>
      <c r="J34" s="80">
        <v>33525315</v>
      </c>
      <c r="K34" s="80">
        <v>36147994</v>
      </c>
      <c r="L34" s="80">
        <v>36121718</v>
      </c>
      <c r="M34" s="80">
        <v>32893426</v>
      </c>
      <c r="N34" s="80">
        <v>51986209</v>
      </c>
      <c r="O34" s="80">
        <v>24661768</v>
      </c>
      <c r="P34" s="80">
        <v>27669279</v>
      </c>
      <c r="Q34" s="80">
        <v>28507813</v>
      </c>
      <c r="R34" s="80">
        <v>20608676</v>
      </c>
    </row>
    <row r="35" spans="1:18" x14ac:dyDescent="0.2">
      <c r="A35" s="81" t="s">
        <v>204</v>
      </c>
      <c r="B35" s="80">
        <v>30967041</v>
      </c>
      <c r="C35" s="80">
        <v>50602398</v>
      </c>
      <c r="D35" s="80">
        <v>36761198</v>
      </c>
      <c r="E35" s="80">
        <v>54659967</v>
      </c>
      <c r="F35" s="80">
        <v>31498493</v>
      </c>
      <c r="G35" s="80">
        <v>39826324</v>
      </c>
      <c r="H35" s="80">
        <v>39800003</v>
      </c>
      <c r="I35" s="80">
        <v>41572687</v>
      </c>
      <c r="J35" s="80">
        <v>53217445</v>
      </c>
      <c r="K35" s="80">
        <v>170581365</v>
      </c>
      <c r="L35" s="80">
        <v>74621023</v>
      </c>
      <c r="M35" s="80">
        <v>47420142</v>
      </c>
      <c r="N35" s="80">
        <v>76207631</v>
      </c>
      <c r="O35" s="80">
        <v>46378438</v>
      </c>
      <c r="P35" s="80">
        <v>42132562</v>
      </c>
      <c r="Q35" s="80">
        <v>197179626</v>
      </c>
      <c r="R35" s="80">
        <v>41121867</v>
      </c>
    </row>
    <row r="36" spans="1:18" x14ac:dyDescent="0.2">
      <c r="A36" s="81" t="s">
        <v>205</v>
      </c>
      <c r="B36" s="80">
        <v>34242476</v>
      </c>
      <c r="C36" s="80">
        <v>47061646</v>
      </c>
      <c r="D36" s="80">
        <v>40636614</v>
      </c>
      <c r="E36" s="80">
        <v>93752318</v>
      </c>
      <c r="F36" s="80">
        <v>46757470</v>
      </c>
      <c r="G36" s="80">
        <v>34626866</v>
      </c>
      <c r="H36" s="80">
        <v>34550904</v>
      </c>
      <c r="I36" s="80">
        <v>52438256</v>
      </c>
      <c r="J36" s="80">
        <v>49600946</v>
      </c>
      <c r="K36" s="80">
        <v>56273087</v>
      </c>
      <c r="L36" s="80">
        <v>43298006</v>
      </c>
      <c r="M36" s="80">
        <v>46423040</v>
      </c>
      <c r="N36" s="80">
        <v>69097195</v>
      </c>
      <c r="O36" s="80">
        <v>34692721</v>
      </c>
      <c r="P36" s="80">
        <v>34957400</v>
      </c>
      <c r="Q36" s="80">
        <v>78101774</v>
      </c>
      <c r="R36" s="80">
        <v>27168990</v>
      </c>
    </row>
    <row r="37" spans="1:18" x14ac:dyDescent="0.2">
      <c r="A37" s="81" t="s">
        <v>206</v>
      </c>
      <c r="B37" s="80">
        <v>19926127</v>
      </c>
      <c r="C37" s="80">
        <v>23104601</v>
      </c>
      <c r="D37" s="80">
        <v>20599984</v>
      </c>
      <c r="E37" s="80">
        <v>53209926</v>
      </c>
      <c r="F37" s="80">
        <v>20716917</v>
      </c>
      <c r="G37" s="80">
        <v>21513451</v>
      </c>
      <c r="H37" s="80">
        <v>25266556</v>
      </c>
      <c r="I37" s="80">
        <v>28207750</v>
      </c>
      <c r="J37" s="80">
        <v>35267360</v>
      </c>
      <c r="K37" s="80">
        <v>67126880</v>
      </c>
      <c r="L37" s="80">
        <v>39129284</v>
      </c>
      <c r="M37" s="80">
        <v>42033085</v>
      </c>
      <c r="N37" s="80">
        <v>55591554</v>
      </c>
      <c r="O37" s="80">
        <v>33026330</v>
      </c>
      <c r="P37" s="80">
        <v>40638282</v>
      </c>
      <c r="Q37" s="80">
        <v>52779492</v>
      </c>
      <c r="R37" s="80">
        <v>26914772</v>
      </c>
    </row>
    <row r="38" spans="1:18" x14ac:dyDescent="0.2">
      <c r="A38" s="81" t="s">
        <v>207</v>
      </c>
      <c r="B38" s="80">
        <v>6946001</v>
      </c>
      <c r="C38" s="80">
        <v>7130056</v>
      </c>
      <c r="D38" s="80">
        <v>13346202</v>
      </c>
      <c r="E38" s="80">
        <v>38922275</v>
      </c>
      <c r="F38" s="80">
        <v>14319943</v>
      </c>
      <c r="G38" s="80">
        <v>15624001</v>
      </c>
      <c r="H38" s="80">
        <v>9535461</v>
      </c>
      <c r="I38" s="80">
        <v>28756392</v>
      </c>
      <c r="J38" s="80">
        <v>24109173</v>
      </c>
      <c r="K38" s="80">
        <v>35354577</v>
      </c>
      <c r="L38" s="80">
        <v>20668056</v>
      </c>
      <c r="M38" s="80">
        <v>18187839</v>
      </c>
      <c r="N38" s="80">
        <v>47217612</v>
      </c>
      <c r="O38" s="80">
        <v>19983661</v>
      </c>
      <c r="P38" s="80">
        <v>15626601</v>
      </c>
      <c r="Q38" s="80">
        <v>15470451</v>
      </c>
      <c r="R38" s="80">
        <v>15210337</v>
      </c>
    </row>
    <row r="39" spans="1:18" x14ac:dyDescent="0.2">
      <c r="A39" s="81" t="s">
        <v>208</v>
      </c>
      <c r="B39" s="80">
        <v>51934230</v>
      </c>
      <c r="C39" s="80">
        <v>111775077</v>
      </c>
      <c r="D39" s="80">
        <v>62950785</v>
      </c>
      <c r="E39" s="80">
        <v>106538444</v>
      </c>
      <c r="F39" s="80">
        <v>60576352</v>
      </c>
      <c r="G39" s="80">
        <v>72654568</v>
      </c>
      <c r="H39" s="80">
        <v>62463641</v>
      </c>
      <c r="I39" s="80">
        <v>100198463</v>
      </c>
      <c r="J39" s="80">
        <v>101342776</v>
      </c>
      <c r="K39" s="80">
        <v>125488456</v>
      </c>
      <c r="L39" s="80">
        <v>106947830</v>
      </c>
      <c r="M39" s="80">
        <v>98879527</v>
      </c>
      <c r="N39" s="80">
        <v>140885332</v>
      </c>
      <c r="O39" s="80">
        <v>83884350</v>
      </c>
      <c r="P39" s="80">
        <v>92320516</v>
      </c>
      <c r="Q39" s="80">
        <v>83796170</v>
      </c>
      <c r="R39" s="80">
        <v>97572584</v>
      </c>
    </row>
    <row r="40" spans="1:18" x14ac:dyDescent="0.2">
      <c r="A40" s="81" t="s">
        <v>209</v>
      </c>
      <c r="B40" s="80">
        <v>8329201</v>
      </c>
      <c r="C40" s="80">
        <v>11204098</v>
      </c>
      <c r="D40" s="80">
        <v>13629480</v>
      </c>
      <c r="E40" s="80">
        <v>8090478</v>
      </c>
      <c r="F40" s="80">
        <v>12528243</v>
      </c>
      <c r="G40" s="80">
        <v>11012961</v>
      </c>
      <c r="H40" s="80">
        <v>9943301</v>
      </c>
      <c r="I40" s="80">
        <v>9359462</v>
      </c>
      <c r="J40" s="80">
        <v>11908385</v>
      </c>
      <c r="K40" s="80">
        <v>4760166</v>
      </c>
      <c r="L40" s="80">
        <v>10744974</v>
      </c>
      <c r="M40" s="80">
        <v>20825244</v>
      </c>
      <c r="N40" s="80">
        <v>11913203</v>
      </c>
      <c r="O40" s="80">
        <v>11689997</v>
      </c>
      <c r="P40" s="80">
        <v>9025987</v>
      </c>
      <c r="Q40" s="80">
        <v>8676672</v>
      </c>
      <c r="R40" s="80">
        <v>10469077</v>
      </c>
    </row>
    <row r="41" spans="1:18" x14ac:dyDescent="0.2">
      <c r="A41" s="81" t="s">
        <v>210</v>
      </c>
      <c r="B41" s="80">
        <v>15090997</v>
      </c>
      <c r="C41" s="80">
        <v>33121231</v>
      </c>
      <c r="D41" s="80">
        <v>24776095</v>
      </c>
      <c r="E41" s="80">
        <v>25547788</v>
      </c>
      <c r="F41" s="80">
        <v>29157676</v>
      </c>
      <c r="G41" s="80">
        <v>20482063</v>
      </c>
      <c r="H41" s="80">
        <v>21920066</v>
      </c>
      <c r="I41" s="80">
        <v>25919330</v>
      </c>
      <c r="J41" s="80">
        <v>27933724</v>
      </c>
      <c r="K41" s="80">
        <v>28824265</v>
      </c>
      <c r="L41" s="80">
        <v>30284496</v>
      </c>
      <c r="M41" s="80">
        <v>35932503</v>
      </c>
      <c r="N41" s="80">
        <v>53994514</v>
      </c>
      <c r="O41" s="80">
        <v>25641617</v>
      </c>
      <c r="P41" s="80">
        <v>23433867</v>
      </c>
      <c r="Q41" s="80">
        <v>30967684</v>
      </c>
      <c r="R41" s="80">
        <v>34956225</v>
      </c>
    </row>
    <row r="42" spans="1:18" x14ac:dyDescent="0.2">
      <c r="A42" s="81" t="s">
        <v>211</v>
      </c>
      <c r="B42" s="80">
        <v>57200236</v>
      </c>
      <c r="C42" s="80">
        <v>122785771</v>
      </c>
      <c r="D42" s="80">
        <v>75407088</v>
      </c>
      <c r="E42" s="80">
        <v>93893265</v>
      </c>
      <c r="F42" s="80">
        <v>68293320</v>
      </c>
      <c r="G42" s="80">
        <v>60732548</v>
      </c>
      <c r="H42" s="80">
        <v>83379834</v>
      </c>
      <c r="I42" s="80">
        <v>91837250</v>
      </c>
      <c r="J42" s="80">
        <v>91083390</v>
      </c>
      <c r="K42" s="80">
        <v>104463072</v>
      </c>
      <c r="L42" s="80">
        <v>95299358</v>
      </c>
      <c r="M42" s="80">
        <v>106682386</v>
      </c>
      <c r="N42" s="80">
        <v>118531916</v>
      </c>
      <c r="O42" s="80">
        <v>100907332</v>
      </c>
      <c r="P42" s="80">
        <v>114436800</v>
      </c>
      <c r="Q42" s="80">
        <v>102896572</v>
      </c>
      <c r="R42" s="80">
        <v>126645598</v>
      </c>
    </row>
    <row r="43" spans="1:18" x14ac:dyDescent="0.2">
      <c r="A43" s="81" t="s">
        <v>212</v>
      </c>
      <c r="B43" s="80">
        <v>10597512</v>
      </c>
      <c r="C43" s="80">
        <v>38955716</v>
      </c>
      <c r="D43" s="80">
        <v>19719206</v>
      </c>
      <c r="E43" s="80">
        <v>19307411</v>
      </c>
      <c r="F43" s="80">
        <v>18636949</v>
      </c>
      <c r="G43" s="80">
        <v>19870203</v>
      </c>
      <c r="H43" s="80">
        <v>26190235</v>
      </c>
      <c r="I43" s="80">
        <v>27346815</v>
      </c>
      <c r="J43" s="80">
        <v>26825268</v>
      </c>
      <c r="K43" s="80">
        <v>30251106</v>
      </c>
      <c r="L43" s="80">
        <v>23568865</v>
      </c>
      <c r="M43" s="80">
        <v>25332884</v>
      </c>
      <c r="N43" s="80">
        <v>69560638</v>
      </c>
      <c r="O43" s="80">
        <v>30974084</v>
      </c>
      <c r="P43" s="80">
        <v>24586747</v>
      </c>
      <c r="Q43" s="80">
        <v>16679135</v>
      </c>
      <c r="R43" s="80">
        <v>23157311</v>
      </c>
    </row>
    <row r="44" spans="1:18" x14ac:dyDescent="0.2">
      <c r="A44" s="81" t="s">
        <v>213</v>
      </c>
      <c r="B44" s="80">
        <v>11089916</v>
      </c>
      <c r="C44" s="80">
        <v>9485631</v>
      </c>
      <c r="D44" s="80">
        <v>16535511</v>
      </c>
      <c r="E44" s="80">
        <v>36240121</v>
      </c>
      <c r="F44" s="80">
        <v>22289350</v>
      </c>
      <c r="G44" s="80">
        <v>19320732</v>
      </c>
      <c r="H44" s="80">
        <v>25653452</v>
      </c>
      <c r="I44" s="80">
        <v>62778169</v>
      </c>
      <c r="J44" s="80">
        <v>49815056</v>
      </c>
      <c r="K44" s="80">
        <v>69096477</v>
      </c>
      <c r="L44" s="80">
        <v>56336737</v>
      </c>
      <c r="M44" s="80">
        <v>43805416</v>
      </c>
      <c r="N44" s="80">
        <v>126653852</v>
      </c>
      <c r="O44" s="80">
        <v>14167669</v>
      </c>
      <c r="P44" s="80">
        <v>16099603</v>
      </c>
      <c r="Q44" s="80">
        <v>21729753</v>
      </c>
      <c r="R44" s="80">
        <v>24036183</v>
      </c>
    </row>
    <row r="45" spans="1:18" x14ac:dyDescent="0.2">
      <c r="A45" s="81" t="s">
        <v>214</v>
      </c>
      <c r="B45" s="80">
        <v>2394159</v>
      </c>
      <c r="C45" s="80">
        <v>1717856</v>
      </c>
      <c r="D45" s="80">
        <v>2286162</v>
      </c>
      <c r="E45" s="80">
        <v>3915410</v>
      </c>
      <c r="F45" s="80">
        <v>5326616</v>
      </c>
      <c r="G45" s="80">
        <v>6027284</v>
      </c>
      <c r="H45" s="80">
        <v>3206631</v>
      </c>
      <c r="I45" s="80">
        <v>6813955</v>
      </c>
      <c r="J45" s="80">
        <v>7057953</v>
      </c>
      <c r="K45" s="80">
        <v>6118704</v>
      </c>
      <c r="L45" s="80">
        <v>4400024</v>
      </c>
      <c r="M45" s="80">
        <v>3498165</v>
      </c>
      <c r="N45" s="80">
        <v>3860674</v>
      </c>
      <c r="O45" s="80">
        <v>3684876</v>
      </c>
      <c r="P45" s="80">
        <v>4991572</v>
      </c>
      <c r="Q45" s="80">
        <v>1928792</v>
      </c>
      <c r="R45" s="80">
        <v>4292031</v>
      </c>
    </row>
    <row r="46" spans="1:18" x14ac:dyDescent="0.2">
      <c r="A46" s="81" t="s">
        <v>215</v>
      </c>
      <c r="B46" s="80">
        <v>4260325</v>
      </c>
      <c r="C46" s="80">
        <v>7549604</v>
      </c>
      <c r="D46" s="80">
        <v>6083613</v>
      </c>
      <c r="E46" s="80">
        <v>7256802</v>
      </c>
      <c r="F46" s="80">
        <v>8511415</v>
      </c>
      <c r="G46" s="80">
        <v>7820162</v>
      </c>
      <c r="H46" s="80">
        <v>8450454</v>
      </c>
      <c r="I46" s="80">
        <v>14836301</v>
      </c>
      <c r="J46" s="80">
        <v>11397566</v>
      </c>
      <c r="K46" s="80">
        <v>10987983</v>
      </c>
      <c r="L46" s="80">
        <v>25206306</v>
      </c>
      <c r="M46" s="80">
        <v>9544509</v>
      </c>
      <c r="N46" s="80">
        <v>11416013</v>
      </c>
      <c r="O46" s="80">
        <v>10871634</v>
      </c>
      <c r="P46" s="80">
        <v>8517508</v>
      </c>
      <c r="Q46" s="80">
        <v>7431887</v>
      </c>
      <c r="R46" s="80">
        <v>12679849</v>
      </c>
    </row>
    <row r="47" spans="1:18" x14ac:dyDescent="0.2">
      <c r="A47" s="81" t="s">
        <v>216</v>
      </c>
      <c r="B47" s="80">
        <v>4468953</v>
      </c>
      <c r="C47" s="80">
        <v>10009123</v>
      </c>
      <c r="D47" s="80">
        <v>7758288</v>
      </c>
      <c r="E47" s="80">
        <v>10358005</v>
      </c>
      <c r="F47" s="80">
        <v>10393381</v>
      </c>
      <c r="G47" s="80">
        <v>12600860</v>
      </c>
      <c r="H47" s="80">
        <v>11612964</v>
      </c>
      <c r="I47" s="80">
        <v>12148595</v>
      </c>
      <c r="J47" s="80">
        <v>11487970</v>
      </c>
      <c r="K47" s="80">
        <v>24089968</v>
      </c>
      <c r="L47" s="80">
        <v>13897372</v>
      </c>
      <c r="M47" s="80">
        <v>9564700</v>
      </c>
      <c r="N47" s="80">
        <v>13906826</v>
      </c>
      <c r="O47" s="80">
        <v>10304362</v>
      </c>
      <c r="P47" s="80">
        <v>8787288</v>
      </c>
      <c r="Q47" s="80">
        <v>37532404</v>
      </c>
      <c r="R47" s="80">
        <v>8612167</v>
      </c>
    </row>
    <row r="48" spans="1:18" x14ac:dyDescent="0.2">
      <c r="A48" s="81" t="s">
        <v>217</v>
      </c>
      <c r="B48" s="80">
        <v>5359983</v>
      </c>
      <c r="C48" s="80">
        <v>5838984</v>
      </c>
      <c r="D48" s="80">
        <v>11944821</v>
      </c>
      <c r="E48" s="80">
        <v>9028404</v>
      </c>
      <c r="F48" s="80">
        <v>7795057</v>
      </c>
      <c r="G48" s="80">
        <v>10735590</v>
      </c>
      <c r="H48" s="80">
        <v>7333460</v>
      </c>
      <c r="I48" s="80">
        <v>10006403</v>
      </c>
      <c r="J48" s="80">
        <v>8906380</v>
      </c>
      <c r="K48" s="80">
        <v>12001809</v>
      </c>
      <c r="L48" s="80">
        <v>14877889</v>
      </c>
      <c r="M48" s="80">
        <v>8713485</v>
      </c>
      <c r="N48" s="80">
        <v>8290512</v>
      </c>
      <c r="O48" s="80">
        <v>4323089</v>
      </c>
      <c r="P48" s="80">
        <v>8991000</v>
      </c>
      <c r="Q48" s="80">
        <v>3984413</v>
      </c>
      <c r="R48" s="80">
        <v>2966664</v>
      </c>
    </row>
    <row r="49" spans="1:18" x14ac:dyDescent="0.2">
      <c r="A49" s="81" t="s">
        <v>218</v>
      </c>
      <c r="B49" s="80">
        <v>19518730</v>
      </c>
      <c r="C49" s="80">
        <v>20209551</v>
      </c>
      <c r="D49" s="80">
        <v>28810188</v>
      </c>
      <c r="E49" s="80">
        <v>25430043</v>
      </c>
      <c r="F49" s="80">
        <v>27233787</v>
      </c>
      <c r="G49" s="80">
        <v>23341916</v>
      </c>
      <c r="H49" s="80">
        <v>28231266</v>
      </c>
      <c r="I49" s="80">
        <v>36834076</v>
      </c>
      <c r="J49" s="80">
        <v>42075379</v>
      </c>
      <c r="K49" s="80">
        <v>35584847</v>
      </c>
      <c r="L49" s="80">
        <v>36133616</v>
      </c>
      <c r="M49" s="80">
        <v>39160986</v>
      </c>
      <c r="N49" s="80">
        <v>59801606</v>
      </c>
      <c r="O49" s="80">
        <v>25250796</v>
      </c>
      <c r="P49" s="80">
        <v>34127615</v>
      </c>
      <c r="Q49" s="80">
        <v>27505843</v>
      </c>
      <c r="R49" s="80">
        <v>37367237</v>
      </c>
    </row>
    <row r="50" spans="1:18" x14ac:dyDescent="0.2">
      <c r="A50" s="81" t="s">
        <v>219</v>
      </c>
      <c r="B50" s="80">
        <v>9797798</v>
      </c>
      <c r="C50" s="80">
        <v>14084366</v>
      </c>
      <c r="D50" s="80">
        <v>20690211</v>
      </c>
      <c r="E50" s="80">
        <v>15478421</v>
      </c>
      <c r="F50" s="80">
        <v>20887378</v>
      </c>
      <c r="G50" s="80">
        <v>17587301</v>
      </c>
      <c r="H50" s="80">
        <v>20948811</v>
      </c>
      <c r="I50" s="80">
        <v>23540082</v>
      </c>
      <c r="J50" s="80">
        <v>27504404</v>
      </c>
      <c r="K50" s="80">
        <v>51516233</v>
      </c>
      <c r="L50" s="80">
        <v>34340459</v>
      </c>
      <c r="M50" s="80">
        <v>30549836</v>
      </c>
      <c r="N50" s="80">
        <v>27779933</v>
      </c>
      <c r="O50" s="80">
        <v>26144076</v>
      </c>
      <c r="P50" s="80">
        <v>26423462</v>
      </c>
      <c r="Q50" s="80">
        <v>23040657</v>
      </c>
      <c r="R50" s="80">
        <v>21897294</v>
      </c>
    </row>
    <row r="51" spans="1:18" x14ac:dyDescent="0.2">
      <c r="A51" s="81" t="s">
        <v>220</v>
      </c>
      <c r="B51" s="80">
        <v>5957559</v>
      </c>
      <c r="C51" s="80">
        <v>3434776</v>
      </c>
      <c r="D51" s="80">
        <v>3483811</v>
      </c>
      <c r="E51" s="80">
        <v>8238609</v>
      </c>
      <c r="F51" s="80">
        <v>10109325</v>
      </c>
      <c r="G51" s="80">
        <v>4819656</v>
      </c>
      <c r="H51" s="80">
        <v>6034293</v>
      </c>
      <c r="I51" s="80">
        <v>13276111</v>
      </c>
      <c r="J51" s="80">
        <v>12109672</v>
      </c>
      <c r="K51" s="80">
        <v>11110812</v>
      </c>
      <c r="L51" s="80">
        <v>8630141</v>
      </c>
      <c r="M51" s="80">
        <v>10697802</v>
      </c>
      <c r="N51" s="80">
        <v>10032417</v>
      </c>
      <c r="O51" s="80">
        <v>10326454</v>
      </c>
      <c r="P51" s="80">
        <v>8010175</v>
      </c>
      <c r="Q51" s="80">
        <v>5098316</v>
      </c>
      <c r="R51" s="80">
        <v>7923683</v>
      </c>
    </row>
    <row r="52" spans="1:18" x14ac:dyDescent="0.2">
      <c r="A52" s="81" t="s">
        <v>221</v>
      </c>
      <c r="B52" s="80">
        <v>1728958</v>
      </c>
      <c r="C52" s="80">
        <v>6507118</v>
      </c>
      <c r="D52" s="80">
        <v>5192350</v>
      </c>
      <c r="E52" s="80">
        <v>5390991</v>
      </c>
      <c r="F52" s="80">
        <v>3183936</v>
      </c>
      <c r="G52" s="80">
        <v>5828237</v>
      </c>
      <c r="H52" s="80">
        <v>4178678</v>
      </c>
      <c r="I52" s="80">
        <v>6193544</v>
      </c>
      <c r="J52" s="80">
        <v>6886390</v>
      </c>
      <c r="K52" s="80">
        <v>5340946</v>
      </c>
      <c r="L52" s="80">
        <v>6760613</v>
      </c>
      <c r="M52" s="80">
        <v>6792962</v>
      </c>
      <c r="N52" s="80">
        <v>5020182</v>
      </c>
      <c r="O52" s="80">
        <v>6321455</v>
      </c>
      <c r="P52" s="80">
        <v>6010666</v>
      </c>
      <c r="Q52" s="80">
        <v>7265435</v>
      </c>
      <c r="R52" s="80">
        <v>2413829</v>
      </c>
    </row>
    <row r="53" spans="1:18" x14ac:dyDescent="0.2">
      <c r="A53" s="81" t="s">
        <v>222</v>
      </c>
      <c r="B53" s="80">
        <v>6320463</v>
      </c>
      <c r="C53" s="80">
        <v>12526226</v>
      </c>
      <c r="D53" s="80">
        <v>11885525</v>
      </c>
      <c r="E53" s="80">
        <v>15549827</v>
      </c>
      <c r="F53" s="80">
        <v>12633304</v>
      </c>
      <c r="G53" s="80">
        <v>14771771</v>
      </c>
      <c r="H53" s="80">
        <v>13625166</v>
      </c>
      <c r="I53" s="80">
        <v>12754550</v>
      </c>
      <c r="J53" s="80">
        <v>17859435</v>
      </c>
      <c r="K53" s="80">
        <v>38416946</v>
      </c>
      <c r="L53" s="80">
        <v>18620234</v>
      </c>
      <c r="M53" s="80">
        <v>26418756</v>
      </c>
      <c r="N53" s="80">
        <v>45332530</v>
      </c>
      <c r="O53" s="80">
        <v>9726095</v>
      </c>
      <c r="P53" s="80">
        <v>10979493</v>
      </c>
      <c r="Q53" s="80">
        <v>10699905</v>
      </c>
      <c r="R53" s="80">
        <v>10445587</v>
      </c>
    </row>
    <row r="54" spans="1:18" x14ac:dyDescent="0.2">
      <c r="A54" s="81" t="s">
        <v>223</v>
      </c>
      <c r="B54" s="80">
        <v>8752633</v>
      </c>
      <c r="C54" s="80">
        <v>12056497</v>
      </c>
      <c r="D54" s="80">
        <v>13477297</v>
      </c>
      <c r="E54" s="80">
        <v>18467712</v>
      </c>
      <c r="F54" s="80">
        <v>11677203</v>
      </c>
      <c r="G54" s="80">
        <v>14381193</v>
      </c>
      <c r="H54" s="80">
        <v>14289232</v>
      </c>
      <c r="I54" s="80">
        <v>15360571</v>
      </c>
      <c r="J54" s="80">
        <v>25547536</v>
      </c>
      <c r="K54" s="80">
        <v>23137633</v>
      </c>
      <c r="L54" s="80">
        <v>28249971</v>
      </c>
      <c r="M54" s="80">
        <v>30142862</v>
      </c>
      <c r="N54" s="80">
        <v>22455181</v>
      </c>
      <c r="O54" s="80">
        <v>19732014</v>
      </c>
      <c r="P54" s="80">
        <v>20264721</v>
      </c>
      <c r="Q54" s="80">
        <v>57165970</v>
      </c>
      <c r="R54" s="80">
        <v>11103148</v>
      </c>
    </row>
    <row r="55" spans="1:18" x14ac:dyDescent="0.2">
      <c r="A55" s="81" t="s">
        <v>224</v>
      </c>
      <c r="B55" s="80">
        <v>4407866</v>
      </c>
      <c r="C55" s="80">
        <v>3319367</v>
      </c>
      <c r="D55" s="80">
        <v>9087165</v>
      </c>
      <c r="E55" s="80">
        <v>6309633</v>
      </c>
      <c r="F55" s="80">
        <v>8523704</v>
      </c>
      <c r="G55" s="80">
        <v>8556430</v>
      </c>
      <c r="H55" s="80">
        <v>5743365</v>
      </c>
      <c r="I55" s="80">
        <v>9041031</v>
      </c>
      <c r="J55" s="80">
        <v>9684453</v>
      </c>
      <c r="K55" s="80">
        <v>7717445</v>
      </c>
      <c r="L55" s="80">
        <v>7832519</v>
      </c>
      <c r="M55" s="80">
        <v>11603392</v>
      </c>
      <c r="N55" s="80">
        <v>7163651</v>
      </c>
      <c r="O55" s="80">
        <v>5499209</v>
      </c>
      <c r="P55" s="80">
        <v>5958414</v>
      </c>
      <c r="Q55" s="80">
        <v>9954782</v>
      </c>
      <c r="R55" s="80">
        <v>5939468</v>
      </c>
    </row>
    <row r="56" spans="1:18" x14ac:dyDescent="0.2">
      <c r="A56" s="67" t="s">
        <v>13</v>
      </c>
      <c r="B56" s="194">
        <f>SUM(B34:B55)</f>
        <v>333585668</v>
      </c>
      <c r="C56" s="194">
        <f t="shared" ref="C56:R56" si="0">SUM(C34:C55)</f>
        <v>614824225</v>
      </c>
      <c r="D56" s="194">
        <f t="shared" si="0"/>
        <v>466574153</v>
      </c>
      <c r="E56" s="194">
        <f t="shared" si="0"/>
        <v>676777527</v>
      </c>
      <c r="F56" s="194">
        <f t="shared" si="0"/>
        <v>475595065</v>
      </c>
      <c r="G56" s="194">
        <f t="shared" si="0"/>
        <v>462854394</v>
      </c>
      <c r="H56" s="194">
        <f t="shared" si="0"/>
        <v>490580740</v>
      </c>
      <c r="I56" s="194">
        <f t="shared" si="0"/>
        <v>656177639</v>
      </c>
      <c r="J56" s="194">
        <f t="shared" si="0"/>
        <v>685145976</v>
      </c>
      <c r="K56" s="194">
        <f t="shared" si="0"/>
        <v>954390771</v>
      </c>
      <c r="L56" s="194">
        <f t="shared" si="0"/>
        <v>735969491</v>
      </c>
      <c r="M56" s="194">
        <f t="shared" si="0"/>
        <v>705102947</v>
      </c>
      <c r="N56" s="194">
        <f t="shared" si="0"/>
        <v>1036699181</v>
      </c>
      <c r="O56" s="194">
        <f t="shared" si="0"/>
        <v>558192027</v>
      </c>
      <c r="P56" s="194">
        <f t="shared" si="0"/>
        <v>583989558</v>
      </c>
      <c r="Q56" s="194">
        <f t="shared" si="0"/>
        <v>828393546</v>
      </c>
      <c r="R56" s="194">
        <f t="shared" si="0"/>
        <v>573502577</v>
      </c>
    </row>
  </sheetData>
  <mergeCells count="1">
    <mergeCell ref="A4:M4"/>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0"/>
  <sheetViews>
    <sheetView topLeftCell="C37" workbookViewId="0">
      <selection activeCell="G36" sqref="G36"/>
    </sheetView>
  </sheetViews>
  <sheetFormatPr defaultColWidth="9.140625" defaultRowHeight="12.75" x14ac:dyDescent="0.2"/>
  <cols>
    <col min="1" max="1" width="51" style="66" customWidth="1"/>
    <col min="2" max="2" width="9.7109375" style="66" customWidth="1"/>
    <col min="3" max="19" width="9.140625" style="66"/>
    <col min="20" max="20" width="42.42578125" style="66" customWidth="1"/>
    <col min="21" max="21" width="20" style="66" customWidth="1"/>
    <col min="22" max="22" width="18.28515625" style="66" customWidth="1"/>
    <col min="23" max="34" width="14.42578125" style="66" bestFit="1" customWidth="1"/>
    <col min="35" max="35" width="15.85546875" style="66" bestFit="1" customWidth="1"/>
    <col min="36" max="36" width="14.5703125" style="66" bestFit="1" customWidth="1"/>
    <col min="37" max="38" width="13.85546875" style="66" bestFit="1" customWidth="1"/>
    <col min="39" max="16384" width="9.140625" style="66"/>
  </cols>
  <sheetData>
    <row r="1" spans="1:37" ht="15" x14ac:dyDescent="0.2">
      <c r="A1" s="2" t="s">
        <v>421</v>
      </c>
      <c r="B1" s="37"/>
      <c r="C1" s="37"/>
      <c r="D1" s="37"/>
      <c r="E1" s="37"/>
      <c r="F1" s="37"/>
      <c r="G1" s="37"/>
      <c r="H1" s="37"/>
      <c r="I1" s="37"/>
      <c r="J1" s="37"/>
      <c r="K1" s="37"/>
      <c r="L1" s="37"/>
      <c r="M1" s="37"/>
      <c r="T1" s="2" t="s">
        <v>437</v>
      </c>
      <c r="V1" s="37"/>
      <c r="W1" s="37"/>
      <c r="X1" s="37"/>
      <c r="Y1" s="37"/>
      <c r="Z1" s="37"/>
      <c r="AA1" s="37"/>
      <c r="AB1" s="37"/>
      <c r="AC1" s="37"/>
      <c r="AD1" s="37"/>
      <c r="AE1" s="37"/>
      <c r="AF1" s="37"/>
      <c r="AG1" s="37"/>
    </row>
    <row r="2" spans="1:37" x14ac:dyDescent="0.2">
      <c r="A2" s="35"/>
      <c r="B2" s="36"/>
      <c r="C2" s="36"/>
      <c r="D2" s="36"/>
      <c r="E2" s="36"/>
      <c r="F2" s="36"/>
      <c r="G2" s="36"/>
      <c r="H2" s="36"/>
      <c r="I2" s="36"/>
      <c r="J2" s="36"/>
      <c r="K2" s="36"/>
      <c r="L2" s="36"/>
      <c r="M2" s="36"/>
      <c r="N2" s="40"/>
      <c r="O2" s="40"/>
      <c r="P2" s="40"/>
      <c r="Q2" s="40"/>
      <c r="T2" s="35"/>
      <c r="V2" s="36"/>
      <c r="W2" s="36"/>
      <c r="X2" s="36"/>
      <c r="Y2" s="36"/>
      <c r="Z2" s="36"/>
      <c r="AA2" s="36"/>
      <c r="AB2" s="36"/>
      <c r="AC2" s="36"/>
      <c r="AD2" s="36"/>
      <c r="AE2" s="36"/>
      <c r="AF2" s="36"/>
      <c r="AG2" s="36"/>
    </row>
    <row r="3" spans="1:37" x14ac:dyDescent="0.2">
      <c r="A3" s="121" t="s">
        <v>118</v>
      </c>
      <c r="B3" s="53"/>
      <c r="C3" s="53"/>
      <c r="D3" s="53"/>
      <c r="E3" s="53"/>
      <c r="F3" s="53"/>
      <c r="G3" s="53"/>
      <c r="H3" s="53"/>
      <c r="I3" s="53"/>
      <c r="J3" s="53"/>
      <c r="K3" s="53"/>
      <c r="L3" s="53"/>
      <c r="M3" s="53"/>
      <c r="U3" s="53"/>
      <c r="V3" s="53"/>
      <c r="W3" s="53"/>
      <c r="X3" s="53"/>
      <c r="Y3" s="53"/>
      <c r="Z3" s="53"/>
      <c r="AA3" s="53"/>
      <c r="AB3" s="53"/>
      <c r="AC3" s="53"/>
      <c r="AD3" s="53"/>
      <c r="AE3" s="53"/>
      <c r="AF3" s="53"/>
    </row>
    <row r="4" spans="1:37" ht="29.25" customHeight="1" x14ac:dyDescent="0.2">
      <c r="A4" s="199" t="s">
        <v>453</v>
      </c>
      <c r="B4" s="199"/>
      <c r="C4" s="199"/>
      <c r="D4" s="199"/>
      <c r="E4" s="199"/>
      <c r="F4" s="199"/>
      <c r="G4" s="199"/>
      <c r="H4" s="199"/>
      <c r="I4" s="199"/>
      <c r="J4" s="199"/>
      <c r="K4" s="199"/>
      <c r="L4" s="199"/>
      <c r="M4" s="199"/>
      <c r="N4" s="199"/>
      <c r="O4" s="199"/>
      <c r="P4" s="199"/>
      <c r="Q4" s="199"/>
      <c r="R4" s="199"/>
      <c r="T4" s="121"/>
      <c r="U4" s="121"/>
      <c r="V4" s="121"/>
      <c r="W4" s="121"/>
      <c r="X4" s="121"/>
      <c r="Y4" s="121"/>
      <c r="Z4" s="121"/>
      <c r="AA4" s="121"/>
      <c r="AB4" s="121"/>
      <c r="AC4" s="121"/>
      <c r="AD4" s="121"/>
      <c r="AE4" s="121"/>
      <c r="AF4" s="168"/>
    </row>
    <row r="6" spans="1:37" s="68" customFormat="1" x14ac:dyDescent="0.2">
      <c r="A6" s="70" t="s">
        <v>420</v>
      </c>
      <c r="B6" s="70">
        <v>2002</v>
      </c>
      <c r="C6" s="70">
        <v>2003</v>
      </c>
      <c r="D6" s="70">
        <v>2004</v>
      </c>
      <c r="E6" s="70">
        <v>2005</v>
      </c>
      <c r="F6" s="70">
        <v>2006</v>
      </c>
      <c r="G6" s="70">
        <v>2007</v>
      </c>
      <c r="H6" s="70">
        <v>2008</v>
      </c>
      <c r="I6" s="70">
        <v>2009</v>
      </c>
      <c r="J6" s="70">
        <v>2010</v>
      </c>
      <c r="K6" s="70">
        <v>2011</v>
      </c>
      <c r="L6" s="70">
        <v>2012</v>
      </c>
      <c r="M6" s="70">
        <v>2013</v>
      </c>
      <c r="N6" s="70">
        <v>2014</v>
      </c>
      <c r="O6" s="70">
        <v>2015</v>
      </c>
      <c r="P6" s="70">
        <v>2016</v>
      </c>
      <c r="Q6" s="70">
        <v>2017</v>
      </c>
      <c r="R6" s="70">
        <v>2018</v>
      </c>
      <c r="T6" s="70" t="s">
        <v>420</v>
      </c>
      <c r="U6" s="70">
        <v>2002</v>
      </c>
      <c r="V6" s="70">
        <v>2003</v>
      </c>
      <c r="W6" s="70">
        <v>2004</v>
      </c>
      <c r="X6" s="70">
        <v>2005</v>
      </c>
      <c r="Y6" s="70">
        <v>2006</v>
      </c>
      <c r="Z6" s="70">
        <v>2007</v>
      </c>
      <c r="AA6" s="70">
        <v>2008</v>
      </c>
      <c r="AB6" s="70">
        <v>2009</v>
      </c>
      <c r="AC6" s="70">
        <v>2010</v>
      </c>
      <c r="AD6" s="70">
        <v>2011</v>
      </c>
      <c r="AE6" s="70">
        <v>2012</v>
      </c>
      <c r="AF6" s="70">
        <v>2013</v>
      </c>
      <c r="AG6" s="70">
        <v>2014</v>
      </c>
      <c r="AH6" s="70">
        <v>2015</v>
      </c>
      <c r="AI6" s="67">
        <v>2016</v>
      </c>
      <c r="AJ6" s="67">
        <v>2017</v>
      </c>
      <c r="AK6" s="67">
        <v>2018</v>
      </c>
    </row>
    <row r="7" spans="1:37" x14ac:dyDescent="0.2">
      <c r="A7" s="71" t="s">
        <v>255</v>
      </c>
      <c r="B7" s="71">
        <v>24</v>
      </c>
      <c r="C7" s="71">
        <v>32</v>
      </c>
      <c r="D7" s="71">
        <v>20</v>
      </c>
      <c r="E7" s="71">
        <v>25</v>
      </c>
      <c r="F7" s="71">
        <v>19</v>
      </c>
      <c r="G7" s="71">
        <v>18</v>
      </c>
      <c r="H7" s="71">
        <v>18</v>
      </c>
      <c r="I7" s="71">
        <v>20</v>
      </c>
      <c r="J7" s="71">
        <v>35</v>
      </c>
      <c r="K7" s="71">
        <v>28</v>
      </c>
      <c r="L7" s="71">
        <v>40</v>
      </c>
      <c r="M7" s="71">
        <v>26</v>
      </c>
      <c r="N7" s="71">
        <v>24</v>
      </c>
      <c r="O7" s="71">
        <v>29</v>
      </c>
      <c r="P7" s="71">
        <v>26</v>
      </c>
      <c r="Q7" s="71">
        <v>26</v>
      </c>
      <c r="R7" s="71">
        <v>19</v>
      </c>
      <c r="T7" s="71" t="s">
        <v>255</v>
      </c>
      <c r="U7" s="72">
        <v>4996057</v>
      </c>
      <c r="V7" s="72">
        <v>6067266</v>
      </c>
      <c r="W7" s="72">
        <v>3800887</v>
      </c>
      <c r="X7" s="72">
        <v>6485812</v>
      </c>
      <c r="Y7" s="72">
        <v>5826740</v>
      </c>
      <c r="Z7" s="72">
        <v>8098535</v>
      </c>
      <c r="AA7" s="72">
        <v>6341468</v>
      </c>
      <c r="AB7" s="72">
        <v>6590358</v>
      </c>
      <c r="AC7" s="72">
        <v>14930533</v>
      </c>
      <c r="AD7" s="72">
        <v>11259280</v>
      </c>
      <c r="AE7" s="72">
        <v>15436572</v>
      </c>
      <c r="AF7" s="72">
        <v>12369965</v>
      </c>
      <c r="AG7" s="72">
        <v>9344765</v>
      </c>
      <c r="AH7" s="72">
        <v>13763756</v>
      </c>
      <c r="AI7" s="72">
        <v>12302068</v>
      </c>
      <c r="AJ7" s="72">
        <v>15613642</v>
      </c>
      <c r="AK7" s="72">
        <v>7229245</v>
      </c>
    </row>
    <row r="8" spans="1:37" x14ac:dyDescent="0.2">
      <c r="A8" s="71" t="s">
        <v>256</v>
      </c>
      <c r="B8" s="71">
        <v>4</v>
      </c>
      <c r="C8" s="71">
        <v>15</v>
      </c>
      <c r="D8" s="71">
        <v>9</v>
      </c>
      <c r="E8" s="71">
        <v>13</v>
      </c>
      <c r="F8" s="71">
        <v>22</v>
      </c>
      <c r="G8" s="71">
        <v>8</v>
      </c>
      <c r="H8" s="71">
        <v>19</v>
      </c>
      <c r="I8" s="71">
        <v>24</v>
      </c>
      <c r="J8" s="71">
        <v>16</v>
      </c>
      <c r="K8" s="71">
        <v>19</v>
      </c>
      <c r="L8" s="71">
        <v>22</v>
      </c>
      <c r="M8" s="71">
        <v>22</v>
      </c>
      <c r="N8" s="71">
        <v>26</v>
      </c>
      <c r="O8" s="71">
        <v>7</v>
      </c>
      <c r="P8" s="71">
        <v>17</v>
      </c>
      <c r="Q8" s="71">
        <v>15</v>
      </c>
      <c r="R8" s="71">
        <v>14</v>
      </c>
      <c r="T8" s="71" t="s">
        <v>256</v>
      </c>
      <c r="U8" s="72">
        <v>2286408</v>
      </c>
      <c r="V8" s="72">
        <v>3564992</v>
      </c>
      <c r="W8" s="72">
        <v>4161876</v>
      </c>
      <c r="X8" s="72">
        <v>4957271</v>
      </c>
      <c r="Y8" s="72">
        <v>7580051</v>
      </c>
      <c r="Z8" s="72">
        <v>3877210</v>
      </c>
      <c r="AA8" s="72">
        <v>6887262</v>
      </c>
      <c r="AB8" s="72">
        <v>10024580</v>
      </c>
      <c r="AC8" s="72">
        <v>5559558</v>
      </c>
      <c r="AD8" s="72">
        <v>10569774</v>
      </c>
      <c r="AE8" s="72">
        <v>8221303</v>
      </c>
      <c r="AF8" s="72">
        <v>8506513</v>
      </c>
      <c r="AG8" s="72">
        <v>14181479</v>
      </c>
      <c r="AH8" s="72">
        <v>2509600</v>
      </c>
      <c r="AI8" s="72">
        <v>6543946</v>
      </c>
      <c r="AJ8" s="72">
        <v>6275490</v>
      </c>
      <c r="AK8" s="72">
        <v>5004459</v>
      </c>
    </row>
    <row r="9" spans="1:37" x14ac:dyDescent="0.2">
      <c r="A9" s="71" t="s">
        <v>257</v>
      </c>
      <c r="B9" s="71">
        <v>3</v>
      </c>
      <c r="C9" s="71">
        <v>6</v>
      </c>
      <c r="D9" s="71">
        <v>17</v>
      </c>
      <c r="E9" s="71">
        <v>6</v>
      </c>
      <c r="F9" s="71">
        <v>5</v>
      </c>
      <c r="G9" s="71">
        <v>4</v>
      </c>
      <c r="H9" s="71">
        <v>9</v>
      </c>
      <c r="I9" s="71">
        <v>5</v>
      </c>
      <c r="J9" s="71">
        <v>5</v>
      </c>
      <c r="K9" s="71">
        <v>5</v>
      </c>
      <c r="L9" s="71">
        <v>6</v>
      </c>
      <c r="M9" s="71">
        <v>3</v>
      </c>
      <c r="N9" s="71">
        <v>4</v>
      </c>
      <c r="O9" s="71">
        <v>6</v>
      </c>
      <c r="P9" s="71">
        <v>5</v>
      </c>
      <c r="Q9" s="71">
        <v>3</v>
      </c>
      <c r="R9" s="71">
        <v>5</v>
      </c>
      <c r="T9" s="71" t="s">
        <v>257</v>
      </c>
      <c r="U9" s="72">
        <v>455000</v>
      </c>
      <c r="V9" s="72">
        <v>2411139</v>
      </c>
      <c r="W9" s="72">
        <v>5228988</v>
      </c>
      <c r="X9" s="72">
        <v>1795066</v>
      </c>
      <c r="Y9" s="72">
        <v>1405960</v>
      </c>
      <c r="Z9" s="72">
        <v>1307356</v>
      </c>
      <c r="AA9" s="72">
        <v>2897753</v>
      </c>
      <c r="AB9" s="72">
        <v>1094000</v>
      </c>
      <c r="AC9" s="72">
        <v>1965548</v>
      </c>
      <c r="AD9" s="72">
        <v>1716000</v>
      </c>
      <c r="AE9" s="72">
        <v>2195000</v>
      </c>
      <c r="AF9" s="72">
        <v>1716482</v>
      </c>
      <c r="AG9" s="72">
        <v>1281539</v>
      </c>
      <c r="AH9" s="72">
        <v>2128200</v>
      </c>
      <c r="AI9" s="72">
        <v>1847228</v>
      </c>
      <c r="AJ9" s="72">
        <v>1020464</v>
      </c>
      <c r="AK9" s="72">
        <v>1863183</v>
      </c>
    </row>
    <row r="10" spans="1:37" x14ac:dyDescent="0.2">
      <c r="A10" s="71" t="s">
        <v>258</v>
      </c>
      <c r="B10" s="71">
        <v>8</v>
      </c>
      <c r="C10" s="71">
        <v>15</v>
      </c>
      <c r="D10" s="71">
        <v>12</v>
      </c>
      <c r="E10" s="71">
        <v>14</v>
      </c>
      <c r="F10" s="71">
        <v>14</v>
      </c>
      <c r="G10" s="71">
        <v>10</v>
      </c>
      <c r="H10" s="71">
        <v>16</v>
      </c>
      <c r="I10" s="71">
        <v>14</v>
      </c>
      <c r="J10" s="71">
        <v>14</v>
      </c>
      <c r="K10" s="71">
        <v>16</v>
      </c>
      <c r="L10" s="71">
        <v>13</v>
      </c>
      <c r="M10" s="71">
        <v>17</v>
      </c>
      <c r="N10" s="71">
        <v>12</v>
      </c>
      <c r="O10" s="71">
        <v>9</v>
      </c>
      <c r="P10" s="71">
        <v>13</v>
      </c>
      <c r="Q10" s="71">
        <v>10</v>
      </c>
      <c r="R10" s="71">
        <v>12</v>
      </c>
      <c r="T10" s="71" t="s">
        <v>258</v>
      </c>
      <c r="U10" s="72">
        <v>1864116</v>
      </c>
      <c r="V10" s="72">
        <v>18743596</v>
      </c>
      <c r="W10" s="72">
        <v>2164799</v>
      </c>
      <c r="X10" s="72">
        <v>3936386</v>
      </c>
      <c r="Y10" s="72">
        <v>4793495</v>
      </c>
      <c r="Z10" s="72">
        <v>3361908</v>
      </c>
      <c r="AA10" s="72">
        <v>4471748</v>
      </c>
      <c r="AB10" s="72">
        <v>5701240</v>
      </c>
      <c r="AC10" s="72">
        <v>4121644</v>
      </c>
      <c r="AD10" s="72">
        <v>9312940</v>
      </c>
      <c r="AE10" s="72">
        <v>4286856</v>
      </c>
      <c r="AF10" s="72">
        <v>8783927</v>
      </c>
      <c r="AG10" s="72">
        <v>24378924</v>
      </c>
      <c r="AH10" s="72">
        <v>5285712</v>
      </c>
      <c r="AI10" s="72">
        <v>4711185</v>
      </c>
      <c r="AJ10" s="72">
        <v>4596163</v>
      </c>
      <c r="AK10" s="72">
        <v>4262249</v>
      </c>
    </row>
    <row r="11" spans="1:37" x14ac:dyDescent="0.2">
      <c r="A11" s="71" t="s">
        <v>259</v>
      </c>
      <c r="B11" s="71">
        <v>16</v>
      </c>
      <c r="C11" s="71">
        <v>23</v>
      </c>
      <c r="D11" s="71">
        <v>19</v>
      </c>
      <c r="E11" s="71">
        <v>14</v>
      </c>
      <c r="F11" s="71">
        <v>14</v>
      </c>
      <c r="G11" s="71">
        <v>8</v>
      </c>
      <c r="H11" s="71">
        <v>20</v>
      </c>
      <c r="I11" s="71">
        <v>11</v>
      </c>
      <c r="J11" s="71">
        <v>14</v>
      </c>
      <c r="K11" s="71">
        <v>8</v>
      </c>
      <c r="L11" s="71">
        <v>7</v>
      </c>
      <c r="M11" s="71">
        <v>4</v>
      </c>
      <c r="N11" s="71">
        <v>6</v>
      </c>
      <c r="O11" s="71">
        <v>3</v>
      </c>
      <c r="P11" s="71">
        <v>6</v>
      </c>
      <c r="Q11" s="71">
        <v>3</v>
      </c>
      <c r="R11" s="71">
        <v>4</v>
      </c>
      <c r="T11" s="71" t="s">
        <v>259</v>
      </c>
      <c r="U11" s="72">
        <v>4692923</v>
      </c>
      <c r="V11" s="72">
        <v>31557539</v>
      </c>
      <c r="W11" s="72">
        <v>6156009</v>
      </c>
      <c r="X11" s="72">
        <v>4017142</v>
      </c>
      <c r="Y11" s="72">
        <v>4939000</v>
      </c>
      <c r="Z11" s="72">
        <v>4075268</v>
      </c>
      <c r="AA11" s="72">
        <v>7624736</v>
      </c>
      <c r="AB11" s="72">
        <v>3547668</v>
      </c>
      <c r="AC11" s="72">
        <v>6948032</v>
      </c>
      <c r="AD11" s="72">
        <v>3290000</v>
      </c>
      <c r="AE11" s="72">
        <v>5981987</v>
      </c>
      <c r="AF11" s="72">
        <v>1516539</v>
      </c>
      <c r="AG11" s="72">
        <v>2799502</v>
      </c>
      <c r="AH11" s="72">
        <v>974500</v>
      </c>
      <c r="AI11" s="72">
        <v>2264852</v>
      </c>
      <c r="AJ11" s="72">
        <v>1002054</v>
      </c>
      <c r="AK11" s="72">
        <v>2249540</v>
      </c>
    </row>
    <row r="12" spans="1:37" x14ac:dyDescent="0.2">
      <c r="A12" s="71" t="s">
        <v>260</v>
      </c>
      <c r="B12" s="71">
        <v>21</v>
      </c>
      <c r="C12" s="71">
        <v>32</v>
      </c>
      <c r="D12" s="71">
        <v>20</v>
      </c>
      <c r="E12" s="71">
        <v>23</v>
      </c>
      <c r="F12" s="71">
        <v>18</v>
      </c>
      <c r="G12" s="71">
        <v>18</v>
      </c>
      <c r="H12" s="71">
        <v>29</v>
      </c>
      <c r="I12" s="71">
        <v>21</v>
      </c>
      <c r="J12" s="71">
        <v>37</v>
      </c>
      <c r="K12" s="71">
        <v>37</v>
      </c>
      <c r="L12" s="71">
        <v>25</v>
      </c>
      <c r="M12" s="71">
        <v>36</v>
      </c>
      <c r="N12" s="71">
        <v>31</v>
      </c>
      <c r="O12" s="71">
        <v>35</v>
      </c>
      <c r="P12" s="71">
        <v>35</v>
      </c>
      <c r="Q12" s="71">
        <v>25</v>
      </c>
      <c r="R12" s="71">
        <v>28</v>
      </c>
      <c r="T12" s="71" t="s">
        <v>260</v>
      </c>
      <c r="U12" s="72">
        <v>11072984</v>
      </c>
      <c r="V12" s="72">
        <v>11308872</v>
      </c>
      <c r="W12" s="72">
        <v>8942061</v>
      </c>
      <c r="X12" s="72">
        <v>11076506</v>
      </c>
      <c r="Y12" s="72">
        <v>9313205</v>
      </c>
      <c r="Z12" s="72">
        <v>7246084</v>
      </c>
      <c r="AA12" s="72">
        <v>11757852</v>
      </c>
      <c r="AB12" s="72">
        <v>12341888</v>
      </c>
      <c r="AC12" s="72">
        <v>20329464</v>
      </c>
      <c r="AD12" s="72">
        <v>40299606</v>
      </c>
      <c r="AE12" s="72">
        <v>10945646</v>
      </c>
      <c r="AF12" s="72">
        <v>16198212</v>
      </c>
      <c r="AG12" s="72">
        <v>16340559</v>
      </c>
      <c r="AH12" s="72">
        <v>22260542</v>
      </c>
      <c r="AI12" s="72">
        <v>17919876</v>
      </c>
      <c r="AJ12" s="72">
        <v>73680115</v>
      </c>
      <c r="AK12" s="72">
        <v>18321784</v>
      </c>
    </row>
    <row r="13" spans="1:37" x14ac:dyDescent="0.2">
      <c r="A13" s="71" t="s">
        <v>261</v>
      </c>
      <c r="B13" s="71">
        <v>20</v>
      </c>
      <c r="C13" s="71">
        <v>22</v>
      </c>
      <c r="D13" s="71">
        <v>22</v>
      </c>
      <c r="E13" s="71">
        <v>12</v>
      </c>
      <c r="F13" s="71">
        <v>20</v>
      </c>
      <c r="G13" s="71">
        <v>14</v>
      </c>
      <c r="H13" s="71">
        <v>21</v>
      </c>
      <c r="I13" s="71">
        <v>15</v>
      </c>
      <c r="J13" s="71">
        <v>22</v>
      </c>
      <c r="K13" s="71">
        <v>11</v>
      </c>
      <c r="L13" s="71">
        <v>13</v>
      </c>
      <c r="M13" s="71">
        <v>10</v>
      </c>
      <c r="N13" s="71">
        <v>15</v>
      </c>
      <c r="O13" s="71">
        <v>11</v>
      </c>
      <c r="P13" s="71">
        <v>8</v>
      </c>
      <c r="Q13" s="71">
        <v>15</v>
      </c>
      <c r="R13" s="71">
        <v>11</v>
      </c>
      <c r="T13" s="71" t="s">
        <v>261</v>
      </c>
      <c r="U13" s="72">
        <v>6667253</v>
      </c>
      <c r="V13" s="72">
        <v>24156434</v>
      </c>
      <c r="W13" s="72">
        <v>7591997</v>
      </c>
      <c r="X13" s="72">
        <v>14781693</v>
      </c>
      <c r="Y13" s="72">
        <v>5872885</v>
      </c>
      <c r="Z13" s="72">
        <v>9129140</v>
      </c>
      <c r="AA13" s="72">
        <v>8988167</v>
      </c>
      <c r="AB13" s="72">
        <v>9027417</v>
      </c>
      <c r="AC13" s="72">
        <v>10015458</v>
      </c>
      <c r="AD13" s="72">
        <v>30738752</v>
      </c>
      <c r="AE13" s="72">
        <v>7252769</v>
      </c>
      <c r="AF13" s="72">
        <v>5614694</v>
      </c>
      <c r="AG13" s="72">
        <v>7560913</v>
      </c>
      <c r="AH13" s="72">
        <v>4759037</v>
      </c>
      <c r="AI13" s="72">
        <v>3796190</v>
      </c>
      <c r="AJ13" s="72">
        <v>7112565</v>
      </c>
      <c r="AK13" s="72">
        <v>5505384</v>
      </c>
    </row>
    <row r="14" spans="1:37" x14ac:dyDescent="0.2">
      <c r="A14" s="71" t="s">
        <v>262</v>
      </c>
      <c r="B14" s="71">
        <v>0</v>
      </c>
      <c r="C14" s="71">
        <v>1</v>
      </c>
      <c r="D14" s="71">
        <v>0</v>
      </c>
      <c r="E14" s="71">
        <v>0</v>
      </c>
      <c r="F14" s="71">
        <v>0</v>
      </c>
      <c r="G14" s="71">
        <v>1</v>
      </c>
      <c r="H14" s="71">
        <v>0</v>
      </c>
      <c r="I14" s="71">
        <v>2</v>
      </c>
      <c r="J14" s="71">
        <v>2</v>
      </c>
      <c r="K14" s="71">
        <v>6</v>
      </c>
      <c r="L14" s="71">
        <v>0</v>
      </c>
      <c r="M14" s="71">
        <v>2</v>
      </c>
      <c r="N14" s="71">
        <v>3</v>
      </c>
      <c r="O14" s="71">
        <v>3</v>
      </c>
      <c r="P14" s="71">
        <v>4</v>
      </c>
      <c r="Q14" s="71">
        <v>2</v>
      </c>
      <c r="R14" s="71">
        <v>0</v>
      </c>
      <c r="T14" s="71" t="s">
        <v>262</v>
      </c>
      <c r="U14" s="72"/>
      <c r="V14" s="72">
        <v>605000</v>
      </c>
      <c r="W14" s="72"/>
      <c r="X14" s="72"/>
      <c r="Y14" s="72"/>
      <c r="Z14" s="72">
        <v>1255000</v>
      </c>
      <c r="AA14" s="72"/>
      <c r="AB14" s="72">
        <v>970000</v>
      </c>
      <c r="AC14" s="72">
        <v>948072</v>
      </c>
      <c r="AD14" s="72">
        <v>1942496</v>
      </c>
      <c r="AE14" s="72"/>
      <c r="AF14" s="72">
        <v>810000</v>
      </c>
      <c r="AG14" s="72">
        <v>1571594</v>
      </c>
      <c r="AH14" s="72">
        <v>1262600</v>
      </c>
      <c r="AI14" s="72">
        <v>1676000</v>
      </c>
      <c r="AJ14" s="72">
        <v>980204</v>
      </c>
      <c r="AK14" s="72"/>
    </row>
    <row r="15" spans="1:37" x14ac:dyDescent="0.2">
      <c r="A15" s="71" t="s">
        <v>263</v>
      </c>
      <c r="B15" s="71">
        <v>9</v>
      </c>
      <c r="C15" s="71">
        <v>6</v>
      </c>
      <c r="D15" s="71">
        <v>4</v>
      </c>
      <c r="E15" s="71">
        <v>5</v>
      </c>
      <c r="F15" s="71">
        <v>5</v>
      </c>
      <c r="G15" s="71">
        <v>10</v>
      </c>
      <c r="H15" s="71">
        <v>8</v>
      </c>
      <c r="I15" s="71">
        <v>6</v>
      </c>
      <c r="J15" s="71">
        <v>9</v>
      </c>
      <c r="K15" s="71">
        <v>15</v>
      </c>
      <c r="L15" s="71">
        <v>21</v>
      </c>
      <c r="M15" s="71">
        <v>13</v>
      </c>
      <c r="N15" s="71">
        <v>7</v>
      </c>
      <c r="O15" s="71">
        <v>17</v>
      </c>
      <c r="P15" s="71">
        <v>13</v>
      </c>
      <c r="Q15" s="71">
        <v>12</v>
      </c>
      <c r="R15" s="71">
        <v>11</v>
      </c>
      <c r="T15" s="71" t="s">
        <v>263</v>
      </c>
      <c r="U15" s="72">
        <v>2357821</v>
      </c>
      <c r="V15" s="72">
        <v>1309099</v>
      </c>
      <c r="W15" s="72">
        <v>916200</v>
      </c>
      <c r="X15" s="72">
        <v>1355000</v>
      </c>
      <c r="Y15" s="72">
        <v>1166660</v>
      </c>
      <c r="Z15" s="72">
        <v>5745754</v>
      </c>
      <c r="AA15" s="72">
        <v>4548224</v>
      </c>
      <c r="AB15" s="72">
        <v>2139000</v>
      </c>
      <c r="AC15" s="72">
        <v>5011224</v>
      </c>
      <c r="AD15" s="72">
        <v>30941225</v>
      </c>
      <c r="AE15" s="72">
        <v>11649476</v>
      </c>
      <c r="AF15" s="72">
        <v>10939954</v>
      </c>
      <c r="AG15" s="72">
        <v>29940173</v>
      </c>
      <c r="AH15" s="72">
        <v>8242953</v>
      </c>
      <c r="AI15" s="72">
        <v>5478072</v>
      </c>
      <c r="AJ15" s="72">
        <v>38595000</v>
      </c>
      <c r="AK15" s="72">
        <v>5259749</v>
      </c>
    </row>
    <row r="16" spans="1:37" x14ac:dyDescent="0.2">
      <c r="A16" s="71" t="s">
        <v>264</v>
      </c>
      <c r="B16" s="71">
        <v>17</v>
      </c>
      <c r="C16" s="71">
        <v>19</v>
      </c>
      <c r="D16" s="71">
        <v>17</v>
      </c>
      <c r="E16" s="71">
        <v>10</v>
      </c>
      <c r="F16" s="71">
        <v>17</v>
      </c>
      <c r="G16" s="71">
        <v>20</v>
      </c>
      <c r="H16" s="71">
        <v>21</v>
      </c>
      <c r="I16" s="71">
        <v>16</v>
      </c>
      <c r="J16" s="71">
        <v>20</v>
      </c>
      <c r="K16" s="71">
        <v>24</v>
      </c>
      <c r="L16" s="71">
        <v>13</v>
      </c>
      <c r="M16" s="71">
        <v>12</v>
      </c>
      <c r="N16" s="71">
        <v>13</v>
      </c>
      <c r="O16" s="71">
        <v>8</v>
      </c>
      <c r="P16" s="71">
        <v>11</v>
      </c>
      <c r="Q16" s="71">
        <v>7</v>
      </c>
      <c r="R16" s="71">
        <v>8</v>
      </c>
      <c r="T16" s="71" t="s">
        <v>264</v>
      </c>
      <c r="U16" s="72">
        <v>6471386</v>
      </c>
      <c r="V16" s="72">
        <v>7013883</v>
      </c>
      <c r="W16" s="72">
        <v>7098414</v>
      </c>
      <c r="X16" s="72">
        <v>5985103</v>
      </c>
      <c r="Y16" s="72">
        <v>5558700</v>
      </c>
      <c r="Z16" s="72">
        <v>9942446</v>
      </c>
      <c r="AA16" s="72">
        <v>8166460</v>
      </c>
      <c r="AB16" s="72">
        <v>6099782</v>
      </c>
      <c r="AC16" s="72">
        <v>8698843</v>
      </c>
      <c r="AD16" s="72">
        <v>33956775</v>
      </c>
      <c r="AE16" s="72">
        <v>7384846</v>
      </c>
      <c r="AF16" s="72">
        <v>6717520</v>
      </c>
      <c r="AG16" s="72">
        <v>7631537</v>
      </c>
      <c r="AH16" s="72">
        <v>3683824</v>
      </c>
      <c r="AI16" s="72">
        <v>5868409</v>
      </c>
      <c r="AJ16" s="72">
        <v>2549500</v>
      </c>
      <c r="AK16" s="72">
        <v>3746668</v>
      </c>
    </row>
    <row r="17" spans="1:37" x14ac:dyDescent="0.2">
      <c r="A17" s="71" t="s">
        <v>265</v>
      </c>
      <c r="B17" s="71">
        <v>2</v>
      </c>
      <c r="C17" s="71">
        <v>6</v>
      </c>
      <c r="D17" s="71">
        <v>5</v>
      </c>
      <c r="E17" s="71">
        <v>4</v>
      </c>
      <c r="F17" s="71">
        <v>6</v>
      </c>
      <c r="G17" s="71">
        <v>1</v>
      </c>
      <c r="H17" s="71">
        <v>3</v>
      </c>
      <c r="I17" s="71">
        <v>5</v>
      </c>
      <c r="J17" s="71">
        <v>9</v>
      </c>
      <c r="K17" s="71">
        <v>7</v>
      </c>
      <c r="L17" s="71">
        <v>11</v>
      </c>
      <c r="M17" s="71">
        <v>15</v>
      </c>
      <c r="N17" s="71">
        <v>16</v>
      </c>
      <c r="O17" s="71">
        <v>8</v>
      </c>
      <c r="P17" s="71">
        <v>14</v>
      </c>
      <c r="Q17" s="71">
        <v>21</v>
      </c>
      <c r="R17" s="71">
        <v>11</v>
      </c>
      <c r="T17" s="71" t="s">
        <v>265</v>
      </c>
      <c r="U17" s="72">
        <v>741000</v>
      </c>
      <c r="V17" s="72">
        <v>3300710</v>
      </c>
      <c r="W17" s="72">
        <v>2015210</v>
      </c>
      <c r="X17" s="72">
        <v>1790000</v>
      </c>
      <c r="Y17" s="72">
        <v>3441510</v>
      </c>
      <c r="Z17" s="72">
        <v>450000</v>
      </c>
      <c r="AA17" s="72">
        <v>1840000</v>
      </c>
      <c r="AB17" s="72">
        <v>2898800</v>
      </c>
      <c r="AC17" s="72">
        <v>5644432</v>
      </c>
      <c r="AD17" s="72">
        <v>28646511</v>
      </c>
      <c r="AE17" s="72">
        <v>5080158</v>
      </c>
      <c r="AF17" s="72">
        <v>6119057</v>
      </c>
      <c r="AG17" s="72">
        <v>7416173</v>
      </c>
      <c r="AH17" s="72">
        <v>6169482</v>
      </c>
      <c r="AI17" s="72">
        <v>6314491</v>
      </c>
      <c r="AJ17" s="72">
        <v>73171742</v>
      </c>
      <c r="AK17" s="72">
        <v>8288282</v>
      </c>
    </row>
    <row r="18" spans="1:37" x14ac:dyDescent="0.2">
      <c r="A18" s="71" t="s">
        <v>266</v>
      </c>
      <c r="B18" s="71">
        <v>10</v>
      </c>
      <c r="C18" s="71">
        <v>14</v>
      </c>
      <c r="D18" s="71">
        <v>18</v>
      </c>
      <c r="E18" s="71">
        <v>12</v>
      </c>
      <c r="F18" s="71">
        <v>15</v>
      </c>
      <c r="G18" s="71">
        <v>12</v>
      </c>
      <c r="H18" s="71">
        <v>14</v>
      </c>
      <c r="I18" s="71">
        <v>13</v>
      </c>
      <c r="J18" s="71">
        <v>5</v>
      </c>
      <c r="K18" s="71">
        <v>10</v>
      </c>
      <c r="L18" s="71">
        <v>6</v>
      </c>
      <c r="M18" s="71">
        <v>2</v>
      </c>
      <c r="N18" s="71">
        <v>7</v>
      </c>
      <c r="O18" s="71">
        <v>0</v>
      </c>
      <c r="P18" s="71">
        <v>2</v>
      </c>
      <c r="Q18" s="71">
        <v>3</v>
      </c>
      <c r="R18" s="71">
        <v>0</v>
      </c>
      <c r="T18" s="71" t="s">
        <v>266</v>
      </c>
      <c r="U18" s="72">
        <v>3656597</v>
      </c>
      <c r="V18" s="72">
        <v>2908400</v>
      </c>
      <c r="W18" s="72">
        <v>10197316</v>
      </c>
      <c r="X18" s="72">
        <v>19671665</v>
      </c>
      <c r="Y18" s="72">
        <v>6145533</v>
      </c>
      <c r="Z18" s="72">
        <v>6057900</v>
      </c>
      <c r="AA18" s="72">
        <v>4499300</v>
      </c>
      <c r="AB18" s="72">
        <v>8095800</v>
      </c>
      <c r="AC18" s="72">
        <v>2569952</v>
      </c>
      <c r="AD18" s="72">
        <v>4056000</v>
      </c>
      <c r="AE18" s="72">
        <v>32308128</v>
      </c>
      <c r="AF18" s="72">
        <v>1020705</v>
      </c>
      <c r="AG18" s="72">
        <v>5746682</v>
      </c>
      <c r="AH18" s="72"/>
      <c r="AI18" s="72">
        <v>1079524</v>
      </c>
      <c r="AJ18" s="72">
        <v>1090500</v>
      </c>
      <c r="AK18" s="72"/>
    </row>
    <row r="19" spans="1:37" x14ac:dyDescent="0.2">
      <c r="A19" s="71" t="s">
        <v>267</v>
      </c>
      <c r="B19" s="71">
        <v>8</v>
      </c>
      <c r="C19" s="71">
        <v>11</v>
      </c>
      <c r="D19" s="71">
        <v>13</v>
      </c>
      <c r="E19" s="71">
        <v>5</v>
      </c>
      <c r="F19" s="71">
        <v>14</v>
      </c>
      <c r="G19" s="71">
        <v>9</v>
      </c>
      <c r="H19" s="71">
        <v>6</v>
      </c>
      <c r="I19" s="71">
        <v>10</v>
      </c>
      <c r="J19" s="71">
        <v>12</v>
      </c>
      <c r="K19" s="71">
        <v>9</v>
      </c>
      <c r="L19" s="71">
        <v>12</v>
      </c>
      <c r="M19" s="71">
        <v>6</v>
      </c>
      <c r="N19" s="71">
        <v>11</v>
      </c>
      <c r="O19" s="71">
        <v>6</v>
      </c>
      <c r="P19" s="71">
        <v>5</v>
      </c>
      <c r="Q19" s="71">
        <v>4</v>
      </c>
      <c r="R19" s="71">
        <v>5</v>
      </c>
      <c r="T19" s="71" t="s">
        <v>267</v>
      </c>
      <c r="U19" s="72">
        <v>3276370</v>
      </c>
      <c r="V19" s="72">
        <v>1851131</v>
      </c>
      <c r="W19" s="72">
        <v>3794582</v>
      </c>
      <c r="X19" s="72">
        <v>1226373</v>
      </c>
      <c r="Y19" s="72">
        <v>5865913</v>
      </c>
      <c r="Z19" s="72">
        <v>2185626</v>
      </c>
      <c r="AA19" s="72">
        <v>1504275</v>
      </c>
      <c r="AB19" s="72">
        <v>4654825</v>
      </c>
      <c r="AC19" s="72">
        <v>4647332</v>
      </c>
      <c r="AD19" s="72">
        <v>3067538</v>
      </c>
      <c r="AE19" s="72">
        <v>4234168</v>
      </c>
      <c r="AF19" s="72">
        <v>2823645</v>
      </c>
      <c r="AG19" s="72">
        <v>5989381</v>
      </c>
      <c r="AH19" s="72">
        <v>4589513</v>
      </c>
      <c r="AI19" s="72">
        <v>2039291</v>
      </c>
      <c r="AJ19" s="72">
        <v>1972000</v>
      </c>
      <c r="AK19" s="72">
        <v>2483621</v>
      </c>
    </row>
    <row r="20" spans="1:37" x14ac:dyDescent="0.2">
      <c r="A20" s="71" t="s">
        <v>268</v>
      </c>
      <c r="B20" s="71">
        <v>15</v>
      </c>
      <c r="C20" s="71">
        <v>17</v>
      </c>
      <c r="D20" s="71">
        <v>13</v>
      </c>
      <c r="E20" s="71">
        <v>16</v>
      </c>
      <c r="F20" s="71">
        <v>17</v>
      </c>
      <c r="G20" s="71">
        <v>13</v>
      </c>
      <c r="H20" s="71">
        <v>10</v>
      </c>
      <c r="I20" s="71">
        <v>17</v>
      </c>
      <c r="J20" s="71">
        <v>16</v>
      </c>
      <c r="K20" s="71">
        <v>12</v>
      </c>
      <c r="L20" s="71">
        <v>10</v>
      </c>
      <c r="M20" s="71">
        <v>13</v>
      </c>
      <c r="N20" s="71">
        <v>11</v>
      </c>
      <c r="O20" s="71">
        <v>13</v>
      </c>
      <c r="P20" s="71">
        <v>7</v>
      </c>
      <c r="Q20" s="71">
        <v>9</v>
      </c>
      <c r="R20" s="71">
        <v>6</v>
      </c>
      <c r="T20" s="71" t="s">
        <v>268</v>
      </c>
      <c r="U20" s="72">
        <v>4061256</v>
      </c>
      <c r="V20" s="72">
        <v>4284000</v>
      </c>
      <c r="W20" s="72">
        <v>3832368</v>
      </c>
      <c r="X20" s="72">
        <v>5823046</v>
      </c>
      <c r="Y20" s="72">
        <v>5620950</v>
      </c>
      <c r="Z20" s="72">
        <v>4387070</v>
      </c>
      <c r="AA20" s="72">
        <v>3838444</v>
      </c>
      <c r="AB20" s="72">
        <v>7811100</v>
      </c>
      <c r="AC20" s="72">
        <v>6951622</v>
      </c>
      <c r="AD20" s="72">
        <v>5788528</v>
      </c>
      <c r="AE20" s="72">
        <v>3660000</v>
      </c>
      <c r="AF20" s="72">
        <v>6277257</v>
      </c>
      <c r="AG20" s="72">
        <v>5543998</v>
      </c>
      <c r="AH20" s="72">
        <v>5448560</v>
      </c>
      <c r="AI20" s="72">
        <v>2975951</v>
      </c>
      <c r="AJ20" s="72">
        <v>4203904</v>
      </c>
      <c r="AK20" s="72">
        <v>2555261</v>
      </c>
    </row>
    <row r="21" spans="1:37" x14ac:dyDescent="0.2">
      <c r="A21" s="71" t="s">
        <v>269</v>
      </c>
      <c r="B21" s="71">
        <v>17</v>
      </c>
      <c r="C21" s="71">
        <v>30</v>
      </c>
      <c r="D21" s="71">
        <v>24</v>
      </c>
      <c r="E21" s="71">
        <v>23</v>
      </c>
      <c r="F21" s="71">
        <v>17</v>
      </c>
      <c r="G21" s="71">
        <v>19</v>
      </c>
      <c r="H21" s="71">
        <v>21</v>
      </c>
      <c r="I21" s="71">
        <v>18</v>
      </c>
      <c r="J21" s="71">
        <v>20</v>
      </c>
      <c r="K21" s="71">
        <v>24</v>
      </c>
      <c r="L21" s="71">
        <v>15</v>
      </c>
      <c r="M21" s="71">
        <v>18</v>
      </c>
      <c r="N21" s="71">
        <v>19</v>
      </c>
      <c r="O21" s="71">
        <v>7</v>
      </c>
      <c r="P21" s="71">
        <v>14</v>
      </c>
      <c r="Q21" s="71">
        <v>18</v>
      </c>
      <c r="R21" s="71">
        <v>13</v>
      </c>
      <c r="T21" s="71" t="s">
        <v>269</v>
      </c>
      <c r="U21" s="72">
        <v>3971756</v>
      </c>
      <c r="V21" s="72">
        <v>7556819</v>
      </c>
      <c r="W21" s="72">
        <v>9541441</v>
      </c>
      <c r="X21" s="72">
        <v>10876182</v>
      </c>
      <c r="Y21" s="72">
        <v>6445420</v>
      </c>
      <c r="Z21" s="72">
        <v>8314427</v>
      </c>
      <c r="AA21" s="72">
        <v>7976853</v>
      </c>
      <c r="AB21" s="72">
        <v>8624200</v>
      </c>
      <c r="AC21" s="72">
        <v>9468030</v>
      </c>
      <c r="AD21" s="72">
        <v>14534116</v>
      </c>
      <c r="AE21" s="72">
        <v>10493048</v>
      </c>
      <c r="AF21" s="72">
        <v>8438200</v>
      </c>
      <c r="AG21" s="72">
        <v>35522900</v>
      </c>
      <c r="AH21" s="72">
        <v>3167150</v>
      </c>
      <c r="AI21" s="72">
        <v>8673382</v>
      </c>
      <c r="AJ21" s="72">
        <v>45287690</v>
      </c>
      <c r="AK21" s="72">
        <v>5980588</v>
      </c>
    </row>
    <row r="22" spans="1:37" x14ac:dyDescent="0.2">
      <c r="A22" s="71" t="s">
        <v>270</v>
      </c>
      <c r="B22" s="71">
        <v>7</v>
      </c>
      <c r="C22" s="71">
        <v>13</v>
      </c>
      <c r="D22" s="71">
        <v>13</v>
      </c>
      <c r="E22" s="71">
        <v>6</v>
      </c>
      <c r="F22" s="71">
        <v>6</v>
      </c>
      <c r="G22" s="71">
        <v>9</v>
      </c>
      <c r="H22" s="71">
        <v>14</v>
      </c>
      <c r="I22" s="71">
        <v>9</v>
      </c>
      <c r="J22" s="71">
        <v>17</v>
      </c>
      <c r="K22" s="71">
        <v>18</v>
      </c>
      <c r="L22" s="71">
        <v>13</v>
      </c>
      <c r="M22" s="71">
        <v>12</v>
      </c>
      <c r="N22" s="71">
        <v>13</v>
      </c>
      <c r="O22" s="71">
        <v>11</v>
      </c>
      <c r="P22" s="71">
        <v>15</v>
      </c>
      <c r="Q22" s="71">
        <v>6</v>
      </c>
      <c r="R22" s="71">
        <v>9</v>
      </c>
      <c r="T22" s="71" t="s">
        <v>270</v>
      </c>
      <c r="U22" s="72">
        <v>2657135</v>
      </c>
      <c r="V22" s="72">
        <v>3005377</v>
      </c>
      <c r="W22" s="72">
        <v>4014195</v>
      </c>
      <c r="X22" s="72">
        <v>1519918</v>
      </c>
      <c r="Y22" s="72">
        <v>3143110</v>
      </c>
      <c r="Z22" s="72">
        <v>3185040</v>
      </c>
      <c r="AA22" s="72">
        <v>4394956</v>
      </c>
      <c r="AB22" s="72">
        <v>3451840</v>
      </c>
      <c r="AC22" s="72">
        <v>7874072</v>
      </c>
      <c r="AD22" s="72">
        <v>11095466</v>
      </c>
      <c r="AE22" s="72">
        <v>5384000</v>
      </c>
      <c r="AF22" s="72">
        <v>6373333</v>
      </c>
      <c r="AG22" s="72">
        <v>6815527</v>
      </c>
      <c r="AH22" s="72">
        <v>8025398</v>
      </c>
      <c r="AI22" s="72">
        <v>7899052</v>
      </c>
      <c r="AJ22" s="72">
        <v>6795210</v>
      </c>
      <c r="AK22" s="72">
        <v>4080281</v>
      </c>
    </row>
    <row r="23" spans="1:37" x14ac:dyDescent="0.2">
      <c r="A23" s="71" t="s">
        <v>271</v>
      </c>
      <c r="B23" s="71">
        <v>19</v>
      </c>
      <c r="C23" s="71">
        <v>12</v>
      </c>
      <c r="D23" s="71">
        <v>10</v>
      </c>
      <c r="E23" s="71">
        <v>17</v>
      </c>
      <c r="F23" s="71">
        <v>14</v>
      </c>
      <c r="G23" s="71">
        <v>12</v>
      </c>
      <c r="H23" s="71">
        <v>11</v>
      </c>
      <c r="I23" s="71">
        <v>8</v>
      </c>
      <c r="J23" s="71">
        <v>8</v>
      </c>
      <c r="K23" s="71">
        <v>9</v>
      </c>
      <c r="L23" s="71">
        <v>15</v>
      </c>
      <c r="M23" s="71">
        <v>20</v>
      </c>
      <c r="N23" s="71">
        <v>10</v>
      </c>
      <c r="O23" s="71">
        <v>11</v>
      </c>
      <c r="P23" s="71">
        <v>10</v>
      </c>
      <c r="Q23" s="71">
        <v>13</v>
      </c>
      <c r="R23" s="71">
        <v>8</v>
      </c>
      <c r="T23" s="71" t="s">
        <v>271</v>
      </c>
      <c r="U23" s="72">
        <v>5898023</v>
      </c>
      <c r="V23" s="72">
        <v>2902134</v>
      </c>
      <c r="W23" s="72">
        <v>3411004</v>
      </c>
      <c r="X23" s="72">
        <v>27182444</v>
      </c>
      <c r="Y23" s="72">
        <v>6255314</v>
      </c>
      <c r="Z23" s="72">
        <v>4175666</v>
      </c>
      <c r="AA23" s="72">
        <v>3111829</v>
      </c>
      <c r="AB23" s="72">
        <v>3845000</v>
      </c>
      <c r="AC23" s="72">
        <v>3447346</v>
      </c>
      <c r="AD23" s="72">
        <v>3761057</v>
      </c>
      <c r="AE23" s="72">
        <v>5763000</v>
      </c>
      <c r="AF23" s="72">
        <v>8577318</v>
      </c>
      <c r="AG23" s="72">
        <v>4366224</v>
      </c>
      <c r="AH23" s="72">
        <v>4781500</v>
      </c>
      <c r="AI23" s="72">
        <v>5077377</v>
      </c>
      <c r="AJ23" s="72">
        <v>7913000</v>
      </c>
      <c r="AK23" s="72">
        <v>3359489</v>
      </c>
    </row>
    <row r="24" spans="1:37" x14ac:dyDescent="0.2">
      <c r="A24" s="71" t="s">
        <v>272</v>
      </c>
      <c r="B24" s="71">
        <v>27</v>
      </c>
      <c r="C24" s="71">
        <v>40</v>
      </c>
      <c r="D24" s="71">
        <v>27</v>
      </c>
      <c r="E24" s="71">
        <v>46</v>
      </c>
      <c r="F24" s="71">
        <v>36</v>
      </c>
      <c r="G24" s="71">
        <v>27</v>
      </c>
      <c r="H24" s="71">
        <v>30</v>
      </c>
      <c r="I24" s="71">
        <v>35</v>
      </c>
      <c r="J24" s="71">
        <v>20</v>
      </c>
      <c r="K24" s="71">
        <v>26</v>
      </c>
      <c r="L24" s="71">
        <v>27</v>
      </c>
      <c r="M24" s="71">
        <v>20</v>
      </c>
      <c r="N24" s="71">
        <v>14</v>
      </c>
      <c r="O24" s="71">
        <v>14</v>
      </c>
      <c r="P24" s="71">
        <v>13</v>
      </c>
      <c r="Q24" s="71">
        <v>13</v>
      </c>
      <c r="R24" s="71">
        <v>8</v>
      </c>
      <c r="T24" s="71" t="s">
        <v>272</v>
      </c>
      <c r="U24" s="72">
        <v>10556825</v>
      </c>
      <c r="V24" s="72">
        <v>20880489</v>
      </c>
      <c r="W24" s="72">
        <v>12087356</v>
      </c>
      <c r="X24" s="72">
        <v>38882148</v>
      </c>
      <c r="Y24" s="72">
        <v>12988418</v>
      </c>
      <c r="Z24" s="72">
        <v>9767309</v>
      </c>
      <c r="AA24" s="72">
        <v>10929967</v>
      </c>
      <c r="AB24" s="72">
        <v>16568731</v>
      </c>
      <c r="AC24" s="72">
        <v>12597712</v>
      </c>
      <c r="AD24" s="72">
        <v>11711484</v>
      </c>
      <c r="AE24" s="72">
        <v>10725922</v>
      </c>
      <c r="AF24" s="72">
        <v>8118449</v>
      </c>
      <c r="AG24" s="72">
        <v>5610123</v>
      </c>
      <c r="AH24" s="72">
        <v>6210500</v>
      </c>
      <c r="AI24" s="72">
        <v>5485059</v>
      </c>
      <c r="AJ24" s="72">
        <v>8356470</v>
      </c>
      <c r="AK24" s="72">
        <v>5695266</v>
      </c>
    </row>
    <row r="25" spans="1:37" x14ac:dyDescent="0.2">
      <c r="A25" s="71" t="s">
        <v>273</v>
      </c>
      <c r="B25" s="71">
        <v>2</v>
      </c>
      <c r="C25" s="71">
        <v>8</v>
      </c>
      <c r="D25" s="71">
        <v>3</v>
      </c>
      <c r="E25" s="71">
        <v>8</v>
      </c>
      <c r="F25" s="71">
        <v>10</v>
      </c>
      <c r="G25" s="71">
        <v>5</v>
      </c>
      <c r="H25" s="71">
        <v>3</v>
      </c>
      <c r="I25" s="71">
        <v>8</v>
      </c>
      <c r="J25" s="71">
        <v>6</v>
      </c>
      <c r="K25" s="71">
        <v>9</v>
      </c>
      <c r="L25" s="71">
        <v>5</v>
      </c>
      <c r="M25" s="71">
        <v>7</v>
      </c>
      <c r="N25" s="71">
        <v>8</v>
      </c>
      <c r="O25" s="71">
        <v>2</v>
      </c>
      <c r="P25" s="71">
        <v>4</v>
      </c>
      <c r="Q25" s="71">
        <v>4</v>
      </c>
      <c r="R25" s="71">
        <v>4</v>
      </c>
      <c r="T25" s="71" t="s">
        <v>273</v>
      </c>
      <c r="U25" s="72">
        <v>580000</v>
      </c>
      <c r="V25" s="72">
        <v>1930035</v>
      </c>
      <c r="W25" s="72">
        <v>845000</v>
      </c>
      <c r="X25" s="72">
        <v>4518687</v>
      </c>
      <c r="Y25" s="72">
        <v>5098570</v>
      </c>
      <c r="Z25" s="72">
        <v>1360090</v>
      </c>
      <c r="AA25" s="72">
        <v>455699</v>
      </c>
      <c r="AB25" s="72">
        <v>3246160</v>
      </c>
      <c r="AC25" s="72">
        <v>2999832</v>
      </c>
      <c r="AD25" s="72">
        <v>3772042</v>
      </c>
      <c r="AE25" s="72">
        <v>2182868</v>
      </c>
      <c r="AF25" s="72">
        <v>3219718</v>
      </c>
      <c r="AG25" s="72">
        <v>3190572</v>
      </c>
      <c r="AH25" s="72">
        <v>655500</v>
      </c>
      <c r="AI25" s="72">
        <v>1959288</v>
      </c>
      <c r="AJ25" s="72">
        <v>1836000</v>
      </c>
      <c r="AK25" s="72">
        <v>2233744</v>
      </c>
    </row>
    <row r="26" spans="1:37" x14ac:dyDescent="0.2">
      <c r="A26" s="71" t="s">
        <v>274</v>
      </c>
      <c r="B26" s="71">
        <v>14</v>
      </c>
      <c r="C26" s="71">
        <v>12</v>
      </c>
      <c r="D26" s="71">
        <v>7</v>
      </c>
      <c r="E26" s="71">
        <v>9</v>
      </c>
      <c r="F26" s="71">
        <v>4</v>
      </c>
      <c r="G26" s="71">
        <v>6</v>
      </c>
      <c r="H26" s="71">
        <v>7</v>
      </c>
      <c r="I26" s="71">
        <v>8</v>
      </c>
      <c r="J26" s="71">
        <v>3</v>
      </c>
      <c r="K26" s="71">
        <v>5</v>
      </c>
      <c r="L26" s="71">
        <v>3</v>
      </c>
      <c r="M26" s="71">
        <v>6</v>
      </c>
      <c r="N26" s="71">
        <v>6</v>
      </c>
      <c r="O26" s="71">
        <v>4</v>
      </c>
      <c r="P26" s="71">
        <v>3</v>
      </c>
      <c r="Q26" s="71">
        <v>4</v>
      </c>
      <c r="R26" s="71">
        <v>2</v>
      </c>
      <c r="T26" s="71" t="s">
        <v>274</v>
      </c>
      <c r="U26" s="72">
        <v>3241111</v>
      </c>
      <c r="V26" s="72">
        <v>4651661</v>
      </c>
      <c r="W26" s="72">
        <v>3110668</v>
      </c>
      <c r="X26" s="72">
        <v>3723520</v>
      </c>
      <c r="Y26" s="72">
        <v>1339775</v>
      </c>
      <c r="Z26" s="72">
        <v>1251638</v>
      </c>
      <c r="AA26" s="72">
        <v>2338881</v>
      </c>
      <c r="AB26" s="72">
        <v>4236400</v>
      </c>
      <c r="AC26" s="72">
        <v>1615000</v>
      </c>
      <c r="AD26" s="72">
        <v>2542856</v>
      </c>
      <c r="AE26" s="72">
        <v>855000</v>
      </c>
      <c r="AF26" s="72">
        <v>2595120</v>
      </c>
      <c r="AG26" s="72">
        <v>2058470</v>
      </c>
      <c r="AH26" s="72">
        <v>1814600</v>
      </c>
      <c r="AI26" s="72">
        <v>848000</v>
      </c>
      <c r="AJ26" s="72">
        <v>1737500</v>
      </c>
      <c r="AK26" s="72">
        <v>780740</v>
      </c>
    </row>
    <row r="27" spans="1:37" x14ac:dyDescent="0.2">
      <c r="A27" s="71" t="s">
        <v>275</v>
      </c>
      <c r="B27" s="71">
        <v>3</v>
      </c>
      <c r="C27" s="71">
        <v>7</v>
      </c>
      <c r="D27" s="71">
        <v>9</v>
      </c>
      <c r="E27" s="71">
        <v>16</v>
      </c>
      <c r="F27" s="71">
        <v>10</v>
      </c>
      <c r="G27" s="71">
        <v>9</v>
      </c>
      <c r="H27" s="71">
        <v>3</v>
      </c>
      <c r="I27" s="71">
        <v>7</v>
      </c>
      <c r="J27" s="71">
        <v>12</v>
      </c>
      <c r="K27" s="71">
        <v>9</v>
      </c>
      <c r="L27" s="71">
        <v>9</v>
      </c>
      <c r="M27" s="71">
        <v>10</v>
      </c>
      <c r="N27" s="71">
        <v>6</v>
      </c>
      <c r="O27" s="71">
        <v>8</v>
      </c>
      <c r="P27" s="71">
        <v>8</v>
      </c>
      <c r="Q27" s="71">
        <v>7</v>
      </c>
      <c r="R27" s="71">
        <v>4</v>
      </c>
      <c r="T27" s="71" t="s">
        <v>275</v>
      </c>
      <c r="U27" s="72">
        <v>1420000</v>
      </c>
      <c r="V27" s="72">
        <v>2640504</v>
      </c>
      <c r="W27" s="72">
        <v>4010318</v>
      </c>
      <c r="X27" s="72">
        <v>5219229</v>
      </c>
      <c r="Y27" s="72">
        <v>4745060</v>
      </c>
      <c r="Z27" s="72">
        <v>2573378</v>
      </c>
      <c r="AA27" s="72">
        <v>1663936</v>
      </c>
      <c r="AB27" s="72">
        <v>3040400</v>
      </c>
      <c r="AC27" s="72">
        <v>5744372</v>
      </c>
      <c r="AD27" s="72">
        <v>24226897</v>
      </c>
      <c r="AE27" s="72">
        <v>3696000</v>
      </c>
      <c r="AF27" s="72">
        <v>3903903</v>
      </c>
      <c r="AG27" s="72">
        <v>2482440</v>
      </c>
      <c r="AH27" s="72">
        <v>5313922</v>
      </c>
      <c r="AI27" s="72">
        <v>7165796</v>
      </c>
      <c r="AJ27" s="72">
        <v>32503569</v>
      </c>
      <c r="AK27" s="72">
        <v>1827841</v>
      </c>
    </row>
    <row r="28" spans="1:37" x14ac:dyDescent="0.2">
      <c r="A28" s="71" t="s">
        <v>276</v>
      </c>
      <c r="B28" s="71">
        <v>12</v>
      </c>
      <c r="C28" s="71">
        <v>18</v>
      </c>
      <c r="D28" s="71">
        <v>11</v>
      </c>
      <c r="E28" s="71">
        <v>12</v>
      </c>
      <c r="F28" s="71">
        <v>11</v>
      </c>
      <c r="G28" s="71">
        <v>9</v>
      </c>
      <c r="H28" s="71">
        <v>14</v>
      </c>
      <c r="I28" s="71">
        <v>11</v>
      </c>
      <c r="J28" s="71">
        <v>10</v>
      </c>
      <c r="K28" s="71">
        <v>16</v>
      </c>
      <c r="L28" s="71">
        <v>26</v>
      </c>
      <c r="M28" s="71">
        <v>13</v>
      </c>
      <c r="N28" s="71">
        <v>16</v>
      </c>
      <c r="O28" s="71">
        <v>14</v>
      </c>
      <c r="P28" s="71">
        <v>10</v>
      </c>
      <c r="Q28" s="71">
        <v>9</v>
      </c>
      <c r="R28" s="71">
        <v>9</v>
      </c>
      <c r="T28" s="71" t="s">
        <v>276</v>
      </c>
      <c r="U28" s="72">
        <v>2522660</v>
      </c>
      <c r="V28" s="72">
        <v>4152169</v>
      </c>
      <c r="W28" s="72">
        <v>1888622</v>
      </c>
      <c r="X28" s="72">
        <v>3295835</v>
      </c>
      <c r="Y28" s="72">
        <v>2871440</v>
      </c>
      <c r="Z28" s="72">
        <v>3480367</v>
      </c>
      <c r="AA28" s="72">
        <v>5154472</v>
      </c>
      <c r="AB28" s="72">
        <v>4405000</v>
      </c>
      <c r="AC28" s="72">
        <v>4185000</v>
      </c>
      <c r="AD28" s="72">
        <v>20002175</v>
      </c>
      <c r="AE28" s="72">
        <v>12788128</v>
      </c>
      <c r="AF28" s="72">
        <v>4488685</v>
      </c>
      <c r="AG28" s="72">
        <v>6123866</v>
      </c>
      <c r="AH28" s="72">
        <v>5964887</v>
      </c>
      <c r="AI28" s="72">
        <v>3699328</v>
      </c>
      <c r="AJ28" s="72">
        <v>3345930</v>
      </c>
      <c r="AK28" s="72">
        <v>3481210</v>
      </c>
    </row>
    <row r="29" spans="1:37" x14ac:dyDescent="0.2">
      <c r="A29" s="71" t="s">
        <v>277</v>
      </c>
      <c r="B29" s="71">
        <v>31</v>
      </c>
      <c r="C29" s="71">
        <v>39</v>
      </c>
      <c r="D29" s="71">
        <v>34</v>
      </c>
      <c r="E29" s="71">
        <v>40</v>
      </c>
      <c r="F29" s="71">
        <v>24</v>
      </c>
      <c r="G29" s="71">
        <v>30</v>
      </c>
      <c r="H29" s="71">
        <v>19</v>
      </c>
      <c r="I29" s="71">
        <v>16</v>
      </c>
      <c r="J29" s="71">
        <v>30</v>
      </c>
      <c r="K29" s="71">
        <v>18</v>
      </c>
      <c r="L29" s="71">
        <v>14</v>
      </c>
      <c r="M29" s="71">
        <v>26</v>
      </c>
      <c r="N29" s="71">
        <v>19</v>
      </c>
      <c r="O29" s="71">
        <v>15</v>
      </c>
      <c r="P29" s="71">
        <v>16</v>
      </c>
      <c r="Q29" s="71">
        <v>16</v>
      </c>
      <c r="R29" s="71">
        <v>15</v>
      </c>
      <c r="T29" s="71" t="s">
        <v>277</v>
      </c>
      <c r="U29" s="72">
        <v>12509612</v>
      </c>
      <c r="V29" s="72">
        <v>12024338</v>
      </c>
      <c r="W29" s="72">
        <v>10716103</v>
      </c>
      <c r="X29" s="72">
        <v>37267723</v>
      </c>
      <c r="Y29" s="72">
        <v>6023759</v>
      </c>
      <c r="Z29" s="72">
        <v>10231036</v>
      </c>
      <c r="AA29" s="72">
        <v>12473947</v>
      </c>
      <c r="AB29" s="72">
        <v>8544750</v>
      </c>
      <c r="AC29" s="72">
        <v>10778170</v>
      </c>
      <c r="AD29" s="72">
        <v>10297865</v>
      </c>
      <c r="AE29" s="72">
        <v>5740212</v>
      </c>
      <c r="AF29" s="72">
        <v>17380462</v>
      </c>
      <c r="AG29" s="72">
        <v>10915191</v>
      </c>
      <c r="AH29" s="72">
        <v>5961794</v>
      </c>
      <c r="AI29" s="72">
        <v>18569908</v>
      </c>
      <c r="AJ29" s="72">
        <v>7381705</v>
      </c>
      <c r="AK29" s="72">
        <v>10252689</v>
      </c>
    </row>
    <row r="30" spans="1:37" x14ac:dyDescent="0.2">
      <c r="A30" s="71" t="s">
        <v>278</v>
      </c>
      <c r="B30" s="71">
        <v>5</v>
      </c>
      <c r="C30" s="71">
        <v>7</v>
      </c>
      <c r="D30" s="71">
        <v>9</v>
      </c>
      <c r="E30" s="71">
        <v>2</v>
      </c>
      <c r="F30" s="71">
        <v>6</v>
      </c>
      <c r="G30" s="71">
        <v>7</v>
      </c>
      <c r="H30" s="71">
        <v>3</v>
      </c>
      <c r="I30" s="71">
        <v>6</v>
      </c>
      <c r="J30" s="71">
        <v>5</v>
      </c>
      <c r="K30" s="71">
        <v>12</v>
      </c>
      <c r="L30" s="71">
        <v>7</v>
      </c>
      <c r="M30" s="71">
        <v>5</v>
      </c>
      <c r="N30" s="71">
        <v>7</v>
      </c>
      <c r="O30" s="71">
        <v>9</v>
      </c>
      <c r="P30" s="71">
        <v>4</v>
      </c>
      <c r="Q30" s="71">
        <v>4</v>
      </c>
      <c r="R30" s="71">
        <v>5</v>
      </c>
      <c r="T30" s="71" t="s">
        <v>278</v>
      </c>
      <c r="U30" s="72">
        <v>734755</v>
      </c>
      <c r="V30" s="72">
        <v>1223198</v>
      </c>
      <c r="W30" s="72">
        <v>1749468</v>
      </c>
      <c r="X30" s="72">
        <v>524000</v>
      </c>
      <c r="Y30" s="72">
        <v>2252000</v>
      </c>
      <c r="Z30" s="72">
        <v>1905752</v>
      </c>
      <c r="AA30" s="72">
        <v>1025999</v>
      </c>
      <c r="AB30" s="72">
        <v>2363000</v>
      </c>
      <c r="AC30" s="72">
        <v>2749139</v>
      </c>
      <c r="AD30" s="72">
        <v>4235814</v>
      </c>
      <c r="AE30" s="72">
        <v>2505000</v>
      </c>
      <c r="AF30" s="72">
        <v>4631681</v>
      </c>
      <c r="AG30" s="72">
        <v>2626056</v>
      </c>
      <c r="AH30" s="72">
        <v>6378838</v>
      </c>
      <c r="AI30" s="72">
        <v>1226821</v>
      </c>
      <c r="AJ30" s="72">
        <v>1908300</v>
      </c>
      <c r="AK30" s="72">
        <v>2327625</v>
      </c>
    </row>
    <row r="31" spans="1:37" x14ac:dyDescent="0.2">
      <c r="A31" s="71" t="s">
        <v>279</v>
      </c>
      <c r="B31" s="71">
        <v>8</v>
      </c>
      <c r="C31" s="71">
        <v>5</v>
      </c>
      <c r="D31" s="71">
        <v>3</v>
      </c>
      <c r="E31" s="71">
        <v>8</v>
      </c>
      <c r="F31" s="71">
        <v>8</v>
      </c>
      <c r="G31" s="71">
        <v>4</v>
      </c>
      <c r="H31" s="71">
        <v>9</v>
      </c>
      <c r="I31" s="71">
        <v>12</v>
      </c>
      <c r="J31" s="71">
        <v>7</v>
      </c>
      <c r="K31" s="71">
        <v>7</v>
      </c>
      <c r="L31" s="71">
        <v>10</v>
      </c>
      <c r="M31" s="71">
        <v>8</v>
      </c>
      <c r="N31" s="71">
        <v>4</v>
      </c>
      <c r="O31" s="71">
        <v>6</v>
      </c>
      <c r="P31" s="71">
        <v>7</v>
      </c>
      <c r="Q31" s="71">
        <v>7</v>
      </c>
      <c r="R31" s="71">
        <v>4</v>
      </c>
      <c r="T31" s="71" t="s">
        <v>279</v>
      </c>
      <c r="U31" s="72">
        <v>1809989</v>
      </c>
      <c r="V31" s="72">
        <v>818035</v>
      </c>
      <c r="W31" s="72">
        <v>586270</v>
      </c>
      <c r="X31" s="72">
        <v>3220232</v>
      </c>
      <c r="Y31" s="72">
        <v>1847400</v>
      </c>
      <c r="Z31" s="72">
        <v>1358040</v>
      </c>
      <c r="AA31" s="72">
        <v>3021202</v>
      </c>
      <c r="AB31" s="72">
        <v>5806800</v>
      </c>
      <c r="AC31" s="72">
        <v>4965619</v>
      </c>
      <c r="AD31" s="72">
        <v>3262778</v>
      </c>
      <c r="AE31" s="72">
        <v>4644577</v>
      </c>
      <c r="AF31" s="72">
        <v>4314219</v>
      </c>
      <c r="AG31" s="72">
        <v>1167118</v>
      </c>
      <c r="AH31" s="72">
        <v>4824458</v>
      </c>
      <c r="AI31" s="72">
        <v>2938606</v>
      </c>
      <c r="AJ31" s="72">
        <v>4041000</v>
      </c>
      <c r="AK31" s="72">
        <v>2104015</v>
      </c>
    </row>
    <row r="32" spans="1:37" x14ac:dyDescent="0.2">
      <c r="A32" s="71" t="s">
        <v>280</v>
      </c>
      <c r="B32" s="71">
        <v>4</v>
      </c>
      <c r="C32" s="71">
        <v>13</v>
      </c>
      <c r="D32" s="71">
        <v>7</v>
      </c>
      <c r="E32" s="71">
        <v>12</v>
      </c>
      <c r="F32" s="71">
        <v>6</v>
      </c>
      <c r="G32" s="71">
        <v>6</v>
      </c>
      <c r="H32" s="71">
        <v>6</v>
      </c>
      <c r="I32" s="71">
        <v>10</v>
      </c>
      <c r="J32" s="71">
        <v>10</v>
      </c>
      <c r="K32" s="71">
        <v>13</v>
      </c>
      <c r="L32" s="71">
        <v>16</v>
      </c>
      <c r="M32" s="71">
        <v>17</v>
      </c>
      <c r="N32" s="71">
        <v>14</v>
      </c>
      <c r="O32" s="71">
        <v>11</v>
      </c>
      <c r="P32" s="71">
        <v>10</v>
      </c>
      <c r="Q32" s="71">
        <v>6</v>
      </c>
      <c r="R32" s="71">
        <v>12</v>
      </c>
      <c r="T32" s="71" t="s">
        <v>280</v>
      </c>
      <c r="U32" s="72">
        <v>929111</v>
      </c>
      <c r="V32" s="72">
        <v>2056357</v>
      </c>
      <c r="W32" s="72">
        <v>1649203</v>
      </c>
      <c r="X32" s="72">
        <v>3682907</v>
      </c>
      <c r="Y32" s="72">
        <v>2977258</v>
      </c>
      <c r="Z32" s="72">
        <v>1964878</v>
      </c>
      <c r="AA32" s="72">
        <v>1927000</v>
      </c>
      <c r="AB32" s="72">
        <v>4047800</v>
      </c>
      <c r="AC32" s="72">
        <v>6845060</v>
      </c>
      <c r="AD32" s="72">
        <v>5101351</v>
      </c>
      <c r="AE32" s="72">
        <v>9755367</v>
      </c>
      <c r="AF32" s="72">
        <v>6984135</v>
      </c>
      <c r="AG32" s="72">
        <v>32276883</v>
      </c>
      <c r="AH32" s="72">
        <v>4238131</v>
      </c>
      <c r="AI32" s="72">
        <v>7037823</v>
      </c>
      <c r="AJ32" s="72">
        <v>3352488</v>
      </c>
      <c r="AK32" s="72">
        <v>5679332</v>
      </c>
    </row>
    <row r="33" spans="1:37" x14ac:dyDescent="0.2">
      <c r="A33" s="71" t="s">
        <v>281</v>
      </c>
      <c r="B33" s="71">
        <v>0</v>
      </c>
      <c r="C33" s="71">
        <v>1</v>
      </c>
      <c r="D33" s="71">
        <v>0</v>
      </c>
      <c r="E33" s="71">
        <v>0</v>
      </c>
      <c r="F33" s="71">
        <v>0</v>
      </c>
      <c r="G33" s="71">
        <v>0</v>
      </c>
      <c r="H33" s="71">
        <v>0</v>
      </c>
      <c r="I33" s="71">
        <v>0</v>
      </c>
      <c r="J33" s="71">
        <v>0</v>
      </c>
      <c r="K33" s="71">
        <v>0</v>
      </c>
      <c r="L33" s="71">
        <v>0</v>
      </c>
      <c r="M33" s="71">
        <v>1</v>
      </c>
      <c r="N33" s="71">
        <v>0</v>
      </c>
      <c r="O33" s="71">
        <v>1</v>
      </c>
      <c r="P33" s="71">
        <v>0</v>
      </c>
      <c r="Q33" s="71">
        <v>1</v>
      </c>
      <c r="R33" s="71">
        <v>2</v>
      </c>
      <c r="T33" s="71" t="s">
        <v>281</v>
      </c>
      <c r="U33" s="72"/>
      <c r="V33" s="72">
        <v>190000</v>
      </c>
      <c r="W33" s="72"/>
      <c r="X33" s="72"/>
      <c r="Y33" s="72"/>
      <c r="Z33" s="72"/>
      <c r="AA33" s="72"/>
      <c r="AB33" s="72"/>
      <c r="AC33" s="72"/>
      <c r="AD33" s="72"/>
      <c r="AE33" s="72"/>
      <c r="AF33" s="72">
        <v>330000</v>
      </c>
      <c r="AG33" s="72"/>
      <c r="AH33" s="72">
        <v>344300</v>
      </c>
      <c r="AI33" s="72"/>
      <c r="AJ33" s="72">
        <v>246500</v>
      </c>
      <c r="AK33" s="72">
        <v>1242060</v>
      </c>
    </row>
    <row r="34" spans="1:37" x14ac:dyDescent="0.2">
      <c r="A34" s="71" t="s">
        <v>282</v>
      </c>
      <c r="B34" s="71">
        <v>3</v>
      </c>
      <c r="C34" s="71">
        <v>7</v>
      </c>
      <c r="D34" s="71">
        <v>1</v>
      </c>
      <c r="E34" s="71">
        <v>4</v>
      </c>
      <c r="F34" s="71">
        <v>3</v>
      </c>
      <c r="G34" s="71">
        <v>3</v>
      </c>
      <c r="H34" s="71">
        <v>2</v>
      </c>
      <c r="I34" s="71">
        <v>2</v>
      </c>
      <c r="J34" s="71">
        <v>16</v>
      </c>
      <c r="K34" s="71">
        <v>16</v>
      </c>
      <c r="L34" s="71">
        <v>16</v>
      </c>
      <c r="M34" s="71">
        <v>12</v>
      </c>
      <c r="N34" s="71">
        <v>19</v>
      </c>
      <c r="O34" s="71">
        <v>11</v>
      </c>
      <c r="P34" s="71">
        <v>5</v>
      </c>
      <c r="Q34" s="71">
        <v>10</v>
      </c>
      <c r="R34" s="71">
        <v>9</v>
      </c>
      <c r="T34" s="71" t="s">
        <v>282</v>
      </c>
      <c r="U34" s="72">
        <v>245820</v>
      </c>
      <c r="V34" s="72">
        <v>1143000</v>
      </c>
      <c r="W34" s="72">
        <v>255000</v>
      </c>
      <c r="X34" s="72">
        <v>1387793</v>
      </c>
      <c r="Y34" s="72">
        <v>863000</v>
      </c>
      <c r="Z34" s="72">
        <v>1340227</v>
      </c>
      <c r="AA34" s="72">
        <v>714804</v>
      </c>
      <c r="AB34" s="72">
        <v>1238000</v>
      </c>
      <c r="AC34" s="72">
        <v>7378692</v>
      </c>
      <c r="AD34" s="72">
        <v>9460448</v>
      </c>
      <c r="AE34" s="72">
        <v>5269125</v>
      </c>
      <c r="AF34" s="72">
        <v>4804115</v>
      </c>
      <c r="AG34" s="72">
        <v>7774671</v>
      </c>
      <c r="AH34" s="72">
        <v>4710268</v>
      </c>
      <c r="AI34" s="72">
        <v>1823300</v>
      </c>
      <c r="AJ34" s="72">
        <v>4633000</v>
      </c>
      <c r="AK34" s="72">
        <v>3272131</v>
      </c>
    </row>
    <row r="35" spans="1:37" x14ac:dyDescent="0.2">
      <c r="A35" s="71" t="s">
        <v>283</v>
      </c>
      <c r="B35" s="71">
        <v>36</v>
      </c>
      <c r="C35" s="71">
        <v>32</v>
      </c>
      <c r="D35" s="71">
        <v>34</v>
      </c>
      <c r="E35" s="71">
        <v>43</v>
      </c>
      <c r="F35" s="71">
        <v>38</v>
      </c>
      <c r="G35" s="71">
        <v>38</v>
      </c>
      <c r="H35" s="71">
        <v>22</v>
      </c>
      <c r="I35" s="71">
        <v>42</v>
      </c>
      <c r="J35" s="71">
        <v>35</v>
      </c>
      <c r="K35" s="71">
        <v>30</v>
      </c>
      <c r="L35" s="71">
        <v>21</v>
      </c>
      <c r="M35" s="71">
        <v>25</v>
      </c>
      <c r="N35" s="71">
        <v>22</v>
      </c>
      <c r="O35" s="71">
        <v>23</v>
      </c>
      <c r="P35" s="71">
        <v>28</v>
      </c>
      <c r="Q35" s="71">
        <v>20</v>
      </c>
      <c r="R35" s="71">
        <v>24</v>
      </c>
      <c r="T35" s="71" t="s">
        <v>283</v>
      </c>
      <c r="U35" s="72">
        <v>6294371</v>
      </c>
      <c r="V35" s="72">
        <v>5062858</v>
      </c>
      <c r="W35" s="72">
        <v>10484034</v>
      </c>
      <c r="X35" s="72">
        <v>35148187</v>
      </c>
      <c r="Y35" s="72">
        <v>12601943</v>
      </c>
      <c r="Z35" s="72">
        <v>13953774</v>
      </c>
      <c r="AA35" s="72">
        <v>6921905</v>
      </c>
      <c r="AB35" s="72">
        <v>23185732</v>
      </c>
      <c r="AC35" s="72">
        <v>14763440</v>
      </c>
      <c r="AD35" s="72">
        <v>23270685</v>
      </c>
      <c r="AE35" s="72">
        <v>11400340</v>
      </c>
      <c r="AF35" s="72">
        <v>12648724</v>
      </c>
      <c r="AG35" s="72">
        <v>37745838</v>
      </c>
      <c r="AH35" s="72">
        <v>14051012</v>
      </c>
      <c r="AI35" s="72">
        <v>13405401</v>
      </c>
      <c r="AJ35" s="72">
        <v>9944451</v>
      </c>
      <c r="AK35" s="72">
        <v>11257428</v>
      </c>
    </row>
    <row r="36" spans="1:37" x14ac:dyDescent="0.2">
      <c r="A36" s="71" t="s">
        <v>284</v>
      </c>
      <c r="B36" s="71">
        <v>5</v>
      </c>
      <c r="C36" s="71">
        <v>8</v>
      </c>
      <c r="D36" s="71">
        <v>10</v>
      </c>
      <c r="E36" s="71">
        <v>7</v>
      </c>
      <c r="F36" s="71">
        <v>3</v>
      </c>
      <c r="G36" s="71">
        <v>1</v>
      </c>
      <c r="H36" s="71">
        <v>5</v>
      </c>
      <c r="I36" s="71">
        <v>13</v>
      </c>
      <c r="J36" s="71">
        <v>4</v>
      </c>
      <c r="K36" s="71">
        <v>4</v>
      </c>
      <c r="L36" s="71">
        <v>8</v>
      </c>
      <c r="M36" s="71">
        <v>2</v>
      </c>
      <c r="N36" s="71">
        <v>3</v>
      </c>
      <c r="O36" s="71">
        <v>3</v>
      </c>
      <c r="P36" s="71">
        <v>1</v>
      </c>
      <c r="Q36" s="71">
        <v>2</v>
      </c>
      <c r="R36" s="71">
        <v>2</v>
      </c>
      <c r="T36" s="71" t="s">
        <v>284</v>
      </c>
      <c r="U36" s="72">
        <v>405810</v>
      </c>
      <c r="V36" s="72">
        <v>924198</v>
      </c>
      <c r="W36" s="72">
        <v>2607168</v>
      </c>
      <c r="X36" s="72">
        <v>2386295</v>
      </c>
      <c r="Y36" s="72">
        <v>855000</v>
      </c>
      <c r="Z36" s="72">
        <v>330000</v>
      </c>
      <c r="AA36" s="72">
        <v>1898752</v>
      </c>
      <c r="AB36" s="72">
        <v>4332660</v>
      </c>
      <c r="AC36" s="72">
        <v>1283000</v>
      </c>
      <c r="AD36" s="72">
        <v>1743444</v>
      </c>
      <c r="AE36" s="72">
        <v>3443712</v>
      </c>
      <c r="AF36" s="72">
        <v>735000</v>
      </c>
      <c r="AG36" s="72">
        <v>1288536</v>
      </c>
      <c r="AH36" s="72">
        <v>845281</v>
      </c>
      <c r="AI36" s="72">
        <v>397900</v>
      </c>
      <c r="AJ36" s="72">
        <v>893000</v>
      </c>
      <c r="AK36" s="72">
        <v>680778</v>
      </c>
    </row>
    <row r="37" spans="1:37" x14ac:dyDescent="0.2">
      <c r="A37" s="71" t="s">
        <v>285</v>
      </c>
      <c r="B37" s="71">
        <v>0</v>
      </c>
      <c r="C37" s="71">
        <v>0</v>
      </c>
      <c r="D37" s="71">
        <v>0</v>
      </c>
      <c r="E37" s="71">
        <v>0</v>
      </c>
      <c r="F37" s="71">
        <v>0</v>
      </c>
      <c r="G37" s="71">
        <v>0</v>
      </c>
      <c r="H37" s="71">
        <v>0</v>
      </c>
      <c r="I37" s="71">
        <v>0</v>
      </c>
      <c r="J37" s="71">
        <v>1</v>
      </c>
      <c r="K37" s="71">
        <v>2</v>
      </c>
      <c r="L37" s="71">
        <v>1</v>
      </c>
      <c r="M37" s="71">
        <v>0</v>
      </c>
      <c r="N37" s="71">
        <v>1</v>
      </c>
      <c r="O37" s="71">
        <v>1</v>
      </c>
      <c r="P37" s="71">
        <v>0</v>
      </c>
      <c r="Q37" s="71">
        <v>0</v>
      </c>
      <c r="R37" s="71">
        <v>0</v>
      </c>
      <c r="T37" s="71" t="s">
        <v>285</v>
      </c>
      <c r="U37" s="72"/>
      <c r="V37" s="72"/>
      <c r="W37" s="72"/>
      <c r="X37" s="72"/>
      <c r="Y37" s="72"/>
      <c r="Z37" s="72"/>
      <c r="AA37" s="72"/>
      <c r="AB37" s="72"/>
      <c r="AC37" s="72">
        <v>684041</v>
      </c>
      <c r="AD37" s="72">
        <v>880000</v>
      </c>
      <c r="AE37" s="72">
        <v>554879</v>
      </c>
      <c r="AF37" s="72"/>
      <c r="AG37" s="72">
        <v>408567</v>
      </c>
      <c r="AH37" s="72">
        <v>377100</v>
      </c>
      <c r="AI37" s="72"/>
      <c r="AJ37" s="72"/>
      <c r="AK37" s="72"/>
    </row>
    <row r="38" spans="1:37" x14ac:dyDescent="0.2">
      <c r="A38" s="71" t="s">
        <v>286</v>
      </c>
      <c r="B38" s="71">
        <v>57</v>
      </c>
      <c r="C38" s="71">
        <v>71</v>
      </c>
      <c r="D38" s="71">
        <v>52</v>
      </c>
      <c r="E38" s="71">
        <v>53</v>
      </c>
      <c r="F38" s="71">
        <v>53</v>
      </c>
      <c r="G38" s="71">
        <v>49</v>
      </c>
      <c r="H38" s="71">
        <v>49</v>
      </c>
      <c r="I38" s="71">
        <v>65</v>
      </c>
      <c r="J38" s="71">
        <v>64</v>
      </c>
      <c r="K38" s="71">
        <v>67</v>
      </c>
      <c r="L38" s="71">
        <v>64</v>
      </c>
      <c r="M38" s="71">
        <v>51</v>
      </c>
      <c r="N38" s="71">
        <v>35</v>
      </c>
      <c r="O38" s="71">
        <v>52</v>
      </c>
      <c r="P38" s="71">
        <v>49</v>
      </c>
      <c r="Q38" s="71">
        <v>52</v>
      </c>
      <c r="R38" s="71">
        <v>46</v>
      </c>
      <c r="T38" s="71" t="s">
        <v>286</v>
      </c>
      <c r="U38" s="72">
        <v>16959560</v>
      </c>
      <c r="V38" s="72">
        <v>21715804</v>
      </c>
      <c r="W38" s="72">
        <v>19152099</v>
      </c>
      <c r="X38" s="72">
        <v>21321493</v>
      </c>
      <c r="Y38" s="72">
        <v>18968740</v>
      </c>
      <c r="Z38" s="72">
        <v>16806664</v>
      </c>
      <c r="AA38" s="72">
        <v>20672227</v>
      </c>
      <c r="AB38" s="72">
        <v>33785986</v>
      </c>
      <c r="AC38" s="72">
        <v>30239652</v>
      </c>
      <c r="AD38" s="72">
        <v>27005157</v>
      </c>
      <c r="AE38" s="72">
        <v>27011280</v>
      </c>
      <c r="AF38" s="72">
        <v>25541587</v>
      </c>
      <c r="AG38" s="72">
        <v>18687404</v>
      </c>
      <c r="AH38" s="72">
        <v>27114107</v>
      </c>
      <c r="AI38" s="72">
        <v>29042939</v>
      </c>
      <c r="AJ38" s="72">
        <v>25739783</v>
      </c>
      <c r="AK38" s="72">
        <v>29442926</v>
      </c>
    </row>
    <row r="39" spans="1:37" x14ac:dyDescent="0.2">
      <c r="A39" s="71" t="s">
        <v>287</v>
      </c>
      <c r="B39" s="71">
        <v>32</v>
      </c>
      <c r="C39" s="71">
        <v>25</v>
      </c>
      <c r="D39" s="71">
        <v>28</v>
      </c>
      <c r="E39" s="71">
        <v>36</v>
      </c>
      <c r="F39" s="71">
        <v>25</v>
      </c>
      <c r="G39" s="71">
        <v>24</v>
      </c>
      <c r="H39" s="71">
        <v>16</v>
      </c>
      <c r="I39" s="71">
        <v>23</v>
      </c>
      <c r="J39" s="71">
        <v>25</v>
      </c>
      <c r="K39" s="71">
        <v>33</v>
      </c>
      <c r="L39" s="71">
        <v>31</v>
      </c>
      <c r="M39" s="71">
        <v>32</v>
      </c>
      <c r="N39" s="71">
        <v>32</v>
      </c>
      <c r="O39" s="71">
        <v>25</v>
      </c>
      <c r="P39" s="71">
        <v>25</v>
      </c>
      <c r="Q39" s="71">
        <v>25</v>
      </c>
      <c r="R39" s="71">
        <v>14</v>
      </c>
      <c r="T39" s="71" t="s">
        <v>287</v>
      </c>
      <c r="U39" s="72">
        <v>9170938</v>
      </c>
      <c r="V39" s="72">
        <v>7922099</v>
      </c>
      <c r="W39" s="72">
        <v>10574965</v>
      </c>
      <c r="X39" s="72">
        <v>8781265</v>
      </c>
      <c r="Y39" s="72">
        <v>8958703</v>
      </c>
      <c r="Z39" s="72">
        <v>7304959</v>
      </c>
      <c r="AA39" s="72">
        <v>6892845</v>
      </c>
      <c r="AB39" s="72">
        <v>10521973</v>
      </c>
      <c r="AC39" s="72">
        <v>12010417</v>
      </c>
      <c r="AD39" s="72">
        <v>13738717</v>
      </c>
      <c r="AE39" s="72">
        <v>13329840</v>
      </c>
      <c r="AF39" s="72">
        <v>14900361</v>
      </c>
      <c r="AG39" s="72">
        <v>15335907</v>
      </c>
      <c r="AH39" s="72">
        <v>9663913</v>
      </c>
      <c r="AI39" s="72">
        <v>9442764</v>
      </c>
      <c r="AJ39" s="72">
        <v>10370710</v>
      </c>
      <c r="AK39" s="72">
        <v>6032655</v>
      </c>
    </row>
    <row r="40" spans="1:37" x14ac:dyDescent="0.2">
      <c r="A40" s="71" t="s">
        <v>288</v>
      </c>
      <c r="B40" s="71">
        <v>12</v>
      </c>
      <c r="C40" s="71">
        <v>17</v>
      </c>
      <c r="D40" s="71">
        <v>13</v>
      </c>
      <c r="E40" s="71">
        <v>20</v>
      </c>
      <c r="F40" s="71">
        <v>13</v>
      </c>
      <c r="G40" s="71">
        <v>14</v>
      </c>
      <c r="H40" s="71">
        <v>9</v>
      </c>
      <c r="I40" s="71">
        <v>16</v>
      </c>
      <c r="J40" s="71">
        <v>14</v>
      </c>
      <c r="K40" s="71">
        <v>26</v>
      </c>
      <c r="L40" s="71">
        <v>32</v>
      </c>
      <c r="M40" s="71">
        <v>18</v>
      </c>
      <c r="N40" s="71">
        <v>14</v>
      </c>
      <c r="O40" s="71">
        <v>29</v>
      </c>
      <c r="P40" s="71">
        <v>18</v>
      </c>
      <c r="Q40" s="71">
        <v>16</v>
      </c>
      <c r="R40" s="71">
        <v>29</v>
      </c>
      <c r="T40" s="71" t="s">
        <v>288</v>
      </c>
      <c r="U40" s="72">
        <v>1688037</v>
      </c>
      <c r="V40" s="72">
        <v>4775264</v>
      </c>
      <c r="W40" s="72">
        <v>5412163</v>
      </c>
      <c r="X40" s="72">
        <v>5042444</v>
      </c>
      <c r="Y40" s="72">
        <v>2872680</v>
      </c>
      <c r="Z40" s="72">
        <v>4404276</v>
      </c>
      <c r="AA40" s="72">
        <v>1869239</v>
      </c>
      <c r="AB40" s="72">
        <v>6777316</v>
      </c>
      <c r="AC40" s="72">
        <v>11302336</v>
      </c>
      <c r="AD40" s="72">
        <v>14442585</v>
      </c>
      <c r="AE40" s="72">
        <v>13704319</v>
      </c>
      <c r="AF40" s="72">
        <v>9138648</v>
      </c>
      <c r="AG40" s="72">
        <v>5408282</v>
      </c>
      <c r="AH40" s="72">
        <v>13313606</v>
      </c>
      <c r="AI40" s="72">
        <v>8676636</v>
      </c>
      <c r="AJ40" s="72">
        <v>6988495</v>
      </c>
      <c r="AK40" s="72">
        <v>13113654</v>
      </c>
    </row>
    <row r="41" spans="1:37" x14ac:dyDescent="0.2">
      <c r="A41" s="71" t="s">
        <v>289</v>
      </c>
      <c r="B41" s="71">
        <v>37</v>
      </c>
      <c r="C41" s="71">
        <v>53</v>
      </c>
      <c r="D41" s="71">
        <v>36</v>
      </c>
      <c r="E41" s="71">
        <v>41</v>
      </c>
      <c r="F41" s="71">
        <v>33</v>
      </c>
      <c r="G41" s="71">
        <v>50</v>
      </c>
      <c r="H41" s="71">
        <v>36</v>
      </c>
      <c r="I41" s="71">
        <v>52</v>
      </c>
      <c r="J41" s="71">
        <v>38</v>
      </c>
      <c r="K41" s="71">
        <v>45</v>
      </c>
      <c r="L41" s="71">
        <v>45</v>
      </c>
      <c r="M41" s="71">
        <v>36</v>
      </c>
      <c r="N41" s="71">
        <v>43</v>
      </c>
      <c r="O41" s="71">
        <v>27</v>
      </c>
      <c r="P41" s="71">
        <v>42</v>
      </c>
      <c r="Q41" s="71">
        <v>25</v>
      </c>
      <c r="R41" s="71">
        <v>28</v>
      </c>
      <c r="T41" s="71" t="s">
        <v>289</v>
      </c>
      <c r="U41" s="72">
        <v>10003450</v>
      </c>
      <c r="V41" s="72">
        <v>57589054</v>
      </c>
      <c r="W41" s="72">
        <v>11241537</v>
      </c>
      <c r="X41" s="72">
        <v>15991623</v>
      </c>
      <c r="Y41" s="72">
        <v>12056392</v>
      </c>
      <c r="Z41" s="72">
        <v>20900829</v>
      </c>
      <c r="AA41" s="72">
        <v>15366400</v>
      </c>
      <c r="AB41" s="72">
        <v>24114240</v>
      </c>
      <c r="AC41" s="72">
        <v>18257760</v>
      </c>
      <c r="AD41" s="72">
        <v>22571186</v>
      </c>
      <c r="AE41" s="72">
        <v>18913366</v>
      </c>
      <c r="AF41" s="72">
        <v>17034848</v>
      </c>
      <c r="AG41" s="72">
        <v>20197874</v>
      </c>
      <c r="AH41" s="72">
        <v>10567972</v>
      </c>
      <c r="AI41" s="72">
        <v>19310086</v>
      </c>
      <c r="AJ41" s="72">
        <v>14563050</v>
      </c>
      <c r="AK41" s="72">
        <v>16777860</v>
      </c>
    </row>
    <row r="42" spans="1:37" x14ac:dyDescent="0.2">
      <c r="A42" s="71" t="s">
        <v>290</v>
      </c>
      <c r="B42" s="71">
        <v>16</v>
      </c>
      <c r="C42" s="71">
        <v>17</v>
      </c>
      <c r="D42" s="71">
        <v>21</v>
      </c>
      <c r="E42" s="71">
        <v>18</v>
      </c>
      <c r="F42" s="71">
        <v>13</v>
      </c>
      <c r="G42" s="71">
        <v>15</v>
      </c>
      <c r="H42" s="71">
        <v>14</v>
      </c>
      <c r="I42" s="71">
        <v>16</v>
      </c>
      <c r="J42" s="71">
        <v>15</v>
      </c>
      <c r="K42" s="71">
        <v>13</v>
      </c>
      <c r="L42" s="71">
        <v>24</v>
      </c>
      <c r="M42" s="71">
        <v>15</v>
      </c>
      <c r="N42" s="71">
        <v>17</v>
      </c>
      <c r="O42" s="71">
        <v>14</v>
      </c>
      <c r="P42" s="71">
        <v>20</v>
      </c>
      <c r="Q42" s="71">
        <v>18</v>
      </c>
      <c r="R42" s="71">
        <v>18</v>
      </c>
      <c r="T42" s="71" t="s">
        <v>290</v>
      </c>
      <c r="U42" s="72">
        <v>4421803</v>
      </c>
      <c r="V42" s="72">
        <v>7727925</v>
      </c>
      <c r="W42" s="72">
        <v>4857501</v>
      </c>
      <c r="X42" s="72">
        <v>19435270</v>
      </c>
      <c r="Y42" s="72">
        <v>4809417</v>
      </c>
      <c r="Z42" s="72">
        <v>6271117</v>
      </c>
      <c r="AA42" s="72">
        <v>4494343</v>
      </c>
      <c r="AB42" s="72">
        <v>5942393</v>
      </c>
      <c r="AC42" s="72">
        <v>6891782</v>
      </c>
      <c r="AD42" s="72">
        <v>5139728</v>
      </c>
      <c r="AE42" s="72">
        <v>11136376</v>
      </c>
      <c r="AF42" s="72">
        <v>7319911</v>
      </c>
      <c r="AG42" s="72">
        <v>10064342</v>
      </c>
      <c r="AH42" s="72">
        <v>8703024</v>
      </c>
      <c r="AI42" s="72">
        <v>8373750</v>
      </c>
      <c r="AJ42" s="72">
        <v>13579402</v>
      </c>
      <c r="AK42" s="72">
        <v>8783651</v>
      </c>
    </row>
    <row r="43" spans="1:37" x14ac:dyDescent="0.2">
      <c r="A43" s="71" t="s">
        <v>291</v>
      </c>
      <c r="B43" s="71">
        <v>6</v>
      </c>
      <c r="C43" s="71">
        <v>15</v>
      </c>
      <c r="D43" s="71">
        <v>12</v>
      </c>
      <c r="E43" s="71">
        <v>12</v>
      </c>
      <c r="F43" s="71">
        <v>11</v>
      </c>
      <c r="G43" s="71">
        <v>8</v>
      </c>
      <c r="H43" s="71">
        <v>8</v>
      </c>
      <c r="I43" s="71">
        <v>6</v>
      </c>
      <c r="J43" s="71">
        <v>7</v>
      </c>
      <c r="K43" s="71">
        <v>6</v>
      </c>
      <c r="L43" s="71">
        <v>8</v>
      </c>
      <c r="M43" s="71">
        <v>4</v>
      </c>
      <c r="N43" s="71">
        <v>3</v>
      </c>
      <c r="O43" s="71">
        <v>4</v>
      </c>
      <c r="P43" s="71">
        <v>9</v>
      </c>
      <c r="Q43" s="71">
        <v>6</v>
      </c>
      <c r="R43" s="71">
        <v>4</v>
      </c>
      <c r="T43" s="71" t="s">
        <v>291</v>
      </c>
      <c r="U43" s="72">
        <v>976914</v>
      </c>
      <c r="V43" s="72">
        <v>3811000</v>
      </c>
      <c r="W43" s="72">
        <v>3652490</v>
      </c>
      <c r="X43" s="72">
        <v>3686500</v>
      </c>
      <c r="Y43" s="72">
        <v>4397000</v>
      </c>
      <c r="Z43" s="72">
        <v>2117115</v>
      </c>
      <c r="AA43" s="72">
        <v>1993928</v>
      </c>
      <c r="AB43" s="72">
        <v>2347000</v>
      </c>
      <c r="AC43" s="72">
        <v>2402552</v>
      </c>
      <c r="AD43" s="72">
        <v>2321377</v>
      </c>
      <c r="AE43" s="72">
        <v>2995000</v>
      </c>
      <c r="AF43" s="72">
        <v>1625000</v>
      </c>
      <c r="AG43" s="72">
        <v>1627104</v>
      </c>
      <c r="AH43" s="72">
        <v>1468100</v>
      </c>
      <c r="AI43" s="72">
        <v>4217498</v>
      </c>
      <c r="AJ43" s="72">
        <v>2268000</v>
      </c>
      <c r="AK43" s="72">
        <v>1700869</v>
      </c>
    </row>
    <row r="44" spans="1:37" x14ac:dyDescent="0.2">
      <c r="A44" s="71" t="s">
        <v>292</v>
      </c>
      <c r="B44" s="71">
        <v>15</v>
      </c>
      <c r="C44" s="71">
        <v>27</v>
      </c>
      <c r="D44" s="71">
        <v>17</v>
      </c>
      <c r="E44" s="71">
        <v>23</v>
      </c>
      <c r="F44" s="71">
        <v>21</v>
      </c>
      <c r="G44" s="71">
        <v>22</v>
      </c>
      <c r="H44" s="71">
        <v>13</v>
      </c>
      <c r="I44" s="71">
        <v>16</v>
      </c>
      <c r="J44" s="71">
        <v>23</v>
      </c>
      <c r="K44" s="71">
        <v>32</v>
      </c>
      <c r="L44" s="71">
        <v>31</v>
      </c>
      <c r="M44" s="71">
        <v>35</v>
      </c>
      <c r="N44" s="71">
        <v>26</v>
      </c>
      <c r="O44" s="71">
        <v>24</v>
      </c>
      <c r="P44" s="71">
        <v>10</v>
      </c>
      <c r="Q44" s="71">
        <v>11</v>
      </c>
      <c r="R44" s="71">
        <v>20</v>
      </c>
      <c r="T44" s="71" t="s">
        <v>292</v>
      </c>
      <c r="U44" s="72">
        <v>5496024</v>
      </c>
      <c r="V44" s="72">
        <v>5445832</v>
      </c>
      <c r="W44" s="72">
        <v>5477609</v>
      </c>
      <c r="X44" s="72">
        <v>27970849</v>
      </c>
      <c r="Y44" s="72">
        <v>6647170</v>
      </c>
      <c r="Z44" s="72">
        <v>8116997</v>
      </c>
      <c r="AA44" s="72">
        <v>3765310</v>
      </c>
      <c r="AB44" s="72">
        <v>6776955</v>
      </c>
      <c r="AC44" s="72">
        <v>9880883</v>
      </c>
      <c r="AD44" s="72">
        <v>32468113</v>
      </c>
      <c r="AE44" s="72">
        <v>12426022</v>
      </c>
      <c r="AF44" s="72">
        <v>17139290</v>
      </c>
      <c r="AG44" s="72">
        <v>62006827</v>
      </c>
      <c r="AH44" s="72">
        <v>9735776</v>
      </c>
      <c r="AI44" s="72">
        <v>4871400</v>
      </c>
      <c r="AJ44" s="72">
        <v>5097176</v>
      </c>
      <c r="AK44" s="72">
        <v>12051755</v>
      </c>
    </row>
    <row r="45" spans="1:37" x14ac:dyDescent="0.2">
      <c r="A45" s="71" t="s">
        <v>293</v>
      </c>
      <c r="B45" s="71">
        <v>9</v>
      </c>
      <c r="C45" s="71">
        <v>5</v>
      </c>
      <c r="D45" s="71">
        <v>4</v>
      </c>
      <c r="E45" s="71">
        <v>8</v>
      </c>
      <c r="F45" s="71">
        <v>5</v>
      </c>
      <c r="G45" s="71">
        <v>6</v>
      </c>
      <c r="H45" s="71">
        <v>6</v>
      </c>
      <c r="I45" s="71">
        <v>10</v>
      </c>
      <c r="J45" s="71">
        <v>8</v>
      </c>
      <c r="K45" s="71">
        <v>11</v>
      </c>
      <c r="L45" s="71">
        <v>6</v>
      </c>
      <c r="M45" s="71">
        <v>11</v>
      </c>
      <c r="N45" s="71">
        <v>11</v>
      </c>
      <c r="O45" s="71">
        <v>5</v>
      </c>
      <c r="P45" s="71">
        <v>13</v>
      </c>
      <c r="Q45" s="71">
        <v>8</v>
      </c>
      <c r="R45" s="71">
        <v>16</v>
      </c>
      <c r="T45" s="71" t="s">
        <v>293</v>
      </c>
      <c r="U45" s="72">
        <v>1648504</v>
      </c>
      <c r="V45" s="72">
        <v>796000</v>
      </c>
      <c r="W45" s="72">
        <v>676822</v>
      </c>
      <c r="X45" s="72">
        <v>3430000</v>
      </c>
      <c r="Y45" s="72">
        <v>1497250</v>
      </c>
      <c r="Z45" s="72">
        <v>2303000</v>
      </c>
      <c r="AA45" s="72">
        <v>2220000</v>
      </c>
      <c r="AB45" s="72">
        <v>6010000</v>
      </c>
      <c r="AC45" s="72">
        <v>5038698</v>
      </c>
      <c r="AD45" s="72">
        <v>5644733</v>
      </c>
      <c r="AE45" s="72">
        <v>2744180</v>
      </c>
      <c r="AF45" s="72">
        <v>4572430</v>
      </c>
      <c r="AG45" s="72">
        <v>5678908</v>
      </c>
      <c r="AH45" s="72">
        <v>2909252</v>
      </c>
      <c r="AI45" s="72">
        <v>5313192</v>
      </c>
      <c r="AJ45" s="72">
        <v>4299554</v>
      </c>
      <c r="AK45" s="72">
        <v>7856702</v>
      </c>
    </row>
    <row r="46" spans="1:37" x14ac:dyDescent="0.2">
      <c r="A46" s="71" t="s">
        <v>294</v>
      </c>
      <c r="B46" s="71">
        <v>3</v>
      </c>
      <c r="C46" s="71">
        <v>7</v>
      </c>
      <c r="D46" s="71">
        <v>6</v>
      </c>
      <c r="E46" s="71">
        <v>5</v>
      </c>
      <c r="F46" s="71">
        <v>2</v>
      </c>
      <c r="G46" s="71">
        <v>9</v>
      </c>
      <c r="H46" s="71">
        <v>12</v>
      </c>
      <c r="I46" s="71">
        <v>10</v>
      </c>
      <c r="J46" s="71">
        <v>10</v>
      </c>
      <c r="K46" s="71">
        <v>4</v>
      </c>
      <c r="L46" s="71">
        <v>5</v>
      </c>
      <c r="M46" s="71">
        <v>3</v>
      </c>
      <c r="N46" s="71">
        <v>4</v>
      </c>
      <c r="O46" s="71">
        <v>1</v>
      </c>
      <c r="P46" s="71">
        <v>3</v>
      </c>
      <c r="Q46" s="71">
        <v>1</v>
      </c>
      <c r="R46" s="71">
        <v>5</v>
      </c>
      <c r="T46" s="71" t="s">
        <v>294</v>
      </c>
      <c r="U46" s="72">
        <v>1569000</v>
      </c>
      <c r="V46" s="72">
        <v>1992099</v>
      </c>
      <c r="W46" s="72">
        <v>1905599</v>
      </c>
      <c r="X46" s="72">
        <v>879000</v>
      </c>
      <c r="Y46" s="72">
        <v>369000</v>
      </c>
      <c r="Z46" s="72">
        <v>4429611</v>
      </c>
      <c r="AA46" s="72">
        <v>5189349</v>
      </c>
      <c r="AB46" s="72">
        <v>3922600</v>
      </c>
      <c r="AC46" s="72">
        <v>5318696</v>
      </c>
      <c r="AD46" s="72">
        <v>2156860</v>
      </c>
      <c r="AE46" s="72">
        <v>4687447</v>
      </c>
      <c r="AF46" s="72">
        <v>1607452</v>
      </c>
      <c r="AG46" s="72">
        <v>1878684</v>
      </c>
      <c r="AH46" s="72">
        <v>408600</v>
      </c>
      <c r="AI46" s="72">
        <v>3072251</v>
      </c>
      <c r="AJ46" s="72">
        <v>890000</v>
      </c>
      <c r="AK46" s="72">
        <v>1812512</v>
      </c>
    </row>
    <row r="47" spans="1:37" x14ac:dyDescent="0.2">
      <c r="A47" s="71" t="s">
        <v>295</v>
      </c>
      <c r="B47" s="71">
        <v>3</v>
      </c>
      <c r="C47" s="71">
        <v>4</v>
      </c>
      <c r="D47" s="71">
        <v>2</v>
      </c>
      <c r="E47" s="71">
        <v>1</v>
      </c>
      <c r="F47" s="71">
        <v>3</v>
      </c>
      <c r="G47" s="71">
        <v>1</v>
      </c>
      <c r="H47" s="71">
        <v>1</v>
      </c>
      <c r="I47" s="71">
        <v>2</v>
      </c>
      <c r="J47" s="71">
        <v>0</v>
      </c>
      <c r="K47" s="71">
        <v>0</v>
      </c>
      <c r="L47" s="71">
        <v>1</v>
      </c>
      <c r="M47" s="71">
        <v>0</v>
      </c>
      <c r="N47" s="71">
        <v>0</v>
      </c>
      <c r="O47" s="71">
        <v>1</v>
      </c>
      <c r="P47" s="71">
        <v>1</v>
      </c>
      <c r="Q47" s="71">
        <v>1</v>
      </c>
      <c r="R47" s="71">
        <v>2</v>
      </c>
      <c r="T47" s="71" t="s">
        <v>295</v>
      </c>
      <c r="U47" s="72">
        <v>352270</v>
      </c>
      <c r="V47" s="72">
        <v>366000</v>
      </c>
      <c r="W47" s="72">
        <v>463518</v>
      </c>
      <c r="X47" s="72">
        <v>144844</v>
      </c>
      <c r="Y47" s="72">
        <v>770340</v>
      </c>
      <c r="Z47" s="72">
        <v>282000</v>
      </c>
      <c r="AA47" s="72">
        <v>230643</v>
      </c>
      <c r="AB47" s="72">
        <v>337000</v>
      </c>
      <c r="AC47" s="72"/>
      <c r="AD47" s="72"/>
      <c r="AE47" s="72">
        <v>498000</v>
      </c>
      <c r="AF47" s="72"/>
      <c r="AG47" s="72"/>
      <c r="AH47" s="72">
        <v>395000</v>
      </c>
      <c r="AI47" s="72">
        <v>2715383</v>
      </c>
      <c r="AJ47" s="72">
        <v>499500</v>
      </c>
      <c r="AK47" s="72">
        <v>5369391</v>
      </c>
    </row>
    <row r="48" spans="1:37" x14ac:dyDescent="0.2">
      <c r="A48" s="71" t="s">
        <v>296</v>
      </c>
      <c r="B48" s="71">
        <v>3</v>
      </c>
      <c r="C48" s="71">
        <v>9</v>
      </c>
      <c r="D48" s="71">
        <v>6</v>
      </c>
      <c r="E48" s="71">
        <v>3</v>
      </c>
      <c r="F48" s="71">
        <v>4</v>
      </c>
      <c r="G48" s="71">
        <v>2</v>
      </c>
      <c r="H48" s="71">
        <v>5</v>
      </c>
      <c r="I48" s="71">
        <v>2</v>
      </c>
      <c r="J48" s="71">
        <v>3</v>
      </c>
      <c r="K48" s="71">
        <v>1</v>
      </c>
      <c r="L48" s="71">
        <v>1</v>
      </c>
      <c r="M48" s="71">
        <v>2</v>
      </c>
      <c r="N48" s="71">
        <v>0</v>
      </c>
      <c r="O48" s="71">
        <v>2</v>
      </c>
      <c r="P48" s="71">
        <v>5</v>
      </c>
      <c r="Q48" s="71">
        <v>1</v>
      </c>
      <c r="R48" s="71">
        <v>2</v>
      </c>
      <c r="T48" s="71" t="s">
        <v>296</v>
      </c>
      <c r="U48" s="72">
        <v>651147</v>
      </c>
      <c r="V48" s="72">
        <v>2260134</v>
      </c>
      <c r="W48" s="72">
        <v>1999006</v>
      </c>
      <c r="X48" s="72">
        <v>642444</v>
      </c>
      <c r="Y48" s="72">
        <v>1499200</v>
      </c>
      <c r="Z48" s="72">
        <v>2236400</v>
      </c>
      <c r="AA48" s="72">
        <v>1764351</v>
      </c>
      <c r="AB48" s="72">
        <v>720000</v>
      </c>
      <c r="AC48" s="72">
        <v>1215907</v>
      </c>
      <c r="AD48" s="72">
        <v>340000</v>
      </c>
      <c r="AE48" s="72">
        <v>420000</v>
      </c>
      <c r="AF48" s="72">
        <v>730192</v>
      </c>
      <c r="AG48" s="72"/>
      <c r="AH48" s="72">
        <v>818600</v>
      </c>
      <c r="AI48" s="72">
        <v>2191100</v>
      </c>
      <c r="AJ48" s="72">
        <v>372000</v>
      </c>
      <c r="AK48" s="72">
        <v>740064</v>
      </c>
    </row>
    <row r="49" spans="1:37" x14ac:dyDescent="0.2">
      <c r="A49" s="71" t="s">
        <v>297</v>
      </c>
      <c r="B49" s="71">
        <v>9</v>
      </c>
      <c r="C49" s="71">
        <v>15</v>
      </c>
      <c r="D49" s="71">
        <v>10</v>
      </c>
      <c r="E49" s="71">
        <v>4</v>
      </c>
      <c r="F49" s="71">
        <v>17</v>
      </c>
      <c r="G49" s="71">
        <v>12</v>
      </c>
      <c r="H49" s="71">
        <v>6</v>
      </c>
      <c r="I49" s="71">
        <v>4</v>
      </c>
      <c r="J49" s="71">
        <v>12</v>
      </c>
      <c r="K49" s="71">
        <v>5</v>
      </c>
      <c r="L49" s="71">
        <v>5</v>
      </c>
      <c r="M49" s="71">
        <v>9</v>
      </c>
      <c r="N49" s="71">
        <v>7</v>
      </c>
      <c r="O49" s="71">
        <v>5</v>
      </c>
      <c r="P49" s="71">
        <v>3</v>
      </c>
      <c r="Q49" s="71">
        <v>2</v>
      </c>
      <c r="R49" s="71">
        <v>6</v>
      </c>
      <c r="T49" s="71" t="s">
        <v>297</v>
      </c>
      <c r="U49" s="72">
        <v>1969651</v>
      </c>
      <c r="V49" s="72">
        <v>4528269</v>
      </c>
      <c r="W49" s="72">
        <v>4163367</v>
      </c>
      <c r="X49" s="72">
        <v>2411704</v>
      </c>
      <c r="Y49" s="72">
        <v>4516300</v>
      </c>
      <c r="Z49" s="72">
        <v>5336904</v>
      </c>
      <c r="AA49" s="72">
        <v>2279077</v>
      </c>
      <c r="AB49" s="72">
        <v>1410000</v>
      </c>
      <c r="AC49" s="72">
        <v>4500080</v>
      </c>
      <c r="AD49" s="72">
        <v>1040000</v>
      </c>
      <c r="AE49" s="72">
        <v>1203000</v>
      </c>
      <c r="AF49" s="72">
        <v>7899731</v>
      </c>
      <c r="AG49" s="72">
        <v>6295466</v>
      </c>
      <c r="AH49" s="72">
        <v>1983143</v>
      </c>
      <c r="AI49" s="72">
        <v>1477700</v>
      </c>
      <c r="AJ49" s="72">
        <v>943000</v>
      </c>
      <c r="AK49" s="72">
        <v>2455947</v>
      </c>
    </row>
    <row r="50" spans="1:37" x14ac:dyDescent="0.2">
      <c r="A50" s="71" t="s">
        <v>298</v>
      </c>
      <c r="B50" s="71">
        <v>5</v>
      </c>
      <c r="C50" s="71">
        <v>2</v>
      </c>
      <c r="D50" s="71">
        <v>4</v>
      </c>
      <c r="E50" s="71">
        <v>4</v>
      </c>
      <c r="F50" s="71">
        <v>2</v>
      </c>
      <c r="G50" s="71">
        <v>4</v>
      </c>
      <c r="H50" s="71">
        <v>7</v>
      </c>
      <c r="I50" s="71">
        <v>4</v>
      </c>
      <c r="J50" s="71">
        <v>3</v>
      </c>
      <c r="K50" s="71">
        <v>5</v>
      </c>
      <c r="L50" s="71">
        <v>3</v>
      </c>
      <c r="M50" s="71">
        <v>5</v>
      </c>
      <c r="N50" s="71">
        <v>4</v>
      </c>
      <c r="O50" s="71">
        <v>2</v>
      </c>
      <c r="P50" s="71">
        <v>1</v>
      </c>
      <c r="Q50" s="71">
        <v>1</v>
      </c>
      <c r="R50" s="71">
        <v>1</v>
      </c>
      <c r="T50" s="71" t="s">
        <v>298</v>
      </c>
      <c r="U50" s="72">
        <v>692439</v>
      </c>
      <c r="V50" s="72">
        <v>205000</v>
      </c>
      <c r="W50" s="72">
        <v>427906</v>
      </c>
      <c r="X50" s="72">
        <v>984844</v>
      </c>
      <c r="Y50" s="72">
        <v>392000</v>
      </c>
      <c r="Z50" s="72">
        <v>1041307</v>
      </c>
      <c r="AA50" s="72">
        <v>2034024</v>
      </c>
      <c r="AB50" s="72">
        <v>1805800</v>
      </c>
      <c r="AC50" s="72">
        <v>985566</v>
      </c>
      <c r="AD50" s="72">
        <v>1279166</v>
      </c>
      <c r="AE50" s="72">
        <v>5790000</v>
      </c>
      <c r="AF50" s="72">
        <v>6501067</v>
      </c>
      <c r="AG50" s="72">
        <v>2000197</v>
      </c>
      <c r="AH50" s="72">
        <v>592100</v>
      </c>
      <c r="AI50" s="72">
        <v>388704</v>
      </c>
      <c r="AJ50" s="72">
        <v>300000</v>
      </c>
      <c r="AK50" s="72">
        <v>339300</v>
      </c>
    </row>
    <row r="51" spans="1:37" x14ac:dyDescent="0.2">
      <c r="A51" s="71" t="s">
        <v>299</v>
      </c>
      <c r="B51" s="71">
        <v>7</v>
      </c>
      <c r="C51" s="71">
        <v>5</v>
      </c>
      <c r="D51" s="71">
        <v>8</v>
      </c>
      <c r="E51" s="71">
        <v>3</v>
      </c>
      <c r="F51" s="71">
        <v>7</v>
      </c>
      <c r="G51" s="71">
        <v>3</v>
      </c>
      <c r="H51" s="71">
        <v>2</v>
      </c>
      <c r="I51" s="71">
        <v>3</v>
      </c>
      <c r="J51" s="71">
        <v>4</v>
      </c>
      <c r="K51" s="71">
        <v>2</v>
      </c>
      <c r="L51" s="71">
        <v>2</v>
      </c>
      <c r="M51" s="71">
        <v>0</v>
      </c>
      <c r="N51" s="71">
        <v>3</v>
      </c>
      <c r="O51" s="71">
        <v>1</v>
      </c>
      <c r="P51" s="71">
        <v>0</v>
      </c>
      <c r="Q51" s="71">
        <v>1</v>
      </c>
      <c r="R51" s="71">
        <v>0</v>
      </c>
      <c r="T51" s="71" t="s">
        <v>299</v>
      </c>
      <c r="U51" s="72">
        <v>1739130</v>
      </c>
      <c r="V51" s="72">
        <v>1017198</v>
      </c>
      <c r="W51" s="72">
        <v>2166902</v>
      </c>
      <c r="X51" s="72">
        <v>374598</v>
      </c>
      <c r="Y51" s="72">
        <v>2254528</v>
      </c>
      <c r="Z51" s="72">
        <v>896000</v>
      </c>
      <c r="AA51" s="72">
        <v>905000</v>
      </c>
      <c r="AB51" s="72">
        <v>1432000</v>
      </c>
      <c r="AC51" s="72">
        <v>1560000</v>
      </c>
      <c r="AD51" s="72">
        <v>520000</v>
      </c>
      <c r="AE51" s="72">
        <v>958974</v>
      </c>
      <c r="AF51" s="72"/>
      <c r="AG51" s="72">
        <v>1175933</v>
      </c>
      <c r="AH51" s="72">
        <v>3630239</v>
      </c>
      <c r="AI51" s="72"/>
      <c r="AJ51" s="72">
        <v>900000</v>
      </c>
      <c r="AK51" s="72"/>
    </row>
    <row r="52" spans="1:37" x14ac:dyDescent="0.2">
      <c r="A52" s="71" t="s">
        <v>300</v>
      </c>
      <c r="B52" s="71">
        <v>3</v>
      </c>
      <c r="C52" s="71">
        <v>6</v>
      </c>
      <c r="D52" s="71">
        <v>3</v>
      </c>
      <c r="E52" s="71">
        <v>3</v>
      </c>
      <c r="F52" s="71">
        <v>3</v>
      </c>
      <c r="G52" s="71">
        <v>2</v>
      </c>
      <c r="H52" s="71">
        <v>1</v>
      </c>
      <c r="I52" s="71">
        <v>4</v>
      </c>
      <c r="J52" s="71">
        <v>3</v>
      </c>
      <c r="K52" s="71">
        <v>2</v>
      </c>
      <c r="L52" s="71">
        <v>0</v>
      </c>
      <c r="M52" s="71">
        <v>3</v>
      </c>
      <c r="N52" s="71">
        <v>0</v>
      </c>
      <c r="O52" s="71">
        <v>1</v>
      </c>
      <c r="P52" s="71">
        <v>1</v>
      </c>
      <c r="Q52" s="71">
        <v>1</v>
      </c>
      <c r="R52" s="71">
        <v>1</v>
      </c>
      <c r="T52" s="71" t="s">
        <v>300</v>
      </c>
      <c r="U52" s="72">
        <v>330156</v>
      </c>
      <c r="V52" s="72">
        <v>1049299</v>
      </c>
      <c r="W52" s="72">
        <v>456336</v>
      </c>
      <c r="X52" s="72">
        <v>775000</v>
      </c>
      <c r="Y52" s="72">
        <v>678875</v>
      </c>
      <c r="Z52" s="72">
        <v>210000</v>
      </c>
      <c r="AA52" s="72">
        <v>317343</v>
      </c>
      <c r="AB52" s="72">
        <v>1310662</v>
      </c>
      <c r="AC52" s="72">
        <v>1366000</v>
      </c>
      <c r="AD52" s="72">
        <v>504000</v>
      </c>
      <c r="AE52" s="72"/>
      <c r="AF52" s="72">
        <v>3128156</v>
      </c>
      <c r="AG52" s="72"/>
      <c r="AH52" s="72">
        <v>3732019</v>
      </c>
      <c r="AI52" s="72">
        <v>360000</v>
      </c>
      <c r="AJ52" s="72">
        <v>4459672</v>
      </c>
      <c r="AK52" s="72">
        <v>238806</v>
      </c>
    </row>
    <row r="53" spans="1:37" x14ac:dyDescent="0.2">
      <c r="A53" s="71" t="s">
        <v>301</v>
      </c>
      <c r="B53" s="71">
        <v>6</v>
      </c>
      <c r="C53" s="71">
        <v>8</v>
      </c>
      <c r="D53" s="71">
        <v>10</v>
      </c>
      <c r="E53" s="71">
        <v>8</v>
      </c>
      <c r="F53" s="71">
        <v>7</v>
      </c>
      <c r="G53" s="71">
        <v>4</v>
      </c>
      <c r="H53" s="71">
        <v>5</v>
      </c>
      <c r="I53" s="71">
        <v>7</v>
      </c>
      <c r="J53" s="71">
        <v>6</v>
      </c>
      <c r="K53" s="71">
        <v>5</v>
      </c>
      <c r="L53" s="71">
        <v>5</v>
      </c>
      <c r="M53" s="71">
        <v>7</v>
      </c>
      <c r="N53" s="71">
        <v>5</v>
      </c>
      <c r="O53" s="71">
        <v>2</v>
      </c>
      <c r="P53" s="71">
        <v>5</v>
      </c>
      <c r="Q53" s="71">
        <v>2</v>
      </c>
      <c r="R53" s="71">
        <v>4</v>
      </c>
      <c r="T53" s="71" t="s">
        <v>301</v>
      </c>
      <c r="U53" s="72">
        <v>2195408</v>
      </c>
      <c r="V53" s="72">
        <v>1443198</v>
      </c>
      <c r="W53" s="72">
        <v>3557368</v>
      </c>
      <c r="X53" s="72">
        <v>2264706</v>
      </c>
      <c r="Y53" s="72">
        <v>1803000</v>
      </c>
      <c r="Z53" s="72">
        <v>1010350</v>
      </c>
      <c r="AA53" s="72">
        <v>1502863</v>
      </c>
      <c r="AB53" s="72">
        <v>2344000</v>
      </c>
      <c r="AC53" s="72">
        <v>2280832</v>
      </c>
      <c r="AD53" s="72">
        <v>1077000</v>
      </c>
      <c r="AE53" s="72">
        <v>1875000</v>
      </c>
      <c r="AF53" s="72">
        <v>2566098</v>
      </c>
      <c r="AG53" s="72">
        <v>2441607</v>
      </c>
      <c r="AH53" s="72">
        <v>538896</v>
      </c>
      <c r="AI53" s="72">
        <v>1893100</v>
      </c>
      <c r="AJ53" s="72">
        <v>803000</v>
      </c>
      <c r="AK53" s="72">
        <v>1325569</v>
      </c>
    </row>
    <row r="54" spans="1:37" x14ac:dyDescent="0.2">
      <c r="A54" s="71" t="s">
        <v>302</v>
      </c>
      <c r="B54" s="71">
        <v>2</v>
      </c>
      <c r="C54" s="71">
        <v>2</v>
      </c>
      <c r="D54" s="71">
        <v>1</v>
      </c>
      <c r="E54" s="71">
        <v>3</v>
      </c>
      <c r="F54" s="71">
        <v>3</v>
      </c>
      <c r="G54" s="71">
        <v>0</v>
      </c>
      <c r="H54" s="71">
        <v>1</v>
      </c>
      <c r="I54" s="71">
        <v>0</v>
      </c>
      <c r="J54" s="71">
        <v>0</v>
      </c>
      <c r="K54" s="71">
        <v>0</v>
      </c>
      <c r="L54" s="71">
        <v>0</v>
      </c>
      <c r="M54" s="71">
        <v>0</v>
      </c>
      <c r="N54" s="71">
        <v>0</v>
      </c>
      <c r="O54" s="71">
        <v>0</v>
      </c>
      <c r="P54" s="71">
        <v>0</v>
      </c>
      <c r="Q54" s="71">
        <v>1</v>
      </c>
      <c r="R54" s="71">
        <v>0</v>
      </c>
      <c r="T54" s="71" t="s">
        <v>302</v>
      </c>
      <c r="U54" s="72">
        <v>399000</v>
      </c>
      <c r="V54" s="72">
        <v>335000</v>
      </c>
      <c r="W54" s="72">
        <v>395077</v>
      </c>
      <c r="X54" s="72">
        <v>492338</v>
      </c>
      <c r="Y54" s="72">
        <v>614000</v>
      </c>
      <c r="Z54" s="72"/>
      <c r="AA54" s="72">
        <v>910000</v>
      </c>
      <c r="AB54" s="72"/>
      <c r="AC54" s="72"/>
      <c r="AD54" s="72"/>
      <c r="AE54" s="72"/>
      <c r="AF54" s="72"/>
      <c r="AG54" s="72"/>
      <c r="AH54" s="72"/>
      <c r="AI54" s="72"/>
      <c r="AJ54" s="72">
        <v>399500</v>
      </c>
      <c r="AK54" s="72"/>
    </row>
    <row r="55" spans="1:37" x14ac:dyDescent="0.2">
      <c r="A55" s="71" t="s">
        <v>303</v>
      </c>
      <c r="B55" s="71">
        <v>34</v>
      </c>
      <c r="C55" s="71">
        <v>49</v>
      </c>
      <c r="D55" s="71">
        <v>35</v>
      </c>
      <c r="E55" s="71">
        <v>39</v>
      </c>
      <c r="F55" s="71">
        <v>27</v>
      </c>
      <c r="G55" s="71">
        <v>29</v>
      </c>
      <c r="H55" s="71">
        <v>33</v>
      </c>
      <c r="I55" s="71">
        <v>37</v>
      </c>
      <c r="J55" s="71">
        <v>37</v>
      </c>
      <c r="K55" s="71">
        <v>35</v>
      </c>
      <c r="L55" s="71">
        <v>42</v>
      </c>
      <c r="M55" s="71">
        <v>48</v>
      </c>
      <c r="N55" s="71">
        <v>43</v>
      </c>
      <c r="O55" s="71">
        <v>34</v>
      </c>
      <c r="P55" s="71">
        <v>35</v>
      </c>
      <c r="Q55" s="71">
        <v>20</v>
      </c>
      <c r="R55" s="71">
        <v>27</v>
      </c>
      <c r="T55" s="71" t="s">
        <v>303</v>
      </c>
      <c r="U55" s="72">
        <v>4926683</v>
      </c>
      <c r="V55" s="72">
        <v>18168899</v>
      </c>
      <c r="W55" s="72">
        <v>6230498</v>
      </c>
      <c r="X55" s="72">
        <v>8922830</v>
      </c>
      <c r="Y55" s="72">
        <v>12816174</v>
      </c>
      <c r="Z55" s="72">
        <v>7694560</v>
      </c>
      <c r="AA55" s="72">
        <v>8980298</v>
      </c>
      <c r="AB55" s="72">
        <v>11918030</v>
      </c>
      <c r="AC55" s="72">
        <v>11044810</v>
      </c>
      <c r="AD55" s="72">
        <v>12628769</v>
      </c>
      <c r="AE55" s="72">
        <v>15404553</v>
      </c>
      <c r="AF55" s="72">
        <v>19505788</v>
      </c>
      <c r="AG55" s="72">
        <v>34987291</v>
      </c>
      <c r="AH55" s="72">
        <v>12026403</v>
      </c>
      <c r="AI55" s="72">
        <v>12341647</v>
      </c>
      <c r="AJ55" s="72">
        <v>17595343</v>
      </c>
      <c r="AK55" s="72">
        <v>15317815</v>
      </c>
    </row>
    <row r="56" spans="1:37" x14ac:dyDescent="0.2">
      <c r="A56" s="71" t="s">
        <v>304</v>
      </c>
      <c r="B56" s="71">
        <v>7</v>
      </c>
      <c r="C56" s="71">
        <v>10</v>
      </c>
      <c r="D56" s="71">
        <v>6</v>
      </c>
      <c r="E56" s="71">
        <v>7</v>
      </c>
      <c r="F56" s="71">
        <v>5</v>
      </c>
      <c r="G56" s="71">
        <v>4</v>
      </c>
      <c r="H56" s="71">
        <v>5</v>
      </c>
      <c r="I56" s="71">
        <v>4</v>
      </c>
      <c r="J56" s="71">
        <v>12</v>
      </c>
      <c r="K56" s="71">
        <v>11</v>
      </c>
      <c r="L56" s="71">
        <v>8</v>
      </c>
      <c r="M56" s="71">
        <v>3</v>
      </c>
      <c r="N56" s="71">
        <v>7</v>
      </c>
      <c r="O56" s="71">
        <v>2</v>
      </c>
      <c r="P56" s="71">
        <v>3</v>
      </c>
      <c r="Q56" s="71">
        <v>1</v>
      </c>
      <c r="R56" s="71">
        <v>6</v>
      </c>
      <c r="T56" s="71" t="s">
        <v>304</v>
      </c>
      <c r="U56" s="72">
        <v>1230501</v>
      </c>
      <c r="V56" s="72">
        <v>2696307</v>
      </c>
      <c r="W56" s="72">
        <v>3923886</v>
      </c>
      <c r="X56" s="72">
        <v>2534000</v>
      </c>
      <c r="Y56" s="72">
        <v>1210886</v>
      </c>
      <c r="Z56" s="72">
        <v>1057454</v>
      </c>
      <c r="AA56" s="72">
        <v>1313492</v>
      </c>
      <c r="AB56" s="72">
        <v>1450140</v>
      </c>
      <c r="AC56" s="72">
        <v>5236903</v>
      </c>
      <c r="AD56" s="72">
        <v>3778416</v>
      </c>
      <c r="AE56" s="72">
        <v>3102196</v>
      </c>
      <c r="AF56" s="72">
        <v>1047084</v>
      </c>
      <c r="AG56" s="72">
        <v>2771492</v>
      </c>
      <c r="AH56" s="72">
        <v>730100</v>
      </c>
      <c r="AI56" s="72">
        <v>1125000</v>
      </c>
      <c r="AJ56" s="72">
        <v>310000</v>
      </c>
      <c r="AK56" s="72">
        <v>2776144</v>
      </c>
    </row>
    <row r="57" spans="1:37" x14ac:dyDescent="0.2">
      <c r="A57" s="71" t="s">
        <v>305</v>
      </c>
      <c r="B57" s="71">
        <v>17</v>
      </c>
      <c r="C57" s="71">
        <v>16</v>
      </c>
      <c r="D57" s="71">
        <v>15</v>
      </c>
      <c r="E57" s="71">
        <v>21</v>
      </c>
      <c r="F57" s="71">
        <v>9</v>
      </c>
      <c r="G57" s="71">
        <v>11</v>
      </c>
      <c r="H57" s="71">
        <v>10</v>
      </c>
      <c r="I57" s="71">
        <v>9</v>
      </c>
      <c r="J57" s="71">
        <v>6</v>
      </c>
      <c r="K57" s="71">
        <v>4</v>
      </c>
      <c r="L57" s="71">
        <v>4</v>
      </c>
      <c r="M57" s="71">
        <v>5</v>
      </c>
      <c r="N57" s="71">
        <v>8</v>
      </c>
      <c r="O57" s="71">
        <v>6</v>
      </c>
      <c r="P57" s="71">
        <v>5</v>
      </c>
      <c r="Q57" s="71">
        <v>6</v>
      </c>
      <c r="R57" s="71">
        <v>5</v>
      </c>
      <c r="T57" s="71" t="s">
        <v>305</v>
      </c>
      <c r="U57" s="72">
        <v>3085923</v>
      </c>
      <c r="V57" s="72">
        <v>3248976</v>
      </c>
      <c r="W57" s="72">
        <v>2790751</v>
      </c>
      <c r="X57" s="72">
        <v>4058280</v>
      </c>
      <c r="Y57" s="72">
        <v>3738447</v>
      </c>
      <c r="Z57" s="72">
        <v>3053166</v>
      </c>
      <c r="AA57" s="72">
        <v>2999192</v>
      </c>
      <c r="AB57" s="72">
        <v>2444000</v>
      </c>
      <c r="AC57" s="72">
        <v>2194106</v>
      </c>
      <c r="AD57" s="72">
        <v>1490300</v>
      </c>
      <c r="AE57" s="72">
        <v>1220000</v>
      </c>
      <c r="AF57" s="72">
        <v>2153144</v>
      </c>
      <c r="AG57" s="72">
        <v>3030591</v>
      </c>
      <c r="AH57" s="72">
        <v>2147400</v>
      </c>
      <c r="AI57" s="72">
        <v>1907000</v>
      </c>
      <c r="AJ57" s="72">
        <v>4570909</v>
      </c>
      <c r="AK57" s="72">
        <v>1843347</v>
      </c>
    </row>
    <row r="58" spans="1:37" x14ac:dyDescent="0.2">
      <c r="A58" s="71" t="s">
        <v>306</v>
      </c>
      <c r="B58" s="71">
        <v>7</v>
      </c>
      <c r="C58" s="71">
        <v>13</v>
      </c>
      <c r="D58" s="71">
        <v>9</v>
      </c>
      <c r="E58" s="71">
        <v>10</v>
      </c>
      <c r="F58" s="71">
        <v>10</v>
      </c>
      <c r="G58" s="71">
        <v>11</v>
      </c>
      <c r="H58" s="71">
        <v>5</v>
      </c>
      <c r="I58" s="71">
        <v>8</v>
      </c>
      <c r="J58" s="71">
        <v>4</v>
      </c>
      <c r="K58" s="71">
        <v>5</v>
      </c>
      <c r="L58" s="71">
        <v>3</v>
      </c>
      <c r="M58" s="71">
        <v>4</v>
      </c>
      <c r="N58" s="71">
        <v>6</v>
      </c>
      <c r="O58" s="71">
        <v>4</v>
      </c>
      <c r="P58" s="71">
        <v>4</v>
      </c>
      <c r="Q58" s="71">
        <v>2</v>
      </c>
      <c r="R58" s="71">
        <v>4</v>
      </c>
      <c r="T58" s="71" t="s">
        <v>306</v>
      </c>
      <c r="U58" s="72">
        <v>1339628</v>
      </c>
      <c r="V58" s="72">
        <v>2206831</v>
      </c>
      <c r="W58" s="72">
        <v>1873202</v>
      </c>
      <c r="X58" s="72">
        <v>2324463</v>
      </c>
      <c r="Y58" s="72">
        <v>2369736</v>
      </c>
      <c r="Z58" s="72">
        <v>2805694</v>
      </c>
      <c r="AA58" s="72">
        <v>1735186</v>
      </c>
      <c r="AB58" s="72">
        <v>2651270</v>
      </c>
      <c r="AC58" s="72">
        <v>1441000</v>
      </c>
      <c r="AD58" s="72">
        <v>1875956</v>
      </c>
      <c r="AE58" s="72">
        <v>800000</v>
      </c>
      <c r="AF58" s="72">
        <v>1312036</v>
      </c>
      <c r="AG58" s="72">
        <v>2811769</v>
      </c>
      <c r="AH58" s="72">
        <v>1427800</v>
      </c>
      <c r="AI58" s="72">
        <v>1326000</v>
      </c>
      <c r="AJ58" s="72">
        <v>671000</v>
      </c>
      <c r="AK58" s="72">
        <v>1538909</v>
      </c>
    </row>
    <row r="59" spans="1:37" x14ac:dyDescent="0.2">
      <c r="A59" s="71" t="s">
        <v>307</v>
      </c>
      <c r="B59" s="71">
        <v>0</v>
      </c>
      <c r="C59" s="71">
        <v>0</v>
      </c>
      <c r="D59" s="71">
        <v>0</v>
      </c>
      <c r="E59" s="71">
        <v>0</v>
      </c>
      <c r="F59" s="71">
        <v>0</v>
      </c>
      <c r="G59" s="71">
        <v>0</v>
      </c>
      <c r="H59" s="71">
        <v>0</v>
      </c>
      <c r="I59" s="71">
        <v>0</v>
      </c>
      <c r="J59" s="71">
        <v>4</v>
      </c>
      <c r="K59" s="71">
        <v>5</v>
      </c>
      <c r="L59" s="71">
        <v>5</v>
      </c>
      <c r="M59" s="71">
        <v>4</v>
      </c>
      <c r="N59" s="71">
        <v>2</v>
      </c>
      <c r="O59" s="71">
        <v>5</v>
      </c>
      <c r="P59" s="71">
        <v>3</v>
      </c>
      <c r="Q59" s="71">
        <v>1</v>
      </c>
      <c r="R59" s="71">
        <v>2</v>
      </c>
      <c r="T59" s="71" t="s">
        <v>307</v>
      </c>
      <c r="U59" s="72"/>
      <c r="V59" s="72"/>
      <c r="W59" s="72"/>
      <c r="X59" s="72"/>
      <c r="Y59" s="72"/>
      <c r="Z59" s="72"/>
      <c r="AA59" s="72"/>
      <c r="AB59" s="72"/>
      <c r="AC59" s="72">
        <v>871489</v>
      </c>
      <c r="AD59" s="72">
        <v>1352722</v>
      </c>
      <c r="AE59" s="72">
        <v>2219024</v>
      </c>
      <c r="AF59" s="72">
        <v>1276000</v>
      </c>
      <c r="AG59" s="72">
        <v>616970</v>
      </c>
      <c r="AH59" s="72">
        <v>1704932</v>
      </c>
      <c r="AI59" s="72">
        <v>981194</v>
      </c>
      <c r="AJ59" s="72">
        <v>352000</v>
      </c>
      <c r="AK59" s="72">
        <v>1222666</v>
      </c>
    </row>
    <row r="60" spans="1:37" x14ac:dyDescent="0.2">
      <c r="A60" s="71" t="s">
        <v>308</v>
      </c>
      <c r="B60" s="71">
        <v>23</v>
      </c>
      <c r="C60" s="71">
        <v>41</v>
      </c>
      <c r="D60" s="71">
        <v>29</v>
      </c>
      <c r="E60" s="71">
        <v>34</v>
      </c>
      <c r="F60" s="71">
        <v>28</v>
      </c>
      <c r="G60" s="71">
        <v>18</v>
      </c>
      <c r="H60" s="71">
        <v>26</v>
      </c>
      <c r="I60" s="71">
        <v>21</v>
      </c>
      <c r="J60" s="71">
        <v>22</v>
      </c>
      <c r="K60" s="71">
        <v>24</v>
      </c>
      <c r="L60" s="71">
        <v>18</v>
      </c>
      <c r="M60" s="71">
        <v>23</v>
      </c>
      <c r="N60" s="71">
        <v>18</v>
      </c>
      <c r="O60" s="71">
        <v>15</v>
      </c>
      <c r="P60" s="71">
        <v>17</v>
      </c>
      <c r="Q60" s="71">
        <v>14</v>
      </c>
      <c r="R60" s="71">
        <v>27</v>
      </c>
      <c r="T60" s="71" t="s">
        <v>308</v>
      </c>
      <c r="U60" s="72">
        <v>4128272</v>
      </c>
      <c r="V60" s="72">
        <v>5741183</v>
      </c>
      <c r="W60" s="72">
        <v>8476458</v>
      </c>
      <c r="X60" s="72">
        <v>5940303</v>
      </c>
      <c r="Y60" s="72">
        <v>6538161</v>
      </c>
      <c r="Z60" s="72">
        <v>4510189</v>
      </c>
      <c r="AA60" s="72">
        <v>6413036</v>
      </c>
      <c r="AB60" s="72">
        <v>5782090</v>
      </c>
      <c r="AC60" s="72">
        <v>6697416</v>
      </c>
      <c r="AD60" s="72">
        <v>7368102</v>
      </c>
      <c r="AE60" s="72">
        <v>6698723</v>
      </c>
      <c r="AF60" s="72">
        <v>8858451</v>
      </c>
      <c r="AG60" s="72">
        <v>7840316</v>
      </c>
      <c r="AH60" s="72">
        <v>6038052</v>
      </c>
      <c r="AI60" s="72">
        <v>5608026</v>
      </c>
      <c r="AJ60" s="72">
        <v>6092932</v>
      </c>
      <c r="AK60" s="72">
        <v>11140071</v>
      </c>
    </row>
    <row r="61" spans="1:37" x14ac:dyDescent="0.2">
      <c r="A61" s="71" t="s">
        <v>309</v>
      </c>
      <c r="B61" s="71">
        <v>3</v>
      </c>
      <c r="C61" s="71">
        <v>9</v>
      </c>
      <c r="D61" s="71">
        <v>7</v>
      </c>
      <c r="E61" s="71">
        <v>10</v>
      </c>
      <c r="F61" s="71">
        <v>9</v>
      </c>
      <c r="G61" s="71">
        <v>4</v>
      </c>
      <c r="H61" s="71">
        <v>2</v>
      </c>
      <c r="I61" s="71">
        <v>4</v>
      </c>
      <c r="J61" s="71">
        <v>2</v>
      </c>
      <c r="K61" s="71">
        <v>0</v>
      </c>
      <c r="L61" s="71">
        <v>1</v>
      </c>
      <c r="M61" s="71">
        <v>5</v>
      </c>
      <c r="N61" s="71">
        <v>4</v>
      </c>
      <c r="O61" s="71">
        <v>4</v>
      </c>
      <c r="P61" s="71">
        <v>1</v>
      </c>
      <c r="Q61" s="71">
        <v>2</v>
      </c>
      <c r="R61" s="71">
        <v>3</v>
      </c>
      <c r="T61" s="71" t="s">
        <v>309</v>
      </c>
      <c r="U61" s="72">
        <v>379990</v>
      </c>
      <c r="V61" s="72">
        <v>1059035</v>
      </c>
      <c r="W61" s="72">
        <v>1481300</v>
      </c>
      <c r="X61" s="72">
        <v>1767912</v>
      </c>
      <c r="Y61" s="72">
        <v>2484272</v>
      </c>
      <c r="Z61" s="72">
        <v>1361000</v>
      </c>
      <c r="AA61" s="72">
        <v>478862</v>
      </c>
      <c r="AB61" s="72">
        <v>1673800</v>
      </c>
      <c r="AC61" s="72">
        <v>448000</v>
      </c>
      <c r="AD61" s="72"/>
      <c r="AE61" s="72">
        <v>225000</v>
      </c>
      <c r="AF61" s="72">
        <v>1465000</v>
      </c>
      <c r="AG61" s="72">
        <v>1936085</v>
      </c>
      <c r="AH61" s="72">
        <v>958353</v>
      </c>
      <c r="AI61" s="72">
        <v>145000</v>
      </c>
      <c r="AJ61" s="72">
        <v>902500</v>
      </c>
      <c r="AK61" s="72">
        <v>1117273</v>
      </c>
    </row>
    <row r="62" spans="1:37" x14ac:dyDescent="0.2">
      <c r="A62" s="71" t="s">
        <v>310</v>
      </c>
      <c r="B62" s="71">
        <v>0</v>
      </c>
      <c r="C62" s="71">
        <v>0</v>
      </c>
      <c r="D62" s="71">
        <v>0</v>
      </c>
      <c r="E62" s="71">
        <v>0</v>
      </c>
      <c r="F62" s="71">
        <v>0</v>
      </c>
      <c r="G62" s="71">
        <v>0</v>
      </c>
      <c r="H62" s="71">
        <v>0</v>
      </c>
      <c r="I62" s="71">
        <v>0</v>
      </c>
      <c r="J62" s="71">
        <v>0</v>
      </c>
      <c r="K62" s="71">
        <v>1</v>
      </c>
      <c r="L62" s="71">
        <v>2</v>
      </c>
      <c r="M62" s="71">
        <v>1</v>
      </c>
      <c r="N62" s="71">
        <v>0</v>
      </c>
      <c r="O62" s="71">
        <v>1</v>
      </c>
      <c r="P62" s="71">
        <v>0</v>
      </c>
      <c r="Q62" s="71">
        <v>1</v>
      </c>
      <c r="R62" s="71">
        <v>0</v>
      </c>
      <c r="T62" s="71" t="s">
        <v>310</v>
      </c>
      <c r="U62" s="72"/>
      <c r="V62" s="72"/>
      <c r="W62" s="72"/>
      <c r="X62" s="72"/>
      <c r="Y62" s="72"/>
      <c r="Z62" s="72"/>
      <c r="AA62" s="72"/>
      <c r="AB62" s="72"/>
      <c r="AC62" s="72"/>
      <c r="AD62" s="72">
        <v>330000</v>
      </c>
      <c r="AE62" s="72">
        <v>615000</v>
      </c>
      <c r="AF62" s="72">
        <v>315000</v>
      </c>
      <c r="AG62" s="72"/>
      <c r="AH62" s="72">
        <v>608577</v>
      </c>
      <c r="AI62" s="72"/>
      <c r="AJ62" s="72">
        <v>473000</v>
      </c>
      <c r="AK62" s="72"/>
    </row>
    <row r="63" spans="1:37" x14ac:dyDescent="0.2">
      <c r="A63" s="71" t="s">
        <v>311</v>
      </c>
      <c r="B63" s="71">
        <v>6</v>
      </c>
      <c r="C63" s="71">
        <v>6</v>
      </c>
      <c r="D63" s="71">
        <v>2</v>
      </c>
      <c r="E63" s="71">
        <v>0</v>
      </c>
      <c r="F63" s="71">
        <v>4</v>
      </c>
      <c r="G63" s="71">
        <v>2</v>
      </c>
      <c r="H63" s="71">
        <v>1</v>
      </c>
      <c r="I63" s="71">
        <v>2</v>
      </c>
      <c r="J63" s="71">
        <v>7</v>
      </c>
      <c r="K63" s="71">
        <v>1</v>
      </c>
      <c r="L63" s="71">
        <v>5</v>
      </c>
      <c r="M63" s="71">
        <v>2</v>
      </c>
      <c r="N63" s="71">
        <v>2</v>
      </c>
      <c r="O63" s="71">
        <v>2</v>
      </c>
      <c r="P63" s="71">
        <v>0</v>
      </c>
      <c r="Q63" s="71">
        <v>4</v>
      </c>
      <c r="R63" s="71">
        <v>2</v>
      </c>
      <c r="T63" s="71" t="s">
        <v>311</v>
      </c>
      <c r="U63" s="72">
        <v>1146042</v>
      </c>
      <c r="V63" s="72">
        <v>692635</v>
      </c>
      <c r="W63" s="72">
        <v>2020000</v>
      </c>
      <c r="X63" s="72"/>
      <c r="Y63" s="72">
        <v>1175000</v>
      </c>
      <c r="Z63" s="72">
        <v>841942</v>
      </c>
      <c r="AA63" s="72">
        <v>270000</v>
      </c>
      <c r="AB63" s="72">
        <v>500000</v>
      </c>
      <c r="AC63" s="72">
        <v>2471552</v>
      </c>
      <c r="AD63" s="72">
        <v>106000</v>
      </c>
      <c r="AE63" s="72">
        <v>1960000</v>
      </c>
      <c r="AF63" s="72">
        <v>930000</v>
      </c>
      <c r="AG63" s="72">
        <v>835220</v>
      </c>
      <c r="AH63" s="72">
        <v>833400</v>
      </c>
      <c r="AI63" s="72"/>
      <c r="AJ63" s="72">
        <v>5777950</v>
      </c>
      <c r="AK63" s="72">
        <v>715486</v>
      </c>
    </row>
    <row r="64" spans="1:37" x14ac:dyDescent="0.2">
      <c r="A64" s="71" t="s">
        <v>312</v>
      </c>
      <c r="B64" s="71">
        <v>5</v>
      </c>
      <c r="C64" s="71">
        <v>5</v>
      </c>
      <c r="D64" s="71">
        <v>3</v>
      </c>
      <c r="E64" s="71">
        <v>3</v>
      </c>
      <c r="F64" s="71">
        <v>1</v>
      </c>
      <c r="G64" s="71">
        <v>5</v>
      </c>
      <c r="H64" s="71">
        <v>0</v>
      </c>
      <c r="I64" s="71">
        <v>2</v>
      </c>
      <c r="J64" s="71">
        <v>4</v>
      </c>
      <c r="K64" s="71">
        <v>2</v>
      </c>
      <c r="L64" s="71">
        <v>0</v>
      </c>
      <c r="M64" s="71">
        <v>1</v>
      </c>
      <c r="N64" s="71">
        <v>2</v>
      </c>
      <c r="O64" s="71">
        <v>1</v>
      </c>
      <c r="P64" s="71">
        <v>1</v>
      </c>
      <c r="Q64" s="71">
        <v>1</v>
      </c>
      <c r="R64" s="71">
        <v>1</v>
      </c>
      <c r="T64" s="71" t="s">
        <v>312</v>
      </c>
      <c r="U64" s="72">
        <v>919181</v>
      </c>
      <c r="V64" s="72">
        <v>618120</v>
      </c>
      <c r="W64" s="72">
        <v>865400</v>
      </c>
      <c r="X64" s="72">
        <v>709662</v>
      </c>
      <c r="Y64" s="72">
        <v>410000</v>
      </c>
      <c r="Z64" s="72">
        <v>1591063</v>
      </c>
      <c r="AA64" s="72"/>
      <c r="AB64" s="72">
        <v>540000</v>
      </c>
      <c r="AC64" s="72">
        <v>1789292</v>
      </c>
      <c r="AD64" s="72">
        <v>392245</v>
      </c>
      <c r="AE64" s="72"/>
      <c r="AF64" s="72">
        <v>310000</v>
      </c>
      <c r="AG64" s="72">
        <v>797000</v>
      </c>
      <c r="AH64" s="72">
        <v>310700</v>
      </c>
      <c r="AI64" s="72">
        <v>335000</v>
      </c>
      <c r="AJ64" s="72">
        <v>360000</v>
      </c>
      <c r="AK64" s="72">
        <v>354636</v>
      </c>
    </row>
    <row r="65" spans="1:37" x14ac:dyDescent="0.2">
      <c r="A65" s="71" t="s">
        <v>313</v>
      </c>
      <c r="B65" s="71">
        <v>11</v>
      </c>
      <c r="C65" s="71">
        <v>27</v>
      </c>
      <c r="D65" s="71">
        <v>21</v>
      </c>
      <c r="E65" s="71">
        <v>25</v>
      </c>
      <c r="F65" s="71">
        <v>19</v>
      </c>
      <c r="G65" s="71">
        <v>18</v>
      </c>
      <c r="H65" s="71">
        <v>18</v>
      </c>
      <c r="I65" s="71">
        <v>19</v>
      </c>
      <c r="J65" s="71">
        <v>17</v>
      </c>
      <c r="K65" s="71">
        <v>16</v>
      </c>
      <c r="L65" s="71">
        <v>14</v>
      </c>
      <c r="M65" s="71">
        <v>19</v>
      </c>
      <c r="N65" s="71">
        <v>17</v>
      </c>
      <c r="O65" s="71">
        <v>12</v>
      </c>
      <c r="P65" s="71">
        <v>11</v>
      </c>
      <c r="Q65" s="71">
        <v>6</v>
      </c>
      <c r="R65" s="71">
        <v>13</v>
      </c>
      <c r="T65" s="71" t="s">
        <v>313</v>
      </c>
      <c r="U65" s="72">
        <v>2661778</v>
      </c>
      <c r="V65" s="72">
        <v>7640593</v>
      </c>
      <c r="W65" s="72">
        <v>7270564</v>
      </c>
      <c r="X65" s="72">
        <v>6129593</v>
      </c>
      <c r="Y65" s="72">
        <v>6448130</v>
      </c>
      <c r="Z65" s="72">
        <v>6120326</v>
      </c>
      <c r="AA65" s="72">
        <v>7925480</v>
      </c>
      <c r="AB65" s="72">
        <v>9270600</v>
      </c>
      <c r="AC65" s="72">
        <v>7900923</v>
      </c>
      <c r="AD65" s="72">
        <v>8174492</v>
      </c>
      <c r="AE65" s="72">
        <v>5048140</v>
      </c>
      <c r="AF65" s="72">
        <v>6716000</v>
      </c>
      <c r="AG65" s="72">
        <v>7082884</v>
      </c>
      <c r="AH65" s="72">
        <v>4413169</v>
      </c>
      <c r="AI65" s="72">
        <v>8109189</v>
      </c>
      <c r="AJ65" s="72">
        <v>6020908</v>
      </c>
      <c r="AK65" s="72">
        <v>9858195</v>
      </c>
    </row>
    <row r="66" spans="1:37" x14ac:dyDescent="0.2">
      <c r="A66" s="71" t="s">
        <v>314</v>
      </c>
      <c r="B66" s="71">
        <v>32</v>
      </c>
      <c r="C66" s="71">
        <v>33</v>
      </c>
      <c r="D66" s="71">
        <v>21</v>
      </c>
      <c r="E66" s="71">
        <v>24</v>
      </c>
      <c r="F66" s="71">
        <v>17</v>
      </c>
      <c r="G66" s="71">
        <v>24</v>
      </c>
      <c r="H66" s="71">
        <v>24</v>
      </c>
      <c r="I66" s="71">
        <v>26</v>
      </c>
      <c r="J66" s="71">
        <v>32</v>
      </c>
      <c r="K66" s="71">
        <v>20</v>
      </c>
      <c r="L66" s="71">
        <v>27</v>
      </c>
      <c r="M66" s="71">
        <v>18</v>
      </c>
      <c r="N66" s="71">
        <v>18</v>
      </c>
      <c r="O66" s="71">
        <v>24</v>
      </c>
      <c r="P66" s="71">
        <v>24</v>
      </c>
      <c r="Q66" s="71">
        <v>18</v>
      </c>
      <c r="R66" s="71">
        <v>19</v>
      </c>
      <c r="T66" s="71" t="s">
        <v>314</v>
      </c>
      <c r="U66" s="72">
        <v>6092751</v>
      </c>
      <c r="V66" s="72">
        <v>7942751</v>
      </c>
      <c r="W66" s="72">
        <v>4454289</v>
      </c>
      <c r="X66" s="72">
        <v>5948911</v>
      </c>
      <c r="Y66" s="72">
        <v>4319168</v>
      </c>
      <c r="Z66" s="72">
        <v>7993992</v>
      </c>
      <c r="AA66" s="72">
        <v>9405540</v>
      </c>
      <c r="AB66" s="72">
        <v>9229640</v>
      </c>
      <c r="AC66" s="72">
        <v>15709237</v>
      </c>
      <c r="AD66" s="72">
        <v>6624000</v>
      </c>
      <c r="AE66" s="72">
        <v>10339072</v>
      </c>
      <c r="AF66" s="72">
        <v>7227117</v>
      </c>
      <c r="AG66" s="72">
        <v>11103838</v>
      </c>
      <c r="AH66" s="72">
        <v>14030897</v>
      </c>
      <c r="AI66" s="72">
        <v>9172540</v>
      </c>
      <c r="AJ66" s="72">
        <v>10314885</v>
      </c>
      <c r="AK66" s="72">
        <v>10529358</v>
      </c>
    </row>
    <row r="67" spans="1:37" x14ac:dyDescent="0.2">
      <c r="A67" s="71" t="s">
        <v>315</v>
      </c>
      <c r="B67" s="71">
        <v>33</v>
      </c>
      <c r="C67" s="71">
        <v>30</v>
      </c>
      <c r="D67" s="71">
        <v>42</v>
      </c>
      <c r="E67" s="71">
        <v>27</v>
      </c>
      <c r="F67" s="71">
        <v>23</v>
      </c>
      <c r="G67" s="71">
        <v>11</v>
      </c>
      <c r="H67" s="71">
        <v>22</v>
      </c>
      <c r="I67" s="71">
        <v>33</v>
      </c>
      <c r="J67" s="71">
        <v>30</v>
      </c>
      <c r="K67" s="71">
        <v>34</v>
      </c>
      <c r="L67" s="71">
        <v>38</v>
      </c>
      <c r="M67" s="71">
        <v>34</v>
      </c>
      <c r="N67" s="71">
        <v>49</v>
      </c>
      <c r="O67" s="71">
        <v>52</v>
      </c>
      <c r="P67" s="71">
        <v>54</v>
      </c>
      <c r="Q67" s="71">
        <v>32</v>
      </c>
      <c r="R67" s="71">
        <v>38</v>
      </c>
      <c r="T67" s="71" t="s">
        <v>315</v>
      </c>
      <c r="U67" s="72">
        <v>6642066</v>
      </c>
      <c r="V67" s="72">
        <v>17977073</v>
      </c>
      <c r="W67" s="72">
        <v>10362526</v>
      </c>
      <c r="X67" s="72">
        <v>7613859</v>
      </c>
      <c r="Y67" s="72">
        <v>6181607</v>
      </c>
      <c r="Z67" s="72">
        <v>3124812</v>
      </c>
      <c r="AA67" s="72">
        <v>6610151</v>
      </c>
      <c r="AB67" s="72">
        <v>13848540</v>
      </c>
      <c r="AC67" s="72">
        <v>10792743</v>
      </c>
      <c r="AD67" s="72">
        <v>25478182</v>
      </c>
      <c r="AE67" s="72">
        <v>13875733</v>
      </c>
      <c r="AF67" s="72">
        <v>14753947</v>
      </c>
      <c r="AG67" s="72">
        <v>21097524</v>
      </c>
      <c r="AH67" s="72">
        <v>28982355</v>
      </c>
      <c r="AI67" s="72">
        <v>21556027</v>
      </c>
      <c r="AJ67" s="72">
        <v>16973153</v>
      </c>
      <c r="AK67" s="72">
        <v>21449534</v>
      </c>
    </row>
    <row r="68" spans="1:37" x14ac:dyDescent="0.2">
      <c r="A68" s="71" t="s">
        <v>316</v>
      </c>
      <c r="B68" s="71">
        <v>23</v>
      </c>
      <c r="C68" s="71">
        <v>24</v>
      </c>
      <c r="D68" s="71">
        <v>22</v>
      </c>
      <c r="E68" s="71">
        <v>24</v>
      </c>
      <c r="F68" s="71">
        <v>22</v>
      </c>
      <c r="G68" s="71">
        <v>25</v>
      </c>
      <c r="H68" s="71">
        <v>20</v>
      </c>
      <c r="I68" s="71">
        <v>18</v>
      </c>
      <c r="J68" s="71">
        <v>33</v>
      </c>
      <c r="K68" s="71">
        <v>35</v>
      </c>
      <c r="L68" s="71">
        <v>29</v>
      </c>
      <c r="M68" s="71">
        <v>34</v>
      </c>
      <c r="N68" s="71">
        <v>32</v>
      </c>
      <c r="O68" s="71">
        <v>26</v>
      </c>
      <c r="P68" s="71">
        <v>29</v>
      </c>
      <c r="Q68" s="71">
        <v>27</v>
      </c>
      <c r="R68" s="71">
        <v>24</v>
      </c>
      <c r="T68" s="71" t="s">
        <v>316</v>
      </c>
      <c r="U68" s="72">
        <v>7599875</v>
      </c>
      <c r="V68" s="72">
        <v>25079506</v>
      </c>
      <c r="W68" s="72">
        <v>8238101</v>
      </c>
      <c r="X68" s="72">
        <v>8174023</v>
      </c>
      <c r="Y68" s="72">
        <v>6353084</v>
      </c>
      <c r="Z68" s="72">
        <v>5273105</v>
      </c>
      <c r="AA68" s="72">
        <v>7873165</v>
      </c>
      <c r="AB68" s="72">
        <v>6318840</v>
      </c>
      <c r="AC68" s="72">
        <v>11199015</v>
      </c>
      <c r="AD68" s="72">
        <v>14161431</v>
      </c>
      <c r="AE68" s="72">
        <v>10490057</v>
      </c>
      <c r="AF68" s="72">
        <v>13954218</v>
      </c>
      <c r="AG68" s="72">
        <v>12203463</v>
      </c>
      <c r="AH68" s="72">
        <v>10619438</v>
      </c>
      <c r="AI68" s="72">
        <v>12960230</v>
      </c>
      <c r="AJ68" s="72">
        <v>10923000</v>
      </c>
      <c r="AK68" s="72">
        <v>10415308</v>
      </c>
    </row>
    <row r="69" spans="1:37" x14ac:dyDescent="0.2">
      <c r="A69" s="71" t="s">
        <v>317</v>
      </c>
      <c r="B69" s="71">
        <v>5</v>
      </c>
      <c r="C69" s="71">
        <v>25</v>
      </c>
      <c r="D69" s="71">
        <v>14</v>
      </c>
      <c r="E69" s="71">
        <v>10</v>
      </c>
      <c r="F69" s="71">
        <v>10</v>
      </c>
      <c r="G69" s="71">
        <v>13</v>
      </c>
      <c r="H69" s="71">
        <v>10</v>
      </c>
      <c r="I69" s="71">
        <v>11</v>
      </c>
      <c r="J69" s="71">
        <v>7</v>
      </c>
      <c r="K69" s="71">
        <v>5</v>
      </c>
      <c r="L69" s="71">
        <v>11</v>
      </c>
      <c r="M69" s="71">
        <v>11</v>
      </c>
      <c r="N69" s="71">
        <v>9</v>
      </c>
      <c r="O69" s="71">
        <v>6</v>
      </c>
      <c r="P69" s="71">
        <v>11</v>
      </c>
      <c r="Q69" s="71">
        <v>4</v>
      </c>
      <c r="R69" s="71">
        <v>6</v>
      </c>
      <c r="T69" s="71" t="s">
        <v>317</v>
      </c>
      <c r="U69" s="72">
        <v>765216</v>
      </c>
      <c r="V69" s="72">
        <v>6777677</v>
      </c>
      <c r="W69" s="72">
        <v>4034996</v>
      </c>
      <c r="X69" s="72">
        <v>4255146</v>
      </c>
      <c r="Y69" s="72">
        <v>3764166</v>
      </c>
      <c r="Z69" s="72">
        <v>3106341</v>
      </c>
      <c r="AA69" s="72">
        <v>7249803</v>
      </c>
      <c r="AB69" s="72">
        <v>3929000</v>
      </c>
      <c r="AC69" s="72">
        <v>2237555</v>
      </c>
      <c r="AD69" s="72">
        <v>1674490</v>
      </c>
      <c r="AE69" s="72">
        <v>4031469</v>
      </c>
      <c r="AF69" s="72">
        <v>5762217</v>
      </c>
      <c r="AG69" s="72">
        <v>5781124</v>
      </c>
      <c r="AH69" s="72">
        <v>2128523</v>
      </c>
      <c r="AI69" s="72">
        <v>4950985</v>
      </c>
      <c r="AJ69" s="72">
        <v>3866858</v>
      </c>
      <c r="AK69" s="72">
        <v>3323968</v>
      </c>
    </row>
    <row r="70" spans="1:37" x14ac:dyDescent="0.2">
      <c r="A70" s="71" t="s">
        <v>318</v>
      </c>
      <c r="B70" s="71">
        <v>3</v>
      </c>
      <c r="C70" s="71">
        <v>1</v>
      </c>
      <c r="D70" s="71">
        <v>4</v>
      </c>
      <c r="E70" s="71">
        <v>5</v>
      </c>
      <c r="F70" s="71">
        <v>3</v>
      </c>
      <c r="G70" s="71">
        <v>5</v>
      </c>
      <c r="H70" s="71">
        <v>5</v>
      </c>
      <c r="I70" s="71">
        <v>5</v>
      </c>
      <c r="J70" s="71">
        <v>5</v>
      </c>
      <c r="K70" s="71">
        <v>1</v>
      </c>
      <c r="L70" s="71">
        <v>1</v>
      </c>
      <c r="M70" s="71">
        <v>4</v>
      </c>
      <c r="N70" s="71">
        <v>2</v>
      </c>
      <c r="O70" s="71">
        <v>0</v>
      </c>
      <c r="P70" s="71">
        <v>3</v>
      </c>
      <c r="Q70" s="71">
        <v>1</v>
      </c>
      <c r="R70" s="71">
        <v>1</v>
      </c>
      <c r="T70" s="71" t="s">
        <v>318</v>
      </c>
      <c r="U70" s="72">
        <v>260725</v>
      </c>
      <c r="V70" s="72">
        <v>269000</v>
      </c>
      <c r="W70" s="72">
        <v>789243</v>
      </c>
      <c r="X70" s="72">
        <v>1131942</v>
      </c>
      <c r="Y70" s="72">
        <v>672950</v>
      </c>
      <c r="Z70" s="72">
        <v>2150985</v>
      </c>
      <c r="AA70" s="72">
        <v>1015643</v>
      </c>
      <c r="AB70" s="72">
        <v>1445572</v>
      </c>
      <c r="AC70" s="72">
        <v>1275007</v>
      </c>
      <c r="AD70" s="72">
        <v>275000</v>
      </c>
      <c r="AE70" s="72">
        <v>5000000</v>
      </c>
      <c r="AF70" s="72">
        <v>5484840</v>
      </c>
      <c r="AG70" s="72">
        <v>4211605</v>
      </c>
      <c r="AH70" s="72"/>
      <c r="AI70" s="72">
        <v>3089000</v>
      </c>
      <c r="AJ70" s="72">
        <v>276000</v>
      </c>
      <c r="AK70" s="72">
        <v>3582638</v>
      </c>
    </row>
    <row r="71" spans="1:37" x14ac:dyDescent="0.2">
      <c r="A71" s="71" t="s">
        <v>319</v>
      </c>
      <c r="B71" s="71">
        <v>12</v>
      </c>
      <c r="C71" s="71">
        <v>17</v>
      </c>
      <c r="D71" s="71">
        <v>8</v>
      </c>
      <c r="E71" s="71">
        <v>11</v>
      </c>
      <c r="F71" s="71">
        <v>9</v>
      </c>
      <c r="G71" s="71">
        <v>5</v>
      </c>
      <c r="H71" s="71">
        <v>11</v>
      </c>
      <c r="I71" s="71">
        <v>6</v>
      </c>
      <c r="J71" s="71">
        <v>4</v>
      </c>
      <c r="K71" s="71">
        <v>4</v>
      </c>
      <c r="L71" s="71">
        <v>4</v>
      </c>
      <c r="M71" s="71">
        <v>1</v>
      </c>
      <c r="N71" s="71">
        <v>4</v>
      </c>
      <c r="O71" s="71">
        <v>6</v>
      </c>
      <c r="P71" s="71">
        <v>3</v>
      </c>
      <c r="Q71" s="71">
        <v>5</v>
      </c>
      <c r="R71" s="71">
        <v>3</v>
      </c>
      <c r="T71" s="71" t="s">
        <v>319</v>
      </c>
      <c r="U71" s="72">
        <v>2501912</v>
      </c>
      <c r="V71" s="72">
        <v>3308371</v>
      </c>
      <c r="W71" s="72">
        <v>2022122</v>
      </c>
      <c r="X71" s="72">
        <v>2080132</v>
      </c>
      <c r="Y71" s="72">
        <v>2895168</v>
      </c>
      <c r="Z71" s="72">
        <v>1049677</v>
      </c>
      <c r="AA71" s="72">
        <v>5308408</v>
      </c>
      <c r="AB71" s="72">
        <v>1959400</v>
      </c>
      <c r="AC71" s="72">
        <v>1410051</v>
      </c>
      <c r="AD71" s="72">
        <v>1766856</v>
      </c>
      <c r="AE71" s="72">
        <v>1650000</v>
      </c>
      <c r="AF71" s="72">
        <v>300000</v>
      </c>
      <c r="AG71" s="72">
        <v>1818602</v>
      </c>
      <c r="AH71" s="72">
        <v>2466613</v>
      </c>
      <c r="AI71" s="72">
        <v>1367100</v>
      </c>
      <c r="AJ71" s="72">
        <v>2501500</v>
      </c>
      <c r="AK71" s="72">
        <v>948557</v>
      </c>
    </row>
    <row r="72" spans="1:37" x14ac:dyDescent="0.2">
      <c r="A72" s="71" t="s">
        <v>320</v>
      </c>
      <c r="B72" s="71">
        <v>15</v>
      </c>
      <c r="C72" s="71">
        <v>13</v>
      </c>
      <c r="D72" s="71">
        <v>18</v>
      </c>
      <c r="E72" s="71">
        <v>9</v>
      </c>
      <c r="F72" s="71">
        <v>7</v>
      </c>
      <c r="G72" s="71">
        <v>3</v>
      </c>
      <c r="H72" s="71">
        <v>10</v>
      </c>
      <c r="I72" s="71">
        <v>7</v>
      </c>
      <c r="J72" s="71">
        <v>6</v>
      </c>
      <c r="K72" s="71">
        <v>12</v>
      </c>
      <c r="L72" s="71">
        <v>4</v>
      </c>
      <c r="M72" s="71">
        <v>4</v>
      </c>
      <c r="N72" s="71">
        <v>9</v>
      </c>
      <c r="O72" s="71">
        <v>7</v>
      </c>
      <c r="P72" s="71">
        <v>6</v>
      </c>
      <c r="Q72" s="71">
        <v>7</v>
      </c>
      <c r="R72" s="71">
        <v>12</v>
      </c>
      <c r="T72" s="71" t="s">
        <v>320</v>
      </c>
      <c r="U72" s="72">
        <v>2505374</v>
      </c>
      <c r="V72" s="72">
        <v>1819544</v>
      </c>
      <c r="W72" s="72">
        <v>2738128</v>
      </c>
      <c r="X72" s="72">
        <v>1916551</v>
      </c>
      <c r="Y72" s="72">
        <v>2853681</v>
      </c>
      <c r="Z72" s="72">
        <v>1438409</v>
      </c>
      <c r="AA72" s="72">
        <v>5032772</v>
      </c>
      <c r="AB72" s="72">
        <v>1735140</v>
      </c>
      <c r="AC72" s="72">
        <v>1773000</v>
      </c>
      <c r="AD72" s="72">
        <v>4726476</v>
      </c>
      <c r="AE72" s="72">
        <v>2100546</v>
      </c>
      <c r="AF72" s="72">
        <v>5135000</v>
      </c>
      <c r="AG72" s="72">
        <v>2928324</v>
      </c>
      <c r="AH72" s="72">
        <v>4576151</v>
      </c>
      <c r="AI72" s="72">
        <v>5290829</v>
      </c>
      <c r="AJ72" s="72">
        <v>2721000</v>
      </c>
      <c r="AK72" s="72">
        <v>12671784</v>
      </c>
    </row>
    <row r="73" spans="1:37" x14ac:dyDescent="0.2">
      <c r="A73" s="71" t="s">
        <v>321</v>
      </c>
      <c r="B73" s="71">
        <v>7</v>
      </c>
      <c r="C73" s="71">
        <v>3</v>
      </c>
      <c r="D73" s="71">
        <v>3</v>
      </c>
      <c r="E73" s="71">
        <v>2</v>
      </c>
      <c r="F73" s="71">
        <v>2</v>
      </c>
      <c r="G73" s="71">
        <v>0</v>
      </c>
      <c r="H73" s="71">
        <v>6</v>
      </c>
      <c r="I73" s="71">
        <v>1</v>
      </c>
      <c r="J73" s="71">
        <v>6</v>
      </c>
      <c r="K73" s="71">
        <v>5</v>
      </c>
      <c r="L73" s="71">
        <v>0</v>
      </c>
      <c r="M73" s="71">
        <v>3</v>
      </c>
      <c r="N73" s="71">
        <v>3</v>
      </c>
      <c r="O73" s="71">
        <v>1</v>
      </c>
      <c r="P73" s="71">
        <v>2</v>
      </c>
      <c r="Q73" s="71">
        <v>2</v>
      </c>
      <c r="R73" s="71">
        <v>1</v>
      </c>
      <c r="T73" s="71" t="s">
        <v>321</v>
      </c>
      <c r="U73" s="72">
        <v>1018824</v>
      </c>
      <c r="V73" s="72">
        <v>788000</v>
      </c>
      <c r="W73" s="72">
        <v>639800</v>
      </c>
      <c r="X73" s="72">
        <v>630528</v>
      </c>
      <c r="Y73" s="72">
        <v>392920</v>
      </c>
      <c r="Z73" s="72"/>
      <c r="AA73" s="72">
        <v>1497812</v>
      </c>
      <c r="AB73" s="72">
        <v>891200</v>
      </c>
      <c r="AC73" s="72">
        <v>1617000</v>
      </c>
      <c r="AD73" s="72">
        <v>1477738</v>
      </c>
      <c r="AE73" s="72"/>
      <c r="AF73" s="72">
        <v>965000</v>
      </c>
      <c r="AG73" s="72">
        <v>7852607</v>
      </c>
      <c r="AH73" s="72">
        <v>192767</v>
      </c>
      <c r="AI73" s="72">
        <v>1002733</v>
      </c>
      <c r="AJ73" s="72">
        <v>970500</v>
      </c>
      <c r="AK73" s="72">
        <v>460000</v>
      </c>
    </row>
    <row r="74" spans="1:37" x14ac:dyDescent="0.2">
      <c r="A74" s="71" t="s">
        <v>322</v>
      </c>
      <c r="B74" s="71">
        <v>53</v>
      </c>
      <c r="C74" s="71">
        <v>42</v>
      </c>
      <c r="D74" s="71">
        <v>55</v>
      </c>
      <c r="E74" s="71">
        <v>42</v>
      </c>
      <c r="F74" s="71">
        <v>38</v>
      </c>
      <c r="G74" s="71">
        <v>32</v>
      </c>
      <c r="H74" s="71">
        <v>43</v>
      </c>
      <c r="I74" s="71">
        <v>60</v>
      </c>
      <c r="J74" s="71">
        <v>39</v>
      </c>
      <c r="K74" s="71">
        <v>54</v>
      </c>
      <c r="L74" s="71">
        <v>54</v>
      </c>
      <c r="M74" s="71">
        <v>42</v>
      </c>
      <c r="N74" s="71">
        <v>48</v>
      </c>
      <c r="O74" s="71">
        <v>41</v>
      </c>
      <c r="P74" s="71">
        <v>51</v>
      </c>
      <c r="Q74" s="71">
        <v>56</v>
      </c>
      <c r="R74" s="71">
        <v>52</v>
      </c>
      <c r="T74" s="71" t="s">
        <v>322</v>
      </c>
      <c r="U74" s="72">
        <v>13591317</v>
      </c>
      <c r="V74" s="72">
        <v>9204922</v>
      </c>
      <c r="W74" s="72">
        <v>18706364</v>
      </c>
      <c r="X74" s="72">
        <v>36472693</v>
      </c>
      <c r="Y74" s="72">
        <v>12280413</v>
      </c>
      <c r="Z74" s="72">
        <v>12948782</v>
      </c>
      <c r="AA74" s="72">
        <v>17206542</v>
      </c>
      <c r="AB74" s="72">
        <v>25279765</v>
      </c>
      <c r="AC74" s="72">
        <v>17187076</v>
      </c>
      <c r="AD74" s="72">
        <v>24581476</v>
      </c>
      <c r="AE74" s="72">
        <v>19230053</v>
      </c>
      <c r="AF74" s="72">
        <v>23076463</v>
      </c>
      <c r="AG74" s="72">
        <v>25574910</v>
      </c>
      <c r="AH74" s="72">
        <v>15302166</v>
      </c>
      <c r="AI74" s="72">
        <v>31645387</v>
      </c>
      <c r="AJ74" s="72">
        <v>30474769</v>
      </c>
      <c r="AK74" s="72">
        <v>32798508</v>
      </c>
    </row>
    <row r="75" spans="1:37" x14ac:dyDescent="0.2">
      <c r="A75" s="71" t="s">
        <v>323</v>
      </c>
      <c r="B75" s="71">
        <v>12</v>
      </c>
      <c r="C75" s="71">
        <v>25</v>
      </c>
      <c r="D75" s="71">
        <v>13</v>
      </c>
      <c r="E75" s="71">
        <v>15</v>
      </c>
      <c r="F75" s="71">
        <v>11</v>
      </c>
      <c r="G75" s="71">
        <v>16</v>
      </c>
      <c r="H75" s="71">
        <v>10</v>
      </c>
      <c r="I75" s="71">
        <v>5</v>
      </c>
      <c r="J75" s="71">
        <v>11</v>
      </c>
      <c r="K75" s="71">
        <v>10</v>
      </c>
      <c r="L75" s="71">
        <v>11</v>
      </c>
      <c r="M75" s="71">
        <v>14</v>
      </c>
      <c r="N75" s="71">
        <v>5</v>
      </c>
      <c r="O75" s="71">
        <v>16</v>
      </c>
      <c r="P75" s="71">
        <v>12</v>
      </c>
      <c r="Q75" s="71">
        <v>11</v>
      </c>
      <c r="R75" s="71">
        <v>12</v>
      </c>
      <c r="T75" s="71" t="s">
        <v>323</v>
      </c>
      <c r="U75" s="72">
        <v>2232530</v>
      </c>
      <c r="V75" s="72">
        <v>18588552</v>
      </c>
      <c r="W75" s="72">
        <v>3470149</v>
      </c>
      <c r="X75" s="72">
        <v>3174157</v>
      </c>
      <c r="Y75" s="72">
        <v>2462997</v>
      </c>
      <c r="Z75" s="72">
        <v>4426444</v>
      </c>
      <c r="AA75" s="72">
        <v>3079254</v>
      </c>
      <c r="AB75" s="72">
        <v>2890000</v>
      </c>
      <c r="AC75" s="72">
        <v>3491711</v>
      </c>
      <c r="AD75" s="72">
        <v>3063986</v>
      </c>
      <c r="AE75" s="72">
        <v>4337014</v>
      </c>
      <c r="AF75" s="72">
        <v>4733059</v>
      </c>
      <c r="AG75" s="72">
        <v>1818000</v>
      </c>
      <c r="AH75" s="72">
        <v>5641770</v>
      </c>
      <c r="AI75" s="72">
        <v>5041000</v>
      </c>
      <c r="AJ75" s="72">
        <v>3833608</v>
      </c>
      <c r="AK75" s="72">
        <v>8158792</v>
      </c>
    </row>
    <row r="76" spans="1:37" x14ac:dyDescent="0.2">
      <c r="A76" s="71" t="s">
        <v>324</v>
      </c>
      <c r="B76" s="71">
        <v>18</v>
      </c>
      <c r="C76" s="71">
        <v>23</v>
      </c>
      <c r="D76" s="71">
        <v>12</v>
      </c>
      <c r="E76" s="71">
        <v>28</v>
      </c>
      <c r="F76" s="71">
        <v>15</v>
      </c>
      <c r="G76" s="71">
        <v>14</v>
      </c>
      <c r="H76" s="71">
        <v>15</v>
      </c>
      <c r="I76" s="71">
        <v>16</v>
      </c>
      <c r="J76" s="71">
        <v>21</v>
      </c>
      <c r="K76" s="71">
        <v>15</v>
      </c>
      <c r="L76" s="71">
        <v>14</v>
      </c>
      <c r="M76" s="71">
        <v>13</v>
      </c>
      <c r="N76" s="71">
        <v>13</v>
      </c>
      <c r="O76" s="71">
        <v>7</v>
      </c>
      <c r="P76" s="71">
        <v>11</v>
      </c>
      <c r="Q76" s="71">
        <v>9</v>
      </c>
      <c r="R76" s="71">
        <v>5</v>
      </c>
      <c r="T76" s="71" t="s">
        <v>324</v>
      </c>
      <c r="U76" s="72">
        <v>5385904</v>
      </c>
      <c r="V76" s="72">
        <v>3827482</v>
      </c>
      <c r="W76" s="72">
        <v>4935820</v>
      </c>
      <c r="X76" s="72">
        <v>7543162</v>
      </c>
      <c r="Y76" s="72">
        <v>13337926</v>
      </c>
      <c r="Z76" s="72">
        <v>4987423</v>
      </c>
      <c r="AA76" s="72">
        <v>5644487</v>
      </c>
      <c r="AB76" s="72">
        <v>5812453</v>
      </c>
      <c r="AC76" s="72">
        <v>6915683</v>
      </c>
      <c r="AD76" s="72">
        <v>4478100</v>
      </c>
      <c r="AE76" s="72">
        <v>5330122</v>
      </c>
      <c r="AF76" s="72">
        <v>9742089</v>
      </c>
      <c r="AG76" s="72">
        <v>10332293</v>
      </c>
      <c r="AH76" s="72">
        <v>2832179</v>
      </c>
      <c r="AI76" s="72">
        <v>3791139</v>
      </c>
      <c r="AJ76" s="72">
        <v>2846000</v>
      </c>
      <c r="AK76" s="72">
        <v>2391705</v>
      </c>
    </row>
    <row r="77" spans="1:37" x14ac:dyDescent="0.2">
      <c r="A77" s="71" t="s">
        <v>325</v>
      </c>
      <c r="B77" s="71">
        <v>17</v>
      </c>
      <c r="C77" s="71">
        <v>17</v>
      </c>
      <c r="D77" s="71">
        <v>14</v>
      </c>
      <c r="E77" s="71">
        <v>17</v>
      </c>
      <c r="F77" s="71">
        <v>10</v>
      </c>
      <c r="G77" s="71">
        <v>13</v>
      </c>
      <c r="H77" s="71">
        <v>12</v>
      </c>
      <c r="I77" s="71">
        <v>15</v>
      </c>
      <c r="J77" s="71">
        <v>14</v>
      </c>
      <c r="K77" s="71">
        <v>19</v>
      </c>
      <c r="L77" s="71">
        <v>23</v>
      </c>
      <c r="M77" s="71">
        <v>18</v>
      </c>
      <c r="N77" s="71">
        <v>13</v>
      </c>
      <c r="O77" s="71">
        <v>22</v>
      </c>
      <c r="P77" s="71">
        <v>15</v>
      </c>
      <c r="Q77" s="71">
        <v>12</v>
      </c>
      <c r="R77" s="71">
        <v>11</v>
      </c>
      <c r="T77" s="71" t="s">
        <v>325</v>
      </c>
      <c r="U77" s="72">
        <v>3876741</v>
      </c>
      <c r="V77" s="72">
        <v>18251545</v>
      </c>
      <c r="W77" s="72">
        <v>4859586</v>
      </c>
      <c r="X77" s="72">
        <v>7312906</v>
      </c>
      <c r="Y77" s="72">
        <v>4746110</v>
      </c>
      <c r="Z77" s="72">
        <v>5679247</v>
      </c>
      <c r="AA77" s="72">
        <v>5260777</v>
      </c>
      <c r="AB77" s="72">
        <v>8187100</v>
      </c>
      <c r="AC77" s="72">
        <v>5313545</v>
      </c>
      <c r="AD77" s="72">
        <v>7482600</v>
      </c>
      <c r="AE77" s="72">
        <v>11607152</v>
      </c>
      <c r="AF77" s="72">
        <v>7322436</v>
      </c>
      <c r="AG77" s="72">
        <v>5094522</v>
      </c>
      <c r="AH77" s="72">
        <v>7841704</v>
      </c>
      <c r="AI77" s="72">
        <v>6125641</v>
      </c>
      <c r="AJ77" s="72">
        <v>4765941</v>
      </c>
      <c r="AK77" s="72">
        <v>8987129</v>
      </c>
    </row>
    <row r="78" spans="1:37" x14ac:dyDescent="0.2">
      <c r="A78" s="71" t="s">
        <v>326</v>
      </c>
      <c r="B78" s="71">
        <v>0</v>
      </c>
      <c r="C78" s="71">
        <v>0</v>
      </c>
      <c r="D78" s="71">
        <v>0</v>
      </c>
      <c r="E78" s="71">
        <v>1</v>
      </c>
      <c r="F78" s="71">
        <v>0</v>
      </c>
      <c r="G78" s="71">
        <v>0</v>
      </c>
      <c r="H78" s="71">
        <v>0</v>
      </c>
      <c r="I78" s="71">
        <v>0</v>
      </c>
      <c r="J78" s="71">
        <v>0</v>
      </c>
      <c r="K78" s="71">
        <v>0</v>
      </c>
      <c r="L78" s="71">
        <v>1</v>
      </c>
      <c r="M78" s="71">
        <v>1</v>
      </c>
      <c r="N78" s="71">
        <v>0</v>
      </c>
      <c r="O78" s="71">
        <v>2</v>
      </c>
      <c r="P78" s="71">
        <v>0</v>
      </c>
      <c r="Q78" s="71">
        <v>1</v>
      </c>
      <c r="R78" s="71">
        <v>0</v>
      </c>
      <c r="T78" s="71" t="s">
        <v>326</v>
      </c>
      <c r="U78" s="72"/>
      <c r="V78" s="72"/>
      <c r="W78" s="72"/>
      <c r="X78" s="72">
        <v>800000</v>
      </c>
      <c r="Y78" s="72"/>
      <c r="Z78" s="72"/>
      <c r="AA78" s="72"/>
      <c r="AB78" s="72"/>
      <c r="AC78" s="72"/>
      <c r="AD78" s="72"/>
      <c r="AE78" s="72">
        <v>300000</v>
      </c>
      <c r="AF78" s="72">
        <v>270000</v>
      </c>
      <c r="AG78" s="72"/>
      <c r="AH78" s="72">
        <v>735500</v>
      </c>
      <c r="AI78" s="72"/>
      <c r="AJ78" s="72">
        <v>270500</v>
      </c>
      <c r="AK78" s="72"/>
    </row>
    <row r="79" spans="1:37" x14ac:dyDescent="0.2">
      <c r="A79" s="71" t="s">
        <v>327</v>
      </c>
      <c r="B79" s="71">
        <v>10</v>
      </c>
      <c r="C79" s="71">
        <v>4</v>
      </c>
      <c r="D79" s="71">
        <v>5</v>
      </c>
      <c r="E79" s="71">
        <v>3</v>
      </c>
      <c r="F79" s="71">
        <v>4</v>
      </c>
      <c r="G79" s="71">
        <v>4</v>
      </c>
      <c r="H79" s="71">
        <v>8</v>
      </c>
      <c r="I79" s="71">
        <v>5</v>
      </c>
      <c r="J79" s="71">
        <v>2</v>
      </c>
      <c r="K79" s="71">
        <v>1</v>
      </c>
      <c r="L79" s="71">
        <v>0</v>
      </c>
      <c r="M79" s="71">
        <v>1</v>
      </c>
      <c r="N79" s="71">
        <v>1</v>
      </c>
      <c r="O79" s="71">
        <v>1</v>
      </c>
      <c r="P79" s="71">
        <v>0</v>
      </c>
      <c r="Q79" s="71">
        <v>2</v>
      </c>
      <c r="R79" s="71">
        <v>0</v>
      </c>
      <c r="T79" s="71" t="s">
        <v>327</v>
      </c>
      <c r="U79" s="72">
        <v>1959042</v>
      </c>
      <c r="V79" s="72">
        <v>820198</v>
      </c>
      <c r="W79" s="72">
        <v>1202172</v>
      </c>
      <c r="X79" s="72">
        <v>1061454</v>
      </c>
      <c r="Y79" s="72">
        <v>1274650</v>
      </c>
      <c r="Z79" s="72">
        <v>1785925</v>
      </c>
      <c r="AA79" s="72">
        <v>5218683</v>
      </c>
      <c r="AB79" s="72">
        <v>2157800</v>
      </c>
      <c r="AC79" s="72">
        <v>500000</v>
      </c>
      <c r="AD79" s="72">
        <v>288000</v>
      </c>
      <c r="AE79" s="72"/>
      <c r="AF79" s="72">
        <v>2100000</v>
      </c>
      <c r="AG79" s="72">
        <v>300000</v>
      </c>
      <c r="AH79" s="72">
        <v>290000</v>
      </c>
      <c r="AI79" s="72"/>
      <c r="AJ79" s="72">
        <v>1410500</v>
      </c>
      <c r="AK79" s="72"/>
    </row>
    <row r="80" spans="1:37" x14ac:dyDescent="0.2">
      <c r="A80" s="71" t="s">
        <v>328</v>
      </c>
      <c r="B80" s="71">
        <v>0</v>
      </c>
      <c r="C80" s="71">
        <v>0</v>
      </c>
      <c r="D80" s="71">
        <v>2</v>
      </c>
      <c r="E80" s="71">
        <v>1</v>
      </c>
      <c r="F80" s="71">
        <v>0</v>
      </c>
      <c r="G80" s="71">
        <v>0</v>
      </c>
      <c r="H80" s="71">
        <v>2</v>
      </c>
      <c r="I80" s="71">
        <v>1</v>
      </c>
      <c r="J80" s="71">
        <v>1</v>
      </c>
      <c r="K80" s="71">
        <v>3</v>
      </c>
      <c r="L80" s="71">
        <v>1</v>
      </c>
      <c r="M80" s="71">
        <v>1</v>
      </c>
      <c r="N80" s="71">
        <v>2</v>
      </c>
      <c r="O80" s="71">
        <v>3</v>
      </c>
      <c r="P80" s="71">
        <v>2</v>
      </c>
      <c r="Q80" s="71">
        <v>0</v>
      </c>
      <c r="R80" s="71">
        <v>3</v>
      </c>
      <c r="T80" s="71" t="s">
        <v>328</v>
      </c>
      <c r="U80" s="72"/>
      <c r="V80" s="72"/>
      <c r="W80" s="72">
        <v>255644</v>
      </c>
      <c r="X80" s="72">
        <v>94944</v>
      </c>
      <c r="Y80" s="72"/>
      <c r="Z80" s="72"/>
      <c r="AA80" s="72">
        <v>727397</v>
      </c>
      <c r="AB80" s="72">
        <v>78420</v>
      </c>
      <c r="AC80" s="72">
        <v>200000</v>
      </c>
      <c r="AD80" s="72">
        <v>1492000</v>
      </c>
      <c r="AE80" s="72">
        <v>279000</v>
      </c>
      <c r="AF80" s="72">
        <v>164780</v>
      </c>
      <c r="AG80" s="72">
        <v>1196019</v>
      </c>
      <c r="AH80" s="72">
        <v>1352384</v>
      </c>
      <c r="AI80" s="72">
        <v>800000</v>
      </c>
      <c r="AJ80" s="72"/>
      <c r="AK80" s="72">
        <v>3912587</v>
      </c>
    </row>
    <row r="81" spans="1:37" x14ac:dyDescent="0.2">
      <c r="A81" s="71" t="s">
        <v>329</v>
      </c>
      <c r="B81" s="71">
        <v>2</v>
      </c>
      <c r="C81" s="71">
        <v>4</v>
      </c>
      <c r="D81" s="71">
        <v>2</v>
      </c>
      <c r="E81" s="71">
        <v>3</v>
      </c>
      <c r="F81" s="71">
        <v>3</v>
      </c>
      <c r="G81" s="71">
        <v>0</v>
      </c>
      <c r="H81" s="71">
        <v>3</v>
      </c>
      <c r="I81" s="71">
        <v>0</v>
      </c>
      <c r="J81" s="71">
        <v>6</v>
      </c>
      <c r="K81" s="71">
        <v>1</v>
      </c>
      <c r="L81" s="71">
        <v>5</v>
      </c>
      <c r="M81" s="71">
        <v>0</v>
      </c>
      <c r="N81" s="71">
        <v>2</v>
      </c>
      <c r="O81" s="71">
        <v>2</v>
      </c>
      <c r="P81" s="71">
        <v>5</v>
      </c>
      <c r="Q81" s="71">
        <v>1</v>
      </c>
      <c r="R81" s="71">
        <v>2</v>
      </c>
      <c r="T81" s="71" t="s">
        <v>329</v>
      </c>
      <c r="U81" s="72">
        <v>372000</v>
      </c>
      <c r="V81" s="72">
        <v>516396</v>
      </c>
      <c r="W81" s="72">
        <v>420106</v>
      </c>
      <c r="X81" s="72">
        <v>493444</v>
      </c>
      <c r="Y81" s="72">
        <v>380000</v>
      </c>
      <c r="Z81" s="72"/>
      <c r="AA81" s="72">
        <v>1659571</v>
      </c>
      <c r="AB81" s="72"/>
      <c r="AC81" s="72">
        <v>3259597</v>
      </c>
      <c r="AD81" s="72">
        <v>295000</v>
      </c>
      <c r="AE81" s="72">
        <v>1391537</v>
      </c>
      <c r="AF81" s="72"/>
      <c r="AG81" s="72">
        <v>726576</v>
      </c>
      <c r="AH81" s="72">
        <v>883000</v>
      </c>
      <c r="AI81" s="72">
        <v>1789829</v>
      </c>
      <c r="AJ81" s="72">
        <v>496000</v>
      </c>
      <c r="AK81" s="72">
        <v>833936</v>
      </c>
    </row>
    <row r="82" spans="1:37" x14ac:dyDescent="0.2">
      <c r="A82" s="71" t="s">
        <v>330</v>
      </c>
      <c r="B82" s="71">
        <v>1</v>
      </c>
      <c r="C82" s="71">
        <v>3</v>
      </c>
      <c r="D82" s="71">
        <v>3</v>
      </c>
      <c r="E82" s="71">
        <v>0</v>
      </c>
      <c r="F82" s="71">
        <v>2</v>
      </c>
      <c r="G82" s="71">
        <v>2</v>
      </c>
      <c r="H82" s="71">
        <v>1</v>
      </c>
      <c r="I82" s="71">
        <v>1</v>
      </c>
      <c r="J82" s="71">
        <v>1</v>
      </c>
      <c r="K82" s="71">
        <v>7</v>
      </c>
      <c r="L82" s="71">
        <v>3</v>
      </c>
      <c r="M82" s="71">
        <v>7</v>
      </c>
      <c r="N82" s="71">
        <v>2</v>
      </c>
      <c r="O82" s="71">
        <v>5</v>
      </c>
      <c r="P82" s="71">
        <v>1</v>
      </c>
      <c r="Q82" s="71">
        <v>2</v>
      </c>
      <c r="R82" s="71">
        <v>2</v>
      </c>
      <c r="T82" s="71" t="s">
        <v>330</v>
      </c>
      <c r="U82" s="72">
        <v>107600</v>
      </c>
      <c r="V82" s="72">
        <v>292127</v>
      </c>
      <c r="W82" s="72">
        <v>827900</v>
      </c>
      <c r="X82" s="72"/>
      <c r="Y82" s="72">
        <v>380000</v>
      </c>
      <c r="Z82" s="72">
        <v>797000</v>
      </c>
      <c r="AA82" s="72">
        <v>1330000</v>
      </c>
      <c r="AB82" s="72">
        <v>127000</v>
      </c>
      <c r="AC82" s="72">
        <v>345000</v>
      </c>
      <c r="AD82" s="72">
        <v>2328000</v>
      </c>
      <c r="AE82" s="72">
        <v>1186762</v>
      </c>
      <c r="AF82" s="72">
        <v>3784527</v>
      </c>
      <c r="AG82" s="72">
        <v>2130000</v>
      </c>
      <c r="AH82" s="72">
        <v>5645067</v>
      </c>
      <c r="AI82" s="72">
        <v>4340802</v>
      </c>
      <c r="AJ82" s="72">
        <v>877007</v>
      </c>
      <c r="AK82" s="72">
        <v>705706</v>
      </c>
    </row>
    <row r="83" spans="1:37" x14ac:dyDescent="0.2">
      <c r="A83" s="71" t="s">
        <v>331</v>
      </c>
      <c r="B83" s="71">
        <v>23</v>
      </c>
      <c r="C83" s="71">
        <v>39</v>
      </c>
      <c r="D83" s="71">
        <v>27</v>
      </c>
      <c r="E83" s="71">
        <v>31</v>
      </c>
      <c r="F83" s="71">
        <v>27</v>
      </c>
      <c r="G83" s="71">
        <v>27</v>
      </c>
      <c r="H83" s="71">
        <v>21</v>
      </c>
      <c r="I83" s="71">
        <v>32</v>
      </c>
      <c r="J83" s="71">
        <v>21</v>
      </c>
      <c r="K83" s="71">
        <v>15</v>
      </c>
      <c r="L83" s="71">
        <v>15</v>
      </c>
      <c r="M83" s="71">
        <v>12</v>
      </c>
      <c r="N83" s="71">
        <v>7</v>
      </c>
      <c r="O83" s="71">
        <v>15</v>
      </c>
      <c r="P83" s="71">
        <v>12</v>
      </c>
      <c r="Q83" s="71">
        <v>8</v>
      </c>
      <c r="R83" s="71">
        <v>11</v>
      </c>
      <c r="T83" s="71" t="s">
        <v>331</v>
      </c>
      <c r="U83" s="72">
        <v>7440366</v>
      </c>
      <c r="V83" s="72">
        <v>30012390</v>
      </c>
      <c r="W83" s="72">
        <v>9368345</v>
      </c>
      <c r="X83" s="72">
        <v>9345836</v>
      </c>
      <c r="Y83" s="72">
        <v>7523289</v>
      </c>
      <c r="Z83" s="72">
        <v>9528538</v>
      </c>
      <c r="AA83" s="72">
        <v>8072336</v>
      </c>
      <c r="AB83" s="72">
        <v>14864551</v>
      </c>
      <c r="AC83" s="72">
        <v>8107136</v>
      </c>
      <c r="AD83" s="72">
        <v>6716518</v>
      </c>
      <c r="AE83" s="72">
        <v>5323456</v>
      </c>
      <c r="AF83" s="72">
        <v>6814000</v>
      </c>
      <c r="AG83" s="72">
        <v>2249651</v>
      </c>
      <c r="AH83" s="72">
        <v>5591668</v>
      </c>
      <c r="AI83" s="72">
        <v>6817475</v>
      </c>
      <c r="AJ83" s="72">
        <v>2668000</v>
      </c>
      <c r="AK83" s="72">
        <v>4448024</v>
      </c>
    </row>
    <row r="84" spans="1:37" x14ac:dyDescent="0.2">
      <c r="A84" s="71" t="s">
        <v>332</v>
      </c>
      <c r="B84" s="71">
        <v>0</v>
      </c>
      <c r="C84" s="71">
        <v>1</v>
      </c>
      <c r="D84" s="71">
        <v>2</v>
      </c>
      <c r="E84" s="71">
        <v>2</v>
      </c>
      <c r="F84" s="71">
        <v>4</v>
      </c>
      <c r="G84" s="71">
        <v>2</v>
      </c>
      <c r="H84" s="71">
        <v>0</v>
      </c>
      <c r="I84" s="71">
        <v>1</v>
      </c>
      <c r="J84" s="71">
        <v>0</v>
      </c>
      <c r="K84" s="71">
        <v>0</v>
      </c>
      <c r="L84" s="71">
        <v>1</v>
      </c>
      <c r="M84" s="71">
        <v>1</v>
      </c>
      <c r="N84" s="71">
        <v>1</v>
      </c>
      <c r="O84" s="71">
        <v>0</v>
      </c>
      <c r="P84" s="71">
        <v>0</v>
      </c>
      <c r="Q84" s="71">
        <v>1</v>
      </c>
      <c r="R84" s="71">
        <v>0</v>
      </c>
      <c r="T84" s="71" t="s">
        <v>332</v>
      </c>
      <c r="U84" s="72"/>
      <c r="V84" s="72">
        <v>180000</v>
      </c>
      <c r="W84" s="72">
        <v>945161</v>
      </c>
      <c r="X84" s="72">
        <v>423000</v>
      </c>
      <c r="Y84" s="72">
        <v>1480110</v>
      </c>
      <c r="Z84" s="72">
        <v>782000</v>
      </c>
      <c r="AA84" s="72"/>
      <c r="AB84" s="72">
        <v>325000</v>
      </c>
      <c r="AC84" s="72"/>
      <c r="AD84" s="72"/>
      <c r="AE84" s="72">
        <v>280000</v>
      </c>
      <c r="AF84" s="72">
        <v>200000</v>
      </c>
      <c r="AG84" s="72">
        <v>1000000</v>
      </c>
      <c r="AH84" s="72"/>
      <c r="AI84" s="72"/>
      <c r="AJ84" s="72">
        <v>360000</v>
      </c>
      <c r="AK84" s="72"/>
    </row>
    <row r="85" spans="1:37" x14ac:dyDescent="0.2">
      <c r="A85" s="71" t="s">
        <v>333</v>
      </c>
      <c r="B85" s="71">
        <v>2</v>
      </c>
      <c r="C85" s="71">
        <v>26</v>
      </c>
      <c r="D85" s="71">
        <v>16</v>
      </c>
      <c r="E85" s="71">
        <v>15</v>
      </c>
      <c r="F85" s="71">
        <v>21</v>
      </c>
      <c r="G85" s="71">
        <v>16</v>
      </c>
      <c r="H85" s="71">
        <v>19</v>
      </c>
      <c r="I85" s="71">
        <v>18</v>
      </c>
      <c r="J85" s="71">
        <v>25</v>
      </c>
      <c r="K85" s="71">
        <v>37</v>
      </c>
      <c r="L85" s="71">
        <v>28</v>
      </c>
      <c r="M85" s="71">
        <v>28</v>
      </c>
      <c r="N85" s="71">
        <v>27</v>
      </c>
      <c r="O85" s="71">
        <v>38</v>
      </c>
      <c r="P85" s="71">
        <v>26</v>
      </c>
      <c r="Q85" s="71">
        <v>25</v>
      </c>
      <c r="R85" s="71">
        <v>30</v>
      </c>
      <c r="T85" s="71" t="s">
        <v>333</v>
      </c>
      <c r="U85" s="72">
        <v>516386</v>
      </c>
      <c r="V85" s="72">
        <v>7134605</v>
      </c>
      <c r="W85" s="72">
        <v>6363172</v>
      </c>
      <c r="X85" s="72">
        <v>7888733</v>
      </c>
      <c r="Y85" s="72">
        <v>7598900</v>
      </c>
      <c r="Z85" s="72">
        <v>6976740</v>
      </c>
      <c r="AA85" s="72">
        <v>9182248</v>
      </c>
      <c r="AB85" s="72">
        <v>9794044</v>
      </c>
      <c r="AC85" s="72">
        <v>13098969</v>
      </c>
      <c r="AD85" s="72">
        <v>19131588</v>
      </c>
      <c r="AE85" s="72">
        <v>14508144</v>
      </c>
      <c r="AF85" s="72">
        <v>12269577</v>
      </c>
      <c r="AG85" s="72">
        <v>61958392</v>
      </c>
      <c r="AH85" s="72">
        <v>17211965</v>
      </c>
      <c r="AI85" s="72">
        <v>10838641</v>
      </c>
      <c r="AJ85" s="72">
        <v>10867628</v>
      </c>
      <c r="AK85" s="72">
        <v>13257058</v>
      </c>
    </row>
    <row r="86" spans="1:37" x14ac:dyDescent="0.2">
      <c r="A86" s="71" t="s">
        <v>334</v>
      </c>
      <c r="B86" s="71">
        <v>1</v>
      </c>
      <c r="C86" s="71">
        <v>0</v>
      </c>
      <c r="D86" s="71">
        <v>1</v>
      </c>
      <c r="E86" s="71">
        <v>0</v>
      </c>
      <c r="F86" s="71">
        <v>0</v>
      </c>
      <c r="G86" s="71">
        <v>0</v>
      </c>
      <c r="H86" s="71">
        <v>0</v>
      </c>
      <c r="I86" s="71">
        <v>0</v>
      </c>
      <c r="J86" s="71">
        <v>3</v>
      </c>
      <c r="K86" s="71">
        <v>0</v>
      </c>
      <c r="L86" s="71">
        <v>1</v>
      </c>
      <c r="M86" s="71">
        <v>0</v>
      </c>
      <c r="N86" s="71">
        <v>0</v>
      </c>
      <c r="O86" s="71">
        <v>0</v>
      </c>
      <c r="P86" s="71">
        <v>0</v>
      </c>
      <c r="Q86" s="71">
        <v>0</v>
      </c>
      <c r="R86" s="71">
        <v>0</v>
      </c>
      <c r="T86" s="71" t="s">
        <v>334</v>
      </c>
      <c r="U86" s="72">
        <v>202118</v>
      </c>
      <c r="V86" s="72"/>
      <c r="W86" s="72">
        <v>336706</v>
      </c>
      <c r="X86" s="72"/>
      <c r="Y86" s="72"/>
      <c r="Z86" s="72"/>
      <c r="AA86" s="72"/>
      <c r="AB86" s="72"/>
      <c r="AC86" s="72">
        <v>1314566</v>
      </c>
      <c r="AD86" s="72"/>
      <c r="AE86" s="72">
        <v>599966</v>
      </c>
      <c r="AF86" s="72"/>
      <c r="AG86" s="72"/>
      <c r="AH86" s="72"/>
      <c r="AI86" s="72"/>
      <c r="AJ86" s="72"/>
      <c r="AK86" s="72"/>
    </row>
    <row r="87" spans="1:37" x14ac:dyDescent="0.2">
      <c r="A87" s="71" t="s">
        <v>335</v>
      </c>
      <c r="B87" s="71">
        <v>1</v>
      </c>
      <c r="C87" s="71">
        <v>1</v>
      </c>
      <c r="D87" s="71">
        <v>2</v>
      </c>
      <c r="E87" s="71">
        <v>7</v>
      </c>
      <c r="F87" s="71">
        <v>4</v>
      </c>
      <c r="G87" s="71">
        <v>1</v>
      </c>
      <c r="H87" s="71">
        <v>1</v>
      </c>
      <c r="I87" s="71">
        <v>4</v>
      </c>
      <c r="J87" s="71">
        <v>2</v>
      </c>
      <c r="K87" s="71">
        <v>7</v>
      </c>
      <c r="L87" s="71">
        <v>4</v>
      </c>
      <c r="M87" s="71">
        <v>4</v>
      </c>
      <c r="N87" s="71">
        <v>1</v>
      </c>
      <c r="O87" s="71">
        <v>1</v>
      </c>
      <c r="P87" s="71">
        <v>0</v>
      </c>
      <c r="Q87" s="71">
        <v>1</v>
      </c>
      <c r="R87" s="71">
        <v>1</v>
      </c>
      <c r="T87" s="71" t="s">
        <v>335</v>
      </c>
      <c r="U87" s="72">
        <v>689782</v>
      </c>
      <c r="V87" s="72">
        <v>69099</v>
      </c>
      <c r="W87" s="72">
        <v>1999710</v>
      </c>
      <c r="X87" s="72">
        <v>1613408</v>
      </c>
      <c r="Y87" s="72">
        <v>1540500</v>
      </c>
      <c r="Z87" s="72">
        <v>120000</v>
      </c>
      <c r="AA87" s="72">
        <v>255000</v>
      </c>
      <c r="AB87" s="72">
        <v>1636400</v>
      </c>
      <c r="AC87" s="72">
        <v>590000</v>
      </c>
      <c r="AD87" s="72">
        <v>23469746</v>
      </c>
      <c r="AE87" s="72">
        <v>2338856</v>
      </c>
      <c r="AF87" s="72">
        <v>1602664</v>
      </c>
      <c r="AG87" s="72">
        <v>546420</v>
      </c>
      <c r="AH87" s="72">
        <v>718135</v>
      </c>
      <c r="AI87" s="72"/>
      <c r="AJ87" s="72">
        <v>2168000</v>
      </c>
      <c r="AK87" s="72">
        <v>425349</v>
      </c>
    </row>
    <row r="88" spans="1:37" x14ac:dyDescent="0.2">
      <c r="A88" s="71" t="s">
        <v>336</v>
      </c>
      <c r="B88" s="71">
        <v>2</v>
      </c>
      <c r="C88" s="71">
        <v>0</v>
      </c>
      <c r="D88" s="71">
        <v>0</v>
      </c>
      <c r="E88" s="71">
        <v>2</v>
      </c>
      <c r="F88" s="71">
        <v>0</v>
      </c>
      <c r="G88" s="71">
        <v>2</v>
      </c>
      <c r="H88" s="71">
        <v>0</v>
      </c>
      <c r="I88" s="71">
        <v>4</v>
      </c>
      <c r="J88" s="71">
        <v>6</v>
      </c>
      <c r="K88" s="71">
        <v>4</v>
      </c>
      <c r="L88" s="71">
        <v>5</v>
      </c>
      <c r="M88" s="71">
        <v>1</v>
      </c>
      <c r="N88" s="71">
        <v>0</v>
      </c>
      <c r="O88" s="71">
        <v>1</v>
      </c>
      <c r="P88" s="71">
        <v>1</v>
      </c>
      <c r="Q88" s="71">
        <v>0</v>
      </c>
      <c r="R88" s="71">
        <v>0</v>
      </c>
      <c r="T88" s="71" t="s">
        <v>336</v>
      </c>
      <c r="U88" s="72">
        <v>202905</v>
      </c>
      <c r="V88" s="72"/>
      <c r="W88" s="72"/>
      <c r="X88" s="72">
        <v>287444</v>
      </c>
      <c r="Y88" s="72"/>
      <c r="Z88" s="72">
        <v>448688</v>
      </c>
      <c r="AA88" s="72"/>
      <c r="AB88" s="72">
        <v>3052800</v>
      </c>
      <c r="AC88" s="72">
        <v>3614738</v>
      </c>
      <c r="AD88" s="72">
        <v>2202653</v>
      </c>
      <c r="AE88" s="72">
        <v>1946831</v>
      </c>
      <c r="AF88" s="72">
        <v>850740</v>
      </c>
      <c r="AG88" s="72"/>
      <c r="AH88" s="72">
        <v>443900</v>
      </c>
      <c r="AI88" s="72">
        <v>374000</v>
      </c>
      <c r="AJ88" s="72"/>
      <c r="AK88" s="72"/>
    </row>
    <row r="89" spans="1:37" x14ac:dyDescent="0.2">
      <c r="A89" s="71" t="s">
        <v>337</v>
      </c>
      <c r="B89" s="71">
        <v>3</v>
      </c>
      <c r="C89" s="71">
        <v>0</v>
      </c>
      <c r="D89" s="71">
        <v>5</v>
      </c>
      <c r="E89" s="71">
        <v>6</v>
      </c>
      <c r="F89" s="71">
        <v>7</v>
      </c>
      <c r="G89" s="71">
        <v>3</v>
      </c>
      <c r="H89" s="71">
        <v>2</v>
      </c>
      <c r="I89" s="71">
        <v>19</v>
      </c>
      <c r="J89" s="71">
        <v>5</v>
      </c>
      <c r="K89" s="71">
        <v>0</v>
      </c>
      <c r="L89" s="71">
        <v>7</v>
      </c>
      <c r="M89" s="71">
        <v>5</v>
      </c>
      <c r="N89" s="71">
        <v>2</v>
      </c>
      <c r="O89" s="71">
        <v>1</v>
      </c>
      <c r="P89" s="71">
        <v>1</v>
      </c>
      <c r="Q89" s="71">
        <v>0</v>
      </c>
      <c r="R89" s="71">
        <v>1</v>
      </c>
      <c r="T89" s="71" t="s">
        <v>337</v>
      </c>
      <c r="U89" s="72">
        <v>704180</v>
      </c>
      <c r="V89" s="72"/>
      <c r="W89" s="72">
        <v>1601370</v>
      </c>
      <c r="X89" s="72">
        <v>1304253</v>
      </c>
      <c r="Y89" s="72">
        <v>1335000</v>
      </c>
      <c r="Z89" s="72">
        <v>738760</v>
      </c>
      <c r="AA89" s="72">
        <v>703287</v>
      </c>
      <c r="AB89" s="72">
        <v>12568702</v>
      </c>
      <c r="AC89" s="72">
        <v>3077594</v>
      </c>
      <c r="AD89" s="72"/>
      <c r="AE89" s="72">
        <v>3057796</v>
      </c>
      <c r="AF89" s="72">
        <v>2272593</v>
      </c>
      <c r="AG89" s="72">
        <v>35140000</v>
      </c>
      <c r="AH89" s="72">
        <v>236700</v>
      </c>
      <c r="AI89" s="72">
        <v>486700</v>
      </c>
      <c r="AJ89" s="72"/>
      <c r="AK89" s="72">
        <v>365058</v>
      </c>
    </row>
    <row r="90" spans="1:37" x14ac:dyDescent="0.2">
      <c r="A90" s="71" t="s">
        <v>338</v>
      </c>
      <c r="B90" s="71">
        <v>0</v>
      </c>
      <c r="C90" s="71">
        <v>0</v>
      </c>
      <c r="D90" s="71">
        <v>0</v>
      </c>
      <c r="E90" s="71">
        <v>0</v>
      </c>
      <c r="F90" s="71">
        <v>0</v>
      </c>
      <c r="G90" s="71">
        <v>0</v>
      </c>
      <c r="H90" s="71">
        <v>0</v>
      </c>
      <c r="I90" s="71">
        <v>0</v>
      </c>
      <c r="J90" s="71">
        <v>0</v>
      </c>
      <c r="K90" s="71">
        <v>1</v>
      </c>
      <c r="L90" s="71">
        <v>1</v>
      </c>
      <c r="M90" s="71">
        <v>0</v>
      </c>
      <c r="N90" s="71">
        <v>1</v>
      </c>
      <c r="O90" s="71">
        <v>0</v>
      </c>
      <c r="P90" s="71">
        <v>0</v>
      </c>
      <c r="Q90" s="71">
        <v>0</v>
      </c>
      <c r="R90" s="71">
        <v>0</v>
      </c>
      <c r="T90" s="71" t="s">
        <v>338</v>
      </c>
      <c r="U90" s="72"/>
      <c r="V90" s="72"/>
      <c r="W90" s="72"/>
      <c r="X90" s="72"/>
      <c r="Y90" s="72"/>
      <c r="Z90" s="72"/>
      <c r="AA90" s="72"/>
      <c r="AB90" s="72"/>
      <c r="AC90" s="72"/>
      <c r="AD90" s="72">
        <v>173826</v>
      </c>
      <c r="AE90" s="72">
        <v>280000</v>
      </c>
      <c r="AF90" s="72"/>
      <c r="AG90" s="72">
        <v>235338</v>
      </c>
      <c r="AH90" s="72"/>
      <c r="AI90" s="72"/>
      <c r="AJ90" s="72"/>
      <c r="AK90" s="72"/>
    </row>
    <row r="91" spans="1:37" x14ac:dyDescent="0.2">
      <c r="A91" s="71" t="s">
        <v>339</v>
      </c>
      <c r="B91" s="71">
        <v>0</v>
      </c>
      <c r="C91" s="71">
        <v>0</v>
      </c>
      <c r="D91" s="71">
        <v>0</v>
      </c>
      <c r="E91" s="71">
        <v>0</v>
      </c>
      <c r="F91" s="71">
        <v>0</v>
      </c>
      <c r="G91" s="71">
        <v>0</v>
      </c>
      <c r="H91" s="71">
        <v>0</v>
      </c>
      <c r="I91" s="71">
        <v>0</v>
      </c>
      <c r="J91" s="71">
        <v>0</v>
      </c>
      <c r="K91" s="71">
        <v>0</v>
      </c>
      <c r="L91" s="71">
        <v>1</v>
      </c>
      <c r="M91" s="71">
        <v>0</v>
      </c>
      <c r="N91" s="71">
        <v>0</v>
      </c>
      <c r="O91" s="71">
        <v>0</v>
      </c>
      <c r="P91" s="71">
        <v>0</v>
      </c>
      <c r="Q91" s="71">
        <v>0</v>
      </c>
      <c r="R91" s="71">
        <v>0</v>
      </c>
      <c r="T91" s="71" t="s">
        <v>339</v>
      </c>
      <c r="U91" s="72"/>
      <c r="V91" s="72"/>
      <c r="W91" s="72"/>
      <c r="X91" s="72"/>
      <c r="Y91" s="72"/>
      <c r="Z91" s="72"/>
      <c r="AA91" s="72"/>
      <c r="AB91" s="72"/>
      <c r="AC91" s="72"/>
      <c r="AD91" s="72"/>
      <c r="AE91" s="72">
        <v>375000</v>
      </c>
      <c r="AF91" s="72"/>
      <c r="AG91" s="72"/>
      <c r="AH91" s="72"/>
      <c r="AI91" s="72"/>
      <c r="AJ91" s="72"/>
      <c r="AK91" s="72"/>
    </row>
    <row r="92" spans="1:37" x14ac:dyDescent="0.2">
      <c r="A92" s="71" t="s">
        <v>340</v>
      </c>
      <c r="B92" s="71">
        <v>3</v>
      </c>
      <c r="C92" s="71">
        <v>4</v>
      </c>
      <c r="D92" s="71">
        <v>4</v>
      </c>
      <c r="E92" s="71">
        <v>2</v>
      </c>
      <c r="F92" s="71">
        <v>4</v>
      </c>
      <c r="G92" s="71">
        <v>2</v>
      </c>
      <c r="H92" s="71">
        <v>2</v>
      </c>
      <c r="I92" s="71">
        <v>4</v>
      </c>
      <c r="J92" s="71">
        <v>3</v>
      </c>
      <c r="K92" s="71">
        <v>0</v>
      </c>
      <c r="L92" s="71">
        <v>3</v>
      </c>
      <c r="M92" s="71">
        <v>2</v>
      </c>
      <c r="N92" s="71">
        <v>5</v>
      </c>
      <c r="O92" s="71">
        <v>1</v>
      </c>
      <c r="P92" s="71">
        <v>2</v>
      </c>
      <c r="Q92" s="71">
        <v>2</v>
      </c>
      <c r="R92" s="71">
        <v>4</v>
      </c>
      <c r="T92" s="71" t="s">
        <v>340</v>
      </c>
      <c r="U92" s="72">
        <v>404000</v>
      </c>
      <c r="V92" s="72">
        <v>491167</v>
      </c>
      <c r="W92" s="72">
        <v>850768</v>
      </c>
      <c r="X92" s="72">
        <v>236358</v>
      </c>
      <c r="Y92" s="72">
        <v>932792</v>
      </c>
      <c r="Z92" s="72">
        <v>550272</v>
      </c>
      <c r="AA92" s="72">
        <v>629000</v>
      </c>
      <c r="AB92" s="72">
        <v>683000</v>
      </c>
      <c r="AC92" s="72">
        <v>897851</v>
      </c>
      <c r="AD92" s="72"/>
      <c r="AE92" s="72">
        <v>1437820</v>
      </c>
      <c r="AF92" s="72">
        <v>1083610</v>
      </c>
      <c r="AG92" s="72">
        <v>1689334</v>
      </c>
      <c r="AH92" s="72">
        <v>168204</v>
      </c>
      <c r="AI92" s="72">
        <v>807200</v>
      </c>
      <c r="AJ92" s="72">
        <v>538500</v>
      </c>
      <c r="AK92" s="72">
        <v>1560006</v>
      </c>
    </row>
    <row r="93" spans="1:37" x14ac:dyDescent="0.2">
      <c r="A93" s="71" t="s">
        <v>341</v>
      </c>
      <c r="B93" s="71">
        <v>2</v>
      </c>
      <c r="C93" s="71">
        <v>2</v>
      </c>
      <c r="D93" s="71">
        <v>2</v>
      </c>
      <c r="E93" s="71">
        <v>3</v>
      </c>
      <c r="F93" s="71">
        <v>2</v>
      </c>
      <c r="G93" s="71">
        <v>1</v>
      </c>
      <c r="H93" s="71">
        <v>7</v>
      </c>
      <c r="I93" s="71">
        <v>12</v>
      </c>
      <c r="J93" s="71">
        <v>7</v>
      </c>
      <c r="K93" s="71">
        <v>13</v>
      </c>
      <c r="L93" s="71">
        <v>7</v>
      </c>
      <c r="M93" s="71">
        <v>10</v>
      </c>
      <c r="N93" s="71">
        <v>4</v>
      </c>
      <c r="O93" s="71">
        <v>0</v>
      </c>
      <c r="P93" s="71">
        <v>2</v>
      </c>
      <c r="Q93" s="71">
        <v>4</v>
      </c>
      <c r="R93" s="71">
        <v>1</v>
      </c>
      <c r="T93" s="71" t="s">
        <v>341</v>
      </c>
      <c r="U93" s="72">
        <v>670849</v>
      </c>
      <c r="V93" s="72">
        <v>868000</v>
      </c>
      <c r="W93" s="72">
        <v>340668</v>
      </c>
      <c r="X93" s="72">
        <v>635000</v>
      </c>
      <c r="Y93" s="72">
        <v>920000</v>
      </c>
      <c r="Z93" s="72">
        <v>396000</v>
      </c>
      <c r="AA93" s="72">
        <v>1967750</v>
      </c>
      <c r="AB93" s="72">
        <v>6181400</v>
      </c>
      <c r="AC93" s="72">
        <v>4267059</v>
      </c>
      <c r="AD93" s="72">
        <v>5826102</v>
      </c>
      <c r="AE93" s="72">
        <v>3322656</v>
      </c>
      <c r="AF93" s="72">
        <v>6232579</v>
      </c>
      <c r="AG93" s="72">
        <v>2033308</v>
      </c>
      <c r="AH93" s="72"/>
      <c r="AI93" s="72">
        <v>1042648</v>
      </c>
      <c r="AJ93" s="72">
        <v>2274172</v>
      </c>
      <c r="AK93" s="72">
        <v>854125</v>
      </c>
    </row>
    <row r="94" spans="1:37" x14ac:dyDescent="0.2">
      <c r="A94" s="71" t="s">
        <v>342</v>
      </c>
      <c r="B94" s="71">
        <v>1</v>
      </c>
      <c r="C94" s="71">
        <v>1</v>
      </c>
      <c r="D94" s="71">
        <v>0</v>
      </c>
      <c r="E94" s="71">
        <v>4</v>
      </c>
      <c r="F94" s="71">
        <v>3</v>
      </c>
      <c r="G94" s="71">
        <v>1</v>
      </c>
      <c r="H94" s="71">
        <v>0</v>
      </c>
      <c r="I94" s="71">
        <v>4</v>
      </c>
      <c r="J94" s="71">
        <v>2</v>
      </c>
      <c r="K94" s="71">
        <v>4</v>
      </c>
      <c r="L94" s="71">
        <v>8</v>
      </c>
      <c r="M94" s="71">
        <v>4</v>
      </c>
      <c r="N94" s="71">
        <v>1</v>
      </c>
      <c r="O94" s="71">
        <v>0</v>
      </c>
      <c r="P94" s="71">
        <v>0</v>
      </c>
      <c r="Q94" s="71">
        <v>0</v>
      </c>
      <c r="R94" s="71">
        <v>0</v>
      </c>
      <c r="T94" s="71" t="s">
        <v>342</v>
      </c>
      <c r="U94" s="72">
        <v>695000</v>
      </c>
      <c r="V94" s="72">
        <v>20000</v>
      </c>
      <c r="W94" s="72"/>
      <c r="X94" s="72">
        <v>1235000</v>
      </c>
      <c r="Y94" s="72">
        <v>2047610</v>
      </c>
      <c r="Z94" s="72">
        <v>185334</v>
      </c>
      <c r="AA94" s="72"/>
      <c r="AB94" s="72">
        <v>2235200</v>
      </c>
      <c r="AC94" s="72">
        <v>1519744</v>
      </c>
      <c r="AD94" s="72">
        <v>2154528</v>
      </c>
      <c r="AE94" s="72">
        <v>3853232</v>
      </c>
      <c r="AF94" s="72">
        <v>2186327</v>
      </c>
      <c r="AG94" s="72">
        <v>42000000</v>
      </c>
      <c r="AH94" s="72"/>
      <c r="AI94" s="72"/>
      <c r="AJ94" s="72"/>
      <c r="AK94" s="72"/>
    </row>
    <row r="95" spans="1:37" x14ac:dyDescent="0.2">
      <c r="A95" s="71" t="s">
        <v>343</v>
      </c>
      <c r="B95" s="71">
        <v>5</v>
      </c>
      <c r="C95" s="71">
        <v>10</v>
      </c>
      <c r="D95" s="71">
        <v>13</v>
      </c>
      <c r="E95" s="71">
        <v>11</v>
      </c>
      <c r="F95" s="71">
        <v>12</v>
      </c>
      <c r="G95" s="71">
        <v>5</v>
      </c>
      <c r="H95" s="71">
        <v>10</v>
      </c>
      <c r="I95" s="71">
        <v>17</v>
      </c>
      <c r="J95" s="71">
        <v>12</v>
      </c>
      <c r="K95" s="71">
        <v>24</v>
      </c>
      <c r="L95" s="71">
        <v>21</v>
      </c>
      <c r="M95" s="71">
        <v>21</v>
      </c>
      <c r="N95" s="71">
        <v>12</v>
      </c>
      <c r="O95" s="71">
        <v>8</v>
      </c>
      <c r="P95" s="71">
        <v>10</v>
      </c>
      <c r="Q95" s="71">
        <v>13</v>
      </c>
      <c r="R95" s="71">
        <v>17</v>
      </c>
      <c r="T95" s="71" t="s">
        <v>343</v>
      </c>
      <c r="U95" s="72">
        <v>3379980</v>
      </c>
      <c r="V95" s="72">
        <v>2827280</v>
      </c>
      <c r="W95" s="72">
        <v>4403229</v>
      </c>
      <c r="X95" s="72">
        <v>18099254</v>
      </c>
      <c r="Y95" s="72">
        <v>6272853</v>
      </c>
      <c r="Z95" s="72">
        <v>2383004</v>
      </c>
      <c r="AA95" s="72">
        <v>3456677</v>
      </c>
      <c r="AB95" s="72">
        <v>10545524</v>
      </c>
      <c r="AC95" s="72">
        <v>6443126</v>
      </c>
      <c r="AD95" s="72">
        <v>10127145</v>
      </c>
      <c r="AE95" s="72">
        <v>9408171</v>
      </c>
      <c r="AF95" s="72">
        <v>9924161</v>
      </c>
      <c r="AG95" s="72">
        <v>28137597</v>
      </c>
      <c r="AH95" s="72">
        <v>3882648</v>
      </c>
      <c r="AI95" s="72">
        <v>4639908</v>
      </c>
      <c r="AJ95" s="72">
        <v>5333940</v>
      </c>
      <c r="AK95" s="72">
        <v>8814935</v>
      </c>
    </row>
    <row r="96" spans="1:37" x14ac:dyDescent="0.2">
      <c r="A96" s="71" t="s">
        <v>344</v>
      </c>
      <c r="B96" s="71">
        <v>5</v>
      </c>
      <c r="C96" s="71">
        <v>3</v>
      </c>
      <c r="D96" s="71">
        <v>1</v>
      </c>
      <c r="E96" s="71">
        <v>4</v>
      </c>
      <c r="F96" s="71">
        <v>3</v>
      </c>
      <c r="G96" s="71">
        <v>3</v>
      </c>
      <c r="H96" s="71">
        <v>4</v>
      </c>
      <c r="I96" s="71">
        <v>3</v>
      </c>
      <c r="J96" s="71">
        <v>1</v>
      </c>
      <c r="K96" s="71">
        <v>2</v>
      </c>
      <c r="L96" s="71">
        <v>5</v>
      </c>
      <c r="M96" s="71">
        <v>3</v>
      </c>
      <c r="N96" s="71">
        <v>1</v>
      </c>
      <c r="O96" s="71">
        <v>0</v>
      </c>
      <c r="P96" s="71">
        <v>0</v>
      </c>
      <c r="Q96" s="71">
        <v>0</v>
      </c>
      <c r="R96" s="71">
        <v>0</v>
      </c>
      <c r="T96" s="71" t="s">
        <v>344</v>
      </c>
      <c r="U96" s="72">
        <v>377450</v>
      </c>
      <c r="V96" s="72">
        <v>363198</v>
      </c>
      <c r="W96" s="72">
        <v>370000</v>
      </c>
      <c r="X96" s="72">
        <v>1004888</v>
      </c>
      <c r="Y96" s="72">
        <v>873630</v>
      </c>
      <c r="Z96" s="72">
        <v>580998</v>
      </c>
      <c r="AA96" s="72">
        <v>843168</v>
      </c>
      <c r="AB96" s="72">
        <v>245531</v>
      </c>
      <c r="AC96" s="72">
        <v>140000</v>
      </c>
      <c r="AD96" s="72">
        <v>807178</v>
      </c>
      <c r="AE96" s="72">
        <v>1145196</v>
      </c>
      <c r="AF96" s="72">
        <v>708438</v>
      </c>
      <c r="AG96" s="72">
        <v>320000</v>
      </c>
      <c r="AH96" s="72"/>
      <c r="AI96" s="72"/>
      <c r="AJ96" s="72"/>
      <c r="AK96" s="72"/>
    </row>
    <row r="97" spans="1:37" x14ac:dyDescent="0.2">
      <c r="A97" s="71" t="s">
        <v>345</v>
      </c>
      <c r="B97" s="71">
        <v>1</v>
      </c>
      <c r="C97" s="71">
        <v>3</v>
      </c>
      <c r="D97" s="71">
        <v>1</v>
      </c>
      <c r="E97" s="71">
        <v>3</v>
      </c>
      <c r="F97" s="71">
        <v>0</v>
      </c>
      <c r="G97" s="71">
        <v>0</v>
      </c>
      <c r="H97" s="71">
        <v>5</v>
      </c>
      <c r="I97" s="71">
        <v>0</v>
      </c>
      <c r="J97" s="71">
        <v>2</v>
      </c>
      <c r="K97" s="71">
        <v>2</v>
      </c>
      <c r="L97" s="71">
        <v>2</v>
      </c>
      <c r="M97" s="71">
        <v>1</v>
      </c>
      <c r="N97" s="71">
        <v>2</v>
      </c>
      <c r="O97" s="71">
        <v>0</v>
      </c>
      <c r="P97" s="71">
        <v>0</v>
      </c>
      <c r="Q97" s="71">
        <v>1</v>
      </c>
      <c r="R97" s="71">
        <v>0</v>
      </c>
      <c r="T97" s="71" t="s">
        <v>345</v>
      </c>
      <c r="U97" s="72">
        <v>269433</v>
      </c>
      <c r="V97" s="72">
        <v>542000</v>
      </c>
      <c r="W97" s="72">
        <v>270811</v>
      </c>
      <c r="X97" s="72">
        <v>425000</v>
      </c>
      <c r="Y97" s="72"/>
      <c r="Z97" s="72"/>
      <c r="AA97" s="72">
        <v>928623</v>
      </c>
      <c r="AB97" s="72"/>
      <c r="AC97" s="72">
        <v>1014127</v>
      </c>
      <c r="AD97" s="72">
        <v>1420653</v>
      </c>
      <c r="AE97" s="72">
        <v>645000</v>
      </c>
      <c r="AF97" s="72">
        <v>278717</v>
      </c>
      <c r="AG97" s="72">
        <v>594000</v>
      </c>
      <c r="AH97" s="72"/>
      <c r="AI97" s="72"/>
      <c r="AJ97" s="72">
        <v>486000</v>
      </c>
      <c r="AK97" s="72"/>
    </row>
    <row r="98" spans="1:37" x14ac:dyDescent="0.2">
      <c r="A98" s="71" t="s">
        <v>346</v>
      </c>
      <c r="B98" s="71">
        <v>0</v>
      </c>
      <c r="C98" s="71">
        <v>1</v>
      </c>
      <c r="D98" s="71">
        <v>0</v>
      </c>
      <c r="E98" s="71">
        <v>0</v>
      </c>
      <c r="F98" s="71">
        <v>0</v>
      </c>
      <c r="G98" s="71">
        <v>1</v>
      </c>
      <c r="H98" s="71">
        <v>1</v>
      </c>
      <c r="I98" s="71">
        <v>0</v>
      </c>
      <c r="J98" s="71">
        <v>4</v>
      </c>
      <c r="K98" s="71">
        <v>3</v>
      </c>
      <c r="L98" s="71">
        <v>9</v>
      </c>
      <c r="M98" s="71">
        <v>6</v>
      </c>
      <c r="N98" s="71">
        <v>2</v>
      </c>
      <c r="O98" s="71">
        <v>0</v>
      </c>
      <c r="P98" s="71">
        <v>0</v>
      </c>
      <c r="Q98" s="71">
        <v>0</v>
      </c>
      <c r="R98" s="71">
        <v>0</v>
      </c>
      <c r="T98" s="71" t="s">
        <v>346</v>
      </c>
      <c r="U98" s="72"/>
      <c r="V98" s="72">
        <v>240000</v>
      </c>
      <c r="W98" s="72"/>
      <c r="X98" s="72"/>
      <c r="Y98" s="72"/>
      <c r="Z98" s="72">
        <v>164000</v>
      </c>
      <c r="AA98" s="72">
        <v>514076</v>
      </c>
      <c r="AB98" s="72"/>
      <c r="AC98" s="72">
        <v>2391744</v>
      </c>
      <c r="AD98" s="72">
        <v>1324528</v>
      </c>
      <c r="AE98" s="72">
        <v>5232649</v>
      </c>
      <c r="AF98" s="72">
        <v>3778001</v>
      </c>
      <c r="AG98" s="72">
        <v>820000</v>
      </c>
      <c r="AH98" s="72"/>
      <c r="AI98" s="72"/>
      <c r="AJ98" s="72"/>
      <c r="AK98" s="72"/>
    </row>
    <row r="99" spans="1:37" x14ac:dyDescent="0.2">
      <c r="A99" s="71" t="s">
        <v>347</v>
      </c>
      <c r="B99" s="71">
        <v>1</v>
      </c>
      <c r="C99" s="71">
        <v>0</v>
      </c>
      <c r="D99" s="71">
        <v>3</v>
      </c>
      <c r="E99" s="71">
        <v>2</v>
      </c>
      <c r="F99" s="71">
        <v>2</v>
      </c>
      <c r="G99" s="71">
        <v>3</v>
      </c>
      <c r="H99" s="71">
        <v>1</v>
      </c>
      <c r="I99" s="71">
        <v>2</v>
      </c>
      <c r="J99" s="71">
        <v>3</v>
      </c>
      <c r="K99" s="71">
        <v>2</v>
      </c>
      <c r="L99" s="71">
        <v>3</v>
      </c>
      <c r="M99" s="71">
        <v>3</v>
      </c>
      <c r="N99" s="71">
        <v>2</v>
      </c>
      <c r="O99" s="71">
        <v>1</v>
      </c>
      <c r="P99" s="71">
        <v>0</v>
      </c>
      <c r="Q99" s="71">
        <v>0</v>
      </c>
      <c r="R99" s="71">
        <v>0</v>
      </c>
      <c r="T99" s="71" t="s">
        <v>347</v>
      </c>
      <c r="U99" s="72">
        <v>208158</v>
      </c>
      <c r="V99" s="72"/>
      <c r="W99" s="72">
        <v>747346</v>
      </c>
      <c r="X99" s="72">
        <v>414000</v>
      </c>
      <c r="Y99" s="72">
        <v>540000</v>
      </c>
      <c r="Z99" s="72">
        <v>933622</v>
      </c>
      <c r="AA99" s="72">
        <v>16508</v>
      </c>
      <c r="AB99" s="72">
        <v>640195</v>
      </c>
      <c r="AC99" s="72">
        <v>1139646</v>
      </c>
      <c r="AD99" s="72">
        <v>588000</v>
      </c>
      <c r="AE99" s="72">
        <v>1464528</v>
      </c>
      <c r="AF99" s="72">
        <v>2055630</v>
      </c>
      <c r="AG99" s="72">
        <v>784371</v>
      </c>
      <c r="AH99" s="72">
        <v>351953</v>
      </c>
      <c r="AI99" s="72"/>
      <c r="AJ99" s="72"/>
      <c r="AK99" s="72"/>
    </row>
    <row r="100" spans="1:37" x14ac:dyDescent="0.2">
      <c r="A100" s="71" t="s">
        <v>348</v>
      </c>
      <c r="B100" s="71">
        <v>2</v>
      </c>
      <c r="C100" s="71">
        <v>1</v>
      </c>
      <c r="D100" s="71">
        <v>0</v>
      </c>
      <c r="E100" s="71">
        <v>1</v>
      </c>
      <c r="F100" s="71">
        <v>1</v>
      </c>
      <c r="G100" s="71">
        <v>1</v>
      </c>
      <c r="H100" s="71">
        <v>1</v>
      </c>
      <c r="I100" s="71">
        <v>4</v>
      </c>
      <c r="J100" s="71">
        <v>3</v>
      </c>
      <c r="K100" s="71">
        <v>1</v>
      </c>
      <c r="L100" s="71">
        <v>3</v>
      </c>
      <c r="M100" s="71">
        <v>1</v>
      </c>
      <c r="N100" s="71">
        <v>0</v>
      </c>
      <c r="O100" s="71">
        <v>0</v>
      </c>
      <c r="P100" s="71">
        <v>1</v>
      </c>
      <c r="Q100" s="71">
        <v>0</v>
      </c>
      <c r="R100" s="71">
        <v>0</v>
      </c>
      <c r="T100" s="71" t="s">
        <v>348</v>
      </c>
      <c r="U100" s="72">
        <v>324674</v>
      </c>
      <c r="V100" s="72">
        <v>1450370</v>
      </c>
      <c r="W100" s="72"/>
      <c r="X100" s="72">
        <v>350000</v>
      </c>
      <c r="Y100" s="72">
        <v>215000</v>
      </c>
      <c r="Z100" s="72">
        <v>255000</v>
      </c>
      <c r="AA100" s="72">
        <v>76881</v>
      </c>
      <c r="AB100" s="72">
        <v>2345200</v>
      </c>
      <c r="AC100" s="72">
        <v>1111196</v>
      </c>
      <c r="AD100" s="72">
        <v>285000</v>
      </c>
      <c r="AE100" s="72">
        <v>817476</v>
      </c>
      <c r="AF100" s="72">
        <v>755164</v>
      </c>
      <c r="AG100" s="72"/>
      <c r="AH100" s="72"/>
      <c r="AI100" s="72">
        <v>398000</v>
      </c>
      <c r="AJ100" s="72"/>
      <c r="AK100" s="72"/>
    </row>
    <row r="101" spans="1:37" x14ac:dyDescent="0.2">
      <c r="A101" s="71" t="s">
        <v>349</v>
      </c>
      <c r="B101" s="71">
        <v>4</v>
      </c>
      <c r="C101" s="71">
        <v>3</v>
      </c>
      <c r="D101" s="71">
        <v>5</v>
      </c>
      <c r="E101" s="71">
        <v>3</v>
      </c>
      <c r="F101" s="71">
        <v>6</v>
      </c>
      <c r="G101" s="71">
        <v>7</v>
      </c>
      <c r="H101" s="71">
        <v>2</v>
      </c>
      <c r="I101" s="71">
        <v>1</v>
      </c>
      <c r="J101" s="71">
        <v>4</v>
      </c>
      <c r="K101" s="71">
        <v>2</v>
      </c>
      <c r="L101" s="71">
        <v>12</v>
      </c>
      <c r="M101" s="71">
        <v>3</v>
      </c>
      <c r="N101" s="71">
        <v>5</v>
      </c>
      <c r="O101" s="71">
        <v>4</v>
      </c>
      <c r="P101" s="71">
        <v>3</v>
      </c>
      <c r="Q101" s="71">
        <v>4</v>
      </c>
      <c r="R101" s="71">
        <v>4</v>
      </c>
      <c r="T101" s="71" t="s">
        <v>349</v>
      </c>
      <c r="U101" s="72">
        <v>872212</v>
      </c>
      <c r="V101" s="72">
        <v>405099</v>
      </c>
      <c r="W101" s="72">
        <v>1055708</v>
      </c>
      <c r="X101" s="72">
        <v>740300</v>
      </c>
      <c r="Y101" s="72">
        <v>1551500</v>
      </c>
      <c r="Z101" s="72">
        <v>1572257</v>
      </c>
      <c r="AA101" s="72">
        <v>650000</v>
      </c>
      <c r="AB101" s="72">
        <v>600000</v>
      </c>
      <c r="AC101" s="72">
        <v>1999046</v>
      </c>
      <c r="AD101" s="72">
        <v>1112976</v>
      </c>
      <c r="AE101" s="72">
        <v>6291783</v>
      </c>
      <c r="AF101" s="72">
        <v>1492863</v>
      </c>
      <c r="AG101" s="72">
        <v>2418792</v>
      </c>
      <c r="AH101" s="72">
        <v>2027869</v>
      </c>
      <c r="AI101" s="72">
        <v>1615640</v>
      </c>
      <c r="AJ101" s="72">
        <v>4788902</v>
      </c>
      <c r="AK101" s="72">
        <v>5922524</v>
      </c>
    </row>
    <row r="102" spans="1:37" x14ac:dyDescent="0.2">
      <c r="A102" s="71" t="s">
        <v>350</v>
      </c>
      <c r="B102" s="71">
        <v>3</v>
      </c>
      <c r="C102" s="71">
        <v>1</v>
      </c>
      <c r="D102" s="71">
        <v>2</v>
      </c>
      <c r="E102" s="71">
        <v>3</v>
      </c>
      <c r="F102" s="71">
        <v>2</v>
      </c>
      <c r="G102" s="71">
        <v>4</v>
      </c>
      <c r="H102" s="71">
        <v>2</v>
      </c>
      <c r="I102" s="71">
        <v>1</v>
      </c>
      <c r="J102" s="71">
        <v>2</v>
      </c>
      <c r="K102" s="71">
        <v>0</v>
      </c>
      <c r="L102" s="71">
        <v>1</v>
      </c>
      <c r="M102" s="71">
        <v>5</v>
      </c>
      <c r="N102" s="71">
        <v>1</v>
      </c>
      <c r="O102" s="71">
        <v>1</v>
      </c>
      <c r="P102" s="71">
        <v>0</v>
      </c>
      <c r="Q102" s="71">
        <v>0</v>
      </c>
      <c r="R102" s="71">
        <v>0</v>
      </c>
      <c r="T102" s="71" t="s">
        <v>350</v>
      </c>
      <c r="U102" s="72">
        <v>536000</v>
      </c>
      <c r="V102" s="72">
        <v>255000</v>
      </c>
      <c r="W102" s="72">
        <v>499692</v>
      </c>
      <c r="X102" s="72">
        <v>830000</v>
      </c>
      <c r="Y102" s="72">
        <v>641000</v>
      </c>
      <c r="Z102" s="72">
        <v>1079810</v>
      </c>
      <c r="AA102" s="72">
        <v>824500</v>
      </c>
      <c r="AB102" s="72">
        <v>686400</v>
      </c>
      <c r="AC102" s="72">
        <v>561000</v>
      </c>
      <c r="AD102" s="72"/>
      <c r="AE102" s="72">
        <v>794856</v>
      </c>
      <c r="AF102" s="72">
        <v>2438744</v>
      </c>
      <c r="AG102" s="72">
        <v>390000</v>
      </c>
      <c r="AH102" s="72">
        <v>364000</v>
      </c>
      <c r="AI102" s="72"/>
      <c r="AJ102" s="72"/>
      <c r="AK102" s="72"/>
    </row>
    <row r="103" spans="1:37" x14ac:dyDescent="0.2">
      <c r="A103" s="71" t="s">
        <v>351</v>
      </c>
      <c r="B103" s="71">
        <v>14</v>
      </c>
      <c r="C103" s="71">
        <v>19</v>
      </c>
      <c r="D103" s="71">
        <v>23</v>
      </c>
      <c r="E103" s="71">
        <v>44</v>
      </c>
      <c r="F103" s="71">
        <v>26</v>
      </c>
      <c r="G103" s="71">
        <v>38</v>
      </c>
      <c r="H103" s="71">
        <v>49</v>
      </c>
      <c r="I103" s="71">
        <v>67</v>
      </c>
      <c r="J103" s="71">
        <v>51</v>
      </c>
      <c r="K103" s="71">
        <v>51</v>
      </c>
      <c r="L103" s="71">
        <v>44</v>
      </c>
      <c r="M103" s="71">
        <v>23</v>
      </c>
      <c r="N103" s="71">
        <v>26</v>
      </c>
      <c r="O103" s="71">
        <v>18</v>
      </c>
      <c r="P103" s="71">
        <v>16</v>
      </c>
      <c r="Q103" s="71">
        <v>17</v>
      </c>
      <c r="R103" s="71">
        <v>13</v>
      </c>
      <c r="T103" s="71" t="s">
        <v>351</v>
      </c>
      <c r="U103" s="72">
        <v>1755293</v>
      </c>
      <c r="V103" s="72">
        <v>1954418</v>
      </c>
      <c r="W103" s="72">
        <v>4396209</v>
      </c>
      <c r="X103" s="72">
        <v>8905216</v>
      </c>
      <c r="Y103" s="72">
        <v>5419465</v>
      </c>
      <c r="Z103" s="72">
        <v>9512987</v>
      </c>
      <c r="AA103" s="72">
        <v>14480101</v>
      </c>
      <c r="AB103" s="72">
        <v>21217817</v>
      </c>
      <c r="AC103" s="72">
        <v>20342531</v>
      </c>
      <c r="AD103" s="72">
        <v>19449940</v>
      </c>
      <c r="AE103" s="72">
        <v>13404887</v>
      </c>
      <c r="AF103" s="72">
        <v>8145185</v>
      </c>
      <c r="AG103" s="72">
        <v>11034692</v>
      </c>
      <c r="AH103" s="72">
        <v>5974260</v>
      </c>
      <c r="AI103" s="72">
        <v>6735507</v>
      </c>
      <c r="AJ103" s="72">
        <v>6140239</v>
      </c>
      <c r="AK103" s="72">
        <v>6094186</v>
      </c>
    </row>
    <row r="104" spans="1:37" x14ac:dyDescent="0.2">
      <c r="A104" s="71" t="s">
        <v>352</v>
      </c>
      <c r="B104" s="71">
        <v>0</v>
      </c>
      <c r="C104" s="71">
        <v>0</v>
      </c>
      <c r="D104" s="71">
        <v>0</v>
      </c>
      <c r="E104" s="71">
        <v>1</v>
      </c>
      <c r="F104" s="71">
        <v>0</v>
      </c>
      <c r="G104" s="71">
        <v>1</v>
      </c>
      <c r="H104" s="71">
        <v>2</v>
      </c>
      <c r="I104" s="71">
        <v>1</v>
      </c>
      <c r="J104" s="71">
        <v>1</v>
      </c>
      <c r="K104" s="71">
        <v>1</v>
      </c>
      <c r="L104" s="71">
        <v>1</v>
      </c>
      <c r="M104" s="71">
        <v>0</v>
      </c>
      <c r="N104" s="71">
        <v>1</v>
      </c>
      <c r="O104" s="71">
        <v>0</v>
      </c>
      <c r="P104" s="71">
        <v>0</v>
      </c>
      <c r="Q104" s="71">
        <v>0</v>
      </c>
      <c r="R104" s="71">
        <v>0</v>
      </c>
      <c r="T104" s="71" t="s">
        <v>352</v>
      </c>
      <c r="U104" s="72"/>
      <c r="V104" s="72"/>
      <c r="W104" s="72"/>
      <c r="X104" s="72">
        <v>160000</v>
      </c>
      <c r="Y104" s="72"/>
      <c r="Z104" s="72">
        <v>400000</v>
      </c>
      <c r="AA104" s="72">
        <v>307881</v>
      </c>
      <c r="AB104" s="72">
        <v>140000</v>
      </c>
      <c r="AC104" s="72">
        <v>705654</v>
      </c>
      <c r="AD104" s="72">
        <v>154202</v>
      </c>
      <c r="AE104" s="72">
        <v>520000</v>
      </c>
      <c r="AF104" s="72"/>
      <c r="AG104" s="72">
        <v>510000</v>
      </c>
      <c r="AH104" s="72"/>
      <c r="AI104" s="72"/>
      <c r="AJ104" s="72"/>
      <c r="AK104" s="72"/>
    </row>
    <row r="105" spans="1:37" x14ac:dyDescent="0.2">
      <c r="A105" s="71" t="s">
        <v>353</v>
      </c>
      <c r="B105" s="71">
        <v>8</v>
      </c>
      <c r="C105" s="71">
        <v>7</v>
      </c>
      <c r="D105" s="71">
        <v>2</v>
      </c>
      <c r="E105" s="71">
        <v>5</v>
      </c>
      <c r="F105" s="71">
        <v>8</v>
      </c>
      <c r="G105" s="71">
        <v>9</v>
      </c>
      <c r="H105" s="71">
        <v>6</v>
      </c>
      <c r="I105" s="71">
        <v>6</v>
      </c>
      <c r="J105" s="71">
        <v>9</v>
      </c>
      <c r="K105" s="71">
        <v>8</v>
      </c>
      <c r="L105" s="71">
        <v>5</v>
      </c>
      <c r="M105" s="71">
        <v>5</v>
      </c>
      <c r="N105" s="71">
        <v>4</v>
      </c>
      <c r="O105" s="71">
        <v>3</v>
      </c>
      <c r="P105" s="71">
        <v>3</v>
      </c>
      <c r="Q105" s="71">
        <v>3</v>
      </c>
      <c r="R105" s="71">
        <v>0</v>
      </c>
      <c r="T105" s="71" t="s">
        <v>353</v>
      </c>
      <c r="U105" s="72">
        <v>1302018</v>
      </c>
      <c r="V105" s="72">
        <v>563779</v>
      </c>
      <c r="W105" s="72">
        <v>1069000</v>
      </c>
      <c r="X105" s="72">
        <v>1200001</v>
      </c>
      <c r="Y105" s="72">
        <v>2737292</v>
      </c>
      <c r="Z105" s="72">
        <v>2185448</v>
      </c>
      <c r="AA105" s="72">
        <v>1621250</v>
      </c>
      <c r="AB105" s="72">
        <v>2850600</v>
      </c>
      <c r="AC105" s="72">
        <v>2677498</v>
      </c>
      <c r="AD105" s="72">
        <v>1796639</v>
      </c>
      <c r="AE105" s="72">
        <v>1593336</v>
      </c>
      <c r="AF105" s="72">
        <v>1237541</v>
      </c>
      <c r="AG105" s="72">
        <v>1503254</v>
      </c>
      <c r="AH105" s="72">
        <v>622837</v>
      </c>
      <c r="AI105" s="72">
        <v>1006651</v>
      </c>
      <c r="AJ105" s="72">
        <v>810892</v>
      </c>
      <c r="AK105" s="72"/>
    </row>
    <row r="106" spans="1:37" x14ac:dyDescent="0.2">
      <c r="A106" s="71" t="s">
        <v>354</v>
      </c>
      <c r="B106" s="71">
        <v>4</v>
      </c>
      <c r="C106" s="71">
        <v>2</v>
      </c>
      <c r="D106" s="71">
        <v>1</v>
      </c>
      <c r="E106" s="71">
        <v>5</v>
      </c>
      <c r="F106" s="71">
        <v>2</v>
      </c>
      <c r="G106" s="71">
        <v>2</v>
      </c>
      <c r="H106" s="71">
        <v>3</v>
      </c>
      <c r="I106" s="71">
        <v>4</v>
      </c>
      <c r="J106" s="71">
        <v>1</v>
      </c>
      <c r="K106" s="71">
        <v>3</v>
      </c>
      <c r="L106" s="71">
        <v>2</v>
      </c>
      <c r="M106" s="71">
        <v>0</v>
      </c>
      <c r="N106" s="71">
        <v>1</v>
      </c>
      <c r="O106" s="71">
        <v>2</v>
      </c>
      <c r="P106" s="71">
        <v>4</v>
      </c>
      <c r="Q106" s="71">
        <v>1</v>
      </c>
      <c r="R106" s="71">
        <v>2</v>
      </c>
      <c r="T106" s="71" t="s">
        <v>354</v>
      </c>
      <c r="U106" s="72">
        <v>546090</v>
      </c>
      <c r="V106" s="72">
        <v>402398</v>
      </c>
      <c r="W106" s="72">
        <v>179288</v>
      </c>
      <c r="X106" s="72">
        <v>1240444</v>
      </c>
      <c r="Y106" s="72">
        <v>344850</v>
      </c>
      <c r="Z106" s="72">
        <v>275354</v>
      </c>
      <c r="AA106" s="72">
        <v>912950</v>
      </c>
      <c r="AB106" s="72">
        <v>1704299</v>
      </c>
      <c r="AC106" s="72">
        <v>80007</v>
      </c>
      <c r="AD106" s="72">
        <v>1209000</v>
      </c>
      <c r="AE106" s="72">
        <v>315000</v>
      </c>
      <c r="AF106" s="72"/>
      <c r="AG106" s="72">
        <v>345385</v>
      </c>
      <c r="AH106" s="72">
        <v>453624</v>
      </c>
      <c r="AI106" s="72">
        <v>1475000</v>
      </c>
      <c r="AJ106" s="72">
        <v>432000</v>
      </c>
      <c r="AK106" s="72">
        <v>856486</v>
      </c>
    </row>
    <row r="107" spans="1:37" x14ac:dyDescent="0.2">
      <c r="A107" s="71" t="s">
        <v>355</v>
      </c>
      <c r="B107" s="71">
        <v>1</v>
      </c>
      <c r="C107" s="71">
        <v>3</v>
      </c>
      <c r="D107" s="71">
        <v>2</v>
      </c>
      <c r="E107" s="71">
        <v>1</v>
      </c>
      <c r="F107" s="71">
        <v>3</v>
      </c>
      <c r="G107" s="71">
        <v>5</v>
      </c>
      <c r="H107" s="71">
        <v>1</v>
      </c>
      <c r="I107" s="71">
        <v>2</v>
      </c>
      <c r="J107" s="71">
        <v>1</v>
      </c>
      <c r="K107" s="71">
        <v>1</v>
      </c>
      <c r="L107" s="71">
        <v>0</v>
      </c>
      <c r="M107" s="71">
        <v>0</v>
      </c>
      <c r="N107" s="71">
        <v>0</v>
      </c>
      <c r="O107" s="71">
        <v>1</v>
      </c>
      <c r="P107" s="71">
        <v>0</v>
      </c>
      <c r="Q107" s="71">
        <v>0</v>
      </c>
      <c r="R107" s="71">
        <v>0</v>
      </c>
      <c r="T107" s="71" t="s">
        <v>355</v>
      </c>
      <c r="U107" s="72">
        <v>240146</v>
      </c>
      <c r="V107" s="72">
        <v>454179</v>
      </c>
      <c r="W107" s="72">
        <v>335168</v>
      </c>
      <c r="X107" s="72">
        <v>155000</v>
      </c>
      <c r="Y107" s="72">
        <v>967621</v>
      </c>
      <c r="Z107" s="72">
        <v>861170</v>
      </c>
      <c r="AA107" s="72">
        <v>280000</v>
      </c>
      <c r="AB107" s="72">
        <v>420028</v>
      </c>
      <c r="AC107" s="72">
        <v>261182</v>
      </c>
      <c r="AD107" s="72">
        <v>169000</v>
      </c>
      <c r="AE107" s="72"/>
      <c r="AF107" s="72"/>
      <c r="AG107" s="72"/>
      <c r="AH107" s="72">
        <v>341794</v>
      </c>
      <c r="AI107" s="72"/>
      <c r="AJ107" s="72"/>
      <c r="AK107" s="72"/>
    </row>
    <row r="108" spans="1:37" x14ac:dyDescent="0.2">
      <c r="A108" s="71" t="s">
        <v>356</v>
      </c>
      <c r="B108" s="71">
        <v>0</v>
      </c>
      <c r="C108" s="71">
        <v>1</v>
      </c>
      <c r="D108" s="71">
        <v>0</v>
      </c>
      <c r="E108" s="71">
        <v>3</v>
      </c>
      <c r="F108" s="71">
        <v>1</v>
      </c>
      <c r="G108" s="71">
        <v>0</v>
      </c>
      <c r="H108" s="71">
        <v>1</v>
      </c>
      <c r="I108" s="71">
        <v>0</v>
      </c>
      <c r="J108" s="71">
        <v>1</v>
      </c>
      <c r="K108" s="71">
        <v>0</v>
      </c>
      <c r="L108" s="71">
        <v>0</v>
      </c>
      <c r="M108" s="71">
        <v>0</v>
      </c>
      <c r="N108" s="71">
        <v>1</v>
      </c>
      <c r="O108" s="71">
        <v>1</v>
      </c>
      <c r="P108" s="71">
        <v>0</v>
      </c>
      <c r="Q108" s="71">
        <v>0</v>
      </c>
      <c r="R108" s="71">
        <v>1</v>
      </c>
      <c r="T108" s="71" t="s">
        <v>356</v>
      </c>
      <c r="U108" s="72"/>
      <c r="V108" s="72">
        <v>85000</v>
      </c>
      <c r="W108" s="72"/>
      <c r="X108" s="72">
        <v>599189</v>
      </c>
      <c r="Y108" s="72">
        <v>388000</v>
      </c>
      <c r="Z108" s="72"/>
      <c r="AA108" s="72">
        <v>50000</v>
      </c>
      <c r="AB108" s="72"/>
      <c r="AC108" s="72">
        <v>177697</v>
      </c>
      <c r="AD108" s="72"/>
      <c r="AE108" s="72"/>
      <c r="AF108" s="72"/>
      <c r="AG108" s="72">
        <v>122454</v>
      </c>
      <c r="AH108" s="72">
        <v>414300</v>
      </c>
      <c r="AI108" s="72"/>
      <c r="AJ108" s="72"/>
      <c r="AK108" s="72">
        <v>423102</v>
      </c>
    </row>
    <row r="109" spans="1:37" x14ac:dyDescent="0.2">
      <c r="A109" s="71" t="s">
        <v>357</v>
      </c>
      <c r="B109" s="71">
        <v>1</v>
      </c>
      <c r="C109" s="71">
        <v>2</v>
      </c>
      <c r="D109" s="71">
        <v>3</v>
      </c>
      <c r="E109" s="71">
        <v>3</v>
      </c>
      <c r="F109" s="71">
        <v>4</v>
      </c>
      <c r="G109" s="71">
        <v>4</v>
      </c>
      <c r="H109" s="71">
        <v>1</v>
      </c>
      <c r="I109" s="71">
        <v>6</v>
      </c>
      <c r="J109" s="71">
        <v>9</v>
      </c>
      <c r="K109" s="71">
        <v>7</v>
      </c>
      <c r="L109" s="71">
        <v>5</v>
      </c>
      <c r="M109" s="71">
        <v>6</v>
      </c>
      <c r="N109" s="71">
        <v>6</v>
      </c>
      <c r="O109" s="71">
        <v>7</v>
      </c>
      <c r="P109" s="71">
        <v>7</v>
      </c>
      <c r="Q109" s="71">
        <v>2</v>
      </c>
      <c r="R109" s="71">
        <v>6</v>
      </c>
      <c r="T109" s="71" t="s">
        <v>357</v>
      </c>
      <c r="U109" s="72">
        <v>135270</v>
      </c>
      <c r="V109" s="72">
        <v>212500</v>
      </c>
      <c r="W109" s="72">
        <v>702706</v>
      </c>
      <c r="X109" s="72">
        <v>423776</v>
      </c>
      <c r="Y109" s="72">
        <v>888853</v>
      </c>
      <c r="Z109" s="72">
        <v>1835912</v>
      </c>
      <c r="AA109" s="72">
        <v>239631</v>
      </c>
      <c r="AB109" s="72">
        <v>1659028</v>
      </c>
      <c r="AC109" s="72">
        <v>3055635</v>
      </c>
      <c r="AD109" s="72">
        <v>2859065</v>
      </c>
      <c r="AE109" s="72">
        <v>1909633</v>
      </c>
      <c r="AF109" s="72">
        <v>2260624</v>
      </c>
      <c r="AG109" s="72">
        <v>1889581</v>
      </c>
      <c r="AH109" s="72">
        <v>1852321</v>
      </c>
      <c r="AI109" s="72">
        <v>2509921</v>
      </c>
      <c r="AJ109" s="72">
        <v>685900</v>
      </c>
      <c r="AK109" s="72">
        <v>3012443</v>
      </c>
    </row>
    <row r="110" spans="1:37" x14ac:dyDescent="0.2">
      <c r="A110" s="71" t="s">
        <v>358</v>
      </c>
      <c r="B110" s="71">
        <v>2</v>
      </c>
      <c r="C110" s="71">
        <v>0</v>
      </c>
      <c r="D110" s="71">
        <v>0</v>
      </c>
      <c r="E110" s="71">
        <v>1</v>
      </c>
      <c r="F110" s="71">
        <v>0</v>
      </c>
      <c r="G110" s="71">
        <v>4</v>
      </c>
      <c r="H110" s="71">
        <v>1</v>
      </c>
      <c r="I110" s="71">
        <v>1</v>
      </c>
      <c r="J110" s="71">
        <v>2</v>
      </c>
      <c r="K110" s="71">
        <v>1</v>
      </c>
      <c r="L110" s="71">
        <v>2</v>
      </c>
      <c r="M110" s="71">
        <v>0</v>
      </c>
      <c r="N110" s="71">
        <v>0</v>
      </c>
      <c r="O110" s="71">
        <v>0</v>
      </c>
      <c r="P110" s="71">
        <v>0</v>
      </c>
      <c r="Q110" s="71">
        <v>0</v>
      </c>
      <c r="R110" s="71">
        <v>0</v>
      </c>
      <c r="T110" s="71" t="s">
        <v>358</v>
      </c>
      <c r="U110" s="72">
        <v>170635</v>
      </c>
      <c r="V110" s="72"/>
      <c r="W110" s="72"/>
      <c r="X110" s="72">
        <v>297000</v>
      </c>
      <c r="Y110" s="72"/>
      <c r="Z110" s="72">
        <v>869400</v>
      </c>
      <c r="AA110" s="72">
        <v>102800</v>
      </c>
      <c r="AB110" s="72">
        <v>180000</v>
      </c>
      <c r="AC110" s="72">
        <v>805934</v>
      </c>
      <c r="AD110" s="72">
        <v>85000</v>
      </c>
      <c r="AE110" s="72">
        <v>582055</v>
      </c>
      <c r="AF110" s="72"/>
      <c r="AG110" s="72"/>
      <c r="AH110" s="72"/>
      <c r="AI110" s="72"/>
      <c r="AJ110" s="72"/>
      <c r="AK110" s="72"/>
    </row>
    <row r="111" spans="1:37" x14ac:dyDescent="0.2">
      <c r="A111" s="71" t="s">
        <v>359</v>
      </c>
      <c r="B111" s="71">
        <v>3</v>
      </c>
      <c r="C111" s="71">
        <v>3</v>
      </c>
      <c r="D111" s="71">
        <v>8</v>
      </c>
      <c r="E111" s="71">
        <v>3</v>
      </c>
      <c r="F111" s="71">
        <v>3</v>
      </c>
      <c r="G111" s="71">
        <v>4</v>
      </c>
      <c r="H111" s="71">
        <v>4</v>
      </c>
      <c r="I111" s="71">
        <v>3</v>
      </c>
      <c r="J111" s="71">
        <v>7</v>
      </c>
      <c r="K111" s="71">
        <v>5</v>
      </c>
      <c r="L111" s="71">
        <v>8</v>
      </c>
      <c r="M111" s="71">
        <v>10</v>
      </c>
      <c r="N111" s="71">
        <v>7</v>
      </c>
      <c r="O111" s="71">
        <v>6</v>
      </c>
      <c r="P111" s="71">
        <v>2</v>
      </c>
      <c r="Q111" s="71">
        <v>4</v>
      </c>
      <c r="R111" s="71">
        <v>5</v>
      </c>
      <c r="T111" s="71" t="s">
        <v>359</v>
      </c>
      <c r="U111" s="72">
        <v>150670</v>
      </c>
      <c r="V111" s="72">
        <v>441473</v>
      </c>
      <c r="W111" s="72">
        <v>923254</v>
      </c>
      <c r="X111" s="72">
        <v>672000</v>
      </c>
      <c r="Y111" s="72">
        <v>622000</v>
      </c>
      <c r="Z111" s="72">
        <v>1186000</v>
      </c>
      <c r="AA111" s="72">
        <v>619909</v>
      </c>
      <c r="AB111" s="72">
        <v>718000</v>
      </c>
      <c r="AC111" s="72">
        <v>2509226</v>
      </c>
      <c r="AD111" s="72">
        <v>1416971</v>
      </c>
      <c r="AE111" s="72">
        <v>2680328</v>
      </c>
      <c r="AF111" s="72">
        <v>2359336</v>
      </c>
      <c r="AG111" s="72">
        <v>1726849</v>
      </c>
      <c r="AH111" s="72">
        <v>1869575</v>
      </c>
      <c r="AI111" s="72">
        <v>657818</v>
      </c>
      <c r="AJ111" s="72">
        <v>1205876</v>
      </c>
      <c r="AK111" s="72">
        <v>2481511</v>
      </c>
    </row>
    <row r="112" spans="1:37" x14ac:dyDescent="0.2">
      <c r="A112" s="71" t="s">
        <v>360</v>
      </c>
      <c r="B112" s="71">
        <v>12</v>
      </c>
      <c r="C112" s="71">
        <v>16</v>
      </c>
      <c r="D112" s="71">
        <v>12</v>
      </c>
      <c r="E112" s="71">
        <v>10</v>
      </c>
      <c r="F112" s="71">
        <v>10</v>
      </c>
      <c r="G112" s="71">
        <v>10</v>
      </c>
      <c r="H112" s="71">
        <v>9</v>
      </c>
      <c r="I112" s="71">
        <v>15</v>
      </c>
      <c r="J112" s="71">
        <v>11</v>
      </c>
      <c r="K112" s="71">
        <v>15</v>
      </c>
      <c r="L112" s="71">
        <v>14</v>
      </c>
      <c r="M112" s="71">
        <v>9</v>
      </c>
      <c r="N112" s="71">
        <v>11</v>
      </c>
      <c r="O112" s="71">
        <v>10</v>
      </c>
      <c r="P112" s="71">
        <v>7</v>
      </c>
      <c r="Q112" s="71">
        <v>6</v>
      </c>
      <c r="R112" s="71">
        <v>8</v>
      </c>
      <c r="T112" s="71" t="s">
        <v>360</v>
      </c>
      <c r="U112" s="72">
        <v>1493000</v>
      </c>
      <c r="V112" s="72">
        <v>2718862</v>
      </c>
      <c r="W112" s="72">
        <v>2272891</v>
      </c>
      <c r="X112" s="72">
        <v>1739410</v>
      </c>
      <c r="Y112" s="72">
        <v>1690948</v>
      </c>
      <c r="Z112" s="72">
        <v>2091467</v>
      </c>
      <c r="AA112" s="72">
        <v>2104600</v>
      </c>
      <c r="AB112" s="72">
        <v>4200149</v>
      </c>
      <c r="AC112" s="72">
        <v>3343331</v>
      </c>
      <c r="AD112" s="72">
        <v>3929030</v>
      </c>
      <c r="AE112" s="72">
        <v>4165000</v>
      </c>
      <c r="AF112" s="72">
        <v>2847828</v>
      </c>
      <c r="AG112" s="72">
        <v>3973498</v>
      </c>
      <c r="AH112" s="72">
        <v>3148959</v>
      </c>
      <c r="AI112" s="72">
        <v>3068686</v>
      </c>
      <c r="AJ112" s="72">
        <v>2816500</v>
      </c>
      <c r="AK112" s="72">
        <v>6535755</v>
      </c>
    </row>
    <row r="113" spans="1:37" x14ac:dyDescent="0.2">
      <c r="A113" s="71" t="s">
        <v>361</v>
      </c>
      <c r="B113" s="71">
        <v>22</v>
      </c>
      <c r="C113" s="71">
        <v>29</v>
      </c>
      <c r="D113" s="71">
        <v>18</v>
      </c>
      <c r="E113" s="71">
        <v>27</v>
      </c>
      <c r="F113" s="71">
        <v>28</v>
      </c>
      <c r="G113" s="71">
        <v>24</v>
      </c>
      <c r="H113" s="71">
        <v>24</v>
      </c>
      <c r="I113" s="71">
        <v>25</v>
      </c>
      <c r="J113" s="71">
        <v>11</v>
      </c>
      <c r="K113" s="71">
        <v>23</v>
      </c>
      <c r="L113" s="71">
        <v>8</v>
      </c>
      <c r="M113" s="71">
        <v>12</v>
      </c>
      <c r="N113" s="71">
        <v>14</v>
      </c>
      <c r="O113" s="71">
        <v>13</v>
      </c>
      <c r="P113" s="71">
        <v>12</v>
      </c>
      <c r="Q113" s="71">
        <v>8</v>
      </c>
      <c r="R113" s="71">
        <v>10</v>
      </c>
      <c r="T113" s="71" t="s">
        <v>361</v>
      </c>
      <c r="U113" s="72">
        <v>2616655</v>
      </c>
      <c r="V113" s="72">
        <v>4389269</v>
      </c>
      <c r="W113" s="72">
        <v>2887468</v>
      </c>
      <c r="X113" s="72">
        <v>4845392</v>
      </c>
      <c r="Y113" s="72">
        <v>6198467</v>
      </c>
      <c r="Z113" s="72">
        <v>4542695</v>
      </c>
      <c r="AA113" s="72">
        <v>5725945</v>
      </c>
      <c r="AB113" s="72">
        <v>9918152</v>
      </c>
      <c r="AC113" s="72">
        <v>5225009</v>
      </c>
      <c r="AD113" s="72">
        <v>5641982</v>
      </c>
      <c r="AE113" s="72">
        <v>18209530</v>
      </c>
      <c r="AF113" s="72">
        <v>3787931</v>
      </c>
      <c r="AG113" s="72">
        <v>5715666</v>
      </c>
      <c r="AH113" s="72">
        <v>5616278</v>
      </c>
      <c r="AI113" s="72">
        <v>4331004</v>
      </c>
      <c r="AJ113" s="72">
        <v>3409511</v>
      </c>
      <c r="AK113" s="72">
        <v>3662583</v>
      </c>
    </row>
    <row r="114" spans="1:37" x14ac:dyDescent="0.2">
      <c r="A114" s="71" t="s">
        <v>362</v>
      </c>
      <c r="B114" s="71">
        <v>0</v>
      </c>
      <c r="C114" s="71">
        <v>0</v>
      </c>
      <c r="D114" s="71">
        <v>0</v>
      </c>
      <c r="E114" s="71">
        <v>0</v>
      </c>
      <c r="F114" s="71">
        <v>0</v>
      </c>
      <c r="G114" s="71">
        <v>0</v>
      </c>
      <c r="H114" s="71">
        <v>0</v>
      </c>
      <c r="I114" s="71">
        <v>0</v>
      </c>
      <c r="J114" s="71">
        <v>2</v>
      </c>
      <c r="K114" s="71">
        <v>0</v>
      </c>
      <c r="L114" s="71">
        <v>1</v>
      </c>
      <c r="M114" s="71">
        <v>2</v>
      </c>
      <c r="N114" s="71">
        <v>0</v>
      </c>
      <c r="O114" s="71">
        <v>1</v>
      </c>
      <c r="P114" s="71">
        <v>1</v>
      </c>
      <c r="Q114" s="71">
        <v>0</v>
      </c>
      <c r="R114" s="71">
        <v>0</v>
      </c>
      <c r="T114" s="71" t="s">
        <v>362</v>
      </c>
      <c r="U114" s="72"/>
      <c r="V114" s="72"/>
      <c r="W114" s="72"/>
      <c r="X114" s="72"/>
      <c r="Y114" s="72"/>
      <c r="Z114" s="72"/>
      <c r="AA114" s="72"/>
      <c r="AB114" s="72"/>
      <c r="AC114" s="72">
        <v>320000</v>
      </c>
      <c r="AD114" s="72"/>
      <c r="AE114" s="72">
        <v>151448</v>
      </c>
      <c r="AF114" s="72">
        <v>549414</v>
      </c>
      <c r="AG114" s="72"/>
      <c r="AH114" s="72">
        <v>236822</v>
      </c>
      <c r="AI114" s="72">
        <v>460000</v>
      </c>
      <c r="AJ114" s="72"/>
      <c r="AK114" s="72"/>
    </row>
    <row r="115" spans="1:37" x14ac:dyDescent="0.2">
      <c r="A115" s="71" t="s">
        <v>363</v>
      </c>
      <c r="B115" s="71">
        <v>1</v>
      </c>
      <c r="C115" s="71">
        <v>5</v>
      </c>
      <c r="D115" s="71">
        <v>2</v>
      </c>
      <c r="E115" s="71">
        <v>9</v>
      </c>
      <c r="F115" s="71">
        <v>5</v>
      </c>
      <c r="G115" s="71">
        <v>3</v>
      </c>
      <c r="H115" s="71">
        <v>4</v>
      </c>
      <c r="I115" s="71">
        <v>1</v>
      </c>
      <c r="J115" s="71">
        <v>3</v>
      </c>
      <c r="K115" s="71">
        <v>2</v>
      </c>
      <c r="L115" s="71">
        <v>5</v>
      </c>
      <c r="M115" s="71">
        <v>3</v>
      </c>
      <c r="N115" s="71">
        <v>3</v>
      </c>
      <c r="O115" s="71">
        <v>3</v>
      </c>
      <c r="P115" s="71">
        <v>2</v>
      </c>
      <c r="Q115" s="71">
        <v>5</v>
      </c>
      <c r="R115" s="71">
        <v>2</v>
      </c>
      <c r="T115" s="71" t="s">
        <v>363</v>
      </c>
      <c r="U115" s="72">
        <v>341000</v>
      </c>
      <c r="V115" s="72">
        <v>1633782</v>
      </c>
      <c r="W115" s="72">
        <v>1669710</v>
      </c>
      <c r="X115" s="72">
        <v>1857120</v>
      </c>
      <c r="Y115" s="72">
        <v>960972</v>
      </c>
      <c r="Z115" s="72">
        <v>1417938</v>
      </c>
      <c r="AA115" s="72">
        <v>856941</v>
      </c>
      <c r="AB115" s="72">
        <v>69000</v>
      </c>
      <c r="AC115" s="72">
        <v>440554</v>
      </c>
      <c r="AD115" s="72">
        <v>232527</v>
      </c>
      <c r="AE115" s="72">
        <v>3702674</v>
      </c>
      <c r="AF115" s="72">
        <v>1430811</v>
      </c>
      <c r="AG115" s="72">
        <v>516000</v>
      </c>
      <c r="AH115" s="72">
        <v>1101700</v>
      </c>
      <c r="AI115" s="72">
        <v>846000</v>
      </c>
      <c r="AJ115" s="72">
        <v>1257404</v>
      </c>
      <c r="AK115" s="72">
        <v>721992</v>
      </c>
    </row>
    <row r="116" spans="1:37" x14ac:dyDescent="0.2">
      <c r="A116" s="71" t="s">
        <v>364</v>
      </c>
      <c r="B116" s="71">
        <v>21</v>
      </c>
      <c r="C116" s="71">
        <v>36</v>
      </c>
      <c r="D116" s="71">
        <v>25</v>
      </c>
      <c r="E116" s="71">
        <v>29</v>
      </c>
      <c r="F116" s="71">
        <v>27</v>
      </c>
      <c r="G116" s="71">
        <v>28</v>
      </c>
      <c r="H116" s="71">
        <v>33</v>
      </c>
      <c r="I116" s="71">
        <v>27</v>
      </c>
      <c r="J116" s="71">
        <v>28</v>
      </c>
      <c r="K116" s="71">
        <v>22</v>
      </c>
      <c r="L116" s="71">
        <v>28</v>
      </c>
      <c r="M116" s="71">
        <v>16</v>
      </c>
      <c r="N116" s="71">
        <v>27</v>
      </c>
      <c r="O116" s="71">
        <v>19</v>
      </c>
      <c r="P116" s="71">
        <v>22</v>
      </c>
      <c r="Q116" s="71">
        <v>13</v>
      </c>
      <c r="R116" s="71">
        <v>16</v>
      </c>
      <c r="T116" s="71" t="s">
        <v>364</v>
      </c>
      <c r="U116" s="72">
        <v>3392310</v>
      </c>
      <c r="V116" s="72">
        <v>6726091</v>
      </c>
      <c r="W116" s="72">
        <v>4851842</v>
      </c>
      <c r="X116" s="72">
        <v>4898094</v>
      </c>
      <c r="Y116" s="72">
        <v>7562193</v>
      </c>
      <c r="Z116" s="72">
        <v>9834686</v>
      </c>
      <c r="AA116" s="72">
        <v>9857905</v>
      </c>
      <c r="AB116" s="72">
        <v>7865770</v>
      </c>
      <c r="AC116" s="72">
        <v>7182224</v>
      </c>
      <c r="AD116" s="72">
        <v>21192965</v>
      </c>
      <c r="AE116" s="72">
        <v>7861654</v>
      </c>
      <c r="AF116" s="72">
        <v>5703939</v>
      </c>
      <c r="AG116" s="72">
        <v>9215186</v>
      </c>
      <c r="AH116" s="72">
        <v>6137381</v>
      </c>
      <c r="AI116" s="72">
        <v>7656288</v>
      </c>
      <c r="AJ116" s="72">
        <v>31720000</v>
      </c>
      <c r="AK116" s="72">
        <v>6137778</v>
      </c>
    </row>
    <row r="117" spans="1:37" x14ac:dyDescent="0.2">
      <c r="A117" s="71" t="s">
        <v>365</v>
      </c>
      <c r="B117" s="71">
        <v>6</v>
      </c>
      <c r="C117" s="71">
        <v>13</v>
      </c>
      <c r="D117" s="71">
        <v>8</v>
      </c>
      <c r="E117" s="71">
        <v>9</v>
      </c>
      <c r="F117" s="71">
        <v>7</v>
      </c>
      <c r="G117" s="71">
        <v>4</v>
      </c>
      <c r="H117" s="71">
        <v>6</v>
      </c>
      <c r="I117" s="71">
        <v>14</v>
      </c>
      <c r="J117" s="71">
        <v>7</v>
      </c>
      <c r="K117" s="71">
        <v>5</v>
      </c>
      <c r="L117" s="71">
        <v>6</v>
      </c>
      <c r="M117" s="71">
        <v>5</v>
      </c>
      <c r="N117" s="71">
        <v>9</v>
      </c>
      <c r="O117" s="71">
        <v>10</v>
      </c>
      <c r="P117" s="71">
        <v>1</v>
      </c>
      <c r="Q117" s="71">
        <v>13</v>
      </c>
      <c r="R117" s="71">
        <v>4</v>
      </c>
      <c r="T117" s="71" t="s">
        <v>365</v>
      </c>
      <c r="U117" s="72">
        <v>711643</v>
      </c>
      <c r="V117" s="72">
        <v>1431250</v>
      </c>
      <c r="W117" s="72">
        <v>1236736</v>
      </c>
      <c r="X117" s="72">
        <v>3517431</v>
      </c>
      <c r="Y117" s="72">
        <v>1517000</v>
      </c>
      <c r="Z117" s="72">
        <v>1088236</v>
      </c>
      <c r="AA117" s="72">
        <v>898118</v>
      </c>
      <c r="AB117" s="72">
        <v>4213825</v>
      </c>
      <c r="AC117" s="72">
        <v>2919200</v>
      </c>
      <c r="AD117" s="72">
        <v>2664476</v>
      </c>
      <c r="AE117" s="72">
        <v>2333044</v>
      </c>
      <c r="AF117" s="72">
        <v>1508000</v>
      </c>
      <c r="AG117" s="72">
        <v>4175640</v>
      </c>
      <c r="AH117" s="72">
        <v>3065281</v>
      </c>
      <c r="AI117" s="72">
        <v>285000</v>
      </c>
      <c r="AJ117" s="72">
        <v>4555000</v>
      </c>
      <c r="AK117" s="72">
        <v>1752397</v>
      </c>
    </row>
    <row r="118" spans="1:37" x14ac:dyDescent="0.2">
      <c r="A118" s="71" t="s">
        <v>366</v>
      </c>
      <c r="B118" s="71">
        <v>1</v>
      </c>
      <c r="C118" s="71">
        <v>2</v>
      </c>
      <c r="D118" s="71">
        <v>0</v>
      </c>
      <c r="E118" s="71">
        <v>1</v>
      </c>
      <c r="F118" s="71">
        <v>2</v>
      </c>
      <c r="G118" s="71">
        <v>1</v>
      </c>
      <c r="H118" s="71">
        <v>0</v>
      </c>
      <c r="I118" s="71">
        <v>0</v>
      </c>
      <c r="J118" s="71">
        <v>3</v>
      </c>
      <c r="K118" s="71">
        <v>0</v>
      </c>
      <c r="L118" s="71">
        <v>0</v>
      </c>
      <c r="M118" s="71">
        <v>1</v>
      </c>
      <c r="N118" s="71">
        <v>0</v>
      </c>
      <c r="O118" s="71">
        <v>0</v>
      </c>
      <c r="P118" s="71">
        <v>0</v>
      </c>
      <c r="Q118" s="71">
        <v>0</v>
      </c>
      <c r="R118" s="71">
        <v>0</v>
      </c>
      <c r="T118" s="71" t="s">
        <v>366</v>
      </c>
      <c r="U118" s="72">
        <v>24000</v>
      </c>
      <c r="V118" s="72">
        <v>218000</v>
      </c>
      <c r="W118" s="72"/>
      <c r="X118" s="72">
        <v>85360</v>
      </c>
      <c r="Y118" s="72">
        <v>353216</v>
      </c>
      <c r="Z118" s="72">
        <v>260000</v>
      </c>
      <c r="AA118" s="72"/>
      <c r="AB118" s="72"/>
      <c r="AC118" s="72">
        <v>945992</v>
      </c>
      <c r="AD118" s="72"/>
      <c r="AE118" s="72"/>
      <c r="AF118" s="72">
        <v>921950</v>
      </c>
      <c r="AG118" s="72"/>
      <c r="AH118" s="72"/>
      <c r="AI118" s="72"/>
      <c r="AJ118" s="72"/>
      <c r="AK118" s="72"/>
    </row>
    <row r="119" spans="1:37" x14ac:dyDescent="0.2">
      <c r="A119" s="71" t="s">
        <v>367</v>
      </c>
      <c r="B119" s="71">
        <v>6</v>
      </c>
      <c r="C119" s="71">
        <v>3</v>
      </c>
      <c r="D119" s="71">
        <v>5</v>
      </c>
      <c r="E119" s="71">
        <v>7</v>
      </c>
      <c r="F119" s="71">
        <v>8</v>
      </c>
      <c r="G119" s="71">
        <v>2</v>
      </c>
      <c r="H119" s="71">
        <v>7</v>
      </c>
      <c r="I119" s="71">
        <v>2</v>
      </c>
      <c r="J119" s="71">
        <v>2</v>
      </c>
      <c r="K119" s="71">
        <v>9</v>
      </c>
      <c r="L119" s="71">
        <v>3</v>
      </c>
      <c r="M119" s="71">
        <v>2</v>
      </c>
      <c r="N119" s="71">
        <v>1</v>
      </c>
      <c r="O119" s="71">
        <v>0</v>
      </c>
      <c r="P119" s="71">
        <v>3</v>
      </c>
      <c r="Q119" s="71">
        <v>2</v>
      </c>
      <c r="R119" s="71">
        <v>2</v>
      </c>
      <c r="T119" s="71" t="s">
        <v>367</v>
      </c>
      <c r="U119" s="72">
        <v>733635</v>
      </c>
      <c r="V119" s="72">
        <v>361500</v>
      </c>
      <c r="W119" s="72">
        <v>634370</v>
      </c>
      <c r="X119" s="72">
        <v>1081856</v>
      </c>
      <c r="Y119" s="72">
        <v>1219618</v>
      </c>
      <c r="Z119" s="72">
        <v>142438</v>
      </c>
      <c r="AA119" s="72">
        <v>1326049</v>
      </c>
      <c r="AB119" s="72">
        <v>328992</v>
      </c>
      <c r="AC119" s="72">
        <v>242000</v>
      </c>
      <c r="AD119" s="72">
        <v>2821691</v>
      </c>
      <c r="AE119" s="72">
        <v>470000</v>
      </c>
      <c r="AF119" s="72">
        <v>585190</v>
      </c>
      <c r="AG119" s="72">
        <v>287040</v>
      </c>
      <c r="AH119" s="72"/>
      <c r="AI119" s="72">
        <v>903000</v>
      </c>
      <c r="AJ119" s="72">
        <v>518228</v>
      </c>
      <c r="AK119" s="72">
        <v>483722</v>
      </c>
    </row>
    <row r="120" spans="1:37" x14ac:dyDescent="0.2">
      <c r="A120" s="71" t="s">
        <v>368</v>
      </c>
      <c r="B120" s="71">
        <v>6</v>
      </c>
      <c r="C120" s="71">
        <v>9</v>
      </c>
      <c r="D120" s="71">
        <v>12</v>
      </c>
      <c r="E120" s="71">
        <v>14</v>
      </c>
      <c r="F120" s="71">
        <v>9</v>
      </c>
      <c r="G120" s="71">
        <v>10</v>
      </c>
      <c r="H120" s="71">
        <v>7</v>
      </c>
      <c r="I120" s="71">
        <v>4</v>
      </c>
      <c r="J120" s="71">
        <v>6</v>
      </c>
      <c r="K120" s="71">
        <v>4</v>
      </c>
      <c r="L120" s="71">
        <v>13</v>
      </c>
      <c r="M120" s="71">
        <v>6</v>
      </c>
      <c r="N120" s="71">
        <v>6</v>
      </c>
      <c r="O120" s="71">
        <v>4</v>
      </c>
      <c r="P120" s="71">
        <v>4</v>
      </c>
      <c r="Q120" s="71">
        <v>3</v>
      </c>
      <c r="R120" s="71">
        <v>3</v>
      </c>
      <c r="T120" s="71" t="s">
        <v>368</v>
      </c>
      <c r="U120" s="72">
        <v>1468999</v>
      </c>
      <c r="V120" s="72">
        <v>1102937</v>
      </c>
      <c r="W120" s="72">
        <v>3910176</v>
      </c>
      <c r="X120" s="72">
        <v>2483250</v>
      </c>
      <c r="Y120" s="72">
        <v>1824205</v>
      </c>
      <c r="Z120" s="72">
        <v>2776064</v>
      </c>
      <c r="AA120" s="72">
        <v>1231062</v>
      </c>
      <c r="AB120" s="72">
        <v>610000</v>
      </c>
      <c r="AC120" s="72">
        <v>1673230</v>
      </c>
      <c r="AD120" s="72">
        <v>1249479</v>
      </c>
      <c r="AE120" s="72">
        <v>2915000</v>
      </c>
      <c r="AF120" s="72">
        <v>2045537</v>
      </c>
      <c r="AG120" s="72">
        <v>1666253</v>
      </c>
      <c r="AH120" s="72">
        <v>1059100</v>
      </c>
      <c r="AI120" s="72">
        <v>1225000</v>
      </c>
      <c r="AJ120" s="72">
        <v>872500</v>
      </c>
      <c r="AK120" s="72">
        <v>971252</v>
      </c>
    </row>
    <row r="121" spans="1:37" x14ac:dyDescent="0.2">
      <c r="A121" s="71" t="s">
        <v>369</v>
      </c>
      <c r="B121" s="71">
        <v>20</v>
      </c>
      <c r="C121" s="71">
        <v>24</v>
      </c>
      <c r="D121" s="71">
        <v>33</v>
      </c>
      <c r="E121" s="71">
        <v>22</v>
      </c>
      <c r="F121" s="71">
        <v>17</v>
      </c>
      <c r="G121" s="71">
        <v>21</v>
      </c>
      <c r="H121" s="71">
        <v>11</v>
      </c>
      <c r="I121" s="71">
        <v>22</v>
      </c>
      <c r="J121" s="71">
        <v>20</v>
      </c>
      <c r="K121" s="71">
        <v>21</v>
      </c>
      <c r="L121" s="71">
        <v>16</v>
      </c>
      <c r="M121" s="71">
        <v>15</v>
      </c>
      <c r="N121" s="71">
        <v>11</v>
      </c>
      <c r="O121" s="71">
        <v>3</v>
      </c>
      <c r="P121" s="71">
        <v>13</v>
      </c>
      <c r="Q121" s="71">
        <v>6</v>
      </c>
      <c r="R121" s="71">
        <v>4</v>
      </c>
      <c r="T121" s="71" t="s">
        <v>369</v>
      </c>
      <c r="U121" s="72">
        <v>2226962</v>
      </c>
      <c r="V121" s="72">
        <v>2742354</v>
      </c>
      <c r="W121" s="72">
        <v>4944501</v>
      </c>
      <c r="X121" s="72">
        <v>3504218</v>
      </c>
      <c r="Y121" s="72">
        <v>2696632</v>
      </c>
      <c r="Z121" s="72">
        <v>5791586</v>
      </c>
      <c r="AA121" s="72">
        <v>1722006</v>
      </c>
      <c r="AB121" s="72">
        <v>7220866</v>
      </c>
      <c r="AC121" s="72">
        <v>5397150</v>
      </c>
      <c r="AD121" s="72">
        <v>4386195</v>
      </c>
      <c r="AE121" s="72">
        <v>5333146</v>
      </c>
      <c r="AF121" s="72">
        <v>3477799</v>
      </c>
      <c r="AG121" s="72">
        <v>5466061</v>
      </c>
      <c r="AH121" s="72">
        <v>522400</v>
      </c>
      <c r="AI121" s="72">
        <v>5739000</v>
      </c>
      <c r="AJ121" s="72">
        <v>1917685</v>
      </c>
      <c r="AK121" s="72">
        <v>874923</v>
      </c>
    </row>
    <row r="122" spans="1:37" x14ac:dyDescent="0.2">
      <c r="A122" s="71" t="s">
        <v>370</v>
      </c>
      <c r="B122" s="71">
        <v>0</v>
      </c>
      <c r="C122" s="71">
        <v>1</v>
      </c>
      <c r="D122" s="71">
        <v>1</v>
      </c>
      <c r="E122" s="71">
        <v>1</v>
      </c>
      <c r="F122" s="71">
        <v>1</v>
      </c>
      <c r="G122" s="71">
        <v>0</v>
      </c>
      <c r="H122" s="71">
        <v>1</v>
      </c>
      <c r="I122" s="71">
        <v>0</v>
      </c>
      <c r="J122" s="71">
        <v>2</v>
      </c>
      <c r="K122" s="71">
        <v>0</v>
      </c>
      <c r="L122" s="71">
        <v>0</v>
      </c>
      <c r="M122" s="71">
        <v>0</v>
      </c>
      <c r="N122" s="71">
        <v>0</v>
      </c>
      <c r="O122" s="71">
        <v>1</v>
      </c>
      <c r="P122" s="71">
        <v>0</v>
      </c>
      <c r="Q122" s="71">
        <v>0</v>
      </c>
      <c r="R122" s="71">
        <v>0</v>
      </c>
      <c r="T122" s="71" t="s">
        <v>370</v>
      </c>
      <c r="U122" s="72"/>
      <c r="V122" s="72">
        <v>50000</v>
      </c>
      <c r="W122" s="72">
        <v>210000</v>
      </c>
      <c r="X122" s="72">
        <v>72444</v>
      </c>
      <c r="Y122" s="72">
        <v>228026</v>
      </c>
      <c r="Z122" s="72"/>
      <c r="AA122" s="72">
        <v>270000</v>
      </c>
      <c r="AB122" s="72"/>
      <c r="AC122" s="72">
        <v>517000</v>
      </c>
      <c r="AD122" s="72"/>
      <c r="AE122" s="72"/>
      <c r="AF122" s="72"/>
      <c r="AG122" s="72"/>
      <c r="AH122" s="72">
        <v>152436</v>
      </c>
      <c r="AI122" s="72"/>
      <c r="AJ122" s="72"/>
      <c r="AK122" s="72"/>
    </row>
    <row r="123" spans="1:37" x14ac:dyDescent="0.2">
      <c r="A123" s="71" t="s">
        <v>371</v>
      </c>
      <c r="B123" s="71">
        <v>3</v>
      </c>
      <c r="C123" s="71">
        <v>8</v>
      </c>
      <c r="D123" s="71">
        <v>8</v>
      </c>
      <c r="E123" s="71">
        <v>7</v>
      </c>
      <c r="F123" s="71">
        <v>5</v>
      </c>
      <c r="G123" s="71">
        <v>3</v>
      </c>
      <c r="H123" s="71">
        <v>9</v>
      </c>
      <c r="I123" s="71">
        <v>6</v>
      </c>
      <c r="J123" s="71">
        <v>2</v>
      </c>
      <c r="K123" s="71">
        <v>8</v>
      </c>
      <c r="L123" s="71">
        <v>6</v>
      </c>
      <c r="M123" s="71">
        <v>5</v>
      </c>
      <c r="N123" s="71">
        <v>2</v>
      </c>
      <c r="O123" s="71">
        <v>4</v>
      </c>
      <c r="P123" s="71">
        <v>1</v>
      </c>
      <c r="Q123" s="71">
        <v>0</v>
      </c>
      <c r="R123" s="71">
        <v>1</v>
      </c>
      <c r="T123" s="71" t="s">
        <v>371</v>
      </c>
      <c r="U123" s="72">
        <v>355552</v>
      </c>
      <c r="V123" s="72">
        <v>1096698</v>
      </c>
      <c r="W123" s="72">
        <v>1442637</v>
      </c>
      <c r="X123" s="72">
        <v>1250000</v>
      </c>
      <c r="Y123" s="72">
        <v>853500</v>
      </c>
      <c r="Z123" s="72">
        <v>881784</v>
      </c>
      <c r="AA123" s="72">
        <v>1997945</v>
      </c>
      <c r="AB123" s="72">
        <v>802586</v>
      </c>
      <c r="AC123" s="72">
        <v>1007000</v>
      </c>
      <c r="AD123" s="72">
        <v>2878000</v>
      </c>
      <c r="AE123" s="72">
        <v>5275539</v>
      </c>
      <c r="AF123" s="72">
        <v>1171867</v>
      </c>
      <c r="AG123" s="72">
        <v>451158</v>
      </c>
      <c r="AH123" s="72">
        <v>1289753</v>
      </c>
      <c r="AI123" s="72">
        <v>330000</v>
      </c>
      <c r="AJ123" s="72"/>
      <c r="AK123" s="72">
        <v>200000</v>
      </c>
    </row>
    <row r="124" spans="1:37" x14ac:dyDescent="0.2">
      <c r="A124" s="71" t="s">
        <v>372</v>
      </c>
      <c r="B124" s="71">
        <v>1</v>
      </c>
      <c r="C124" s="71">
        <v>1</v>
      </c>
      <c r="D124" s="71">
        <v>0</v>
      </c>
      <c r="E124" s="71">
        <v>0</v>
      </c>
      <c r="F124" s="71">
        <v>1</v>
      </c>
      <c r="G124" s="71">
        <v>0</v>
      </c>
      <c r="H124" s="71">
        <v>0</v>
      </c>
      <c r="I124" s="71">
        <v>1</v>
      </c>
      <c r="J124" s="71">
        <v>1</v>
      </c>
      <c r="K124" s="71">
        <v>0</v>
      </c>
      <c r="L124" s="71">
        <v>2</v>
      </c>
      <c r="M124" s="71">
        <v>1</v>
      </c>
      <c r="N124" s="71">
        <v>0</v>
      </c>
      <c r="O124" s="71">
        <v>2</v>
      </c>
      <c r="P124" s="71">
        <v>0</v>
      </c>
      <c r="Q124" s="71">
        <v>1</v>
      </c>
      <c r="R124" s="71">
        <v>1</v>
      </c>
      <c r="T124" s="71" t="s">
        <v>372</v>
      </c>
      <c r="U124" s="72">
        <v>82200</v>
      </c>
      <c r="V124" s="72">
        <v>69099</v>
      </c>
      <c r="W124" s="72"/>
      <c r="X124" s="72"/>
      <c r="Y124" s="72">
        <v>143000</v>
      </c>
      <c r="Z124" s="72"/>
      <c r="AA124" s="72"/>
      <c r="AB124" s="72">
        <v>314193</v>
      </c>
      <c r="AC124" s="72">
        <v>70000</v>
      </c>
      <c r="AD124" s="72"/>
      <c r="AE124" s="72">
        <v>575000</v>
      </c>
      <c r="AF124" s="72">
        <v>150000</v>
      </c>
      <c r="AG124" s="72"/>
      <c r="AH124" s="72">
        <v>346400</v>
      </c>
      <c r="AI124" s="72"/>
      <c r="AJ124" s="72">
        <v>366000</v>
      </c>
      <c r="AK124" s="72">
        <v>142628</v>
      </c>
    </row>
    <row r="125" spans="1:37" x14ac:dyDescent="0.2">
      <c r="A125" s="71" t="s">
        <v>373</v>
      </c>
      <c r="B125" s="71">
        <v>2</v>
      </c>
      <c r="C125" s="71">
        <v>3</v>
      </c>
      <c r="D125" s="71">
        <v>4</v>
      </c>
      <c r="E125" s="71">
        <v>4</v>
      </c>
      <c r="F125" s="71">
        <v>3</v>
      </c>
      <c r="G125" s="71">
        <v>4</v>
      </c>
      <c r="H125" s="71">
        <v>3</v>
      </c>
      <c r="I125" s="71">
        <v>3</v>
      </c>
      <c r="J125" s="71">
        <v>0</v>
      </c>
      <c r="K125" s="71">
        <v>2</v>
      </c>
      <c r="L125" s="71">
        <v>2</v>
      </c>
      <c r="M125" s="71">
        <v>3</v>
      </c>
      <c r="N125" s="71">
        <v>1</v>
      </c>
      <c r="O125" s="71">
        <v>2</v>
      </c>
      <c r="P125" s="71">
        <v>2</v>
      </c>
      <c r="Q125" s="71">
        <v>1</v>
      </c>
      <c r="R125" s="71">
        <v>1</v>
      </c>
      <c r="T125" s="71" t="s">
        <v>373</v>
      </c>
      <c r="U125" s="72">
        <v>492635</v>
      </c>
      <c r="V125" s="72">
        <v>416396</v>
      </c>
      <c r="W125" s="72">
        <v>803137</v>
      </c>
      <c r="X125" s="72">
        <v>636636</v>
      </c>
      <c r="Y125" s="72">
        <v>830076</v>
      </c>
      <c r="Z125" s="72">
        <v>1143718</v>
      </c>
      <c r="AA125" s="72">
        <v>786398</v>
      </c>
      <c r="AB125" s="72">
        <v>729766</v>
      </c>
      <c r="AC125" s="72"/>
      <c r="AD125" s="72">
        <v>666444</v>
      </c>
      <c r="AE125" s="72">
        <v>309204</v>
      </c>
      <c r="AF125" s="72">
        <v>1283092</v>
      </c>
      <c r="AG125" s="72">
        <v>420000</v>
      </c>
      <c r="AH125" s="72">
        <v>953000</v>
      </c>
      <c r="AI125" s="72">
        <v>794000</v>
      </c>
      <c r="AJ125" s="72">
        <v>310000</v>
      </c>
      <c r="AK125" s="72">
        <v>294139</v>
      </c>
    </row>
    <row r="126" spans="1:37" x14ac:dyDescent="0.2">
      <c r="A126" s="71" t="s">
        <v>374</v>
      </c>
      <c r="B126" s="71">
        <v>13</v>
      </c>
      <c r="C126" s="71">
        <v>9</v>
      </c>
      <c r="D126" s="71">
        <v>12</v>
      </c>
      <c r="E126" s="71">
        <v>10</v>
      </c>
      <c r="F126" s="71">
        <v>12</v>
      </c>
      <c r="G126" s="71">
        <v>10</v>
      </c>
      <c r="H126" s="71">
        <v>14</v>
      </c>
      <c r="I126" s="71">
        <v>9</v>
      </c>
      <c r="J126" s="71">
        <v>9</v>
      </c>
      <c r="K126" s="71">
        <v>10</v>
      </c>
      <c r="L126" s="71">
        <v>16</v>
      </c>
      <c r="M126" s="71">
        <v>11</v>
      </c>
      <c r="N126" s="71">
        <v>17</v>
      </c>
      <c r="O126" s="71">
        <v>6</v>
      </c>
      <c r="P126" s="71">
        <v>9</v>
      </c>
      <c r="Q126" s="71">
        <v>7</v>
      </c>
      <c r="R126" s="71">
        <v>9</v>
      </c>
      <c r="T126" s="71" t="s">
        <v>374</v>
      </c>
      <c r="U126" s="72">
        <v>3358764</v>
      </c>
      <c r="V126" s="72">
        <v>2754762</v>
      </c>
      <c r="W126" s="72">
        <v>2372294</v>
      </c>
      <c r="X126" s="72">
        <v>1860026</v>
      </c>
      <c r="Y126" s="72">
        <v>2385340</v>
      </c>
      <c r="Z126" s="72">
        <v>2598427</v>
      </c>
      <c r="AA126" s="72">
        <v>3991593</v>
      </c>
      <c r="AB126" s="72">
        <v>3489832</v>
      </c>
      <c r="AC126" s="72">
        <v>2882390</v>
      </c>
      <c r="AD126" s="72">
        <v>3835434</v>
      </c>
      <c r="AE126" s="72">
        <v>4665542</v>
      </c>
      <c r="AF126" s="72">
        <v>3927053</v>
      </c>
      <c r="AG126" s="72">
        <v>6197133</v>
      </c>
      <c r="AH126" s="72">
        <v>1553481</v>
      </c>
      <c r="AI126" s="72">
        <v>4151635</v>
      </c>
      <c r="AJ126" s="72">
        <v>1993176</v>
      </c>
      <c r="AK126" s="72">
        <v>4325122</v>
      </c>
    </row>
    <row r="127" spans="1:37" x14ac:dyDescent="0.2">
      <c r="A127" s="71" t="s">
        <v>375</v>
      </c>
      <c r="B127" s="71">
        <v>5</v>
      </c>
      <c r="C127" s="71">
        <v>9</v>
      </c>
      <c r="D127" s="71">
        <v>12</v>
      </c>
      <c r="E127" s="71">
        <v>13</v>
      </c>
      <c r="F127" s="71">
        <v>5</v>
      </c>
      <c r="G127" s="71">
        <v>12</v>
      </c>
      <c r="H127" s="71">
        <v>9</v>
      </c>
      <c r="I127" s="71">
        <v>12</v>
      </c>
      <c r="J127" s="71">
        <v>12</v>
      </c>
      <c r="K127" s="71">
        <v>5</v>
      </c>
      <c r="L127" s="71">
        <v>8</v>
      </c>
      <c r="M127" s="71">
        <v>4</v>
      </c>
      <c r="N127" s="71">
        <v>7</v>
      </c>
      <c r="O127" s="71">
        <v>1</v>
      </c>
      <c r="P127" s="71">
        <v>4</v>
      </c>
      <c r="Q127" s="71">
        <v>7</v>
      </c>
      <c r="R127" s="71">
        <v>5</v>
      </c>
      <c r="T127" s="71" t="s">
        <v>375</v>
      </c>
      <c r="U127" s="72">
        <v>661188</v>
      </c>
      <c r="V127" s="72">
        <v>2128992</v>
      </c>
      <c r="W127" s="72">
        <v>1981492</v>
      </c>
      <c r="X127" s="72">
        <v>2331900</v>
      </c>
      <c r="Y127" s="72">
        <v>1732833</v>
      </c>
      <c r="Z127" s="72">
        <v>3180100</v>
      </c>
      <c r="AA127" s="72">
        <v>2825805</v>
      </c>
      <c r="AB127" s="72">
        <v>5448791</v>
      </c>
      <c r="AC127" s="72">
        <v>3425730</v>
      </c>
      <c r="AD127" s="72">
        <v>1128596</v>
      </c>
      <c r="AE127" s="72">
        <v>2360658</v>
      </c>
      <c r="AF127" s="72">
        <v>1104202</v>
      </c>
      <c r="AG127" s="72">
        <v>3624172</v>
      </c>
      <c r="AH127" s="72">
        <v>234300</v>
      </c>
      <c r="AI127" s="72">
        <v>1378507</v>
      </c>
      <c r="AJ127" s="72">
        <v>2563374</v>
      </c>
      <c r="AK127" s="72">
        <v>2496683</v>
      </c>
    </row>
    <row r="128" spans="1:37" x14ac:dyDescent="0.2">
      <c r="A128" s="71" t="s">
        <v>376</v>
      </c>
      <c r="B128" s="71">
        <v>4</v>
      </c>
      <c r="C128" s="71">
        <v>8</v>
      </c>
      <c r="D128" s="71">
        <v>10</v>
      </c>
      <c r="E128" s="71">
        <v>11</v>
      </c>
      <c r="F128" s="71">
        <v>9</v>
      </c>
      <c r="G128" s="71">
        <v>6</v>
      </c>
      <c r="H128" s="71">
        <v>7</v>
      </c>
      <c r="I128" s="71">
        <v>5</v>
      </c>
      <c r="J128" s="71">
        <v>4</v>
      </c>
      <c r="K128" s="71">
        <v>8</v>
      </c>
      <c r="L128" s="71">
        <v>4</v>
      </c>
      <c r="M128" s="71">
        <v>5</v>
      </c>
      <c r="N128" s="71">
        <v>3</v>
      </c>
      <c r="O128" s="71">
        <v>6</v>
      </c>
      <c r="P128" s="71">
        <v>5</v>
      </c>
      <c r="Q128" s="71">
        <v>3</v>
      </c>
      <c r="R128" s="71">
        <v>3</v>
      </c>
      <c r="T128" s="71" t="s">
        <v>376</v>
      </c>
      <c r="U128" s="72">
        <v>1881697</v>
      </c>
      <c r="V128" s="72">
        <v>812000</v>
      </c>
      <c r="W128" s="72">
        <v>2093257</v>
      </c>
      <c r="X128" s="72">
        <v>3547500</v>
      </c>
      <c r="Y128" s="72">
        <v>1867622</v>
      </c>
      <c r="Z128" s="72">
        <v>1813585</v>
      </c>
      <c r="AA128" s="72">
        <v>1707064</v>
      </c>
      <c r="AB128" s="72">
        <v>2043200</v>
      </c>
      <c r="AC128" s="72">
        <v>2208188</v>
      </c>
      <c r="AD128" s="72">
        <v>3079435</v>
      </c>
      <c r="AE128" s="72">
        <v>1261779</v>
      </c>
      <c r="AF128" s="72">
        <v>1369462</v>
      </c>
      <c r="AG128" s="72">
        <v>20955197</v>
      </c>
      <c r="AH128" s="72">
        <v>2700655</v>
      </c>
      <c r="AI128" s="72">
        <v>1698789</v>
      </c>
      <c r="AJ128" s="72">
        <v>1404000</v>
      </c>
      <c r="AK128" s="72">
        <v>845094</v>
      </c>
    </row>
    <row r="129" spans="1:37" x14ac:dyDescent="0.2">
      <c r="A129" s="71" t="s">
        <v>377</v>
      </c>
      <c r="B129" s="71">
        <v>11</v>
      </c>
      <c r="C129" s="71">
        <v>7</v>
      </c>
      <c r="D129" s="71">
        <v>9</v>
      </c>
      <c r="E129" s="71">
        <v>9</v>
      </c>
      <c r="F129" s="71">
        <v>6</v>
      </c>
      <c r="G129" s="71">
        <v>11</v>
      </c>
      <c r="H129" s="71">
        <v>10</v>
      </c>
      <c r="I129" s="71">
        <v>5</v>
      </c>
      <c r="J129" s="71">
        <v>9</v>
      </c>
      <c r="K129" s="71">
        <v>9</v>
      </c>
      <c r="L129" s="71">
        <v>10</v>
      </c>
      <c r="M129" s="71">
        <v>13</v>
      </c>
      <c r="N129" s="71">
        <v>7</v>
      </c>
      <c r="O129" s="71">
        <v>13</v>
      </c>
      <c r="P129" s="71">
        <v>13</v>
      </c>
      <c r="Q129" s="71">
        <v>12</v>
      </c>
      <c r="R129" s="71">
        <v>15</v>
      </c>
      <c r="T129" s="71" t="s">
        <v>377</v>
      </c>
      <c r="U129" s="72">
        <v>1486285</v>
      </c>
      <c r="V129" s="72">
        <v>1140890</v>
      </c>
      <c r="W129" s="72">
        <v>1529626</v>
      </c>
      <c r="X129" s="72">
        <v>2098260</v>
      </c>
      <c r="Y129" s="72">
        <v>965859</v>
      </c>
      <c r="Z129" s="72">
        <v>1704873</v>
      </c>
      <c r="AA129" s="72">
        <v>2249287</v>
      </c>
      <c r="AB129" s="72">
        <v>3903653</v>
      </c>
      <c r="AC129" s="72">
        <v>2330125</v>
      </c>
      <c r="AD129" s="72">
        <v>3545085</v>
      </c>
      <c r="AE129" s="72">
        <v>3342802</v>
      </c>
      <c r="AF129" s="72">
        <v>4704246</v>
      </c>
      <c r="AG129" s="72">
        <v>2498913</v>
      </c>
      <c r="AH129" s="72">
        <v>4718917</v>
      </c>
      <c r="AI129" s="72">
        <v>6946084</v>
      </c>
      <c r="AJ129" s="72">
        <v>4608072</v>
      </c>
      <c r="AK129" s="72">
        <v>9712196</v>
      </c>
    </row>
    <row r="130" spans="1:37" x14ac:dyDescent="0.2">
      <c r="A130" s="71" t="s">
        <v>378</v>
      </c>
      <c r="B130" s="71">
        <v>21</v>
      </c>
      <c r="C130" s="71">
        <v>17</v>
      </c>
      <c r="D130" s="71">
        <v>22</v>
      </c>
      <c r="E130" s="71">
        <v>20</v>
      </c>
      <c r="F130" s="71">
        <v>19</v>
      </c>
      <c r="G130" s="71">
        <v>18</v>
      </c>
      <c r="H130" s="71">
        <v>19</v>
      </c>
      <c r="I130" s="71">
        <v>19</v>
      </c>
      <c r="J130" s="71">
        <v>21</v>
      </c>
      <c r="K130" s="71">
        <v>18</v>
      </c>
      <c r="L130" s="71">
        <v>13</v>
      </c>
      <c r="M130" s="71">
        <v>13</v>
      </c>
      <c r="N130" s="71">
        <v>19</v>
      </c>
      <c r="O130" s="71">
        <v>16</v>
      </c>
      <c r="P130" s="71">
        <v>14</v>
      </c>
      <c r="Q130" s="71">
        <v>15</v>
      </c>
      <c r="R130" s="71">
        <v>12</v>
      </c>
      <c r="T130" s="71" t="s">
        <v>378</v>
      </c>
      <c r="U130" s="72">
        <v>2825894</v>
      </c>
      <c r="V130" s="72">
        <v>1980796</v>
      </c>
      <c r="W130" s="72">
        <v>5662656</v>
      </c>
      <c r="X130" s="72">
        <v>3441877</v>
      </c>
      <c r="Y130" s="72">
        <v>5598408</v>
      </c>
      <c r="Z130" s="72">
        <v>3849261</v>
      </c>
      <c r="AA130" s="72">
        <v>5182321</v>
      </c>
      <c r="AB130" s="72">
        <v>4680378</v>
      </c>
      <c r="AC130" s="72">
        <v>5480099</v>
      </c>
      <c r="AD130" s="72">
        <v>6736711</v>
      </c>
      <c r="AE130" s="72">
        <v>4281434</v>
      </c>
      <c r="AF130" s="72">
        <v>3943751</v>
      </c>
      <c r="AG130" s="72">
        <v>6471016</v>
      </c>
      <c r="AH130" s="72">
        <v>5282384</v>
      </c>
      <c r="AI130" s="72">
        <v>5129714</v>
      </c>
      <c r="AJ130" s="72">
        <v>5554049</v>
      </c>
      <c r="AK130" s="72">
        <v>5219105</v>
      </c>
    </row>
    <row r="131" spans="1:37" x14ac:dyDescent="0.2">
      <c r="A131" s="71" t="s">
        <v>379</v>
      </c>
      <c r="B131" s="71">
        <v>16</v>
      </c>
      <c r="C131" s="71">
        <v>24</v>
      </c>
      <c r="D131" s="71">
        <v>19</v>
      </c>
      <c r="E131" s="71">
        <v>18</v>
      </c>
      <c r="F131" s="71">
        <v>24</v>
      </c>
      <c r="G131" s="71">
        <v>16</v>
      </c>
      <c r="H131" s="71">
        <v>14</v>
      </c>
      <c r="I131" s="71">
        <v>21</v>
      </c>
      <c r="J131" s="71">
        <v>19</v>
      </c>
      <c r="K131" s="71">
        <v>15</v>
      </c>
      <c r="L131" s="71">
        <v>21</v>
      </c>
      <c r="M131" s="71">
        <v>29</v>
      </c>
      <c r="N131" s="71">
        <v>26</v>
      </c>
      <c r="O131" s="71">
        <v>17</v>
      </c>
      <c r="P131" s="71">
        <v>20</v>
      </c>
      <c r="Q131" s="71">
        <v>8</v>
      </c>
      <c r="R131" s="71">
        <v>16</v>
      </c>
      <c r="T131" s="71" t="s">
        <v>379</v>
      </c>
      <c r="U131" s="72">
        <v>2163118</v>
      </c>
      <c r="V131" s="72">
        <v>3561597</v>
      </c>
      <c r="W131" s="72">
        <v>5593849</v>
      </c>
      <c r="X131" s="72">
        <v>3248566</v>
      </c>
      <c r="Y131" s="72">
        <v>5647795</v>
      </c>
      <c r="Z131" s="72">
        <v>3497479</v>
      </c>
      <c r="AA131" s="72">
        <v>4647369</v>
      </c>
      <c r="AB131" s="72">
        <v>6580890</v>
      </c>
      <c r="AC131" s="72">
        <v>5375983</v>
      </c>
      <c r="AD131" s="72">
        <v>7586880</v>
      </c>
      <c r="AE131" s="72">
        <v>7527867</v>
      </c>
      <c r="AF131" s="72">
        <v>8913404</v>
      </c>
      <c r="AG131" s="72">
        <v>11087865</v>
      </c>
      <c r="AH131" s="72">
        <v>4131847</v>
      </c>
      <c r="AI131" s="72">
        <v>7419116</v>
      </c>
      <c r="AJ131" s="72">
        <v>2824000</v>
      </c>
      <c r="AK131" s="72">
        <v>4747802</v>
      </c>
    </row>
    <row r="132" spans="1:37" x14ac:dyDescent="0.2">
      <c r="A132" s="71" t="s">
        <v>380</v>
      </c>
      <c r="B132" s="71">
        <v>8</v>
      </c>
      <c r="C132" s="71">
        <v>7</v>
      </c>
      <c r="D132" s="71">
        <v>4</v>
      </c>
      <c r="E132" s="71">
        <v>7</v>
      </c>
      <c r="F132" s="71">
        <v>5</v>
      </c>
      <c r="G132" s="71">
        <v>2</v>
      </c>
      <c r="H132" s="71">
        <v>5</v>
      </c>
      <c r="I132" s="71">
        <v>4</v>
      </c>
      <c r="J132" s="71">
        <v>4</v>
      </c>
      <c r="K132" s="71">
        <v>4</v>
      </c>
      <c r="L132" s="71">
        <v>1</v>
      </c>
      <c r="M132" s="71">
        <v>8</v>
      </c>
      <c r="N132" s="71">
        <v>1</v>
      </c>
      <c r="O132" s="71">
        <v>2</v>
      </c>
      <c r="P132" s="71">
        <v>0</v>
      </c>
      <c r="Q132" s="71">
        <v>3</v>
      </c>
      <c r="R132" s="71">
        <v>5</v>
      </c>
      <c r="T132" s="71" t="s">
        <v>380</v>
      </c>
      <c r="U132" s="72">
        <v>610905</v>
      </c>
      <c r="V132" s="72">
        <v>749495</v>
      </c>
      <c r="W132" s="72">
        <v>197814</v>
      </c>
      <c r="X132" s="72">
        <v>1369748</v>
      </c>
      <c r="Y132" s="72">
        <v>897274</v>
      </c>
      <c r="Z132" s="72">
        <v>594325</v>
      </c>
      <c r="AA132" s="72">
        <v>1185276</v>
      </c>
      <c r="AB132" s="72">
        <v>912000</v>
      </c>
      <c r="AC132" s="72">
        <v>635007</v>
      </c>
      <c r="AD132" s="72">
        <v>589547</v>
      </c>
      <c r="AE132" s="72">
        <v>131976</v>
      </c>
      <c r="AF132" s="72">
        <v>3151634</v>
      </c>
      <c r="AG132" s="72">
        <v>220130</v>
      </c>
      <c r="AH132" s="72">
        <v>683728</v>
      </c>
      <c r="AI132" s="72"/>
      <c r="AJ132" s="72">
        <v>1382840</v>
      </c>
      <c r="AK132" s="72">
        <v>2007614</v>
      </c>
    </row>
    <row r="133" spans="1:37" x14ac:dyDescent="0.2">
      <c r="A133" s="71" t="s">
        <v>381</v>
      </c>
      <c r="B133" s="71">
        <v>31</v>
      </c>
      <c r="C133" s="71">
        <v>35</v>
      </c>
      <c r="D133" s="71">
        <v>28</v>
      </c>
      <c r="E133" s="71">
        <v>28</v>
      </c>
      <c r="F133" s="71">
        <v>25</v>
      </c>
      <c r="G133" s="71">
        <v>22</v>
      </c>
      <c r="H133" s="71">
        <v>17</v>
      </c>
      <c r="I133" s="71">
        <v>22</v>
      </c>
      <c r="J133" s="71">
        <v>32</v>
      </c>
      <c r="K133" s="71">
        <v>27</v>
      </c>
      <c r="L133" s="71">
        <v>23</v>
      </c>
      <c r="M133" s="71">
        <v>23</v>
      </c>
      <c r="N133" s="71">
        <v>17</v>
      </c>
      <c r="O133" s="71">
        <v>13</v>
      </c>
      <c r="P133" s="71">
        <v>14</v>
      </c>
      <c r="Q133" s="71">
        <v>14</v>
      </c>
      <c r="R133" s="71">
        <v>16</v>
      </c>
      <c r="T133" s="71" t="s">
        <v>381</v>
      </c>
      <c r="U133" s="72">
        <v>4523266</v>
      </c>
      <c r="V133" s="72">
        <v>5797467</v>
      </c>
      <c r="W133" s="72">
        <v>6218696</v>
      </c>
      <c r="X133" s="72">
        <v>6277218</v>
      </c>
      <c r="Y133" s="72">
        <v>7572870</v>
      </c>
      <c r="Z133" s="72">
        <v>5550450</v>
      </c>
      <c r="AA133" s="72">
        <v>5264585</v>
      </c>
      <c r="AB133" s="72">
        <v>6250112</v>
      </c>
      <c r="AC133" s="72">
        <v>13739495</v>
      </c>
      <c r="AD133" s="72">
        <v>7754651</v>
      </c>
      <c r="AE133" s="72">
        <v>7460015</v>
      </c>
      <c r="AF133" s="72">
        <v>9673602</v>
      </c>
      <c r="AG133" s="72">
        <v>6816830</v>
      </c>
      <c r="AH133" s="72">
        <v>4197079</v>
      </c>
      <c r="AI133" s="72">
        <v>5584496</v>
      </c>
      <c r="AJ133" s="72">
        <v>5733380</v>
      </c>
      <c r="AK133" s="72">
        <v>6586850</v>
      </c>
    </row>
    <row r="134" spans="1:37" x14ac:dyDescent="0.2">
      <c r="A134" s="71" t="s">
        <v>382</v>
      </c>
      <c r="B134" s="71">
        <v>10</v>
      </c>
      <c r="C134" s="71">
        <v>14</v>
      </c>
      <c r="D134" s="71">
        <v>9</v>
      </c>
      <c r="E134" s="71">
        <v>10</v>
      </c>
      <c r="F134" s="71">
        <v>4</v>
      </c>
      <c r="G134" s="71">
        <v>5</v>
      </c>
      <c r="H134" s="71">
        <v>5</v>
      </c>
      <c r="I134" s="71">
        <v>8</v>
      </c>
      <c r="J134" s="71">
        <v>8</v>
      </c>
      <c r="K134" s="71">
        <v>5</v>
      </c>
      <c r="L134" s="71">
        <v>8</v>
      </c>
      <c r="M134" s="71">
        <v>7</v>
      </c>
      <c r="N134" s="71">
        <v>5</v>
      </c>
      <c r="O134" s="71">
        <v>5</v>
      </c>
      <c r="P134" s="71">
        <v>4</v>
      </c>
      <c r="Q134" s="71">
        <v>4</v>
      </c>
      <c r="R134" s="71">
        <v>4</v>
      </c>
      <c r="T134" s="71" t="s">
        <v>382</v>
      </c>
      <c r="U134" s="72">
        <v>2007613</v>
      </c>
      <c r="V134" s="72">
        <v>1283552</v>
      </c>
      <c r="W134" s="72">
        <v>3160504</v>
      </c>
      <c r="X134" s="72">
        <v>1254948</v>
      </c>
      <c r="Y134" s="72">
        <v>565786</v>
      </c>
      <c r="Z134" s="72">
        <v>553416</v>
      </c>
      <c r="AA134" s="72">
        <v>1177966</v>
      </c>
      <c r="AB134" s="72">
        <v>3525220</v>
      </c>
      <c r="AC134" s="72">
        <v>5998362</v>
      </c>
      <c r="AD134" s="72">
        <v>1328508</v>
      </c>
      <c r="AE134" s="72">
        <v>5101543</v>
      </c>
      <c r="AF134" s="72">
        <v>2373632</v>
      </c>
      <c r="AG134" s="72">
        <v>1930350</v>
      </c>
      <c r="AH134" s="72">
        <v>1748405</v>
      </c>
      <c r="AI134" s="72">
        <v>1819274</v>
      </c>
      <c r="AJ134" s="72">
        <v>1442952</v>
      </c>
      <c r="AK134" s="72">
        <v>1426771</v>
      </c>
    </row>
    <row r="135" spans="1:37" x14ac:dyDescent="0.2">
      <c r="A135" s="71" t="s">
        <v>383</v>
      </c>
      <c r="B135" s="71">
        <v>59</v>
      </c>
      <c r="C135" s="71">
        <v>75</v>
      </c>
      <c r="D135" s="71">
        <v>68</v>
      </c>
      <c r="E135" s="71">
        <v>63</v>
      </c>
      <c r="F135" s="71">
        <v>60</v>
      </c>
      <c r="G135" s="71">
        <v>51</v>
      </c>
      <c r="H135" s="71">
        <v>69</v>
      </c>
      <c r="I135" s="71">
        <v>71</v>
      </c>
      <c r="J135" s="71">
        <v>81</v>
      </c>
      <c r="K135" s="71">
        <v>59</v>
      </c>
      <c r="L135" s="71">
        <v>78</v>
      </c>
      <c r="M135" s="71">
        <v>68</v>
      </c>
      <c r="N135" s="71">
        <v>56</v>
      </c>
      <c r="O135" s="71">
        <v>50</v>
      </c>
      <c r="P135" s="71">
        <v>55</v>
      </c>
      <c r="Q135" s="71">
        <v>45</v>
      </c>
      <c r="R135" s="71">
        <v>43</v>
      </c>
      <c r="T135" s="71" t="s">
        <v>383</v>
      </c>
      <c r="U135" s="72">
        <v>9797798</v>
      </c>
      <c r="V135" s="72">
        <v>13854366</v>
      </c>
      <c r="W135" s="72">
        <v>15713243</v>
      </c>
      <c r="X135" s="72">
        <v>15263421</v>
      </c>
      <c r="Y135" s="72">
        <v>20392378</v>
      </c>
      <c r="Z135" s="72">
        <v>16528301</v>
      </c>
      <c r="AA135" s="72">
        <v>20175811</v>
      </c>
      <c r="AB135" s="72">
        <v>21805624</v>
      </c>
      <c r="AC135" s="72">
        <v>23949935</v>
      </c>
      <c r="AD135" s="72">
        <v>25517720</v>
      </c>
      <c r="AE135" s="72">
        <v>25976412</v>
      </c>
      <c r="AF135" s="72">
        <v>26665230</v>
      </c>
      <c r="AG135" s="72">
        <v>22967182</v>
      </c>
      <c r="AH135" s="72">
        <v>21364796</v>
      </c>
      <c r="AI135" s="72">
        <v>22403526</v>
      </c>
      <c r="AJ135" s="72">
        <v>20812657</v>
      </c>
      <c r="AK135" s="72">
        <v>18893592</v>
      </c>
    </row>
    <row r="136" spans="1:37" x14ac:dyDescent="0.2">
      <c r="A136" s="71" t="s">
        <v>384</v>
      </c>
      <c r="B136" s="71">
        <v>0</v>
      </c>
      <c r="C136" s="71">
        <v>3</v>
      </c>
      <c r="D136" s="71">
        <v>5</v>
      </c>
      <c r="E136" s="71">
        <v>0</v>
      </c>
      <c r="F136" s="71">
        <v>3</v>
      </c>
      <c r="G136" s="71">
        <v>2</v>
      </c>
      <c r="H136" s="71">
        <v>2</v>
      </c>
      <c r="I136" s="71">
        <v>4</v>
      </c>
      <c r="J136" s="71">
        <v>5</v>
      </c>
      <c r="K136" s="71">
        <v>11</v>
      </c>
      <c r="L136" s="71">
        <v>17</v>
      </c>
      <c r="M136" s="71">
        <v>9</v>
      </c>
      <c r="N136" s="71">
        <v>8</v>
      </c>
      <c r="O136" s="71">
        <v>11</v>
      </c>
      <c r="P136" s="71">
        <v>9</v>
      </c>
      <c r="Q136" s="71">
        <v>7</v>
      </c>
      <c r="R136" s="71">
        <v>7</v>
      </c>
      <c r="T136" s="71" t="s">
        <v>384</v>
      </c>
      <c r="U136" s="72"/>
      <c r="V136" s="72">
        <v>200000</v>
      </c>
      <c r="W136" s="72">
        <v>2476968</v>
      </c>
      <c r="X136" s="72"/>
      <c r="Y136" s="72">
        <v>495000</v>
      </c>
      <c r="Z136" s="72">
        <v>459000</v>
      </c>
      <c r="AA136" s="72">
        <v>563000</v>
      </c>
      <c r="AB136" s="72">
        <v>1498685</v>
      </c>
      <c r="AC136" s="72">
        <v>3554469</v>
      </c>
      <c r="AD136" s="72">
        <v>4178480</v>
      </c>
      <c r="AE136" s="72">
        <v>6469947</v>
      </c>
      <c r="AF136" s="72">
        <v>3224433</v>
      </c>
      <c r="AG136" s="72">
        <v>3112238</v>
      </c>
      <c r="AH136" s="72">
        <v>4118080</v>
      </c>
      <c r="AI136" s="72">
        <v>4019936</v>
      </c>
      <c r="AJ136" s="72">
        <v>2228000</v>
      </c>
      <c r="AK136" s="72">
        <v>2615946</v>
      </c>
    </row>
    <row r="137" spans="1:37" x14ac:dyDescent="0.2">
      <c r="A137" s="71" t="s">
        <v>385</v>
      </c>
      <c r="B137" s="71">
        <v>0</v>
      </c>
      <c r="C137" s="71">
        <v>1</v>
      </c>
      <c r="D137" s="71">
        <v>1</v>
      </c>
      <c r="E137" s="71">
        <v>1</v>
      </c>
      <c r="F137" s="71">
        <v>0</v>
      </c>
      <c r="G137" s="71">
        <v>1</v>
      </c>
      <c r="H137" s="71">
        <v>1</v>
      </c>
      <c r="I137" s="71">
        <v>1</v>
      </c>
      <c r="J137" s="71">
        <v>0</v>
      </c>
      <c r="K137" s="71">
        <v>4</v>
      </c>
      <c r="L137" s="71">
        <v>5</v>
      </c>
      <c r="M137" s="71">
        <v>2</v>
      </c>
      <c r="N137" s="71">
        <v>3</v>
      </c>
      <c r="O137" s="71">
        <v>1</v>
      </c>
      <c r="P137" s="71">
        <v>0</v>
      </c>
      <c r="Q137" s="71">
        <v>0</v>
      </c>
      <c r="R137" s="71">
        <v>1</v>
      </c>
      <c r="T137" s="71" t="s">
        <v>385</v>
      </c>
      <c r="U137" s="72"/>
      <c r="V137" s="72">
        <v>30000</v>
      </c>
      <c r="W137" s="72">
        <v>2500000</v>
      </c>
      <c r="X137" s="72">
        <v>215000</v>
      </c>
      <c r="Y137" s="72"/>
      <c r="Z137" s="72">
        <v>600000</v>
      </c>
      <c r="AA137" s="72">
        <v>210000</v>
      </c>
      <c r="AB137" s="72">
        <v>235773</v>
      </c>
      <c r="AC137" s="72"/>
      <c r="AD137" s="72">
        <v>21820033</v>
      </c>
      <c r="AE137" s="72">
        <v>1894100</v>
      </c>
      <c r="AF137" s="72">
        <v>660173</v>
      </c>
      <c r="AG137" s="72">
        <v>1700513</v>
      </c>
      <c r="AH137" s="72">
        <v>661200</v>
      </c>
      <c r="AI137" s="72"/>
      <c r="AJ137" s="72"/>
      <c r="AK137" s="72">
        <v>387756</v>
      </c>
    </row>
    <row r="138" spans="1:37" x14ac:dyDescent="0.2">
      <c r="A138" s="71" t="s">
        <v>386</v>
      </c>
      <c r="B138" s="71">
        <v>20</v>
      </c>
      <c r="C138" s="71">
        <v>26</v>
      </c>
      <c r="D138" s="71">
        <v>21</v>
      </c>
      <c r="E138" s="71">
        <v>28</v>
      </c>
      <c r="F138" s="71">
        <v>34</v>
      </c>
      <c r="G138" s="71">
        <v>15</v>
      </c>
      <c r="H138" s="71">
        <v>22</v>
      </c>
      <c r="I138" s="71">
        <v>36</v>
      </c>
      <c r="J138" s="71">
        <v>30</v>
      </c>
      <c r="K138" s="71">
        <v>31</v>
      </c>
      <c r="L138" s="71">
        <v>33</v>
      </c>
      <c r="M138" s="71">
        <v>28</v>
      </c>
      <c r="N138" s="71">
        <v>26</v>
      </c>
      <c r="O138" s="71">
        <v>15</v>
      </c>
      <c r="P138" s="71">
        <v>18</v>
      </c>
      <c r="Q138" s="71">
        <v>14</v>
      </c>
      <c r="R138" s="71">
        <v>21</v>
      </c>
      <c r="T138" s="71" t="s">
        <v>386</v>
      </c>
      <c r="U138" s="72">
        <v>5658014</v>
      </c>
      <c r="V138" s="72">
        <v>3434776</v>
      </c>
      <c r="W138" s="72">
        <v>2789993</v>
      </c>
      <c r="X138" s="72">
        <v>7527421</v>
      </c>
      <c r="Y138" s="72">
        <v>9459325</v>
      </c>
      <c r="Z138" s="72">
        <v>4628571</v>
      </c>
      <c r="AA138" s="72">
        <v>5709517</v>
      </c>
      <c r="AB138" s="72">
        <v>12488111</v>
      </c>
      <c r="AC138" s="72">
        <v>11945670</v>
      </c>
      <c r="AD138" s="72">
        <v>10589812</v>
      </c>
      <c r="AE138" s="72">
        <v>8630141</v>
      </c>
      <c r="AF138" s="72">
        <v>10257802</v>
      </c>
      <c r="AG138" s="72">
        <v>10032417</v>
      </c>
      <c r="AH138" s="72">
        <v>10326454</v>
      </c>
      <c r="AI138" s="72">
        <v>8010175</v>
      </c>
      <c r="AJ138" s="72">
        <v>5098316</v>
      </c>
      <c r="AK138" s="72">
        <v>7923683</v>
      </c>
    </row>
    <row r="139" spans="1:37" x14ac:dyDescent="0.2">
      <c r="A139" s="71" t="s">
        <v>387</v>
      </c>
      <c r="B139" s="71">
        <v>2</v>
      </c>
      <c r="C139" s="71">
        <v>0</v>
      </c>
      <c r="D139" s="71">
        <v>1</v>
      </c>
      <c r="E139" s="71">
        <v>2</v>
      </c>
      <c r="F139" s="71">
        <v>1</v>
      </c>
      <c r="G139" s="71">
        <v>4</v>
      </c>
      <c r="H139" s="71">
        <v>2</v>
      </c>
      <c r="I139" s="71">
        <v>2</v>
      </c>
      <c r="J139" s="71">
        <v>0</v>
      </c>
      <c r="K139" s="71">
        <v>0</v>
      </c>
      <c r="L139" s="71">
        <v>0</v>
      </c>
      <c r="M139" s="71">
        <v>0</v>
      </c>
      <c r="N139" s="71">
        <v>0</v>
      </c>
      <c r="O139" s="71">
        <v>0</v>
      </c>
      <c r="P139" s="71">
        <v>0</v>
      </c>
      <c r="Q139" s="71">
        <v>0</v>
      </c>
      <c r="R139" s="71">
        <v>0</v>
      </c>
      <c r="T139" s="71" t="s">
        <v>387</v>
      </c>
      <c r="U139" s="72">
        <v>299545</v>
      </c>
      <c r="V139" s="72"/>
      <c r="W139" s="72">
        <v>693818</v>
      </c>
      <c r="X139" s="72">
        <v>711188</v>
      </c>
      <c r="Y139" s="72">
        <v>650000</v>
      </c>
      <c r="Z139" s="72">
        <v>191085</v>
      </c>
      <c r="AA139" s="72">
        <v>324776</v>
      </c>
      <c r="AB139" s="72">
        <v>788000</v>
      </c>
      <c r="AC139" s="72"/>
      <c r="AD139" s="72"/>
      <c r="AE139" s="72"/>
      <c r="AF139" s="72"/>
      <c r="AG139" s="72"/>
      <c r="AH139" s="72"/>
      <c r="AI139" s="72"/>
      <c r="AJ139" s="72"/>
      <c r="AK139" s="72"/>
    </row>
    <row r="140" spans="1:37" x14ac:dyDescent="0.2">
      <c r="A140" s="71" t="s">
        <v>388</v>
      </c>
      <c r="B140" s="71">
        <v>0</v>
      </c>
      <c r="C140" s="71">
        <v>0</v>
      </c>
      <c r="D140" s="71">
        <v>0</v>
      </c>
      <c r="E140" s="71">
        <v>0</v>
      </c>
      <c r="F140" s="71">
        <v>0</v>
      </c>
      <c r="G140" s="71">
        <v>0</v>
      </c>
      <c r="H140" s="71">
        <v>0</v>
      </c>
      <c r="I140" s="71">
        <v>0</v>
      </c>
      <c r="J140" s="71">
        <v>1</v>
      </c>
      <c r="K140" s="71">
        <v>2</v>
      </c>
      <c r="L140" s="71">
        <v>0</v>
      </c>
      <c r="M140" s="71">
        <v>2</v>
      </c>
      <c r="N140" s="71">
        <v>0</v>
      </c>
      <c r="O140" s="71">
        <v>0</v>
      </c>
      <c r="P140" s="71">
        <v>0</v>
      </c>
      <c r="Q140" s="71">
        <v>0</v>
      </c>
      <c r="R140" s="71">
        <v>0</v>
      </c>
      <c r="T140" s="71" t="s">
        <v>388</v>
      </c>
      <c r="U140" s="72"/>
      <c r="V140" s="72"/>
      <c r="W140" s="72"/>
      <c r="X140" s="72"/>
      <c r="Y140" s="72"/>
      <c r="Z140" s="72"/>
      <c r="AA140" s="72"/>
      <c r="AB140" s="72"/>
      <c r="AC140" s="72">
        <v>164002</v>
      </c>
      <c r="AD140" s="72">
        <v>521000</v>
      </c>
      <c r="AE140" s="72"/>
      <c r="AF140" s="72">
        <v>440000</v>
      </c>
      <c r="AG140" s="72"/>
      <c r="AH140" s="72"/>
      <c r="AI140" s="72"/>
      <c r="AJ140" s="72"/>
      <c r="AK140" s="72"/>
    </row>
    <row r="141" spans="1:37" x14ac:dyDescent="0.2">
      <c r="A141" s="71" t="s">
        <v>389</v>
      </c>
      <c r="B141" s="71">
        <v>3</v>
      </c>
      <c r="C141" s="71">
        <v>4</v>
      </c>
      <c r="D141" s="71">
        <v>4</v>
      </c>
      <c r="E141" s="71">
        <v>2</v>
      </c>
      <c r="F141" s="71">
        <v>1</v>
      </c>
      <c r="G141" s="71">
        <v>6</v>
      </c>
      <c r="H141" s="71">
        <v>3</v>
      </c>
      <c r="I141" s="71">
        <v>2</v>
      </c>
      <c r="J141" s="71">
        <v>4</v>
      </c>
      <c r="K141" s="71">
        <v>6</v>
      </c>
      <c r="L141" s="71">
        <v>2</v>
      </c>
      <c r="M141" s="71">
        <v>4</v>
      </c>
      <c r="N141" s="71">
        <v>6</v>
      </c>
      <c r="O141" s="71">
        <v>2</v>
      </c>
      <c r="P141" s="71">
        <v>4</v>
      </c>
      <c r="Q141" s="71">
        <v>2</v>
      </c>
      <c r="R141" s="71">
        <v>3</v>
      </c>
      <c r="T141" s="71" t="s">
        <v>389</v>
      </c>
      <c r="U141" s="72">
        <v>269744</v>
      </c>
      <c r="V141" s="72">
        <v>472059</v>
      </c>
      <c r="W141" s="72">
        <v>677000</v>
      </c>
      <c r="X141" s="72">
        <v>250743</v>
      </c>
      <c r="Y141" s="72">
        <v>228000</v>
      </c>
      <c r="Z141" s="72">
        <v>1183383</v>
      </c>
      <c r="AA141" s="72">
        <v>903739</v>
      </c>
      <c r="AB141" s="72">
        <v>343000</v>
      </c>
      <c r="AC141" s="72">
        <v>1156694</v>
      </c>
      <c r="AD141" s="72">
        <v>1888671</v>
      </c>
      <c r="AE141" s="72">
        <v>956570</v>
      </c>
      <c r="AF141" s="72">
        <v>1499911</v>
      </c>
      <c r="AG141" s="72">
        <v>2047821</v>
      </c>
      <c r="AH141" s="72">
        <v>299684</v>
      </c>
      <c r="AI141" s="72">
        <v>1119000</v>
      </c>
      <c r="AJ141" s="72">
        <v>630124</v>
      </c>
      <c r="AK141" s="72">
        <v>638964</v>
      </c>
    </row>
    <row r="142" spans="1:37" x14ac:dyDescent="0.2">
      <c r="A142" s="71" t="s">
        <v>390</v>
      </c>
      <c r="B142" s="71">
        <v>1</v>
      </c>
      <c r="C142" s="71">
        <v>15</v>
      </c>
      <c r="D142" s="71">
        <v>9</v>
      </c>
      <c r="E142" s="71">
        <v>6</v>
      </c>
      <c r="F142" s="71">
        <v>2</v>
      </c>
      <c r="G142" s="71">
        <v>3</v>
      </c>
      <c r="H142" s="71">
        <v>4</v>
      </c>
      <c r="I142" s="71">
        <v>4</v>
      </c>
      <c r="J142" s="71">
        <v>9</v>
      </c>
      <c r="K142" s="71">
        <v>2</v>
      </c>
      <c r="L142" s="71">
        <v>4</v>
      </c>
      <c r="M142" s="71">
        <v>5</v>
      </c>
      <c r="N142" s="71">
        <v>2</v>
      </c>
      <c r="O142" s="71">
        <v>3</v>
      </c>
      <c r="P142" s="71">
        <v>5</v>
      </c>
      <c r="Q142" s="71">
        <v>2</v>
      </c>
      <c r="R142" s="71">
        <v>1</v>
      </c>
      <c r="T142" s="71" t="s">
        <v>390</v>
      </c>
      <c r="U142" s="72">
        <v>310000</v>
      </c>
      <c r="V142" s="72">
        <v>4090115</v>
      </c>
      <c r="W142" s="72">
        <v>1306264</v>
      </c>
      <c r="X142" s="72">
        <v>1525661</v>
      </c>
      <c r="Y142" s="72">
        <v>594265</v>
      </c>
      <c r="Z142" s="72">
        <v>673889</v>
      </c>
      <c r="AA142" s="72">
        <v>1425542</v>
      </c>
      <c r="AB142" s="72">
        <v>1437144</v>
      </c>
      <c r="AC142" s="72">
        <v>2837770</v>
      </c>
      <c r="AD142" s="72">
        <v>565496</v>
      </c>
      <c r="AE142" s="72">
        <v>1310493</v>
      </c>
      <c r="AF142" s="72">
        <v>2323007</v>
      </c>
      <c r="AG142" s="72">
        <v>701605</v>
      </c>
      <c r="AH142" s="72">
        <v>818203</v>
      </c>
      <c r="AI142" s="72">
        <v>1406268</v>
      </c>
      <c r="AJ142" s="72">
        <v>4132411</v>
      </c>
      <c r="AK142" s="72">
        <v>542916</v>
      </c>
    </row>
    <row r="143" spans="1:37" x14ac:dyDescent="0.2">
      <c r="A143" s="71" t="s">
        <v>391</v>
      </c>
      <c r="B143" s="71">
        <v>0</v>
      </c>
      <c r="C143" s="71">
        <v>0</v>
      </c>
      <c r="D143" s="71">
        <v>0</v>
      </c>
      <c r="E143" s="71">
        <v>1</v>
      </c>
      <c r="F143" s="71">
        <v>0</v>
      </c>
      <c r="G143" s="71">
        <v>3</v>
      </c>
      <c r="H143" s="71">
        <v>2</v>
      </c>
      <c r="I143" s="71">
        <v>3</v>
      </c>
      <c r="J143" s="71">
        <v>0</v>
      </c>
      <c r="K143" s="71">
        <v>3</v>
      </c>
      <c r="L143" s="71">
        <v>1</v>
      </c>
      <c r="M143" s="71">
        <v>1</v>
      </c>
      <c r="N143" s="71">
        <v>1</v>
      </c>
      <c r="O143" s="71">
        <v>1</v>
      </c>
      <c r="P143" s="71">
        <v>2</v>
      </c>
      <c r="Q143" s="71">
        <v>0</v>
      </c>
      <c r="R143" s="71">
        <v>0</v>
      </c>
      <c r="T143" s="71" t="s">
        <v>391</v>
      </c>
      <c r="U143" s="72"/>
      <c r="V143" s="72"/>
      <c r="W143" s="72"/>
      <c r="X143" s="72">
        <v>146000</v>
      </c>
      <c r="Y143" s="72"/>
      <c r="Z143" s="72">
        <v>757471</v>
      </c>
      <c r="AA143" s="72">
        <v>324405</v>
      </c>
      <c r="AB143" s="72">
        <v>263000</v>
      </c>
      <c r="AC143" s="72"/>
      <c r="AD143" s="72">
        <v>411741</v>
      </c>
      <c r="AE143" s="72">
        <v>95000</v>
      </c>
      <c r="AF143" s="72">
        <v>240000</v>
      </c>
      <c r="AG143" s="72">
        <v>270756</v>
      </c>
      <c r="AH143" s="72">
        <v>236700</v>
      </c>
      <c r="AI143" s="72">
        <v>764121</v>
      </c>
      <c r="AJ143" s="72"/>
      <c r="AK143" s="72"/>
    </row>
    <row r="144" spans="1:37" x14ac:dyDescent="0.2">
      <c r="A144" s="71" t="s">
        <v>392</v>
      </c>
      <c r="B144" s="71">
        <v>5</v>
      </c>
      <c r="C144" s="71">
        <v>11</v>
      </c>
      <c r="D144" s="71">
        <v>12</v>
      </c>
      <c r="E144" s="71">
        <v>10</v>
      </c>
      <c r="F144" s="71">
        <v>11</v>
      </c>
      <c r="G144" s="71">
        <v>11</v>
      </c>
      <c r="H144" s="71">
        <v>8</v>
      </c>
      <c r="I144" s="71">
        <v>10</v>
      </c>
      <c r="J144" s="71">
        <v>9</v>
      </c>
      <c r="K144" s="71">
        <v>4</v>
      </c>
      <c r="L144" s="71">
        <v>13</v>
      </c>
      <c r="M144" s="71">
        <v>10</v>
      </c>
      <c r="N144" s="71">
        <v>6</v>
      </c>
      <c r="O144" s="71">
        <v>15</v>
      </c>
      <c r="P144" s="71">
        <v>7</v>
      </c>
      <c r="Q144" s="71">
        <v>6</v>
      </c>
      <c r="R144" s="71">
        <v>4</v>
      </c>
      <c r="T144" s="71" t="s">
        <v>392</v>
      </c>
      <c r="U144" s="72">
        <v>1149214</v>
      </c>
      <c r="V144" s="72">
        <v>1449468</v>
      </c>
      <c r="W144" s="72">
        <v>2845086</v>
      </c>
      <c r="X144" s="72">
        <v>2466587</v>
      </c>
      <c r="Y144" s="72">
        <v>2361671</v>
      </c>
      <c r="Z144" s="72">
        <v>2603820</v>
      </c>
      <c r="AA144" s="72">
        <v>1524992</v>
      </c>
      <c r="AB144" s="72">
        <v>3432400</v>
      </c>
      <c r="AC144" s="72">
        <v>2891926</v>
      </c>
      <c r="AD144" s="72">
        <v>2027038</v>
      </c>
      <c r="AE144" s="72">
        <v>3749050</v>
      </c>
      <c r="AF144" s="72">
        <v>2409138</v>
      </c>
      <c r="AG144" s="72">
        <v>1795000</v>
      </c>
      <c r="AH144" s="72">
        <v>4800426</v>
      </c>
      <c r="AI144" s="72">
        <v>1774455</v>
      </c>
      <c r="AJ144" s="72">
        <v>2029900</v>
      </c>
      <c r="AK144" s="72">
        <v>1231949</v>
      </c>
    </row>
    <row r="145" spans="1:37" x14ac:dyDescent="0.2">
      <c r="A145" s="71" t="s">
        <v>393</v>
      </c>
      <c r="B145" s="71">
        <v>0</v>
      </c>
      <c r="C145" s="71">
        <v>3</v>
      </c>
      <c r="D145" s="71">
        <v>2</v>
      </c>
      <c r="E145" s="71">
        <v>4</v>
      </c>
      <c r="F145" s="71">
        <v>0</v>
      </c>
      <c r="G145" s="71">
        <v>2</v>
      </c>
      <c r="H145" s="71">
        <v>0</v>
      </c>
      <c r="I145" s="71">
        <v>3</v>
      </c>
      <c r="J145" s="71">
        <v>0</v>
      </c>
      <c r="K145" s="71">
        <v>2</v>
      </c>
      <c r="L145" s="71">
        <v>1</v>
      </c>
      <c r="M145" s="71">
        <v>0</v>
      </c>
      <c r="N145" s="71">
        <v>1</v>
      </c>
      <c r="O145" s="71">
        <v>0</v>
      </c>
      <c r="P145" s="71">
        <v>3</v>
      </c>
      <c r="Q145" s="71">
        <v>1</v>
      </c>
      <c r="R145" s="71">
        <v>0</v>
      </c>
      <c r="T145" s="71" t="s">
        <v>393</v>
      </c>
      <c r="U145" s="72"/>
      <c r="V145" s="72">
        <v>495476</v>
      </c>
      <c r="W145" s="72">
        <v>364000</v>
      </c>
      <c r="X145" s="72">
        <v>1002000</v>
      </c>
      <c r="Y145" s="72"/>
      <c r="Z145" s="72">
        <v>609674</v>
      </c>
      <c r="AA145" s="72"/>
      <c r="AB145" s="72">
        <v>718000</v>
      </c>
      <c r="AC145" s="72"/>
      <c r="AD145" s="72">
        <v>233000</v>
      </c>
      <c r="AE145" s="72">
        <v>274500</v>
      </c>
      <c r="AF145" s="72"/>
      <c r="AG145" s="72">
        <v>205000</v>
      </c>
      <c r="AH145" s="72"/>
      <c r="AI145" s="72">
        <v>946822</v>
      </c>
      <c r="AJ145" s="72">
        <v>296000</v>
      </c>
      <c r="AK145" s="72"/>
    </row>
    <row r="146" spans="1:37" x14ac:dyDescent="0.2">
      <c r="A146" s="71" t="s">
        <v>394</v>
      </c>
      <c r="B146" s="71">
        <v>0</v>
      </c>
      <c r="C146" s="71">
        <v>0</v>
      </c>
      <c r="D146" s="71">
        <v>0</v>
      </c>
      <c r="E146" s="71">
        <v>0</v>
      </c>
      <c r="F146" s="71">
        <v>0</v>
      </c>
      <c r="G146" s="71">
        <v>0</v>
      </c>
      <c r="H146" s="71">
        <v>0</v>
      </c>
      <c r="I146" s="71">
        <v>0</v>
      </c>
      <c r="J146" s="71">
        <v>0</v>
      </c>
      <c r="K146" s="71">
        <v>1</v>
      </c>
      <c r="L146" s="71">
        <v>1</v>
      </c>
      <c r="M146" s="71">
        <v>1</v>
      </c>
      <c r="N146" s="71">
        <v>0</v>
      </c>
      <c r="O146" s="71">
        <v>1</v>
      </c>
      <c r="P146" s="71">
        <v>0</v>
      </c>
      <c r="Q146" s="71">
        <v>1</v>
      </c>
      <c r="R146" s="71">
        <v>0</v>
      </c>
      <c r="T146" s="71" t="s">
        <v>394</v>
      </c>
      <c r="U146" s="72"/>
      <c r="V146" s="72"/>
      <c r="W146" s="72"/>
      <c r="X146" s="72"/>
      <c r="Y146" s="72"/>
      <c r="Z146" s="72"/>
      <c r="AA146" s="72"/>
      <c r="AB146" s="72"/>
      <c r="AC146" s="72"/>
      <c r="AD146" s="72">
        <v>215000</v>
      </c>
      <c r="AE146" s="72">
        <v>375000</v>
      </c>
      <c r="AF146" s="72">
        <v>320906</v>
      </c>
      <c r="AG146" s="72"/>
      <c r="AH146" s="72">
        <v>166442</v>
      </c>
      <c r="AI146" s="72"/>
      <c r="AJ146" s="72">
        <v>177000</v>
      </c>
      <c r="AK146" s="72"/>
    </row>
    <row r="147" spans="1:37" x14ac:dyDescent="0.2">
      <c r="A147" s="71" t="s">
        <v>395</v>
      </c>
      <c r="B147" s="71">
        <v>6</v>
      </c>
      <c r="C147" s="71">
        <v>12</v>
      </c>
      <c r="D147" s="71">
        <v>7</v>
      </c>
      <c r="E147" s="71">
        <v>6</v>
      </c>
      <c r="F147" s="71">
        <v>9</v>
      </c>
      <c r="G147" s="71">
        <v>10</v>
      </c>
      <c r="H147" s="71">
        <v>9</v>
      </c>
      <c r="I147" s="71">
        <v>6</v>
      </c>
      <c r="J147" s="71">
        <v>10</v>
      </c>
      <c r="K147" s="71">
        <v>5</v>
      </c>
      <c r="L147" s="71">
        <v>6</v>
      </c>
      <c r="M147" s="71">
        <v>13</v>
      </c>
      <c r="N147" s="71">
        <v>9</v>
      </c>
      <c r="O147" s="71">
        <v>9</v>
      </c>
      <c r="P147" s="71">
        <v>6</v>
      </c>
      <c r="Q147" s="71">
        <v>5</v>
      </c>
      <c r="R147" s="71">
        <v>7</v>
      </c>
      <c r="T147" s="71" t="s">
        <v>395</v>
      </c>
      <c r="U147" s="72">
        <v>1103967</v>
      </c>
      <c r="V147" s="72">
        <v>2407452</v>
      </c>
      <c r="W147" s="72">
        <v>1862845</v>
      </c>
      <c r="X147" s="72">
        <v>1992032</v>
      </c>
      <c r="Y147" s="72">
        <v>3268084</v>
      </c>
      <c r="Z147" s="72">
        <v>2175078</v>
      </c>
      <c r="AA147" s="72">
        <v>2406657</v>
      </c>
      <c r="AB147" s="72">
        <v>1643000</v>
      </c>
      <c r="AC147" s="72">
        <v>3139757</v>
      </c>
      <c r="AD147" s="72">
        <v>1021982</v>
      </c>
      <c r="AE147" s="72">
        <v>1491621</v>
      </c>
      <c r="AF147" s="72">
        <v>5849531</v>
      </c>
      <c r="AG147" s="72">
        <v>3151651</v>
      </c>
      <c r="AH147" s="72">
        <v>2501443</v>
      </c>
      <c r="AI147" s="72">
        <v>1897828</v>
      </c>
      <c r="AJ147" s="72">
        <v>1341152</v>
      </c>
      <c r="AK147" s="72">
        <v>2197123</v>
      </c>
    </row>
    <row r="148" spans="1:37" x14ac:dyDescent="0.2">
      <c r="A148" s="71" t="s">
        <v>396</v>
      </c>
      <c r="B148" s="71">
        <v>10</v>
      </c>
      <c r="C148" s="71">
        <v>22</v>
      </c>
      <c r="D148" s="71">
        <v>20</v>
      </c>
      <c r="E148" s="71">
        <v>20</v>
      </c>
      <c r="F148" s="71">
        <v>25</v>
      </c>
      <c r="G148" s="71">
        <v>11</v>
      </c>
      <c r="H148" s="71">
        <v>15</v>
      </c>
      <c r="I148" s="71">
        <v>15</v>
      </c>
      <c r="J148" s="71">
        <v>15</v>
      </c>
      <c r="K148" s="71">
        <v>12</v>
      </c>
      <c r="L148" s="71">
        <v>14</v>
      </c>
      <c r="M148" s="71">
        <v>18</v>
      </c>
      <c r="N148" s="71">
        <v>18</v>
      </c>
      <c r="O148" s="71">
        <v>10</v>
      </c>
      <c r="P148" s="71">
        <v>9</v>
      </c>
      <c r="Q148" s="71">
        <v>6</v>
      </c>
      <c r="R148" s="71">
        <v>5</v>
      </c>
      <c r="T148" s="71" t="s">
        <v>396</v>
      </c>
      <c r="U148" s="72">
        <v>906002</v>
      </c>
      <c r="V148" s="72">
        <v>3530539</v>
      </c>
      <c r="W148" s="72">
        <v>5585338</v>
      </c>
      <c r="X148" s="72">
        <v>5566175</v>
      </c>
      <c r="Y148" s="72">
        <v>4168148</v>
      </c>
      <c r="Z148" s="72">
        <v>2325705</v>
      </c>
      <c r="AA148" s="72">
        <v>4021379</v>
      </c>
      <c r="AB148" s="72">
        <v>5060916</v>
      </c>
      <c r="AC148" s="72">
        <v>5119384</v>
      </c>
      <c r="AD148" s="72">
        <v>4017232</v>
      </c>
      <c r="AE148" s="72">
        <v>4111125</v>
      </c>
      <c r="AF148" s="72">
        <v>5985465</v>
      </c>
      <c r="AG148" s="72">
        <v>6127664</v>
      </c>
      <c r="AH148" s="72">
        <v>2889876</v>
      </c>
      <c r="AI148" s="72">
        <v>3824323</v>
      </c>
      <c r="AJ148" s="72">
        <v>2421266</v>
      </c>
      <c r="AK148" s="72">
        <v>1422457</v>
      </c>
    </row>
    <row r="149" spans="1:37" x14ac:dyDescent="0.2">
      <c r="A149" s="71" t="s">
        <v>397</v>
      </c>
      <c r="B149" s="71">
        <v>0</v>
      </c>
      <c r="C149" s="71">
        <v>3</v>
      </c>
      <c r="D149" s="71">
        <v>5</v>
      </c>
      <c r="E149" s="71">
        <v>4</v>
      </c>
      <c r="F149" s="71">
        <v>0</v>
      </c>
      <c r="G149" s="71">
        <v>5</v>
      </c>
      <c r="H149" s="71">
        <v>1</v>
      </c>
      <c r="I149" s="71">
        <v>1</v>
      </c>
      <c r="J149" s="71">
        <v>3</v>
      </c>
      <c r="K149" s="71">
        <v>2</v>
      </c>
      <c r="L149" s="71">
        <v>3</v>
      </c>
      <c r="M149" s="71">
        <v>0</v>
      </c>
      <c r="N149" s="71">
        <v>4</v>
      </c>
      <c r="O149" s="71">
        <v>2</v>
      </c>
      <c r="P149" s="71">
        <v>1</v>
      </c>
      <c r="Q149" s="71">
        <v>1</v>
      </c>
      <c r="R149" s="71">
        <v>1</v>
      </c>
      <c r="T149" s="71" t="s">
        <v>397</v>
      </c>
      <c r="U149" s="72"/>
      <c r="V149" s="72">
        <v>341868</v>
      </c>
      <c r="W149" s="72">
        <v>873905</v>
      </c>
      <c r="X149" s="72">
        <v>715937</v>
      </c>
      <c r="Y149" s="72"/>
      <c r="Z149" s="72">
        <v>1349776</v>
      </c>
      <c r="AA149" s="72">
        <v>505000</v>
      </c>
      <c r="AB149" s="72">
        <v>184000</v>
      </c>
      <c r="AC149" s="72">
        <v>865000</v>
      </c>
      <c r="AD149" s="72">
        <v>688377</v>
      </c>
      <c r="AE149" s="72">
        <v>1430000</v>
      </c>
      <c r="AF149" s="72"/>
      <c r="AG149" s="72">
        <v>2456967</v>
      </c>
      <c r="AH149" s="72">
        <v>990077</v>
      </c>
      <c r="AI149" s="72">
        <v>372897</v>
      </c>
      <c r="AJ149" s="72">
        <v>273500</v>
      </c>
      <c r="AK149" s="72">
        <v>381601</v>
      </c>
    </row>
    <row r="150" spans="1:37" x14ac:dyDescent="0.2">
      <c r="A150" s="71" t="s">
        <v>398</v>
      </c>
      <c r="B150" s="71">
        <v>8</v>
      </c>
      <c r="C150" s="71">
        <v>18</v>
      </c>
      <c r="D150" s="71">
        <v>10</v>
      </c>
      <c r="E150" s="71">
        <v>9</v>
      </c>
      <c r="F150" s="71">
        <v>11</v>
      </c>
      <c r="G150" s="71">
        <v>8</v>
      </c>
      <c r="H150" s="71">
        <v>9</v>
      </c>
      <c r="I150" s="71">
        <v>5</v>
      </c>
      <c r="J150" s="71">
        <v>10</v>
      </c>
      <c r="K150" s="71">
        <v>9</v>
      </c>
      <c r="L150" s="71">
        <v>10</v>
      </c>
      <c r="M150" s="71">
        <v>14</v>
      </c>
      <c r="N150" s="71">
        <v>10</v>
      </c>
      <c r="O150" s="71">
        <v>7</v>
      </c>
      <c r="P150" s="71">
        <v>4</v>
      </c>
      <c r="Q150" s="71">
        <v>8</v>
      </c>
      <c r="R150" s="71">
        <v>10</v>
      </c>
      <c r="T150" s="71" t="s">
        <v>398</v>
      </c>
      <c r="U150" s="72">
        <v>1052082</v>
      </c>
      <c r="V150" s="72">
        <v>3233000</v>
      </c>
      <c r="W150" s="72">
        <v>2031412</v>
      </c>
      <c r="X150" s="72">
        <v>2280367</v>
      </c>
      <c r="Y150" s="72">
        <v>2216020</v>
      </c>
      <c r="Z150" s="72">
        <v>2682000</v>
      </c>
      <c r="AA150" s="72">
        <v>2636965</v>
      </c>
      <c r="AB150" s="72">
        <v>1966861</v>
      </c>
      <c r="AC150" s="72">
        <v>4144592</v>
      </c>
      <c r="AD150" s="72">
        <v>2592399</v>
      </c>
      <c r="AE150" s="72">
        <v>5888267</v>
      </c>
      <c r="AF150" s="72">
        <v>9748233</v>
      </c>
      <c r="AG150" s="72">
        <v>30442540</v>
      </c>
      <c r="AH150" s="72">
        <v>1792733</v>
      </c>
      <c r="AI150" s="72">
        <v>1855000</v>
      </c>
      <c r="AJ150" s="72">
        <v>3522329</v>
      </c>
      <c r="AK150" s="72">
        <v>4452734</v>
      </c>
    </row>
    <row r="151" spans="1:37" x14ac:dyDescent="0.2">
      <c r="A151" s="71" t="s">
        <v>399</v>
      </c>
      <c r="B151" s="71">
        <v>13</v>
      </c>
      <c r="C151" s="71">
        <v>21</v>
      </c>
      <c r="D151" s="71">
        <v>14</v>
      </c>
      <c r="E151" s="71">
        <v>26</v>
      </c>
      <c r="F151" s="71">
        <v>11</v>
      </c>
      <c r="G151" s="71">
        <v>19</v>
      </c>
      <c r="H151" s="71">
        <v>17</v>
      </c>
      <c r="I151" s="71">
        <v>12</v>
      </c>
      <c r="J151" s="71">
        <v>16</v>
      </c>
      <c r="K151" s="71">
        <v>25</v>
      </c>
      <c r="L151" s="71">
        <v>22</v>
      </c>
      <c r="M151" s="71">
        <v>13</v>
      </c>
      <c r="N151" s="71">
        <v>11</v>
      </c>
      <c r="O151" s="71">
        <v>8</v>
      </c>
      <c r="P151" s="71">
        <v>7</v>
      </c>
      <c r="Q151" s="71">
        <v>9</v>
      </c>
      <c r="R151" s="71">
        <v>5</v>
      </c>
      <c r="T151" s="71" t="s">
        <v>399</v>
      </c>
      <c r="U151" s="72">
        <v>2837870</v>
      </c>
      <c r="V151" s="72">
        <v>2913454</v>
      </c>
      <c r="W151" s="72">
        <v>1532025</v>
      </c>
      <c r="X151" s="72">
        <v>4995316</v>
      </c>
      <c r="Y151" s="72">
        <v>2981052</v>
      </c>
      <c r="Z151" s="72">
        <v>6239212</v>
      </c>
      <c r="AA151" s="72">
        <v>4055165</v>
      </c>
      <c r="AB151" s="72">
        <v>3899773</v>
      </c>
      <c r="AC151" s="72">
        <v>4510695</v>
      </c>
      <c r="AD151" s="72">
        <v>29519513</v>
      </c>
      <c r="AE151" s="72">
        <v>5354221</v>
      </c>
      <c r="AF151" s="72">
        <v>4515916</v>
      </c>
      <c r="AG151" s="72">
        <v>3153708</v>
      </c>
      <c r="AH151" s="72">
        <v>1551966</v>
      </c>
      <c r="AI151" s="72">
        <v>3029445</v>
      </c>
      <c r="AJ151" s="72">
        <v>3141658</v>
      </c>
      <c r="AK151" s="72">
        <v>1991672</v>
      </c>
    </row>
    <row r="152" spans="1:37" x14ac:dyDescent="0.2">
      <c r="A152" s="71" t="s">
        <v>400</v>
      </c>
      <c r="B152" s="71">
        <v>2</v>
      </c>
      <c r="C152" s="71">
        <v>2</v>
      </c>
      <c r="D152" s="71">
        <v>0</v>
      </c>
      <c r="E152" s="71">
        <v>0</v>
      </c>
      <c r="F152" s="71">
        <v>0</v>
      </c>
      <c r="G152" s="71">
        <v>0</v>
      </c>
      <c r="H152" s="71">
        <v>0</v>
      </c>
      <c r="I152" s="71">
        <v>0</v>
      </c>
      <c r="J152" s="71">
        <v>1</v>
      </c>
      <c r="K152" s="71">
        <v>2</v>
      </c>
      <c r="L152" s="71">
        <v>2</v>
      </c>
      <c r="M152" s="71">
        <v>1</v>
      </c>
      <c r="N152" s="71">
        <v>0</v>
      </c>
      <c r="O152" s="71">
        <v>0</v>
      </c>
      <c r="P152" s="71">
        <v>0</v>
      </c>
      <c r="Q152" s="71">
        <v>0</v>
      </c>
      <c r="R152" s="71">
        <v>0</v>
      </c>
      <c r="T152" s="71" t="s">
        <v>400</v>
      </c>
      <c r="U152" s="72">
        <v>420542</v>
      </c>
      <c r="V152" s="72">
        <v>99913</v>
      </c>
      <c r="W152" s="72"/>
      <c r="X152" s="72"/>
      <c r="Y152" s="72"/>
      <c r="Z152" s="72"/>
      <c r="AA152" s="72"/>
      <c r="AB152" s="72"/>
      <c r="AC152" s="72">
        <v>80007</v>
      </c>
      <c r="AD152" s="72">
        <v>577443</v>
      </c>
      <c r="AE152" s="72">
        <v>345000</v>
      </c>
      <c r="AF152" s="72">
        <v>319611</v>
      </c>
      <c r="AG152" s="72"/>
      <c r="AH152" s="72"/>
      <c r="AI152" s="72"/>
      <c r="AJ152" s="72"/>
      <c r="AK152" s="72"/>
    </row>
    <row r="153" spans="1:37" x14ac:dyDescent="0.2">
      <c r="A153" s="71" t="s">
        <v>401</v>
      </c>
      <c r="B153" s="71">
        <v>8</v>
      </c>
      <c r="C153" s="71">
        <v>13</v>
      </c>
      <c r="D153" s="71">
        <v>10</v>
      </c>
      <c r="E153" s="71">
        <v>11</v>
      </c>
      <c r="F153" s="71">
        <v>9</v>
      </c>
      <c r="G153" s="71">
        <v>15</v>
      </c>
      <c r="H153" s="71">
        <v>15</v>
      </c>
      <c r="I153" s="71">
        <v>19</v>
      </c>
      <c r="J153" s="71">
        <v>18</v>
      </c>
      <c r="K153" s="71">
        <v>15</v>
      </c>
      <c r="L153" s="71">
        <v>20</v>
      </c>
      <c r="M153" s="71">
        <v>14</v>
      </c>
      <c r="N153" s="71">
        <v>13</v>
      </c>
      <c r="O153" s="71">
        <v>20</v>
      </c>
      <c r="P153" s="71">
        <v>13</v>
      </c>
      <c r="Q153" s="71">
        <v>14</v>
      </c>
      <c r="R153" s="71">
        <v>12</v>
      </c>
      <c r="T153" s="71" t="s">
        <v>401</v>
      </c>
      <c r="U153" s="72">
        <v>2160978</v>
      </c>
      <c r="V153" s="72">
        <v>3581272</v>
      </c>
      <c r="W153" s="72">
        <v>3114235</v>
      </c>
      <c r="X153" s="72">
        <v>4207204</v>
      </c>
      <c r="Y153" s="72">
        <v>2225228</v>
      </c>
      <c r="Z153" s="72">
        <v>4981749</v>
      </c>
      <c r="AA153" s="72">
        <v>6580957</v>
      </c>
      <c r="AB153" s="72">
        <v>6992739</v>
      </c>
      <c r="AC153" s="72">
        <v>10588682</v>
      </c>
      <c r="AD153" s="72">
        <v>6405900</v>
      </c>
      <c r="AE153" s="72">
        <v>12027583</v>
      </c>
      <c r="AF153" s="72">
        <v>9626416</v>
      </c>
      <c r="AG153" s="72">
        <v>7935846</v>
      </c>
      <c r="AH153" s="72">
        <v>10694899</v>
      </c>
      <c r="AI153" s="72">
        <v>9707264</v>
      </c>
      <c r="AJ153" s="72">
        <v>40141811</v>
      </c>
      <c r="AK153" s="72">
        <v>4827709</v>
      </c>
    </row>
    <row r="154" spans="1:37" x14ac:dyDescent="0.2">
      <c r="A154" s="71" t="s">
        <v>402</v>
      </c>
      <c r="B154" s="71">
        <v>2</v>
      </c>
      <c r="C154" s="71">
        <v>1</v>
      </c>
      <c r="D154" s="71">
        <v>2</v>
      </c>
      <c r="E154" s="71">
        <v>5</v>
      </c>
      <c r="F154" s="71">
        <v>1</v>
      </c>
      <c r="G154" s="71">
        <v>1</v>
      </c>
      <c r="H154" s="71">
        <v>4</v>
      </c>
      <c r="I154" s="71">
        <v>3</v>
      </c>
      <c r="J154" s="71">
        <v>3</v>
      </c>
      <c r="K154" s="71">
        <v>2</v>
      </c>
      <c r="L154" s="71">
        <v>5</v>
      </c>
      <c r="M154" s="71">
        <v>2</v>
      </c>
      <c r="N154" s="71">
        <v>3</v>
      </c>
      <c r="O154" s="71">
        <v>1</v>
      </c>
      <c r="P154" s="71">
        <v>3</v>
      </c>
      <c r="Q154" s="71">
        <v>6</v>
      </c>
      <c r="R154" s="71">
        <v>0</v>
      </c>
      <c r="T154" s="71" t="s">
        <v>402</v>
      </c>
      <c r="U154" s="72">
        <v>170064</v>
      </c>
      <c r="V154" s="72">
        <v>30000</v>
      </c>
      <c r="W154" s="72">
        <v>360166</v>
      </c>
      <c r="X154" s="72">
        <v>886786</v>
      </c>
      <c r="Y154" s="72">
        <v>225000</v>
      </c>
      <c r="Z154" s="72">
        <v>381113</v>
      </c>
      <c r="AA154" s="72">
        <v>1477975</v>
      </c>
      <c r="AB154" s="72">
        <v>907201</v>
      </c>
      <c r="AC154" s="72">
        <v>888000</v>
      </c>
      <c r="AD154" s="72">
        <v>762000</v>
      </c>
      <c r="AE154" s="72">
        <v>947570</v>
      </c>
      <c r="AF154" s="72">
        <v>513527</v>
      </c>
      <c r="AG154" s="72">
        <v>925937</v>
      </c>
      <c r="AH154" s="72">
        <v>699310</v>
      </c>
      <c r="AI154" s="72">
        <v>1409192</v>
      </c>
      <c r="AJ154" s="72">
        <v>3728258</v>
      </c>
      <c r="AK154" s="72"/>
    </row>
    <row r="155" spans="1:37" x14ac:dyDescent="0.2">
      <c r="A155" s="71" t="s">
        <v>403</v>
      </c>
      <c r="B155" s="71">
        <v>35</v>
      </c>
      <c r="C155" s="71">
        <v>41</v>
      </c>
      <c r="D155" s="71">
        <v>39</v>
      </c>
      <c r="E155" s="71">
        <v>55</v>
      </c>
      <c r="F155" s="71">
        <v>39</v>
      </c>
      <c r="G155" s="71">
        <v>38</v>
      </c>
      <c r="H155" s="71">
        <v>27</v>
      </c>
      <c r="I155" s="71">
        <v>26</v>
      </c>
      <c r="J155" s="71">
        <v>43</v>
      </c>
      <c r="K155" s="71">
        <v>40</v>
      </c>
      <c r="L155" s="71">
        <v>42</v>
      </c>
      <c r="M155" s="71">
        <v>41</v>
      </c>
      <c r="N155" s="71">
        <v>32</v>
      </c>
      <c r="O155" s="71">
        <v>29</v>
      </c>
      <c r="P155" s="71">
        <v>27</v>
      </c>
      <c r="Q155" s="71">
        <v>30</v>
      </c>
      <c r="R155" s="71">
        <v>19</v>
      </c>
      <c r="T155" s="71" t="s">
        <v>403</v>
      </c>
      <c r="U155" s="72">
        <v>6421591</v>
      </c>
      <c r="V155" s="72">
        <v>8445225</v>
      </c>
      <c r="W155" s="72">
        <v>10002896</v>
      </c>
      <c r="X155" s="72">
        <v>13373722</v>
      </c>
      <c r="Y155" s="72">
        <v>9226975</v>
      </c>
      <c r="Z155" s="72">
        <v>9018331</v>
      </c>
      <c r="AA155" s="72">
        <v>6230300</v>
      </c>
      <c r="AB155" s="72">
        <v>7460631</v>
      </c>
      <c r="AC155" s="72">
        <v>14070854</v>
      </c>
      <c r="AD155" s="72">
        <v>15969733</v>
      </c>
      <c r="AE155" s="72">
        <v>15274818</v>
      </c>
      <c r="AF155" s="72">
        <v>20002919</v>
      </c>
      <c r="AG155" s="72">
        <v>13593398</v>
      </c>
      <c r="AH155" s="72">
        <v>8337805</v>
      </c>
      <c r="AI155" s="72">
        <v>9148265</v>
      </c>
      <c r="AJ155" s="72">
        <v>13295901</v>
      </c>
      <c r="AK155" s="72">
        <v>6275439</v>
      </c>
    </row>
    <row r="156" spans="1:37" x14ac:dyDescent="0.2">
      <c r="A156" s="71" t="s">
        <v>404</v>
      </c>
      <c r="B156" s="71">
        <v>0</v>
      </c>
      <c r="C156" s="71">
        <v>2</v>
      </c>
      <c r="D156" s="71">
        <v>3</v>
      </c>
      <c r="E156" s="71">
        <v>2</v>
      </c>
      <c r="F156" s="71">
        <v>4</v>
      </c>
      <c r="G156" s="71">
        <v>3</v>
      </c>
      <c r="H156" s="71">
        <v>2</v>
      </c>
      <c r="I156" s="71">
        <v>1</v>
      </c>
      <c r="J156" s="71">
        <v>4</v>
      </c>
      <c r="K156" s="71">
        <v>4</v>
      </c>
      <c r="L156" s="71">
        <v>2</v>
      </c>
      <c r="M156" s="71">
        <v>5</v>
      </c>
      <c r="N156" s="71">
        <v>1</v>
      </c>
      <c r="O156" s="71">
        <v>5</v>
      </c>
      <c r="P156" s="71">
        <v>0</v>
      </c>
      <c r="Q156" s="71">
        <v>2</v>
      </c>
      <c r="R156" s="71">
        <v>1</v>
      </c>
      <c r="T156" s="71" t="s">
        <v>404</v>
      </c>
      <c r="U156" s="72"/>
      <c r="V156" s="72">
        <v>50000</v>
      </c>
      <c r="W156" s="72">
        <v>1814976</v>
      </c>
      <c r="X156" s="72">
        <v>764198</v>
      </c>
      <c r="Y156" s="72">
        <v>951301</v>
      </c>
      <c r="Z156" s="72">
        <v>460354</v>
      </c>
      <c r="AA156" s="72">
        <v>559195</v>
      </c>
      <c r="AB156" s="72">
        <v>289000</v>
      </c>
      <c r="AC156" s="72">
        <v>1559069</v>
      </c>
      <c r="AD156" s="72">
        <v>980600</v>
      </c>
      <c r="AE156" s="72">
        <v>490000</v>
      </c>
      <c r="AF156" s="72">
        <v>1832444</v>
      </c>
      <c r="AG156" s="72">
        <v>593000</v>
      </c>
      <c r="AH156" s="72">
        <v>1838736</v>
      </c>
      <c r="AI156" s="72"/>
      <c r="AJ156" s="72">
        <v>695000</v>
      </c>
      <c r="AK156" s="72">
        <v>277696</v>
      </c>
    </row>
    <row r="157" spans="1:37" x14ac:dyDescent="0.2">
      <c r="A157" s="71" t="s">
        <v>405</v>
      </c>
      <c r="B157" s="71">
        <v>10</v>
      </c>
      <c r="C157" s="71">
        <v>5</v>
      </c>
      <c r="D157" s="71">
        <v>12</v>
      </c>
      <c r="E157" s="71">
        <v>12</v>
      </c>
      <c r="F157" s="71">
        <v>11</v>
      </c>
      <c r="G157" s="71">
        <v>9</v>
      </c>
      <c r="H157" s="71">
        <v>9</v>
      </c>
      <c r="I157" s="71">
        <v>12</v>
      </c>
      <c r="J157" s="71">
        <v>8</v>
      </c>
      <c r="K157" s="71">
        <v>7</v>
      </c>
      <c r="L157" s="71">
        <v>9</v>
      </c>
      <c r="M157" s="71">
        <v>7</v>
      </c>
      <c r="N157" s="71">
        <v>7</v>
      </c>
      <c r="O157" s="71">
        <v>2</v>
      </c>
      <c r="P157" s="71">
        <v>4</v>
      </c>
      <c r="Q157" s="71">
        <v>9</v>
      </c>
      <c r="R157" s="71">
        <v>1</v>
      </c>
      <c r="T157" s="71" t="s">
        <v>405</v>
      </c>
      <c r="U157" s="72">
        <v>1311421</v>
      </c>
      <c r="V157" s="72">
        <v>609423</v>
      </c>
      <c r="W157" s="72">
        <v>3524414</v>
      </c>
      <c r="X157" s="72">
        <v>1413330</v>
      </c>
      <c r="Y157" s="72">
        <v>2863085</v>
      </c>
      <c r="Z157" s="72">
        <v>2201833</v>
      </c>
      <c r="AA157" s="72">
        <v>2001871</v>
      </c>
      <c r="AB157" s="72">
        <v>4188986</v>
      </c>
      <c r="AC157" s="72">
        <v>3038391</v>
      </c>
      <c r="AD157" s="72">
        <v>2311763</v>
      </c>
      <c r="AE157" s="72">
        <v>3310837</v>
      </c>
      <c r="AF157" s="72">
        <v>3014556</v>
      </c>
      <c r="AG157" s="72">
        <v>4376333</v>
      </c>
      <c r="AH157" s="72">
        <v>328900</v>
      </c>
      <c r="AI157" s="72">
        <v>1213600</v>
      </c>
      <c r="AJ157" s="72">
        <v>5243811</v>
      </c>
      <c r="AK157" s="72">
        <v>850525</v>
      </c>
    </row>
    <row r="158" spans="1:37" x14ac:dyDescent="0.2">
      <c r="A158" s="71" t="s">
        <v>406</v>
      </c>
      <c r="B158" s="71">
        <v>9</v>
      </c>
      <c r="C158" s="71">
        <v>14</v>
      </c>
      <c r="D158" s="71">
        <v>13</v>
      </c>
      <c r="E158" s="71">
        <v>12</v>
      </c>
      <c r="F158" s="71">
        <v>18</v>
      </c>
      <c r="G158" s="71">
        <v>16</v>
      </c>
      <c r="H158" s="71">
        <v>13</v>
      </c>
      <c r="I158" s="71">
        <v>10</v>
      </c>
      <c r="J158" s="71">
        <v>13</v>
      </c>
      <c r="K158" s="71">
        <v>10</v>
      </c>
      <c r="L158" s="71">
        <v>9</v>
      </c>
      <c r="M158" s="71">
        <v>9</v>
      </c>
      <c r="N158" s="71">
        <v>3</v>
      </c>
      <c r="O158" s="71">
        <v>5</v>
      </c>
      <c r="P158" s="71">
        <v>8</v>
      </c>
      <c r="Q158" s="71">
        <v>9</v>
      </c>
      <c r="R158" s="71">
        <v>11</v>
      </c>
      <c r="T158" s="71" t="s">
        <v>406</v>
      </c>
      <c r="U158" s="72">
        <v>2249868</v>
      </c>
      <c r="V158" s="72">
        <v>2351254</v>
      </c>
      <c r="W158" s="72">
        <v>3104529</v>
      </c>
      <c r="X158" s="72">
        <v>2224905</v>
      </c>
      <c r="Y158" s="72">
        <v>3913106</v>
      </c>
      <c r="Z158" s="72">
        <v>5065497</v>
      </c>
      <c r="AA158" s="72">
        <v>2894626</v>
      </c>
      <c r="AB158" s="72">
        <v>3236045</v>
      </c>
      <c r="AC158" s="72">
        <v>4903993</v>
      </c>
      <c r="AD158" s="72">
        <v>3552715</v>
      </c>
      <c r="AE158" s="72">
        <v>3033682</v>
      </c>
      <c r="AF158" s="72">
        <v>5200281</v>
      </c>
      <c r="AG158" s="72">
        <v>1565338</v>
      </c>
      <c r="AH158" s="72">
        <v>2006254</v>
      </c>
      <c r="AI158" s="72">
        <v>3874434</v>
      </c>
      <c r="AJ158" s="72">
        <v>3687971</v>
      </c>
      <c r="AK158" s="72">
        <v>4363499</v>
      </c>
    </row>
    <row r="159" spans="1:37" x14ac:dyDescent="0.2">
      <c r="A159" s="71" t="s">
        <v>407</v>
      </c>
      <c r="B159" s="71">
        <v>3</v>
      </c>
      <c r="C159" s="71">
        <v>3</v>
      </c>
      <c r="D159" s="71">
        <v>5</v>
      </c>
      <c r="E159" s="71">
        <v>7</v>
      </c>
      <c r="F159" s="71">
        <v>5</v>
      </c>
      <c r="G159" s="71">
        <v>5</v>
      </c>
      <c r="H159" s="71">
        <v>2</v>
      </c>
      <c r="I159" s="71">
        <v>5</v>
      </c>
      <c r="J159" s="71">
        <v>1</v>
      </c>
      <c r="K159" s="71">
        <v>2</v>
      </c>
      <c r="L159" s="71">
        <v>4</v>
      </c>
      <c r="M159" s="71">
        <v>3</v>
      </c>
      <c r="N159" s="71">
        <v>2</v>
      </c>
      <c r="O159" s="71">
        <v>3</v>
      </c>
      <c r="P159" s="71">
        <v>2</v>
      </c>
      <c r="Q159" s="71">
        <v>1</v>
      </c>
      <c r="R159" s="71">
        <v>1</v>
      </c>
      <c r="T159" s="71" t="s">
        <v>407</v>
      </c>
      <c r="U159" s="72">
        <v>846577</v>
      </c>
      <c r="V159" s="72">
        <v>308690</v>
      </c>
      <c r="W159" s="72">
        <v>643246</v>
      </c>
      <c r="X159" s="72">
        <v>1907200</v>
      </c>
      <c r="Y159" s="72">
        <v>796212</v>
      </c>
      <c r="Z159" s="72">
        <v>828746</v>
      </c>
      <c r="AA159" s="72">
        <v>287673</v>
      </c>
      <c r="AB159" s="72">
        <v>1327000</v>
      </c>
      <c r="AC159" s="72">
        <v>183000</v>
      </c>
      <c r="AD159" s="72">
        <v>872367</v>
      </c>
      <c r="AE159" s="72">
        <v>998000</v>
      </c>
      <c r="AF159" s="72">
        <v>1556111</v>
      </c>
      <c r="AG159" s="72">
        <v>628980</v>
      </c>
      <c r="AH159" s="72">
        <v>1325319</v>
      </c>
      <c r="AI159" s="72">
        <v>870380</v>
      </c>
      <c r="AJ159" s="72">
        <v>328000</v>
      </c>
      <c r="AK159" s="72">
        <v>447748</v>
      </c>
    </row>
    <row r="160" spans="1:37" s="68" customFormat="1" x14ac:dyDescent="0.2">
      <c r="A160" s="70" t="s">
        <v>13</v>
      </c>
      <c r="B160" s="70">
        <f>SUM(B7:B159)</f>
        <v>1439</v>
      </c>
      <c r="C160" s="70">
        <f t="shared" ref="C160:R160" si="0">SUM(C7:C159)</f>
        <v>1907</v>
      </c>
      <c r="D160" s="70">
        <f t="shared" si="0"/>
        <v>1628</v>
      </c>
      <c r="E160" s="70">
        <f t="shared" si="0"/>
        <v>1745</v>
      </c>
      <c r="F160" s="70">
        <f t="shared" si="0"/>
        <v>1524</v>
      </c>
      <c r="G160" s="70">
        <f t="shared" si="0"/>
        <v>1421</v>
      </c>
      <c r="H160" s="70">
        <f t="shared" si="0"/>
        <v>1452</v>
      </c>
      <c r="I160" s="70">
        <f t="shared" si="0"/>
        <v>1632</v>
      </c>
      <c r="J160" s="70">
        <f t="shared" si="0"/>
        <v>1675</v>
      </c>
      <c r="K160" s="70">
        <f t="shared" si="0"/>
        <v>1678</v>
      </c>
      <c r="L160" s="70">
        <f t="shared" si="0"/>
        <v>1711</v>
      </c>
      <c r="M160" s="70">
        <f t="shared" si="0"/>
        <v>1552</v>
      </c>
      <c r="N160" s="70">
        <f t="shared" si="0"/>
        <v>1421</v>
      </c>
      <c r="O160" s="70">
        <f t="shared" si="0"/>
        <v>1268</v>
      </c>
      <c r="P160" s="70">
        <f t="shared" si="0"/>
        <v>1256</v>
      </c>
      <c r="Q160" s="70">
        <f t="shared" si="0"/>
        <v>1110</v>
      </c>
      <c r="R160" s="70">
        <f t="shared" si="0"/>
        <v>1127</v>
      </c>
      <c r="T160" s="70" t="s">
        <v>13</v>
      </c>
      <c r="U160" s="74">
        <f t="shared" ref="U160:AK160" si="1">SUM(U7:U159)</f>
        <v>333585668</v>
      </c>
      <c r="V160" s="74">
        <f t="shared" si="1"/>
        <v>614824225</v>
      </c>
      <c r="W160" s="74">
        <f t="shared" si="1"/>
        <v>466574153</v>
      </c>
      <c r="X160" s="74">
        <f t="shared" si="1"/>
        <v>676777527</v>
      </c>
      <c r="Y160" s="74">
        <f t="shared" si="1"/>
        <v>475595065</v>
      </c>
      <c r="Z160" s="74">
        <f t="shared" si="1"/>
        <v>462854394</v>
      </c>
      <c r="AA160" s="74">
        <f t="shared" si="1"/>
        <v>490580740</v>
      </c>
      <c r="AB160" s="74">
        <f t="shared" si="1"/>
        <v>656177639</v>
      </c>
      <c r="AC160" s="74">
        <f t="shared" si="1"/>
        <v>685145976</v>
      </c>
      <c r="AD160" s="74">
        <f t="shared" si="1"/>
        <v>954390771</v>
      </c>
      <c r="AE160" s="74">
        <f t="shared" si="1"/>
        <v>735969491</v>
      </c>
      <c r="AF160" s="74">
        <f t="shared" si="1"/>
        <v>705102947</v>
      </c>
      <c r="AG160" s="74">
        <f t="shared" si="1"/>
        <v>1036699181</v>
      </c>
      <c r="AH160" s="74">
        <f t="shared" si="1"/>
        <v>558192027</v>
      </c>
      <c r="AI160" s="74">
        <f t="shared" si="1"/>
        <v>583989558</v>
      </c>
      <c r="AJ160" s="74">
        <f t="shared" si="1"/>
        <v>828393546</v>
      </c>
      <c r="AK160" s="74">
        <f t="shared" si="1"/>
        <v>573502577</v>
      </c>
    </row>
  </sheetData>
  <mergeCells count="1">
    <mergeCell ref="A4:R4"/>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98"/>
  <sheetViews>
    <sheetView topLeftCell="A7" workbookViewId="0">
      <selection activeCell="A6" sqref="A6"/>
    </sheetView>
  </sheetViews>
  <sheetFormatPr defaultColWidth="9.140625" defaultRowHeight="11.25" x14ac:dyDescent="0.15"/>
  <cols>
    <col min="1" max="1" width="46.7109375" style="1" customWidth="1"/>
    <col min="2" max="2" width="45.5703125" style="1" customWidth="1"/>
    <col min="3" max="13" width="6.42578125" style="1" bestFit="1" customWidth="1"/>
    <col min="14" max="15" width="6.42578125" style="10" bestFit="1" customWidth="1"/>
    <col min="16" max="16" width="7.7109375" style="36" customWidth="1"/>
    <col min="17" max="16384" width="9.140625" style="36"/>
  </cols>
  <sheetData>
    <row r="1" spans="1:20" ht="15" x14ac:dyDescent="0.2">
      <c r="A1" s="2" t="s">
        <v>422</v>
      </c>
      <c r="B1" s="6"/>
      <c r="C1" s="6"/>
      <c r="D1" s="6"/>
      <c r="E1" s="6"/>
      <c r="F1" s="6"/>
      <c r="G1" s="6"/>
      <c r="H1" s="6"/>
      <c r="I1" s="6"/>
      <c r="J1" s="6"/>
      <c r="K1" s="6"/>
      <c r="L1" s="6"/>
      <c r="M1" s="6"/>
      <c r="N1" s="11"/>
      <c r="O1" s="38"/>
    </row>
    <row r="2" spans="1:20" x14ac:dyDescent="0.15">
      <c r="A2" s="5"/>
      <c r="B2" s="4"/>
      <c r="C2" s="4"/>
      <c r="D2" s="4"/>
      <c r="E2" s="4"/>
      <c r="F2" s="4"/>
      <c r="G2" s="4"/>
      <c r="H2" s="4"/>
      <c r="I2" s="4"/>
    </row>
    <row r="3" spans="1:20" ht="15" customHeight="1" x14ac:dyDescent="0.15">
      <c r="A3" s="121" t="s">
        <v>438</v>
      </c>
      <c r="B3" s="52"/>
      <c r="C3" s="52"/>
      <c r="D3" s="52"/>
      <c r="E3" s="52"/>
      <c r="F3" s="52"/>
      <c r="G3" s="52"/>
      <c r="H3" s="52"/>
      <c r="I3" s="52"/>
      <c r="J3" s="52"/>
      <c r="K3" s="52"/>
      <c r="L3" s="52"/>
      <c r="M3" s="52"/>
      <c r="N3" s="11"/>
      <c r="O3" s="38"/>
    </row>
    <row r="4" spans="1:20" ht="14.25" customHeight="1" x14ac:dyDescent="0.15">
      <c r="A4" s="121" t="s">
        <v>481</v>
      </c>
      <c r="B4" s="121"/>
      <c r="C4" s="121"/>
      <c r="D4" s="121"/>
      <c r="E4" s="121"/>
      <c r="F4" s="121"/>
      <c r="G4" s="121"/>
      <c r="H4" s="121"/>
      <c r="I4" s="121"/>
      <c r="J4" s="121"/>
      <c r="K4" s="121"/>
      <c r="L4" s="121"/>
      <c r="M4" s="121"/>
      <c r="N4" s="31"/>
      <c r="O4" s="31"/>
    </row>
    <row r="5" spans="1:20" ht="15.75" customHeight="1" x14ac:dyDescent="0.15">
      <c r="A5" s="138" t="s">
        <v>439</v>
      </c>
      <c r="B5" s="138"/>
      <c r="C5" s="138"/>
      <c r="D5" s="138"/>
      <c r="E5" s="168"/>
      <c r="F5" s="82"/>
      <c r="G5" s="82"/>
      <c r="H5" s="82"/>
      <c r="I5" s="82"/>
      <c r="J5" s="82"/>
      <c r="K5" s="82"/>
      <c r="L5" s="82"/>
      <c r="M5" s="82"/>
      <c r="N5" s="38"/>
      <c r="O5" s="38"/>
    </row>
    <row r="6" spans="1:20" s="35" customFormat="1" ht="12" x14ac:dyDescent="0.15">
      <c r="A6" s="156"/>
      <c r="B6" s="156"/>
      <c r="C6" s="156"/>
      <c r="D6" s="156"/>
      <c r="E6" s="156"/>
      <c r="F6" s="156"/>
      <c r="G6" s="156"/>
      <c r="H6" s="156"/>
      <c r="I6" s="156"/>
      <c r="J6" s="156"/>
      <c r="K6" s="156"/>
      <c r="L6" s="156"/>
      <c r="M6" s="3"/>
      <c r="N6" s="12"/>
      <c r="O6" s="12"/>
    </row>
    <row r="7" spans="1:20" x14ac:dyDescent="0.15">
      <c r="A7" s="4" t="s">
        <v>109</v>
      </c>
    </row>
    <row r="8" spans="1:20" x14ac:dyDescent="0.15">
      <c r="A8" s="25" t="s">
        <v>23</v>
      </c>
      <c r="B8" s="100" t="s">
        <v>423</v>
      </c>
      <c r="C8" s="100">
        <v>2002</v>
      </c>
      <c r="D8" s="100">
        <v>2003</v>
      </c>
      <c r="E8" s="100">
        <v>2004</v>
      </c>
      <c r="F8" s="100">
        <v>2005</v>
      </c>
      <c r="G8" s="100">
        <v>2006</v>
      </c>
      <c r="H8" s="100">
        <v>2007</v>
      </c>
      <c r="I8" s="100">
        <v>2008</v>
      </c>
      <c r="J8" s="100">
        <v>2009</v>
      </c>
      <c r="K8" s="100">
        <v>2010</v>
      </c>
      <c r="L8" s="100">
        <v>2011</v>
      </c>
      <c r="M8" s="100">
        <v>2012</v>
      </c>
      <c r="N8" s="101">
        <v>2013</v>
      </c>
      <c r="O8" s="101">
        <v>2014</v>
      </c>
      <c r="P8" s="101">
        <v>2015</v>
      </c>
      <c r="Q8" s="25">
        <v>2016</v>
      </c>
      <c r="R8" s="25">
        <v>2017</v>
      </c>
      <c r="S8" s="25">
        <v>2018</v>
      </c>
    </row>
    <row r="9" spans="1:20" x14ac:dyDescent="0.15">
      <c r="A9" s="83" t="s">
        <v>46</v>
      </c>
      <c r="B9" s="50" t="s">
        <v>99</v>
      </c>
      <c r="C9" s="51">
        <v>0</v>
      </c>
      <c r="D9" s="51">
        <v>0</v>
      </c>
      <c r="E9" s="51">
        <v>0</v>
      </c>
      <c r="F9" s="51">
        <v>0</v>
      </c>
      <c r="G9" s="51">
        <v>0</v>
      </c>
      <c r="H9" s="51">
        <v>0</v>
      </c>
      <c r="I9" s="51">
        <v>0</v>
      </c>
      <c r="J9" s="51">
        <v>0</v>
      </c>
      <c r="K9" s="51">
        <v>0</v>
      </c>
      <c r="L9" s="51">
        <v>13</v>
      </c>
      <c r="M9" s="54">
        <v>0</v>
      </c>
      <c r="N9" s="59">
        <v>0</v>
      </c>
      <c r="O9" s="59">
        <v>12</v>
      </c>
      <c r="P9" s="24">
        <v>0</v>
      </c>
      <c r="Q9" s="24">
        <v>0</v>
      </c>
      <c r="R9" s="24">
        <v>9</v>
      </c>
      <c r="S9" s="24">
        <v>0</v>
      </c>
    </row>
    <row r="10" spans="1:20" x14ac:dyDescent="0.15">
      <c r="A10" s="83" t="s">
        <v>46</v>
      </c>
      <c r="B10" s="50" t="s">
        <v>17</v>
      </c>
      <c r="C10" s="51">
        <v>0</v>
      </c>
      <c r="D10" s="51">
        <v>17</v>
      </c>
      <c r="E10" s="51">
        <v>0</v>
      </c>
      <c r="F10" s="51">
        <v>10</v>
      </c>
      <c r="G10" s="51">
        <v>0</v>
      </c>
      <c r="H10" s="51">
        <v>0</v>
      </c>
      <c r="I10" s="51">
        <v>0</v>
      </c>
      <c r="J10" s="51">
        <v>0</v>
      </c>
      <c r="K10" s="51">
        <v>0</v>
      </c>
      <c r="L10" s="51">
        <v>0</v>
      </c>
      <c r="M10" s="54">
        <v>0</v>
      </c>
      <c r="N10" s="59">
        <v>0</v>
      </c>
      <c r="O10" s="59">
        <v>0</v>
      </c>
      <c r="P10" s="24">
        <v>0</v>
      </c>
      <c r="Q10" s="24">
        <v>0</v>
      </c>
      <c r="R10" s="24">
        <v>0</v>
      </c>
      <c r="S10" s="24">
        <v>0</v>
      </c>
    </row>
    <row r="11" spans="1:20" x14ac:dyDescent="0.15">
      <c r="A11" s="83" t="s">
        <v>46</v>
      </c>
      <c r="B11" s="50" t="s">
        <v>20</v>
      </c>
      <c r="C11" s="51">
        <v>0</v>
      </c>
      <c r="D11" s="51">
        <v>63</v>
      </c>
      <c r="E11" s="51">
        <v>0</v>
      </c>
      <c r="F11" s="51">
        <v>68</v>
      </c>
      <c r="G11" s="51">
        <v>0</v>
      </c>
      <c r="H11" s="51">
        <v>0</v>
      </c>
      <c r="I11" s="51">
        <v>0</v>
      </c>
      <c r="J11" s="51">
        <v>0</v>
      </c>
      <c r="K11" s="51">
        <v>0</v>
      </c>
      <c r="L11" s="51">
        <v>116</v>
      </c>
      <c r="M11" s="54">
        <v>0</v>
      </c>
      <c r="N11" s="59">
        <v>0</v>
      </c>
      <c r="O11" s="59">
        <v>96</v>
      </c>
      <c r="P11" s="24">
        <v>0</v>
      </c>
      <c r="Q11" s="24">
        <v>0</v>
      </c>
      <c r="R11" s="24">
        <v>145</v>
      </c>
      <c r="S11" s="24">
        <v>0</v>
      </c>
    </row>
    <row r="12" spans="1:20" x14ac:dyDescent="0.15">
      <c r="A12" s="83" t="s">
        <v>46</v>
      </c>
      <c r="B12" s="50" t="s">
        <v>15</v>
      </c>
      <c r="C12" s="51">
        <v>1</v>
      </c>
      <c r="D12" s="51">
        <v>201</v>
      </c>
      <c r="E12" s="51">
        <v>0</v>
      </c>
      <c r="F12" s="51">
        <v>127</v>
      </c>
      <c r="G12" s="51">
        <v>0</v>
      </c>
      <c r="H12" s="51">
        <v>0</v>
      </c>
      <c r="I12" s="51">
        <v>0</v>
      </c>
      <c r="J12" s="51">
        <v>0</v>
      </c>
      <c r="K12" s="51">
        <v>0</v>
      </c>
      <c r="L12" s="51">
        <v>154</v>
      </c>
      <c r="M12" s="54">
        <v>0</v>
      </c>
      <c r="N12" s="59">
        <v>0</v>
      </c>
      <c r="O12" s="59">
        <v>164</v>
      </c>
      <c r="P12" s="24">
        <v>0</v>
      </c>
      <c r="Q12" s="24">
        <v>0</v>
      </c>
      <c r="R12" s="24">
        <v>147</v>
      </c>
      <c r="S12" s="24">
        <v>0</v>
      </c>
    </row>
    <row r="13" spans="1:20" x14ac:dyDescent="0.15">
      <c r="A13" s="83" t="s">
        <v>49</v>
      </c>
      <c r="B13" s="50" t="s">
        <v>15</v>
      </c>
      <c r="C13" s="51">
        <v>0</v>
      </c>
      <c r="D13" s="51">
        <v>0</v>
      </c>
      <c r="E13" s="51">
        <v>0</v>
      </c>
      <c r="F13" s="51">
        <v>0</v>
      </c>
      <c r="G13" s="51">
        <v>0</v>
      </c>
      <c r="H13" s="51">
        <v>0</v>
      </c>
      <c r="I13" s="51">
        <v>0</v>
      </c>
      <c r="J13" s="51">
        <v>200</v>
      </c>
      <c r="K13" s="51">
        <v>200</v>
      </c>
      <c r="L13" s="51">
        <v>203</v>
      </c>
      <c r="M13" s="54">
        <v>209</v>
      </c>
      <c r="N13" s="59">
        <v>201</v>
      </c>
      <c r="O13" s="59">
        <v>150</v>
      </c>
      <c r="P13" s="24">
        <v>50</v>
      </c>
      <c r="Q13" s="24">
        <v>100</v>
      </c>
      <c r="R13" s="24">
        <v>91</v>
      </c>
      <c r="S13" s="24">
        <v>100</v>
      </c>
    </row>
    <row r="14" spans="1:20" x14ac:dyDescent="0.15">
      <c r="A14" s="83" t="s">
        <v>47</v>
      </c>
      <c r="B14" s="50" t="s">
        <v>15</v>
      </c>
      <c r="C14" s="51">
        <v>0</v>
      </c>
      <c r="D14" s="51">
        <v>0</v>
      </c>
      <c r="E14" s="51">
        <v>0</v>
      </c>
      <c r="F14" s="51">
        <v>0</v>
      </c>
      <c r="G14" s="51">
        <v>0</v>
      </c>
      <c r="H14" s="51">
        <v>0</v>
      </c>
      <c r="I14" s="51">
        <v>0</v>
      </c>
      <c r="J14" s="51">
        <v>15</v>
      </c>
      <c r="K14" s="51">
        <v>15</v>
      </c>
      <c r="L14" s="51">
        <v>17</v>
      </c>
      <c r="M14" s="54">
        <v>17</v>
      </c>
      <c r="N14" s="59">
        <v>17</v>
      </c>
      <c r="O14" s="59">
        <v>16</v>
      </c>
      <c r="P14" s="24">
        <v>15</v>
      </c>
      <c r="Q14" s="24">
        <v>16</v>
      </c>
      <c r="R14" s="24">
        <v>17</v>
      </c>
      <c r="S14" s="24">
        <v>16</v>
      </c>
    </row>
    <row r="15" spans="1:20" s="35" customFormat="1" x14ac:dyDescent="0.15">
      <c r="A15" s="50" t="s">
        <v>56</v>
      </c>
      <c r="B15" s="50" t="s">
        <v>15</v>
      </c>
      <c r="C15" s="51">
        <v>0</v>
      </c>
      <c r="D15" s="51">
        <v>0</v>
      </c>
      <c r="E15" s="51">
        <v>0</v>
      </c>
      <c r="F15" s="51">
        <v>0</v>
      </c>
      <c r="G15" s="51">
        <v>0</v>
      </c>
      <c r="H15" s="51">
        <v>0</v>
      </c>
      <c r="I15" s="51">
        <v>0</v>
      </c>
      <c r="J15" s="51">
        <v>0</v>
      </c>
      <c r="K15" s="51">
        <v>0</v>
      </c>
      <c r="L15" s="51">
        <v>0</v>
      </c>
      <c r="M15" s="54">
        <v>277</v>
      </c>
      <c r="N15" s="59">
        <v>200</v>
      </c>
      <c r="O15" s="59">
        <v>200</v>
      </c>
      <c r="P15" s="24">
        <v>200</v>
      </c>
      <c r="Q15" s="24">
        <v>200</v>
      </c>
      <c r="R15" s="24">
        <v>200</v>
      </c>
      <c r="S15" s="24">
        <v>197</v>
      </c>
      <c r="T15" s="36"/>
    </row>
    <row r="16" spans="1:20" x14ac:dyDescent="0.15">
      <c r="A16" s="83" t="s">
        <v>38</v>
      </c>
      <c r="B16" s="50" t="s">
        <v>15</v>
      </c>
      <c r="C16" s="51">
        <v>0</v>
      </c>
      <c r="D16" s="51">
        <v>0</v>
      </c>
      <c r="E16" s="51">
        <v>0</v>
      </c>
      <c r="F16" s="51">
        <v>0</v>
      </c>
      <c r="G16" s="51">
        <v>0</v>
      </c>
      <c r="H16" s="51">
        <v>0</v>
      </c>
      <c r="I16" s="51">
        <v>0</v>
      </c>
      <c r="J16" s="51">
        <v>0</v>
      </c>
      <c r="K16" s="51">
        <v>0</v>
      </c>
      <c r="L16" s="51">
        <v>0</v>
      </c>
      <c r="M16" s="54">
        <v>25</v>
      </c>
      <c r="N16" s="59">
        <v>32</v>
      </c>
      <c r="O16" s="59">
        <v>25</v>
      </c>
      <c r="P16" s="24">
        <v>35</v>
      </c>
      <c r="Q16" s="24">
        <v>24</v>
      </c>
      <c r="R16" s="24">
        <v>30</v>
      </c>
      <c r="S16" s="24">
        <v>39</v>
      </c>
    </row>
    <row r="17" spans="1:19" x14ac:dyDescent="0.15">
      <c r="A17" s="83" t="s">
        <v>38</v>
      </c>
      <c r="B17" s="50" t="s">
        <v>20</v>
      </c>
      <c r="C17" s="51">
        <v>0</v>
      </c>
      <c r="D17" s="51">
        <v>0</v>
      </c>
      <c r="E17" s="51">
        <v>0</v>
      </c>
      <c r="F17" s="51">
        <v>0</v>
      </c>
      <c r="G17" s="51">
        <v>0</v>
      </c>
      <c r="H17" s="51">
        <v>0</v>
      </c>
      <c r="I17" s="51">
        <v>0</v>
      </c>
      <c r="J17" s="51">
        <v>0</v>
      </c>
      <c r="K17" s="51">
        <v>0</v>
      </c>
      <c r="L17" s="51">
        <v>0</v>
      </c>
      <c r="M17" s="54">
        <v>0</v>
      </c>
      <c r="N17" s="59">
        <v>0</v>
      </c>
      <c r="O17" s="59">
        <v>0</v>
      </c>
      <c r="P17" s="24">
        <v>0</v>
      </c>
      <c r="Q17" s="24">
        <v>6</v>
      </c>
      <c r="R17" s="24">
        <v>10</v>
      </c>
      <c r="S17" s="24">
        <v>9</v>
      </c>
    </row>
    <row r="18" spans="1:19" x14ac:dyDescent="0.15">
      <c r="A18" s="83" t="s">
        <v>1</v>
      </c>
      <c r="B18" s="50" t="s">
        <v>15</v>
      </c>
      <c r="C18" s="51">
        <v>8</v>
      </c>
      <c r="D18" s="51">
        <v>6</v>
      </c>
      <c r="E18" s="51">
        <v>3</v>
      </c>
      <c r="F18" s="51">
        <v>5</v>
      </c>
      <c r="G18" s="51">
        <v>5</v>
      </c>
      <c r="H18" s="51">
        <v>15</v>
      </c>
      <c r="I18" s="51">
        <v>7</v>
      </c>
      <c r="J18" s="51">
        <v>9</v>
      </c>
      <c r="K18" s="51">
        <v>9</v>
      </c>
      <c r="L18" s="51">
        <v>9</v>
      </c>
      <c r="M18" s="54">
        <v>0</v>
      </c>
      <c r="N18" s="59">
        <v>0</v>
      </c>
      <c r="O18" s="59">
        <v>0</v>
      </c>
      <c r="P18" s="24">
        <v>0</v>
      </c>
      <c r="Q18" s="24">
        <v>0</v>
      </c>
      <c r="R18" s="24">
        <v>0</v>
      </c>
      <c r="S18" s="24">
        <v>0</v>
      </c>
    </row>
    <row r="19" spans="1:19" x14ac:dyDescent="0.15">
      <c r="A19" s="104" t="s">
        <v>1</v>
      </c>
      <c r="B19" s="103" t="s">
        <v>18</v>
      </c>
      <c r="C19" s="54">
        <v>5</v>
      </c>
      <c r="D19" s="54">
        <v>4</v>
      </c>
      <c r="E19" s="54">
        <v>2</v>
      </c>
      <c r="F19" s="54">
        <v>5</v>
      </c>
      <c r="G19" s="54">
        <v>3</v>
      </c>
      <c r="H19" s="54">
        <v>10</v>
      </c>
      <c r="I19" s="54">
        <v>7</v>
      </c>
      <c r="J19" s="54">
        <v>7</v>
      </c>
      <c r="K19" s="54">
        <v>16</v>
      </c>
      <c r="L19" s="54">
        <v>13</v>
      </c>
      <c r="M19" s="54">
        <v>0</v>
      </c>
      <c r="N19" s="59">
        <v>0</v>
      </c>
      <c r="O19" s="59">
        <v>0</v>
      </c>
      <c r="P19" s="24">
        <v>0</v>
      </c>
      <c r="Q19" s="24">
        <v>0</v>
      </c>
      <c r="R19" s="24">
        <v>0</v>
      </c>
      <c r="S19" s="24">
        <v>0</v>
      </c>
    </row>
    <row r="20" spans="1:19" x14ac:dyDescent="0.15">
      <c r="A20" s="104" t="s">
        <v>1</v>
      </c>
      <c r="B20" s="103" t="s">
        <v>21</v>
      </c>
      <c r="C20" s="54">
        <v>6</v>
      </c>
      <c r="D20" s="54">
        <v>5</v>
      </c>
      <c r="E20" s="54">
        <v>4</v>
      </c>
      <c r="F20" s="54">
        <v>4</v>
      </c>
      <c r="G20" s="54">
        <v>1</v>
      </c>
      <c r="H20" s="54">
        <v>10</v>
      </c>
      <c r="I20" s="54">
        <v>8</v>
      </c>
      <c r="J20" s="54">
        <v>18</v>
      </c>
      <c r="K20" s="54">
        <v>7</v>
      </c>
      <c r="L20" s="54">
        <v>4</v>
      </c>
      <c r="M20" s="54">
        <v>0</v>
      </c>
      <c r="N20" s="59">
        <v>0</v>
      </c>
      <c r="O20" s="59">
        <v>0</v>
      </c>
      <c r="P20" s="24">
        <v>0</v>
      </c>
      <c r="Q20" s="24">
        <v>0</v>
      </c>
      <c r="R20" s="24">
        <v>0</v>
      </c>
      <c r="S20" s="24">
        <v>0</v>
      </c>
    </row>
    <row r="21" spans="1:19" x14ac:dyDescent="0.15">
      <c r="A21" s="104" t="s">
        <v>0</v>
      </c>
      <c r="B21" s="103" t="s">
        <v>20</v>
      </c>
      <c r="C21" s="54">
        <v>237</v>
      </c>
      <c r="D21" s="54">
        <v>290</v>
      </c>
      <c r="E21" s="54">
        <v>226</v>
      </c>
      <c r="F21" s="54">
        <v>400</v>
      </c>
      <c r="G21" s="54">
        <v>401</v>
      </c>
      <c r="H21" s="54">
        <v>373</v>
      </c>
      <c r="I21" s="54">
        <v>413</v>
      </c>
      <c r="J21" s="54">
        <v>395</v>
      </c>
      <c r="K21" s="54">
        <v>565</v>
      </c>
      <c r="L21" s="54">
        <v>608</v>
      </c>
      <c r="M21" s="54">
        <v>528</v>
      </c>
      <c r="N21" s="59">
        <v>483</v>
      </c>
      <c r="O21" s="59">
        <v>519</v>
      </c>
      <c r="P21" s="24">
        <v>542</v>
      </c>
      <c r="Q21" s="24">
        <v>599</v>
      </c>
      <c r="R21" s="24">
        <v>605</v>
      </c>
      <c r="S21" s="24">
        <v>561</v>
      </c>
    </row>
    <row r="22" spans="1:19" x14ac:dyDescent="0.15">
      <c r="A22" s="104" t="s">
        <v>0</v>
      </c>
      <c r="B22" s="103" t="s">
        <v>15</v>
      </c>
      <c r="C22" s="54">
        <v>1406</v>
      </c>
      <c r="D22" s="54">
        <v>1688</v>
      </c>
      <c r="E22" s="54">
        <v>1540</v>
      </c>
      <c r="F22" s="54">
        <v>1914</v>
      </c>
      <c r="G22" s="54">
        <v>1645</v>
      </c>
      <c r="H22" s="54">
        <v>1489</v>
      </c>
      <c r="I22" s="54">
        <v>1667</v>
      </c>
      <c r="J22" s="54">
        <v>1656</v>
      </c>
      <c r="K22" s="54">
        <v>1792</v>
      </c>
      <c r="L22" s="54">
        <v>1839</v>
      </c>
      <c r="M22" s="54">
        <v>1571</v>
      </c>
      <c r="N22" s="59">
        <v>1453</v>
      </c>
      <c r="O22" s="59">
        <v>1434</v>
      </c>
      <c r="P22" s="24">
        <v>1416</v>
      </c>
      <c r="Q22" s="24">
        <v>1340</v>
      </c>
      <c r="R22" s="24">
        <v>1391</v>
      </c>
      <c r="S22" s="24">
        <v>1325</v>
      </c>
    </row>
    <row r="23" spans="1:19" x14ac:dyDescent="0.15">
      <c r="A23" s="104" t="s">
        <v>44</v>
      </c>
      <c r="B23" s="103" t="s">
        <v>15</v>
      </c>
      <c r="C23" s="54">
        <v>25</v>
      </c>
      <c r="D23" s="54">
        <v>24</v>
      </c>
      <c r="E23" s="54">
        <v>25</v>
      </c>
      <c r="F23" s="54">
        <v>24</v>
      </c>
      <c r="G23" s="54">
        <v>24</v>
      </c>
      <c r="H23" s="54">
        <v>21</v>
      </c>
      <c r="I23" s="54">
        <v>14</v>
      </c>
      <c r="J23" s="54">
        <v>0</v>
      </c>
      <c r="K23" s="54">
        <v>0</v>
      </c>
      <c r="L23" s="54">
        <v>0</v>
      </c>
      <c r="M23" s="54">
        <v>0</v>
      </c>
      <c r="N23" s="59">
        <v>0</v>
      </c>
      <c r="O23" s="59">
        <v>0</v>
      </c>
      <c r="P23" s="24">
        <v>0</v>
      </c>
      <c r="Q23" s="24">
        <v>0</v>
      </c>
      <c r="R23" s="24">
        <v>0</v>
      </c>
      <c r="S23" s="24">
        <v>0</v>
      </c>
    </row>
    <row r="24" spans="1:19" x14ac:dyDescent="0.15">
      <c r="A24" s="104" t="s">
        <v>121</v>
      </c>
      <c r="B24" s="103" t="s">
        <v>15</v>
      </c>
      <c r="C24" s="54">
        <v>0</v>
      </c>
      <c r="D24" s="54">
        <v>0</v>
      </c>
      <c r="E24" s="54">
        <v>0</v>
      </c>
      <c r="F24" s="54">
        <v>0</v>
      </c>
      <c r="G24" s="54">
        <v>0</v>
      </c>
      <c r="H24" s="54">
        <v>0</v>
      </c>
      <c r="I24" s="54">
        <v>0</v>
      </c>
      <c r="J24" s="54">
        <v>0</v>
      </c>
      <c r="K24" s="54">
        <v>0</v>
      </c>
      <c r="L24" s="54">
        <v>0</v>
      </c>
      <c r="M24" s="54">
        <v>25</v>
      </c>
      <c r="N24" s="59">
        <v>77</v>
      </c>
      <c r="O24" s="59">
        <v>54</v>
      </c>
      <c r="P24" s="24">
        <v>45</v>
      </c>
      <c r="Q24" s="24">
        <v>0</v>
      </c>
      <c r="R24" s="24">
        <v>49</v>
      </c>
      <c r="S24" s="24">
        <v>72</v>
      </c>
    </row>
    <row r="25" spans="1:19" x14ac:dyDescent="0.15">
      <c r="A25" s="104" t="s">
        <v>121</v>
      </c>
      <c r="B25" s="103" t="s">
        <v>20</v>
      </c>
      <c r="C25" s="54">
        <v>0</v>
      </c>
      <c r="D25" s="54">
        <v>0</v>
      </c>
      <c r="E25" s="54">
        <v>0</v>
      </c>
      <c r="F25" s="54">
        <v>0</v>
      </c>
      <c r="G25" s="54">
        <v>0</v>
      </c>
      <c r="H25" s="54">
        <v>0</v>
      </c>
      <c r="I25" s="54">
        <v>0</v>
      </c>
      <c r="J25" s="54">
        <v>0</v>
      </c>
      <c r="K25" s="54">
        <v>0</v>
      </c>
      <c r="L25" s="54">
        <v>0</v>
      </c>
      <c r="M25" s="54">
        <v>25</v>
      </c>
      <c r="N25" s="59">
        <v>64</v>
      </c>
      <c r="O25" s="59">
        <v>36</v>
      </c>
      <c r="P25" s="24">
        <v>56</v>
      </c>
      <c r="Q25" s="24">
        <v>0</v>
      </c>
      <c r="R25" s="24">
        <v>45</v>
      </c>
      <c r="S25" s="24">
        <v>59</v>
      </c>
    </row>
    <row r="26" spans="1:19" x14ac:dyDescent="0.15">
      <c r="A26" s="104" t="s">
        <v>121</v>
      </c>
      <c r="B26" s="103" t="s">
        <v>123</v>
      </c>
      <c r="C26" s="54">
        <v>0</v>
      </c>
      <c r="D26" s="54">
        <v>0</v>
      </c>
      <c r="E26" s="54">
        <v>0</v>
      </c>
      <c r="F26" s="54">
        <v>0</v>
      </c>
      <c r="G26" s="54">
        <v>0</v>
      </c>
      <c r="H26" s="54">
        <v>0</v>
      </c>
      <c r="I26" s="54">
        <v>0</v>
      </c>
      <c r="J26" s="54">
        <v>0</v>
      </c>
      <c r="K26" s="54">
        <v>0</v>
      </c>
      <c r="L26" s="54">
        <v>0</v>
      </c>
      <c r="M26" s="54">
        <v>4</v>
      </c>
      <c r="N26" s="59">
        <v>10</v>
      </c>
      <c r="O26" s="59">
        <v>4</v>
      </c>
      <c r="P26" s="24">
        <v>5</v>
      </c>
      <c r="Q26" s="24">
        <v>0</v>
      </c>
      <c r="R26" s="24">
        <v>3</v>
      </c>
      <c r="S26" s="24">
        <v>4</v>
      </c>
    </row>
    <row r="27" spans="1:19" x14ac:dyDescent="0.15">
      <c r="A27" s="104" t="s">
        <v>122</v>
      </c>
      <c r="B27" s="103" t="s">
        <v>20</v>
      </c>
      <c r="C27" s="54">
        <v>0</v>
      </c>
      <c r="D27" s="54">
        <v>0</v>
      </c>
      <c r="E27" s="54">
        <v>0</v>
      </c>
      <c r="F27" s="54">
        <v>0</v>
      </c>
      <c r="G27" s="54">
        <v>0</v>
      </c>
      <c r="H27" s="54">
        <v>0</v>
      </c>
      <c r="I27" s="54">
        <v>0</v>
      </c>
      <c r="J27" s="54">
        <v>0</v>
      </c>
      <c r="K27" s="54">
        <v>0</v>
      </c>
      <c r="L27" s="54">
        <v>0</v>
      </c>
      <c r="M27" s="54">
        <v>0</v>
      </c>
      <c r="N27" s="59">
        <v>26</v>
      </c>
      <c r="O27" s="59">
        <v>52</v>
      </c>
      <c r="P27" s="24">
        <v>47</v>
      </c>
      <c r="Q27" s="24">
        <v>76</v>
      </c>
      <c r="R27" s="24">
        <v>113</v>
      </c>
      <c r="S27" s="24">
        <v>98</v>
      </c>
    </row>
    <row r="28" spans="1:19" x14ac:dyDescent="0.15">
      <c r="A28" s="104" t="s">
        <v>122</v>
      </c>
      <c r="B28" s="103" t="s">
        <v>124</v>
      </c>
      <c r="C28" s="54">
        <v>0</v>
      </c>
      <c r="D28" s="54">
        <v>0</v>
      </c>
      <c r="E28" s="54">
        <v>0</v>
      </c>
      <c r="F28" s="54">
        <v>0</v>
      </c>
      <c r="G28" s="54">
        <v>0</v>
      </c>
      <c r="H28" s="54">
        <v>0</v>
      </c>
      <c r="I28" s="54">
        <v>0</v>
      </c>
      <c r="J28" s="54">
        <v>0</v>
      </c>
      <c r="K28" s="54">
        <v>0</v>
      </c>
      <c r="L28" s="54">
        <v>0</v>
      </c>
      <c r="M28" s="54">
        <v>0</v>
      </c>
      <c r="N28" s="59">
        <v>4</v>
      </c>
      <c r="O28" s="59">
        <v>7</v>
      </c>
      <c r="P28" s="24">
        <v>5</v>
      </c>
      <c r="Q28" s="24">
        <v>6</v>
      </c>
      <c r="R28" s="24">
        <v>9</v>
      </c>
      <c r="S28" s="24">
        <v>7</v>
      </c>
    </row>
    <row r="29" spans="1:19" x14ac:dyDescent="0.15">
      <c r="A29" s="104" t="s">
        <v>122</v>
      </c>
      <c r="B29" s="103" t="s">
        <v>15</v>
      </c>
      <c r="C29" s="54">
        <v>0</v>
      </c>
      <c r="D29" s="54">
        <v>0</v>
      </c>
      <c r="E29" s="54">
        <v>0</v>
      </c>
      <c r="F29" s="54">
        <v>0</v>
      </c>
      <c r="G29" s="54">
        <v>0</v>
      </c>
      <c r="H29" s="54">
        <v>0</v>
      </c>
      <c r="I29" s="54">
        <v>0</v>
      </c>
      <c r="J29" s="54">
        <v>0</v>
      </c>
      <c r="K29" s="54">
        <v>0</v>
      </c>
      <c r="L29" s="54">
        <v>0</v>
      </c>
      <c r="M29" s="54">
        <v>0</v>
      </c>
      <c r="N29" s="59">
        <v>30</v>
      </c>
      <c r="O29" s="59">
        <v>59</v>
      </c>
      <c r="P29" s="24">
        <v>40</v>
      </c>
      <c r="Q29" s="24">
        <v>59</v>
      </c>
      <c r="R29" s="24">
        <v>132</v>
      </c>
      <c r="S29" s="24">
        <v>89</v>
      </c>
    </row>
    <row r="30" spans="1:19" x14ac:dyDescent="0.15">
      <c r="A30" s="104" t="s">
        <v>226</v>
      </c>
      <c r="B30" s="103" t="s">
        <v>15</v>
      </c>
      <c r="C30" s="54">
        <v>6</v>
      </c>
      <c r="D30" s="54">
        <v>5</v>
      </c>
      <c r="E30" s="54">
        <v>5</v>
      </c>
      <c r="F30" s="54">
        <v>5</v>
      </c>
      <c r="G30" s="54">
        <v>3</v>
      </c>
      <c r="H30" s="54">
        <v>14</v>
      </c>
      <c r="I30" s="54">
        <v>15</v>
      </c>
      <c r="J30" s="54">
        <v>11</v>
      </c>
      <c r="K30" s="54">
        <v>32</v>
      </c>
      <c r="L30" s="54">
        <v>0</v>
      </c>
      <c r="M30" s="54">
        <v>24</v>
      </c>
      <c r="N30" s="59">
        <v>0</v>
      </c>
      <c r="O30" s="59">
        <v>10</v>
      </c>
      <c r="P30" s="24">
        <v>0</v>
      </c>
      <c r="Q30" s="24">
        <v>0</v>
      </c>
      <c r="R30" s="24">
        <v>17</v>
      </c>
      <c r="S30" s="24">
        <v>0</v>
      </c>
    </row>
    <row r="31" spans="1:19" x14ac:dyDescent="0.15">
      <c r="A31" s="104" t="s">
        <v>226</v>
      </c>
      <c r="B31" s="103" t="s">
        <v>20</v>
      </c>
      <c r="C31" s="54">
        <v>0</v>
      </c>
      <c r="D31" s="54">
        <v>0</v>
      </c>
      <c r="E31" s="54">
        <v>0</v>
      </c>
      <c r="F31" s="54">
        <v>0</v>
      </c>
      <c r="G31" s="54">
        <v>0</v>
      </c>
      <c r="H31" s="54">
        <v>3</v>
      </c>
      <c r="I31" s="54">
        <v>12</v>
      </c>
      <c r="J31" s="54">
        <v>0</v>
      </c>
      <c r="K31" s="54">
        <v>0</v>
      </c>
      <c r="L31" s="54">
        <v>0</v>
      </c>
      <c r="M31" s="54">
        <v>0</v>
      </c>
      <c r="N31" s="59">
        <v>0</v>
      </c>
      <c r="O31" s="59">
        <v>0</v>
      </c>
      <c r="P31" s="24">
        <v>0</v>
      </c>
      <c r="Q31" s="24">
        <v>0</v>
      </c>
      <c r="R31" s="24">
        <v>0</v>
      </c>
      <c r="S31" s="24">
        <v>0</v>
      </c>
    </row>
    <row r="32" spans="1:19" x14ac:dyDescent="0.15">
      <c r="A32" s="104" t="s">
        <v>242</v>
      </c>
      <c r="B32" s="103" t="s">
        <v>16</v>
      </c>
      <c r="C32" s="54">
        <v>0</v>
      </c>
      <c r="D32" s="54">
        <v>17</v>
      </c>
      <c r="E32" s="54">
        <v>0</v>
      </c>
      <c r="F32" s="54">
        <v>0</v>
      </c>
      <c r="G32" s="54">
        <v>0</v>
      </c>
      <c r="H32" s="54">
        <v>0</v>
      </c>
      <c r="I32" s="54">
        <v>0</v>
      </c>
      <c r="J32" s="54">
        <v>0</v>
      </c>
      <c r="K32" s="54">
        <v>0</v>
      </c>
      <c r="L32" s="54">
        <v>0</v>
      </c>
      <c r="M32" s="54">
        <v>0</v>
      </c>
      <c r="N32" s="59">
        <v>0</v>
      </c>
      <c r="O32" s="59">
        <v>0</v>
      </c>
      <c r="P32" s="24">
        <v>0</v>
      </c>
      <c r="Q32" s="24">
        <v>0</v>
      </c>
      <c r="R32" s="24">
        <v>0</v>
      </c>
      <c r="S32" s="24">
        <v>0</v>
      </c>
    </row>
    <row r="33" spans="1:19" x14ac:dyDescent="0.15">
      <c r="A33" s="104" t="s">
        <v>242</v>
      </c>
      <c r="B33" s="103" t="s">
        <v>15</v>
      </c>
      <c r="C33" s="54">
        <v>0</v>
      </c>
      <c r="D33" s="54">
        <v>10</v>
      </c>
      <c r="E33" s="54">
        <v>0</v>
      </c>
      <c r="F33" s="54">
        <v>0</v>
      </c>
      <c r="G33" s="54">
        <v>0</v>
      </c>
      <c r="H33" s="54">
        <v>0</v>
      </c>
      <c r="I33" s="54">
        <v>0</v>
      </c>
      <c r="J33" s="54">
        <v>0</v>
      </c>
      <c r="K33" s="54">
        <v>0</v>
      </c>
      <c r="L33" s="54">
        <v>0</v>
      </c>
      <c r="M33" s="54">
        <v>0</v>
      </c>
      <c r="N33" s="59">
        <v>0</v>
      </c>
      <c r="O33" s="59">
        <v>0</v>
      </c>
      <c r="P33" s="24">
        <v>0</v>
      </c>
      <c r="Q33" s="24">
        <v>0</v>
      </c>
      <c r="R33" s="24">
        <v>0</v>
      </c>
      <c r="S33" s="24">
        <v>0</v>
      </c>
    </row>
    <row r="34" spans="1:19" x14ac:dyDescent="0.15">
      <c r="A34" s="104" t="s">
        <v>242</v>
      </c>
      <c r="B34" s="103" t="s">
        <v>408</v>
      </c>
      <c r="C34" s="54">
        <v>0</v>
      </c>
      <c r="D34" s="54">
        <v>11</v>
      </c>
      <c r="E34" s="54">
        <v>0</v>
      </c>
      <c r="F34" s="54">
        <v>0</v>
      </c>
      <c r="G34" s="54">
        <v>0</v>
      </c>
      <c r="H34" s="54">
        <v>0</v>
      </c>
      <c r="I34" s="54">
        <v>0</v>
      </c>
      <c r="J34" s="54">
        <v>0</v>
      </c>
      <c r="K34" s="54">
        <v>0</v>
      </c>
      <c r="L34" s="54">
        <v>0</v>
      </c>
      <c r="M34" s="54">
        <v>0</v>
      </c>
      <c r="N34" s="105">
        <v>0</v>
      </c>
      <c r="O34" s="106">
        <v>0</v>
      </c>
      <c r="P34" s="24">
        <v>0</v>
      </c>
      <c r="Q34" s="24">
        <v>0</v>
      </c>
      <c r="R34" s="24">
        <v>0</v>
      </c>
      <c r="S34" s="24">
        <v>0</v>
      </c>
    </row>
    <row r="35" spans="1:19" x14ac:dyDescent="0.15">
      <c r="A35" s="104" t="s">
        <v>176</v>
      </c>
      <c r="B35" s="103" t="s">
        <v>409</v>
      </c>
      <c r="C35" s="54">
        <v>0</v>
      </c>
      <c r="D35" s="54">
        <v>27</v>
      </c>
      <c r="E35" s="54">
        <v>112</v>
      </c>
      <c r="F35" s="54">
        <v>71</v>
      </c>
      <c r="G35" s="54">
        <v>130</v>
      </c>
      <c r="H35" s="54">
        <v>97</v>
      </c>
      <c r="I35" s="54">
        <v>131</v>
      </c>
      <c r="J35" s="54">
        <v>21</v>
      </c>
      <c r="K35" s="54">
        <v>0</v>
      </c>
      <c r="L35" s="54">
        <v>0</v>
      </c>
      <c r="M35" s="54">
        <v>0</v>
      </c>
      <c r="N35" s="105">
        <v>0</v>
      </c>
      <c r="O35" s="106">
        <v>0</v>
      </c>
      <c r="P35" s="24">
        <v>0</v>
      </c>
      <c r="Q35" s="24">
        <v>0</v>
      </c>
      <c r="R35" s="24">
        <v>0</v>
      </c>
      <c r="S35" s="24">
        <v>0</v>
      </c>
    </row>
    <row r="36" spans="1:19" x14ac:dyDescent="0.15">
      <c r="A36" s="104" t="s">
        <v>176</v>
      </c>
      <c r="B36" s="103" t="s">
        <v>15</v>
      </c>
      <c r="C36" s="54">
        <v>143</v>
      </c>
      <c r="D36" s="54">
        <v>229</v>
      </c>
      <c r="E36" s="54">
        <v>170</v>
      </c>
      <c r="F36" s="54">
        <v>91</v>
      </c>
      <c r="G36" s="54">
        <v>194</v>
      </c>
      <c r="H36" s="54">
        <v>128</v>
      </c>
      <c r="I36" s="54">
        <v>145</v>
      </c>
      <c r="J36" s="54">
        <v>78</v>
      </c>
      <c r="K36" s="54">
        <v>0</v>
      </c>
      <c r="L36" s="54">
        <v>0</v>
      </c>
      <c r="M36" s="54">
        <v>0</v>
      </c>
      <c r="N36" s="59">
        <v>0</v>
      </c>
      <c r="O36" s="59">
        <v>0</v>
      </c>
      <c r="P36" s="24">
        <v>0</v>
      </c>
      <c r="Q36" s="24">
        <v>0</v>
      </c>
      <c r="R36" s="24">
        <v>0</v>
      </c>
      <c r="S36" s="24">
        <v>0</v>
      </c>
    </row>
    <row r="37" spans="1:19" x14ac:dyDescent="0.15">
      <c r="A37" s="104" t="s">
        <v>176</v>
      </c>
      <c r="B37" s="103" t="s">
        <v>20</v>
      </c>
      <c r="C37" s="54">
        <v>77</v>
      </c>
      <c r="D37" s="54">
        <v>3</v>
      </c>
      <c r="E37" s="54">
        <v>2</v>
      </c>
      <c r="F37" s="54">
        <v>1</v>
      </c>
      <c r="G37" s="54">
        <v>6</v>
      </c>
      <c r="H37" s="54">
        <v>3</v>
      </c>
      <c r="I37" s="54">
        <v>2</v>
      </c>
      <c r="J37" s="54">
        <v>2</v>
      </c>
      <c r="K37" s="54">
        <v>0</v>
      </c>
      <c r="L37" s="54">
        <v>0</v>
      </c>
      <c r="M37" s="54">
        <v>0</v>
      </c>
      <c r="N37" s="59">
        <v>0</v>
      </c>
      <c r="O37" s="59">
        <v>0</v>
      </c>
      <c r="P37" s="24">
        <v>0</v>
      </c>
      <c r="Q37" s="24">
        <v>0</v>
      </c>
      <c r="R37" s="24">
        <v>0</v>
      </c>
      <c r="S37" s="24">
        <v>0</v>
      </c>
    </row>
    <row r="38" spans="1:19" x14ac:dyDescent="0.15">
      <c r="A38" s="104" t="s">
        <v>2</v>
      </c>
      <c r="B38" s="103" t="s">
        <v>20</v>
      </c>
      <c r="C38" s="54">
        <v>0</v>
      </c>
      <c r="D38" s="54">
        <v>11</v>
      </c>
      <c r="E38" s="54">
        <v>0</v>
      </c>
      <c r="F38" s="54">
        <v>0</v>
      </c>
      <c r="G38" s="54">
        <v>0</v>
      </c>
      <c r="H38" s="54">
        <v>57</v>
      </c>
      <c r="I38" s="54">
        <v>41</v>
      </c>
      <c r="J38" s="54">
        <v>64</v>
      </c>
      <c r="K38" s="54">
        <v>47</v>
      </c>
      <c r="L38" s="54">
        <v>69</v>
      </c>
      <c r="M38" s="54">
        <v>52</v>
      </c>
      <c r="N38" s="59">
        <v>61</v>
      </c>
      <c r="O38" s="59">
        <v>69</v>
      </c>
      <c r="P38" s="24">
        <v>81</v>
      </c>
      <c r="Q38" s="24">
        <v>57</v>
      </c>
      <c r="R38" s="24">
        <v>64</v>
      </c>
      <c r="S38" s="24">
        <v>30</v>
      </c>
    </row>
    <row r="39" spans="1:19" x14ac:dyDescent="0.15">
      <c r="A39" s="104" t="s">
        <v>2</v>
      </c>
      <c r="B39" s="103" t="s">
        <v>15</v>
      </c>
      <c r="C39" s="54">
        <v>478</v>
      </c>
      <c r="D39" s="54">
        <v>516</v>
      </c>
      <c r="E39" s="54">
        <v>621</v>
      </c>
      <c r="F39" s="54">
        <v>718</v>
      </c>
      <c r="G39" s="54">
        <v>817</v>
      </c>
      <c r="H39" s="54">
        <v>777</v>
      </c>
      <c r="I39" s="54">
        <v>875</v>
      </c>
      <c r="J39" s="54">
        <v>1060</v>
      </c>
      <c r="K39" s="54">
        <v>958</v>
      </c>
      <c r="L39" s="54">
        <v>755</v>
      </c>
      <c r="M39" s="54">
        <v>775</v>
      </c>
      <c r="N39" s="59">
        <v>680</v>
      </c>
      <c r="O39" s="59">
        <v>706</v>
      </c>
      <c r="P39" s="24">
        <v>700</v>
      </c>
      <c r="Q39" s="24">
        <v>524</v>
      </c>
      <c r="R39" s="24">
        <v>529</v>
      </c>
      <c r="S39" s="24">
        <v>524</v>
      </c>
    </row>
    <row r="40" spans="1:19" x14ac:dyDescent="0.15">
      <c r="A40" s="83" t="s">
        <v>24</v>
      </c>
      <c r="B40" s="50" t="s">
        <v>20</v>
      </c>
      <c r="C40" s="51">
        <v>463</v>
      </c>
      <c r="D40" s="51">
        <v>482</v>
      </c>
      <c r="E40" s="51">
        <v>521</v>
      </c>
      <c r="F40" s="51">
        <v>489</v>
      </c>
      <c r="G40" s="51">
        <v>399</v>
      </c>
      <c r="H40" s="51">
        <v>480</v>
      </c>
      <c r="I40" s="51">
        <v>499</v>
      </c>
      <c r="J40" s="51">
        <v>617</v>
      </c>
      <c r="K40" s="51">
        <v>560</v>
      </c>
      <c r="L40" s="51">
        <v>517</v>
      </c>
      <c r="M40" s="54">
        <v>377</v>
      </c>
      <c r="N40" s="59">
        <v>882</v>
      </c>
      <c r="O40" s="59">
        <v>628</v>
      </c>
      <c r="P40" s="24">
        <v>401</v>
      </c>
      <c r="Q40" s="24">
        <v>458</v>
      </c>
      <c r="R40" s="24">
        <v>149</v>
      </c>
      <c r="S40" s="24">
        <v>295</v>
      </c>
    </row>
    <row r="41" spans="1:19" x14ac:dyDescent="0.15">
      <c r="A41" s="83" t="s">
        <v>24</v>
      </c>
      <c r="B41" s="50" t="s">
        <v>15</v>
      </c>
      <c r="C41" s="51">
        <v>961</v>
      </c>
      <c r="D41" s="51">
        <v>1273</v>
      </c>
      <c r="E41" s="51">
        <v>1266</v>
      </c>
      <c r="F41" s="51">
        <v>1195</v>
      </c>
      <c r="G41" s="51">
        <v>1008</v>
      </c>
      <c r="H41" s="51">
        <v>1177</v>
      </c>
      <c r="I41" s="51">
        <v>1172</v>
      </c>
      <c r="J41" s="51">
        <v>1367</v>
      </c>
      <c r="K41" s="51">
        <v>1320</v>
      </c>
      <c r="L41" s="51">
        <v>1262</v>
      </c>
      <c r="M41" s="54">
        <v>991</v>
      </c>
      <c r="N41" s="59">
        <v>932</v>
      </c>
      <c r="O41" s="59">
        <v>793</v>
      </c>
      <c r="P41" s="24">
        <v>783</v>
      </c>
      <c r="Q41" s="24">
        <v>811</v>
      </c>
      <c r="R41" s="24">
        <v>281</v>
      </c>
      <c r="S41" s="24">
        <v>483</v>
      </c>
    </row>
    <row r="42" spans="1:19" x14ac:dyDescent="0.15">
      <c r="A42" s="83" t="s">
        <v>227</v>
      </c>
      <c r="B42" s="50" t="s">
        <v>98</v>
      </c>
      <c r="C42" s="51">
        <v>0</v>
      </c>
      <c r="D42" s="51">
        <v>0</v>
      </c>
      <c r="E42" s="51">
        <v>1135</v>
      </c>
      <c r="F42" s="51">
        <v>0</v>
      </c>
      <c r="G42" s="51">
        <v>0</v>
      </c>
      <c r="H42" s="51">
        <v>0</v>
      </c>
      <c r="I42" s="51">
        <v>0</v>
      </c>
      <c r="J42" s="51">
        <v>0</v>
      </c>
      <c r="K42" s="51">
        <v>0</v>
      </c>
      <c r="L42" s="51">
        <v>0</v>
      </c>
      <c r="M42" s="54">
        <v>0</v>
      </c>
      <c r="N42" s="59">
        <v>0</v>
      </c>
      <c r="O42" s="59">
        <v>0</v>
      </c>
      <c r="P42" s="24">
        <v>0</v>
      </c>
      <c r="Q42" s="24">
        <v>0</v>
      </c>
      <c r="R42" s="24">
        <v>0</v>
      </c>
      <c r="S42" s="24">
        <v>0</v>
      </c>
    </row>
    <row r="43" spans="1:19" x14ac:dyDescent="0.15">
      <c r="A43" s="83" t="s">
        <v>227</v>
      </c>
      <c r="B43" s="50" t="s">
        <v>19</v>
      </c>
      <c r="C43" s="51">
        <v>0</v>
      </c>
      <c r="D43" s="51">
        <v>0</v>
      </c>
      <c r="E43" s="51">
        <v>24</v>
      </c>
      <c r="F43" s="51">
        <v>0</v>
      </c>
      <c r="G43" s="51">
        <v>0</v>
      </c>
      <c r="H43" s="51">
        <v>0</v>
      </c>
      <c r="I43" s="51">
        <v>0</v>
      </c>
      <c r="J43" s="51">
        <v>0</v>
      </c>
      <c r="K43" s="51">
        <v>0</v>
      </c>
      <c r="L43" s="51">
        <v>0</v>
      </c>
      <c r="M43" s="54">
        <v>0</v>
      </c>
      <c r="N43" s="59">
        <v>0</v>
      </c>
      <c r="O43" s="59">
        <v>0</v>
      </c>
      <c r="P43" s="24">
        <v>0</v>
      </c>
      <c r="Q43" s="24">
        <v>0</v>
      </c>
      <c r="R43" s="24">
        <v>0</v>
      </c>
      <c r="S43" s="24">
        <v>0</v>
      </c>
    </row>
    <row r="44" spans="1:19" x14ac:dyDescent="0.15">
      <c r="A44" s="83" t="s">
        <v>22</v>
      </c>
      <c r="B44" s="50" t="s">
        <v>14</v>
      </c>
      <c r="C44" s="51">
        <v>0</v>
      </c>
      <c r="D44" s="51">
        <v>147</v>
      </c>
      <c r="E44" s="51">
        <v>0</v>
      </c>
      <c r="F44" s="51">
        <v>0</v>
      </c>
      <c r="G44" s="51">
        <v>0</v>
      </c>
      <c r="H44" s="51">
        <v>0</v>
      </c>
      <c r="I44" s="51">
        <v>0</v>
      </c>
      <c r="J44" s="51">
        <v>0</v>
      </c>
      <c r="K44" s="51">
        <v>0</v>
      </c>
      <c r="L44" s="51">
        <v>0</v>
      </c>
      <c r="M44" s="54">
        <v>0</v>
      </c>
      <c r="N44" s="59">
        <v>0</v>
      </c>
      <c r="O44" s="59">
        <v>0</v>
      </c>
      <c r="P44" s="24">
        <v>0</v>
      </c>
      <c r="Q44" s="24">
        <v>0</v>
      </c>
      <c r="R44" s="24">
        <v>0</v>
      </c>
      <c r="S44" s="24">
        <v>0</v>
      </c>
    </row>
    <row r="45" spans="1:19" x14ac:dyDescent="0.15">
      <c r="A45" s="83" t="s">
        <v>22</v>
      </c>
      <c r="B45" s="50" t="s">
        <v>99</v>
      </c>
      <c r="C45" s="51">
        <v>0</v>
      </c>
      <c r="D45" s="51">
        <v>0</v>
      </c>
      <c r="E45" s="51">
        <v>0</v>
      </c>
      <c r="F45" s="51">
        <v>0</v>
      </c>
      <c r="G45" s="51">
        <v>0</v>
      </c>
      <c r="H45" s="51">
        <v>0</v>
      </c>
      <c r="I45" s="51">
        <v>0</v>
      </c>
      <c r="J45" s="51">
        <v>0</v>
      </c>
      <c r="K45" s="51">
        <v>0</v>
      </c>
      <c r="L45" s="51">
        <v>0</v>
      </c>
      <c r="M45" s="54">
        <v>1</v>
      </c>
      <c r="N45" s="59">
        <v>0</v>
      </c>
      <c r="O45" s="59">
        <v>0</v>
      </c>
      <c r="P45" s="24">
        <v>0</v>
      </c>
      <c r="Q45" s="24">
        <v>0</v>
      </c>
      <c r="R45" s="24">
        <v>0</v>
      </c>
      <c r="S45" s="24">
        <v>0</v>
      </c>
    </row>
    <row r="46" spans="1:19" x14ac:dyDescent="0.15">
      <c r="A46" s="83" t="s">
        <v>22</v>
      </c>
      <c r="B46" s="50" t="s">
        <v>15</v>
      </c>
      <c r="C46" s="51">
        <v>3</v>
      </c>
      <c r="D46" s="51">
        <v>3</v>
      </c>
      <c r="E46" s="51">
        <v>0</v>
      </c>
      <c r="F46" s="51">
        <v>188</v>
      </c>
      <c r="G46" s="51">
        <v>0</v>
      </c>
      <c r="H46" s="51">
        <v>1</v>
      </c>
      <c r="I46" s="51">
        <v>0</v>
      </c>
      <c r="J46" s="51">
        <v>1</v>
      </c>
      <c r="K46" s="51">
        <v>2</v>
      </c>
      <c r="L46" s="51">
        <v>19</v>
      </c>
      <c r="M46" s="54">
        <v>62</v>
      </c>
      <c r="N46" s="59">
        <v>0</v>
      </c>
      <c r="O46" s="59">
        <v>3</v>
      </c>
      <c r="P46" s="24">
        <v>0</v>
      </c>
      <c r="Q46" s="24">
        <v>0</v>
      </c>
      <c r="R46" s="24">
        <v>0</v>
      </c>
      <c r="S46" s="24">
        <v>34</v>
      </c>
    </row>
    <row r="47" spans="1:19" x14ac:dyDescent="0.15">
      <c r="A47" s="83" t="s">
        <v>22</v>
      </c>
      <c r="B47" s="50" t="s">
        <v>106</v>
      </c>
      <c r="C47" s="51">
        <v>0</v>
      </c>
      <c r="D47" s="51">
        <v>0</v>
      </c>
      <c r="E47" s="51">
        <v>0</v>
      </c>
      <c r="F47" s="51">
        <v>0</v>
      </c>
      <c r="G47" s="51">
        <v>0</v>
      </c>
      <c r="H47" s="51">
        <v>0</v>
      </c>
      <c r="I47" s="51">
        <v>0</v>
      </c>
      <c r="J47" s="51">
        <v>0</v>
      </c>
      <c r="K47" s="51">
        <v>0</v>
      </c>
      <c r="L47" s="51">
        <v>0</v>
      </c>
      <c r="M47" s="54">
        <v>1</v>
      </c>
      <c r="N47" s="59">
        <v>0</v>
      </c>
      <c r="O47" s="59">
        <v>0</v>
      </c>
      <c r="P47" s="24">
        <v>0</v>
      </c>
      <c r="Q47" s="24">
        <v>0</v>
      </c>
      <c r="R47" s="24">
        <v>0</v>
      </c>
      <c r="S47" s="24">
        <v>0</v>
      </c>
    </row>
    <row r="48" spans="1:19" x14ac:dyDescent="0.15">
      <c r="A48" s="103" t="s">
        <v>22</v>
      </c>
      <c r="B48" s="103" t="s">
        <v>20</v>
      </c>
      <c r="C48" s="54">
        <v>0</v>
      </c>
      <c r="D48" s="54">
        <v>3719</v>
      </c>
      <c r="E48" s="54">
        <v>0</v>
      </c>
      <c r="F48" s="54">
        <v>56</v>
      </c>
      <c r="G48" s="54">
        <v>0</v>
      </c>
      <c r="H48" s="54">
        <v>0</v>
      </c>
      <c r="I48" s="54">
        <v>0</v>
      </c>
      <c r="J48" s="54">
        <v>0</v>
      </c>
      <c r="K48" s="54">
        <v>0</v>
      </c>
      <c r="L48" s="54">
        <v>4</v>
      </c>
      <c r="M48" s="54">
        <v>7</v>
      </c>
      <c r="N48" s="59">
        <v>0</v>
      </c>
      <c r="O48" s="59">
        <v>0</v>
      </c>
      <c r="P48" s="59">
        <v>0</v>
      </c>
      <c r="Q48" s="24">
        <v>0</v>
      </c>
      <c r="R48" s="24">
        <v>0</v>
      </c>
      <c r="S48" s="24">
        <v>31</v>
      </c>
    </row>
    <row r="49" spans="1:19" x14ac:dyDescent="0.15">
      <c r="A49" s="26" t="s">
        <v>22</v>
      </c>
      <c r="B49" s="26" t="s">
        <v>105</v>
      </c>
      <c r="C49" s="26">
        <v>0</v>
      </c>
      <c r="D49" s="26">
        <v>0</v>
      </c>
      <c r="E49" s="26">
        <v>0</v>
      </c>
      <c r="F49" s="26">
        <v>0</v>
      </c>
      <c r="G49" s="26">
        <v>0</v>
      </c>
      <c r="H49" s="26">
        <v>0</v>
      </c>
      <c r="I49" s="26">
        <v>0</v>
      </c>
      <c r="J49" s="26">
        <v>0</v>
      </c>
      <c r="K49" s="26">
        <v>0</v>
      </c>
      <c r="L49" s="26">
        <v>0</v>
      </c>
      <c r="M49" s="26">
        <v>1</v>
      </c>
      <c r="N49" s="102">
        <v>0</v>
      </c>
      <c r="O49" s="102">
        <v>0</v>
      </c>
      <c r="P49" s="24">
        <v>0</v>
      </c>
      <c r="Q49" s="24">
        <v>0</v>
      </c>
      <c r="R49" s="24">
        <v>0</v>
      </c>
      <c r="S49" s="24">
        <v>0</v>
      </c>
    </row>
    <row r="50" spans="1:19" x14ac:dyDescent="0.15">
      <c r="A50" s="26" t="s">
        <v>22</v>
      </c>
      <c r="B50" s="26" t="s">
        <v>100</v>
      </c>
      <c r="C50" s="26">
        <v>0</v>
      </c>
      <c r="D50" s="26">
        <v>147</v>
      </c>
      <c r="E50" s="26">
        <v>0</v>
      </c>
      <c r="F50" s="26">
        <v>0</v>
      </c>
      <c r="G50" s="26">
        <v>0</v>
      </c>
      <c r="H50" s="26">
        <v>0</v>
      </c>
      <c r="I50" s="26">
        <v>0</v>
      </c>
      <c r="J50" s="26">
        <v>0</v>
      </c>
      <c r="K50" s="26">
        <v>0</v>
      </c>
      <c r="L50" s="26">
        <v>0</v>
      </c>
      <c r="M50" s="26">
        <v>0</v>
      </c>
      <c r="N50" s="102">
        <v>0</v>
      </c>
      <c r="O50" s="102">
        <v>0</v>
      </c>
      <c r="P50" s="24">
        <v>0</v>
      </c>
      <c r="Q50" s="24">
        <v>0</v>
      </c>
      <c r="R50" s="24">
        <v>0</v>
      </c>
      <c r="S50" s="24">
        <v>0</v>
      </c>
    </row>
    <row r="51" spans="1:19" x14ac:dyDescent="0.15">
      <c r="A51" s="26" t="s">
        <v>22</v>
      </c>
      <c r="B51" s="26" t="s">
        <v>107</v>
      </c>
      <c r="C51" s="26">
        <v>0</v>
      </c>
      <c r="D51" s="26">
        <v>0</v>
      </c>
      <c r="E51" s="26">
        <v>0</v>
      </c>
      <c r="F51" s="26">
        <v>0</v>
      </c>
      <c r="G51" s="26">
        <v>0</v>
      </c>
      <c r="H51" s="26">
        <v>0</v>
      </c>
      <c r="I51" s="26">
        <v>0</v>
      </c>
      <c r="J51" s="26">
        <v>0</v>
      </c>
      <c r="K51" s="26">
        <v>0</v>
      </c>
      <c r="L51" s="26">
        <v>0</v>
      </c>
      <c r="M51" s="26">
        <v>9</v>
      </c>
      <c r="N51" s="102">
        <v>0</v>
      </c>
      <c r="O51" s="102">
        <v>0</v>
      </c>
      <c r="P51" s="24">
        <v>0</v>
      </c>
      <c r="Q51" s="24">
        <v>0</v>
      </c>
      <c r="R51" s="24">
        <v>0</v>
      </c>
      <c r="S51" s="24">
        <v>0</v>
      </c>
    </row>
    <row r="52" spans="1:19" x14ac:dyDescent="0.15">
      <c r="A52" s="26" t="s">
        <v>22</v>
      </c>
      <c r="B52" s="26" t="s">
        <v>98</v>
      </c>
      <c r="C52" s="26">
        <v>0</v>
      </c>
      <c r="D52" s="26">
        <v>0</v>
      </c>
      <c r="E52" s="26">
        <v>0</v>
      </c>
      <c r="F52" s="26">
        <v>0</v>
      </c>
      <c r="G52" s="26">
        <v>0</v>
      </c>
      <c r="H52" s="26">
        <v>0</v>
      </c>
      <c r="I52" s="26">
        <v>0</v>
      </c>
      <c r="J52" s="26">
        <v>0</v>
      </c>
      <c r="K52" s="26">
        <v>0</v>
      </c>
      <c r="L52" s="26">
        <v>0</v>
      </c>
      <c r="M52" s="26">
        <v>34</v>
      </c>
      <c r="N52" s="102">
        <v>0</v>
      </c>
      <c r="O52" s="102">
        <v>0</v>
      </c>
      <c r="P52" s="24">
        <v>0</v>
      </c>
      <c r="Q52" s="24">
        <v>0</v>
      </c>
      <c r="R52" s="24">
        <v>0</v>
      </c>
      <c r="S52" s="24">
        <v>0</v>
      </c>
    </row>
    <row r="53" spans="1:19" x14ac:dyDescent="0.15">
      <c r="A53" s="26" t="s">
        <v>48</v>
      </c>
      <c r="B53" s="26" t="s">
        <v>15</v>
      </c>
      <c r="C53" s="26">
        <v>0</v>
      </c>
      <c r="D53" s="26">
        <v>0</v>
      </c>
      <c r="E53" s="26">
        <v>0</v>
      </c>
      <c r="F53" s="26">
        <v>0</v>
      </c>
      <c r="G53" s="26">
        <v>0</v>
      </c>
      <c r="H53" s="26">
        <v>0</v>
      </c>
      <c r="I53" s="26">
        <v>0</v>
      </c>
      <c r="J53" s="26">
        <v>0</v>
      </c>
      <c r="K53" s="26">
        <v>109</v>
      </c>
      <c r="L53" s="26">
        <v>97</v>
      </c>
      <c r="M53" s="26">
        <v>0</v>
      </c>
      <c r="N53" s="102">
        <v>0</v>
      </c>
      <c r="O53" s="102">
        <v>0</v>
      </c>
      <c r="P53" s="24">
        <v>0</v>
      </c>
      <c r="Q53" s="24">
        <v>0</v>
      </c>
      <c r="R53" s="24">
        <v>0</v>
      </c>
      <c r="S53" s="24">
        <v>0</v>
      </c>
    </row>
    <row r="54" spans="1:19" x14ac:dyDescent="0.15">
      <c r="A54" s="26" t="s">
        <v>228</v>
      </c>
      <c r="B54" s="26" t="s">
        <v>15</v>
      </c>
      <c r="C54" s="26">
        <v>0</v>
      </c>
      <c r="D54" s="26">
        <v>0</v>
      </c>
      <c r="E54" s="26">
        <v>0</v>
      </c>
      <c r="F54" s="26">
        <v>0</v>
      </c>
      <c r="G54" s="26">
        <v>0</v>
      </c>
      <c r="H54" s="26">
        <v>0</v>
      </c>
      <c r="I54" s="26">
        <v>0</v>
      </c>
      <c r="J54" s="26">
        <v>0</v>
      </c>
      <c r="K54" s="26">
        <v>0</v>
      </c>
      <c r="L54" s="26">
        <v>0</v>
      </c>
      <c r="M54" s="26">
        <v>0</v>
      </c>
      <c r="N54" s="102">
        <v>0</v>
      </c>
      <c r="O54" s="102">
        <v>0</v>
      </c>
      <c r="P54" s="24">
        <v>0</v>
      </c>
      <c r="Q54" s="24">
        <v>0</v>
      </c>
      <c r="R54" s="24">
        <v>0</v>
      </c>
      <c r="S54" s="24">
        <v>2</v>
      </c>
    </row>
    <row r="55" spans="1:19" x14ac:dyDescent="0.15">
      <c r="A55" s="26" t="s">
        <v>229</v>
      </c>
      <c r="B55" s="26" t="s">
        <v>15</v>
      </c>
      <c r="C55" s="26">
        <v>0</v>
      </c>
      <c r="D55" s="26">
        <v>0</v>
      </c>
      <c r="E55" s="26">
        <v>0</v>
      </c>
      <c r="F55" s="26">
        <v>0</v>
      </c>
      <c r="G55" s="26">
        <v>31</v>
      </c>
      <c r="H55" s="26">
        <v>0</v>
      </c>
      <c r="I55" s="102">
        <v>0</v>
      </c>
      <c r="J55" s="102">
        <v>0</v>
      </c>
      <c r="K55" s="24">
        <v>0</v>
      </c>
      <c r="L55" s="24">
        <v>0</v>
      </c>
      <c r="M55" s="24">
        <v>0</v>
      </c>
      <c r="N55" s="24">
        <v>0</v>
      </c>
      <c r="O55" s="24">
        <v>0</v>
      </c>
      <c r="P55" s="24">
        <v>0</v>
      </c>
      <c r="Q55" s="24">
        <v>0</v>
      </c>
      <c r="R55" s="24">
        <v>0</v>
      </c>
      <c r="S55" s="24">
        <v>0</v>
      </c>
    </row>
    <row r="56" spans="1:19" x14ac:dyDescent="0.15">
      <c r="A56" s="26" t="s">
        <v>229</v>
      </c>
      <c r="B56" s="26" t="s">
        <v>20</v>
      </c>
      <c r="C56" s="26">
        <v>0</v>
      </c>
      <c r="D56" s="26">
        <v>0</v>
      </c>
      <c r="E56" s="26">
        <v>0</v>
      </c>
      <c r="F56" s="26">
        <v>0</v>
      </c>
      <c r="G56" s="26">
        <v>7</v>
      </c>
      <c r="H56" s="26">
        <v>0</v>
      </c>
      <c r="I56" s="102">
        <v>0</v>
      </c>
      <c r="J56" s="102">
        <v>0</v>
      </c>
      <c r="K56" s="24">
        <v>0</v>
      </c>
      <c r="L56" s="24">
        <v>0</v>
      </c>
      <c r="M56" s="24">
        <v>0</v>
      </c>
      <c r="N56" s="24">
        <v>0</v>
      </c>
      <c r="O56" s="24">
        <v>0</v>
      </c>
      <c r="P56" s="24">
        <v>0</v>
      </c>
      <c r="Q56" s="24">
        <v>0</v>
      </c>
      <c r="R56" s="24">
        <v>0</v>
      </c>
      <c r="S56" s="24">
        <v>0</v>
      </c>
    </row>
    <row r="57" spans="1:19" x14ac:dyDescent="0.15">
      <c r="N57" s="1"/>
      <c r="O57" s="1"/>
      <c r="P57" s="1"/>
      <c r="Q57" s="1"/>
      <c r="R57" s="1"/>
      <c r="S57" s="1"/>
    </row>
    <row r="58" spans="1:19" x14ac:dyDescent="0.15">
      <c r="I58" s="10"/>
      <c r="J58" s="10"/>
      <c r="K58" s="36"/>
      <c r="L58" s="36"/>
      <c r="M58" s="36"/>
      <c r="N58" s="36"/>
      <c r="O58" s="36"/>
    </row>
    <row r="59" spans="1:19" x14ac:dyDescent="0.15">
      <c r="I59" s="10"/>
      <c r="J59" s="10"/>
      <c r="K59" s="36"/>
      <c r="L59" s="36"/>
      <c r="M59" s="36"/>
      <c r="N59" s="36"/>
      <c r="O59" s="36"/>
    </row>
    <row r="60" spans="1:19" x14ac:dyDescent="0.15">
      <c r="I60" s="10"/>
      <c r="J60" s="10"/>
      <c r="K60" s="36"/>
      <c r="L60" s="36"/>
      <c r="M60" s="36"/>
      <c r="N60" s="36"/>
      <c r="O60" s="36"/>
    </row>
    <row r="61" spans="1:19" x14ac:dyDescent="0.15">
      <c r="I61" s="10"/>
      <c r="J61" s="10"/>
      <c r="K61" s="36"/>
      <c r="L61" s="36"/>
      <c r="M61" s="36"/>
      <c r="N61" s="36"/>
      <c r="O61" s="36"/>
    </row>
    <row r="62" spans="1:19" x14ac:dyDescent="0.15">
      <c r="I62" s="10"/>
      <c r="J62" s="10"/>
      <c r="K62" s="36"/>
      <c r="L62" s="36"/>
      <c r="M62" s="36"/>
      <c r="N62" s="36"/>
      <c r="O62" s="36"/>
    </row>
    <row r="63" spans="1:19" x14ac:dyDescent="0.15">
      <c r="I63" s="10"/>
      <c r="J63" s="10"/>
      <c r="K63" s="36"/>
      <c r="L63" s="36"/>
      <c r="M63" s="36"/>
      <c r="N63" s="36"/>
      <c r="O63" s="36"/>
    </row>
    <row r="64" spans="1:19" x14ac:dyDescent="0.15">
      <c r="I64" s="10"/>
      <c r="J64" s="10"/>
      <c r="K64" s="36"/>
      <c r="L64" s="36"/>
      <c r="M64" s="36"/>
      <c r="N64" s="36"/>
      <c r="O64" s="36"/>
    </row>
    <row r="65" spans="2:15" x14ac:dyDescent="0.15">
      <c r="I65" s="10"/>
      <c r="J65" s="10"/>
      <c r="K65" s="36"/>
      <c r="L65" s="36"/>
      <c r="M65" s="36"/>
      <c r="N65" s="36"/>
      <c r="O65" s="36"/>
    </row>
    <row r="66" spans="2:15" x14ac:dyDescent="0.15">
      <c r="I66" s="10"/>
      <c r="J66" s="10"/>
      <c r="K66" s="36"/>
      <c r="L66" s="36"/>
      <c r="M66" s="36"/>
      <c r="N66" s="36"/>
      <c r="O66" s="36"/>
    </row>
    <row r="67" spans="2:15" x14ac:dyDescent="0.15">
      <c r="I67" s="10"/>
      <c r="J67" s="10"/>
      <c r="K67" s="36"/>
      <c r="L67" s="36"/>
      <c r="M67" s="36"/>
      <c r="N67" s="36"/>
      <c r="O67" s="36"/>
    </row>
    <row r="68" spans="2:15" x14ac:dyDescent="0.15">
      <c r="I68" s="10"/>
      <c r="J68" s="10"/>
      <c r="K68" s="36"/>
      <c r="L68" s="36"/>
      <c r="M68" s="36"/>
      <c r="N68" s="36"/>
      <c r="O68" s="36"/>
    </row>
    <row r="69" spans="2:15" x14ac:dyDescent="0.15">
      <c r="I69" s="10"/>
      <c r="J69" s="10"/>
      <c r="K69" s="36"/>
      <c r="L69" s="36"/>
      <c r="M69" s="36"/>
      <c r="N69" s="36"/>
      <c r="O69" s="36"/>
    </row>
    <row r="70" spans="2:15" x14ac:dyDescent="0.15">
      <c r="I70" s="10"/>
      <c r="J70" s="10"/>
      <c r="K70" s="36"/>
      <c r="L70" s="36"/>
      <c r="M70" s="36"/>
      <c r="N70" s="36"/>
      <c r="O70" s="36"/>
    </row>
    <row r="71" spans="2:15" x14ac:dyDescent="0.15">
      <c r="I71" s="10"/>
      <c r="J71" s="10"/>
      <c r="K71" s="36"/>
      <c r="L71" s="36"/>
      <c r="M71" s="36"/>
      <c r="N71" s="36"/>
      <c r="O71" s="36"/>
    </row>
    <row r="72" spans="2:15" x14ac:dyDescent="0.15">
      <c r="I72" s="10"/>
      <c r="J72" s="10"/>
      <c r="K72" s="36"/>
      <c r="L72" s="36"/>
      <c r="M72" s="36"/>
      <c r="N72" s="36"/>
      <c r="O72" s="36"/>
    </row>
    <row r="73" spans="2:15" x14ac:dyDescent="0.15">
      <c r="I73" s="10"/>
      <c r="J73" s="10"/>
      <c r="K73" s="36"/>
      <c r="L73" s="36"/>
      <c r="M73" s="36"/>
      <c r="N73" s="36"/>
      <c r="O73" s="36"/>
    </row>
    <row r="74" spans="2:15" x14ac:dyDescent="0.15">
      <c r="I74" s="10"/>
      <c r="J74" s="10"/>
      <c r="K74" s="36"/>
      <c r="L74" s="36"/>
      <c r="M74" s="36"/>
      <c r="N74" s="36"/>
      <c r="O74" s="36"/>
    </row>
    <row r="75" spans="2:15" x14ac:dyDescent="0.15">
      <c r="I75" s="10"/>
      <c r="J75" s="10"/>
      <c r="K75" s="36"/>
      <c r="L75" s="36"/>
      <c r="M75" s="36"/>
      <c r="N75" s="36"/>
      <c r="O75" s="36"/>
    </row>
    <row r="76" spans="2:15" x14ac:dyDescent="0.15">
      <c r="B76" s="36"/>
      <c r="I76" s="10"/>
      <c r="J76" s="10"/>
      <c r="K76" s="36"/>
      <c r="L76" s="36"/>
      <c r="M76" s="36"/>
      <c r="N76" s="36"/>
      <c r="O76" s="36"/>
    </row>
    <row r="77" spans="2:15" ht="12.75" x14ac:dyDescent="0.2">
      <c r="B77" s="66"/>
    </row>
    <row r="78" spans="2:15" ht="12.75" x14ac:dyDescent="0.2">
      <c r="B78" s="66"/>
    </row>
    <row r="79" spans="2:15" ht="12.75" x14ac:dyDescent="0.2">
      <c r="B79" s="66"/>
    </row>
    <row r="80" spans="2:15" ht="12.75" x14ac:dyDescent="0.2">
      <c r="B80" s="66"/>
    </row>
    <row r="81" spans="2:2" ht="12.75" x14ac:dyDescent="0.2">
      <c r="B81" s="66"/>
    </row>
    <row r="82" spans="2:2" ht="12.75" x14ac:dyDescent="0.2">
      <c r="B82" s="66"/>
    </row>
    <row r="83" spans="2:2" ht="12.75" x14ac:dyDescent="0.2">
      <c r="B83" s="66"/>
    </row>
    <row r="84" spans="2:2" ht="12.75" x14ac:dyDescent="0.2">
      <c r="B84" s="66"/>
    </row>
    <row r="85" spans="2:2" ht="12.75" x14ac:dyDescent="0.2">
      <c r="B85" s="66"/>
    </row>
    <row r="86" spans="2:2" ht="12.75" x14ac:dyDescent="0.2">
      <c r="B86" s="66"/>
    </row>
    <row r="87" spans="2:2" ht="12.75" x14ac:dyDescent="0.2">
      <c r="B87" s="66"/>
    </row>
    <row r="88" spans="2:2" ht="12.75" x14ac:dyDescent="0.2">
      <c r="B88" s="66"/>
    </row>
    <row r="89" spans="2:2" ht="12.75" x14ac:dyDescent="0.2">
      <c r="B89" s="66"/>
    </row>
    <row r="90" spans="2:2" ht="12.75" x14ac:dyDescent="0.2">
      <c r="B90" s="66"/>
    </row>
    <row r="91" spans="2:2" ht="12.75" x14ac:dyDescent="0.2">
      <c r="B91" s="66"/>
    </row>
    <row r="92" spans="2:2" ht="12.75" x14ac:dyDescent="0.2">
      <c r="B92" s="66"/>
    </row>
    <row r="93" spans="2:2" ht="12.75" x14ac:dyDescent="0.2">
      <c r="B93" s="66"/>
    </row>
    <row r="94" spans="2:2" ht="12.75" x14ac:dyDescent="0.2">
      <c r="B94" s="66"/>
    </row>
    <row r="95" spans="2:2" ht="12.75" x14ac:dyDescent="0.2">
      <c r="B95" s="66"/>
    </row>
    <row r="96" spans="2:2" ht="12.75" x14ac:dyDescent="0.2">
      <c r="B96" s="66"/>
    </row>
    <row r="97" spans="2:2" x14ac:dyDescent="0.15">
      <c r="B97" s="36"/>
    </row>
    <row r="98" spans="2:2" x14ac:dyDescent="0.15">
      <c r="B98" s="36"/>
    </row>
  </sheetData>
  <phoneticPr fontId="22" type="noConversion"/>
  <pageMargins left="0.75" right="0.75" top="1" bottom="1" header="0.5" footer="0.5"/>
  <pageSetup paperSize="9"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2"/>
  <sheetViews>
    <sheetView topLeftCell="A52" zoomScale="95" zoomScaleNormal="95" workbookViewId="0">
      <selection activeCell="E41" sqref="E41"/>
    </sheetView>
  </sheetViews>
  <sheetFormatPr defaultColWidth="9.140625" defaultRowHeight="12.75" x14ac:dyDescent="0.2"/>
  <cols>
    <col min="1" max="1" width="21.42578125" style="66" customWidth="1"/>
    <col min="2" max="2" width="59.5703125" style="66" customWidth="1"/>
    <col min="3" max="3" width="21.85546875" style="66" customWidth="1"/>
    <col min="4" max="4" width="17.7109375" style="66" customWidth="1"/>
    <col min="5" max="5" width="19.5703125" style="66" customWidth="1"/>
    <col min="6" max="6" width="9.140625" style="66" customWidth="1"/>
    <col min="7" max="7" width="12.85546875" style="66" customWidth="1"/>
    <col min="8" max="8" width="34.140625" style="66" customWidth="1"/>
    <col min="9" max="9" width="14.5703125" style="66" customWidth="1"/>
    <col min="10" max="10" width="13" style="66" customWidth="1"/>
    <col min="11" max="11" width="14.85546875" style="66" bestFit="1" customWidth="1"/>
    <col min="12" max="12" width="3.85546875" style="66" customWidth="1"/>
    <col min="13" max="13" width="7.140625" style="66" customWidth="1"/>
    <col min="14" max="14" width="7.28515625" style="66" customWidth="1"/>
    <col min="15" max="15" width="13.5703125" style="66" customWidth="1"/>
    <col min="16" max="16" width="14.85546875" style="66" bestFit="1" customWidth="1"/>
    <col min="17" max="17" width="16.7109375" style="66" customWidth="1"/>
    <col min="18" max="19" width="9.140625" style="66"/>
    <col min="20" max="20" width="16.140625" style="66" customWidth="1"/>
    <col min="21" max="21" width="26.28515625" style="66" customWidth="1"/>
    <col min="22" max="22" width="20.28515625" style="66" customWidth="1"/>
    <col min="23" max="23" width="21.42578125" style="66" customWidth="1"/>
    <col min="24" max="16384" width="9.140625" style="66"/>
  </cols>
  <sheetData>
    <row r="1" spans="1:12" s="142" customFormat="1" ht="15" x14ac:dyDescent="0.2">
      <c r="A1" s="2" t="s">
        <v>432</v>
      </c>
      <c r="I1" s="40"/>
    </row>
    <row r="2" spans="1:12" s="142" customFormat="1" x14ac:dyDescent="0.2"/>
    <row r="3" spans="1:12" s="142" customFormat="1" ht="15.75" customHeight="1" x14ac:dyDescent="0.2">
      <c r="A3" s="36" t="s">
        <v>424</v>
      </c>
      <c r="B3" s="36"/>
      <c r="C3" s="36"/>
      <c r="D3" s="36"/>
      <c r="E3" s="36"/>
      <c r="F3" s="36"/>
      <c r="G3" s="36"/>
      <c r="H3" s="36"/>
      <c r="I3" s="36"/>
      <c r="J3" s="36"/>
      <c r="K3" s="36"/>
      <c r="L3" s="36"/>
    </row>
    <row r="4" spans="1:12" s="142" customFormat="1" x14ac:dyDescent="0.2">
      <c r="A4" s="121"/>
      <c r="B4" s="121"/>
      <c r="C4" s="121"/>
      <c r="D4" s="121"/>
      <c r="E4" s="121"/>
      <c r="F4" s="121"/>
      <c r="G4" s="121"/>
      <c r="H4" s="121"/>
      <c r="I4" s="121"/>
      <c r="J4" s="121"/>
      <c r="K4" s="121"/>
      <c r="L4" s="121"/>
    </row>
    <row r="6" spans="1:12" s="107" customFormat="1" ht="38.25" x14ac:dyDescent="0.2">
      <c r="A6" s="108" t="s">
        <v>425</v>
      </c>
      <c r="B6" s="108" t="s">
        <v>426</v>
      </c>
      <c r="C6" s="108" t="s">
        <v>427</v>
      </c>
      <c r="D6" s="161" t="s">
        <v>410</v>
      </c>
      <c r="E6" s="108" t="s">
        <v>411</v>
      </c>
    </row>
    <row r="7" spans="1:12" x14ac:dyDescent="0.2">
      <c r="A7" s="119" t="s">
        <v>192</v>
      </c>
      <c r="B7" s="160"/>
      <c r="C7" s="160">
        <v>2004</v>
      </c>
      <c r="D7" s="110">
        <v>547</v>
      </c>
      <c r="E7" s="159">
        <v>117852592</v>
      </c>
    </row>
    <row r="8" spans="1:12" x14ac:dyDescent="0.2">
      <c r="A8" s="119" t="s">
        <v>184</v>
      </c>
      <c r="B8" s="119" t="s">
        <v>39</v>
      </c>
      <c r="C8" s="119">
        <v>2004</v>
      </c>
      <c r="D8" s="162">
        <v>272</v>
      </c>
      <c r="E8" s="159">
        <v>74326538</v>
      </c>
    </row>
    <row r="9" spans="1:12" x14ac:dyDescent="0.2">
      <c r="A9" s="119" t="s">
        <v>184</v>
      </c>
      <c r="B9" s="119" t="s">
        <v>41</v>
      </c>
      <c r="C9" s="119">
        <v>2004</v>
      </c>
      <c r="D9" s="162">
        <v>545</v>
      </c>
      <c r="E9" s="159">
        <v>189915066</v>
      </c>
    </row>
    <row r="10" spans="1:12" x14ac:dyDescent="0.2">
      <c r="A10" s="119" t="s">
        <v>184</v>
      </c>
      <c r="B10" s="119" t="s">
        <v>40</v>
      </c>
      <c r="C10" s="119">
        <v>2004</v>
      </c>
      <c r="D10" s="162">
        <v>157</v>
      </c>
      <c r="E10" s="159">
        <v>48609195</v>
      </c>
    </row>
    <row r="11" spans="1:12" x14ac:dyDescent="0.2">
      <c r="A11" s="119" t="s">
        <v>184</v>
      </c>
      <c r="B11" s="119" t="s">
        <v>42</v>
      </c>
      <c r="C11" s="119">
        <v>2004</v>
      </c>
      <c r="D11" s="162">
        <v>112</v>
      </c>
      <c r="E11" s="159">
        <v>36322762</v>
      </c>
    </row>
    <row r="12" spans="1:12" x14ac:dyDescent="0.2">
      <c r="A12" s="81" t="s">
        <v>192</v>
      </c>
      <c r="B12" s="81"/>
      <c r="C12" s="81">
        <v>2005</v>
      </c>
      <c r="D12" s="163">
        <v>371</v>
      </c>
      <c r="E12" s="80">
        <v>96400238</v>
      </c>
    </row>
    <row r="13" spans="1:12" x14ac:dyDescent="0.2">
      <c r="A13" s="81" t="s">
        <v>184</v>
      </c>
      <c r="B13" s="81" t="s">
        <v>39</v>
      </c>
      <c r="C13" s="81">
        <v>2005</v>
      </c>
      <c r="D13" s="163">
        <v>322</v>
      </c>
      <c r="E13" s="80">
        <v>139450172</v>
      </c>
    </row>
    <row r="14" spans="1:12" x14ac:dyDescent="0.2">
      <c r="A14" s="81" t="s">
        <v>184</v>
      </c>
      <c r="B14" s="81" t="s">
        <v>41</v>
      </c>
      <c r="C14" s="81">
        <v>2005</v>
      </c>
      <c r="D14" s="163">
        <v>603</v>
      </c>
      <c r="E14" s="80">
        <v>304047127</v>
      </c>
    </row>
    <row r="15" spans="1:12" x14ac:dyDescent="0.2">
      <c r="A15" s="81" t="s">
        <v>184</v>
      </c>
      <c r="B15" s="81" t="s">
        <v>40</v>
      </c>
      <c r="C15" s="81">
        <v>2005</v>
      </c>
      <c r="D15" s="163">
        <v>286</v>
      </c>
      <c r="E15" s="80">
        <v>107673521</v>
      </c>
    </row>
    <row r="16" spans="1:12" x14ac:dyDescent="0.2">
      <c r="A16" s="81" t="s">
        <v>184</v>
      </c>
      <c r="B16" s="81" t="s">
        <v>42</v>
      </c>
      <c r="C16" s="81">
        <v>2005</v>
      </c>
      <c r="D16" s="163">
        <v>171</v>
      </c>
      <c r="E16" s="80">
        <v>42301107</v>
      </c>
    </row>
    <row r="17" spans="1:5" x14ac:dyDescent="0.2">
      <c r="A17" s="81" t="s">
        <v>192</v>
      </c>
      <c r="B17" s="81"/>
      <c r="C17" s="81">
        <v>2006</v>
      </c>
      <c r="D17">
        <v>218</v>
      </c>
      <c r="E17" s="164">
        <v>51070279</v>
      </c>
    </row>
    <row r="18" spans="1:5" x14ac:dyDescent="0.2">
      <c r="A18" s="81" t="s">
        <v>184</v>
      </c>
      <c r="B18" s="81" t="s">
        <v>39</v>
      </c>
      <c r="C18" s="81">
        <v>2006</v>
      </c>
      <c r="D18" s="163">
        <v>285</v>
      </c>
      <c r="E18" s="80">
        <v>95679580</v>
      </c>
    </row>
    <row r="19" spans="1:5" x14ac:dyDescent="0.2">
      <c r="A19" s="81" t="s">
        <v>184</v>
      </c>
      <c r="B19" s="81" t="s">
        <v>41</v>
      </c>
      <c r="C19" s="81">
        <v>2006</v>
      </c>
      <c r="D19">
        <v>571</v>
      </c>
      <c r="E19" s="164">
        <v>208429053</v>
      </c>
    </row>
    <row r="20" spans="1:5" x14ac:dyDescent="0.2">
      <c r="A20" s="81" t="s">
        <v>184</v>
      </c>
      <c r="B20" s="81" t="s">
        <v>40</v>
      </c>
      <c r="C20" s="81">
        <v>2006</v>
      </c>
      <c r="D20" s="163">
        <v>296</v>
      </c>
      <c r="E20" s="80">
        <v>76525115</v>
      </c>
    </row>
    <row r="21" spans="1:5" x14ac:dyDescent="0.2">
      <c r="A21" s="81" t="s">
        <v>184</v>
      </c>
      <c r="B21" s="81" t="s">
        <v>42</v>
      </c>
      <c r="C21" s="81">
        <v>2006</v>
      </c>
      <c r="D21" s="163">
        <v>157</v>
      </c>
      <c r="E21" s="80">
        <v>44172038</v>
      </c>
    </row>
    <row r="22" spans="1:5" x14ac:dyDescent="0.2">
      <c r="A22" s="81" t="s">
        <v>192</v>
      </c>
      <c r="B22" s="81"/>
      <c r="C22" s="81">
        <v>2007</v>
      </c>
      <c r="D22" s="163">
        <v>169</v>
      </c>
      <c r="E22" s="80">
        <v>55837251</v>
      </c>
    </row>
    <row r="23" spans="1:5" x14ac:dyDescent="0.2">
      <c r="A23" s="81" t="s">
        <v>184</v>
      </c>
      <c r="B23" s="81" t="s">
        <v>39</v>
      </c>
      <c r="C23" s="81">
        <v>2007</v>
      </c>
      <c r="D23" s="81">
        <v>273</v>
      </c>
      <c r="E23" s="80">
        <v>89439980</v>
      </c>
    </row>
    <row r="24" spans="1:5" x14ac:dyDescent="0.2">
      <c r="A24" s="81" t="s">
        <v>184</v>
      </c>
      <c r="B24" s="81" t="s">
        <v>41</v>
      </c>
      <c r="C24" s="81">
        <v>2007</v>
      </c>
      <c r="D24" s="81">
        <v>509</v>
      </c>
      <c r="E24" s="80">
        <v>195509053</v>
      </c>
    </row>
    <row r="25" spans="1:5" x14ac:dyDescent="0.2">
      <c r="A25" s="81" t="s">
        <v>184</v>
      </c>
      <c r="B25" s="81" t="s">
        <v>40</v>
      </c>
      <c r="C25" s="81">
        <v>2007</v>
      </c>
      <c r="D25" s="81">
        <v>300</v>
      </c>
      <c r="E25" s="80">
        <v>85729810</v>
      </c>
    </row>
    <row r="26" spans="1:5" x14ac:dyDescent="0.2">
      <c r="A26" s="81" t="s">
        <v>184</v>
      </c>
      <c r="B26" s="81" t="s">
        <v>42</v>
      </c>
      <c r="C26" s="81">
        <v>2007</v>
      </c>
      <c r="D26" s="81">
        <v>178</v>
      </c>
      <c r="E26" s="80">
        <v>47940300</v>
      </c>
    </row>
    <row r="27" spans="1:5" x14ac:dyDescent="0.2">
      <c r="A27" s="81" t="s">
        <v>192</v>
      </c>
      <c r="B27" s="81"/>
      <c r="C27" s="81">
        <v>2008</v>
      </c>
      <c r="D27" s="81">
        <v>151</v>
      </c>
      <c r="E27" s="80">
        <v>40553686</v>
      </c>
    </row>
    <row r="28" spans="1:5" x14ac:dyDescent="0.2">
      <c r="A28" s="81" t="s">
        <v>184</v>
      </c>
      <c r="B28" s="81" t="s">
        <v>39</v>
      </c>
      <c r="C28" s="81">
        <v>2008</v>
      </c>
      <c r="D28" s="81">
        <v>273</v>
      </c>
      <c r="E28" s="80">
        <v>109522999</v>
      </c>
    </row>
    <row r="29" spans="1:5" x14ac:dyDescent="0.2">
      <c r="A29" s="81" t="s">
        <v>184</v>
      </c>
      <c r="B29" s="81" t="s">
        <v>41</v>
      </c>
      <c r="C29" s="81">
        <v>2008</v>
      </c>
      <c r="D29" s="81">
        <v>541</v>
      </c>
      <c r="E29" s="80">
        <v>200950233</v>
      </c>
    </row>
    <row r="30" spans="1:5" x14ac:dyDescent="0.2">
      <c r="A30" s="81" t="s">
        <v>184</v>
      </c>
      <c r="B30" s="81" t="s">
        <v>40</v>
      </c>
      <c r="C30" s="81">
        <v>2008</v>
      </c>
      <c r="D30" s="81">
        <v>330</v>
      </c>
      <c r="E30" s="80">
        <v>91538598</v>
      </c>
    </row>
    <row r="31" spans="1:5" x14ac:dyDescent="0.2">
      <c r="A31" s="81" t="s">
        <v>184</v>
      </c>
      <c r="B31" s="81" t="s">
        <v>42</v>
      </c>
      <c r="C31" s="81">
        <v>2008</v>
      </c>
      <c r="D31" s="81">
        <v>163</v>
      </c>
      <c r="E31" s="80">
        <v>48576496</v>
      </c>
    </row>
    <row r="32" spans="1:5" x14ac:dyDescent="0.2">
      <c r="A32" s="81" t="s">
        <v>192</v>
      </c>
      <c r="B32" s="81"/>
      <c r="C32" s="81">
        <v>2009</v>
      </c>
      <c r="D32" s="81">
        <v>115</v>
      </c>
      <c r="E32" s="80">
        <v>33596503</v>
      </c>
    </row>
    <row r="33" spans="1:5" x14ac:dyDescent="0.2">
      <c r="A33" s="81" t="s">
        <v>184</v>
      </c>
      <c r="B33" s="81" t="s">
        <v>39</v>
      </c>
      <c r="C33" s="81">
        <v>2009</v>
      </c>
      <c r="D33" s="81">
        <v>333</v>
      </c>
      <c r="E33" s="80">
        <v>139654948</v>
      </c>
    </row>
    <row r="34" spans="1:5" x14ac:dyDescent="0.2">
      <c r="A34" s="81" t="s">
        <v>184</v>
      </c>
      <c r="B34" s="81" t="s">
        <v>41</v>
      </c>
      <c r="C34" s="81">
        <v>2009</v>
      </c>
      <c r="D34" s="81">
        <v>625</v>
      </c>
      <c r="E34" s="80">
        <v>272862902</v>
      </c>
    </row>
    <row r="35" spans="1:5" x14ac:dyDescent="0.2">
      <c r="A35" s="81" t="s">
        <v>184</v>
      </c>
      <c r="B35" s="81" t="s">
        <v>40</v>
      </c>
      <c r="C35" s="81">
        <v>2009</v>
      </c>
      <c r="D35" s="81">
        <v>385</v>
      </c>
      <c r="E35" s="80">
        <v>150245565</v>
      </c>
    </row>
    <row r="36" spans="1:5" x14ac:dyDescent="0.2">
      <c r="A36" s="81" t="s">
        <v>184</v>
      </c>
      <c r="B36" s="81" t="s">
        <v>42</v>
      </c>
      <c r="C36" s="81">
        <v>2009</v>
      </c>
      <c r="D36" s="81">
        <v>179</v>
      </c>
      <c r="E36" s="80">
        <v>62782721</v>
      </c>
    </row>
    <row r="37" spans="1:5" x14ac:dyDescent="0.2">
      <c r="A37" s="81" t="s">
        <v>192</v>
      </c>
      <c r="B37" s="81"/>
      <c r="C37" s="81">
        <v>2010</v>
      </c>
      <c r="D37" s="81">
        <v>122</v>
      </c>
      <c r="E37" s="80">
        <v>98467579</v>
      </c>
    </row>
    <row r="38" spans="1:5" x14ac:dyDescent="0.2">
      <c r="A38" s="81" t="s">
        <v>184</v>
      </c>
      <c r="B38" s="81" t="s">
        <v>39</v>
      </c>
      <c r="C38" s="81">
        <v>2010</v>
      </c>
      <c r="D38" s="81">
        <v>363</v>
      </c>
      <c r="E38" s="80">
        <v>159508121</v>
      </c>
    </row>
    <row r="39" spans="1:5" x14ac:dyDescent="0.2">
      <c r="A39" s="81" t="s">
        <v>184</v>
      </c>
      <c r="B39" s="81" t="s">
        <v>41</v>
      </c>
      <c r="C39" s="81">
        <v>2010</v>
      </c>
      <c r="D39" s="81">
        <v>604</v>
      </c>
      <c r="E39" s="80">
        <v>265088542</v>
      </c>
    </row>
    <row r="40" spans="1:5" x14ac:dyDescent="0.2">
      <c r="A40" s="81" t="s">
        <v>184</v>
      </c>
      <c r="B40" s="81" t="s">
        <v>40</v>
      </c>
      <c r="C40" s="81">
        <v>2010</v>
      </c>
      <c r="D40" s="81">
        <v>399</v>
      </c>
      <c r="E40" s="80">
        <v>150920436</v>
      </c>
    </row>
    <row r="41" spans="1:5" x14ac:dyDescent="0.2">
      <c r="A41" s="81" t="s">
        <v>184</v>
      </c>
      <c r="B41" s="81" t="s">
        <v>42</v>
      </c>
      <c r="C41" s="81">
        <v>2010</v>
      </c>
      <c r="D41" s="81">
        <v>194</v>
      </c>
      <c r="E41" s="80">
        <v>72500298</v>
      </c>
    </row>
    <row r="42" spans="1:5" x14ac:dyDescent="0.2">
      <c r="A42" s="81" t="s">
        <v>192</v>
      </c>
      <c r="B42" s="81"/>
      <c r="C42" s="81">
        <v>2011</v>
      </c>
      <c r="D42" s="81">
        <v>131</v>
      </c>
      <c r="E42" s="80">
        <v>329375532</v>
      </c>
    </row>
    <row r="43" spans="1:5" x14ac:dyDescent="0.2">
      <c r="A43" s="81" t="s">
        <v>184</v>
      </c>
      <c r="B43" s="81" t="s">
        <v>39</v>
      </c>
      <c r="C43" s="81">
        <v>2011</v>
      </c>
      <c r="D43" s="81">
        <v>345</v>
      </c>
      <c r="E43" s="80">
        <v>142130945</v>
      </c>
    </row>
    <row r="44" spans="1:5" x14ac:dyDescent="0.2">
      <c r="A44" s="81" t="s">
        <v>184</v>
      </c>
      <c r="B44" s="81" t="s">
        <v>41</v>
      </c>
      <c r="C44" s="81">
        <v>2011</v>
      </c>
      <c r="D44" s="81">
        <v>622</v>
      </c>
      <c r="E44" s="80">
        <v>264168743</v>
      </c>
    </row>
    <row r="45" spans="1:5" x14ac:dyDescent="0.2">
      <c r="A45" s="81" t="s">
        <v>184</v>
      </c>
      <c r="B45" s="81" t="s">
        <v>40</v>
      </c>
      <c r="C45" s="81">
        <v>2011</v>
      </c>
      <c r="D45" s="81">
        <v>416</v>
      </c>
      <c r="E45" s="80">
        <v>167409195</v>
      </c>
    </row>
    <row r="46" spans="1:5" x14ac:dyDescent="0.2">
      <c r="A46" s="81" t="s">
        <v>184</v>
      </c>
      <c r="B46" s="81" t="s">
        <v>42</v>
      </c>
      <c r="C46" s="81">
        <v>2011</v>
      </c>
      <c r="D46" s="81">
        <v>165</v>
      </c>
      <c r="E46" s="80">
        <v>66306352</v>
      </c>
    </row>
    <row r="47" spans="1:5" x14ac:dyDescent="0.2">
      <c r="A47" s="81" t="s">
        <v>192</v>
      </c>
      <c r="B47" s="81"/>
      <c r="C47" s="81">
        <v>2012</v>
      </c>
      <c r="D47" s="81">
        <v>138</v>
      </c>
      <c r="E47" s="80">
        <v>51387242</v>
      </c>
    </row>
    <row r="48" spans="1:5" x14ac:dyDescent="0.2">
      <c r="A48" s="81" t="s">
        <v>184</v>
      </c>
      <c r="B48" s="81" t="s">
        <v>39</v>
      </c>
      <c r="C48" s="81">
        <v>2012</v>
      </c>
      <c r="D48" s="81">
        <v>349</v>
      </c>
      <c r="E48" s="80">
        <v>153779156</v>
      </c>
    </row>
    <row r="49" spans="1:5" x14ac:dyDescent="0.2">
      <c r="A49" s="81" t="s">
        <v>184</v>
      </c>
      <c r="B49" s="81" t="s">
        <v>41</v>
      </c>
      <c r="C49" s="81">
        <v>2012</v>
      </c>
      <c r="D49" s="81">
        <v>627</v>
      </c>
      <c r="E49" s="80">
        <v>313608837</v>
      </c>
    </row>
    <row r="50" spans="1:5" x14ac:dyDescent="0.2">
      <c r="A50" s="81" t="s">
        <v>184</v>
      </c>
      <c r="B50" s="81" t="s">
        <v>40</v>
      </c>
      <c r="C50" s="81">
        <v>2012</v>
      </c>
      <c r="D50" s="81">
        <v>405</v>
      </c>
      <c r="E50" s="80">
        <v>153303873</v>
      </c>
    </row>
    <row r="51" spans="1:5" x14ac:dyDescent="0.2">
      <c r="A51" s="81" t="s">
        <v>184</v>
      </c>
      <c r="B51" s="81" t="s">
        <v>42</v>
      </c>
      <c r="C51" s="81">
        <v>2012</v>
      </c>
      <c r="D51" s="81">
        <v>198</v>
      </c>
      <c r="E51" s="80">
        <v>73890383</v>
      </c>
    </row>
    <row r="52" spans="1:5" x14ac:dyDescent="0.2">
      <c r="A52" s="81" t="s">
        <v>192</v>
      </c>
      <c r="B52" s="81"/>
      <c r="C52" s="81">
        <v>2013</v>
      </c>
      <c r="D52" s="81">
        <v>97</v>
      </c>
      <c r="E52" s="80">
        <v>34840942</v>
      </c>
    </row>
    <row r="53" spans="1:5" x14ac:dyDescent="0.2">
      <c r="A53" s="81" t="s">
        <v>184</v>
      </c>
      <c r="B53" s="81" t="s">
        <v>39</v>
      </c>
      <c r="C53" s="81">
        <v>2013</v>
      </c>
      <c r="D53" s="81">
        <v>304</v>
      </c>
      <c r="E53" s="80">
        <v>132781584</v>
      </c>
    </row>
    <row r="54" spans="1:5" x14ac:dyDescent="0.2">
      <c r="A54" s="81" t="s">
        <v>184</v>
      </c>
      <c r="B54" s="81" t="s">
        <v>41</v>
      </c>
      <c r="C54" s="81">
        <v>2013</v>
      </c>
      <c r="D54" s="81">
        <v>634</v>
      </c>
      <c r="E54" s="80">
        <v>297240442</v>
      </c>
    </row>
    <row r="55" spans="1:5" x14ac:dyDescent="0.2">
      <c r="A55" s="81" t="s">
        <v>184</v>
      </c>
      <c r="B55" s="81" t="s">
        <v>40</v>
      </c>
      <c r="C55" s="81">
        <v>2013</v>
      </c>
      <c r="D55" s="81">
        <v>334</v>
      </c>
      <c r="E55" s="80">
        <v>140036393</v>
      </c>
    </row>
    <row r="56" spans="1:5" x14ac:dyDescent="0.2">
      <c r="A56" s="81" t="s">
        <v>184</v>
      </c>
      <c r="B56" s="81" t="s">
        <v>42</v>
      </c>
      <c r="C56" s="81">
        <v>2013</v>
      </c>
      <c r="D56" s="81">
        <v>176</v>
      </c>
      <c r="E56" s="80">
        <v>76218135</v>
      </c>
    </row>
    <row r="57" spans="1:5" x14ac:dyDescent="0.2">
      <c r="A57" s="81" t="s">
        <v>185</v>
      </c>
      <c r="B57" s="81" t="s">
        <v>188</v>
      </c>
      <c r="C57" s="81">
        <v>2013</v>
      </c>
      <c r="D57" s="81">
        <v>6</v>
      </c>
      <c r="E57" s="80">
        <v>19676783</v>
      </c>
    </row>
    <row r="58" spans="1:5" x14ac:dyDescent="0.2">
      <c r="A58" s="81" t="s">
        <v>185</v>
      </c>
      <c r="B58" s="81" t="s">
        <v>186</v>
      </c>
      <c r="C58" s="81">
        <v>2013</v>
      </c>
      <c r="D58" s="81">
        <v>1</v>
      </c>
      <c r="E58" s="80">
        <v>4308668</v>
      </c>
    </row>
    <row r="59" spans="1:5" x14ac:dyDescent="0.2">
      <c r="A59" s="81" t="s">
        <v>192</v>
      </c>
      <c r="B59" s="81"/>
      <c r="C59" s="81">
        <v>2014</v>
      </c>
      <c r="D59" s="81">
        <v>133</v>
      </c>
      <c r="E59" s="80">
        <v>58959595</v>
      </c>
    </row>
    <row r="60" spans="1:5" x14ac:dyDescent="0.2">
      <c r="A60" s="81" t="s">
        <v>184</v>
      </c>
      <c r="B60" s="81" t="s">
        <v>39</v>
      </c>
      <c r="C60" s="81">
        <v>2014</v>
      </c>
      <c r="D60" s="81">
        <v>171</v>
      </c>
      <c r="E60" s="80">
        <v>118851074</v>
      </c>
    </row>
    <row r="61" spans="1:5" x14ac:dyDescent="0.2">
      <c r="A61" s="81" t="s">
        <v>184</v>
      </c>
      <c r="B61" s="81" t="s">
        <v>41</v>
      </c>
      <c r="C61" s="81">
        <v>2014</v>
      </c>
      <c r="D61" s="81">
        <v>441</v>
      </c>
      <c r="E61" s="80">
        <v>370117419</v>
      </c>
    </row>
    <row r="62" spans="1:5" x14ac:dyDescent="0.2">
      <c r="A62" s="81" t="s">
        <v>184</v>
      </c>
      <c r="B62" s="81" t="s">
        <v>40</v>
      </c>
      <c r="C62" s="81">
        <v>2014</v>
      </c>
      <c r="D62" s="81">
        <v>185</v>
      </c>
      <c r="E62" s="80">
        <v>117691140</v>
      </c>
    </row>
    <row r="63" spans="1:5" x14ac:dyDescent="0.2">
      <c r="A63" s="81" t="s">
        <v>184</v>
      </c>
      <c r="B63" s="81" t="s">
        <v>42</v>
      </c>
      <c r="C63" s="81">
        <v>2014</v>
      </c>
      <c r="D63" s="81">
        <v>109</v>
      </c>
      <c r="E63" s="80">
        <v>36380698</v>
      </c>
    </row>
    <row r="64" spans="1:5" x14ac:dyDescent="0.2">
      <c r="A64" s="81" t="s">
        <v>185</v>
      </c>
      <c r="B64" s="81" t="s">
        <v>188</v>
      </c>
      <c r="C64" s="81">
        <v>2014</v>
      </c>
      <c r="D64" s="81">
        <v>131</v>
      </c>
      <c r="E64" s="80">
        <v>87413527</v>
      </c>
    </row>
    <row r="65" spans="1:5" x14ac:dyDescent="0.2">
      <c r="A65" s="81" t="s">
        <v>185</v>
      </c>
      <c r="B65" s="81" t="s">
        <v>190</v>
      </c>
      <c r="C65" s="81">
        <v>2014</v>
      </c>
      <c r="D65" s="81">
        <v>83</v>
      </c>
      <c r="E65" s="80">
        <v>70702802</v>
      </c>
    </row>
    <row r="66" spans="1:5" x14ac:dyDescent="0.2">
      <c r="A66" s="81" t="s">
        <v>185</v>
      </c>
      <c r="B66" s="81" t="s">
        <v>186</v>
      </c>
      <c r="C66" s="81">
        <v>2014</v>
      </c>
      <c r="D66" s="81">
        <v>41</v>
      </c>
      <c r="E66" s="80">
        <v>27097876</v>
      </c>
    </row>
    <row r="67" spans="1:5" x14ac:dyDescent="0.2">
      <c r="A67" s="81" t="s">
        <v>185</v>
      </c>
      <c r="B67" s="81" t="s">
        <v>189</v>
      </c>
      <c r="C67" s="81">
        <v>2014</v>
      </c>
      <c r="D67" s="81">
        <v>85</v>
      </c>
      <c r="E67" s="80">
        <v>120985810</v>
      </c>
    </row>
    <row r="68" spans="1:5" x14ac:dyDescent="0.2">
      <c r="A68" s="81" t="s">
        <v>185</v>
      </c>
      <c r="B68" s="81" t="s">
        <v>187</v>
      </c>
      <c r="C68" s="81">
        <v>2014</v>
      </c>
      <c r="D68" s="81">
        <v>42</v>
      </c>
      <c r="E68" s="80">
        <v>28499240</v>
      </c>
    </row>
    <row r="69" spans="1:5" x14ac:dyDescent="0.2">
      <c r="A69" s="81" t="s">
        <v>192</v>
      </c>
      <c r="B69" s="81"/>
      <c r="C69" s="81">
        <v>2015</v>
      </c>
      <c r="D69" s="81">
        <v>199</v>
      </c>
      <c r="E69" s="80">
        <v>85475894</v>
      </c>
    </row>
    <row r="70" spans="1:5" x14ac:dyDescent="0.2">
      <c r="A70" s="81" t="s">
        <v>185</v>
      </c>
      <c r="B70" s="81" t="s">
        <v>188</v>
      </c>
      <c r="C70" s="81">
        <v>2015</v>
      </c>
      <c r="D70" s="81">
        <v>412</v>
      </c>
      <c r="E70" s="80">
        <v>196317638</v>
      </c>
    </row>
    <row r="71" spans="1:5" x14ac:dyDescent="0.2">
      <c r="A71" s="81" t="s">
        <v>185</v>
      </c>
      <c r="B71" s="81" t="s">
        <v>190</v>
      </c>
      <c r="C71" s="81">
        <v>2015</v>
      </c>
      <c r="D71" s="81">
        <v>256</v>
      </c>
      <c r="E71" s="80">
        <v>104296084</v>
      </c>
    </row>
    <row r="72" spans="1:5" x14ac:dyDescent="0.2">
      <c r="A72" s="81" t="s">
        <v>185</v>
      </c>
      <c r="B72" s="81" t="s">
        <v>186</v>
      </c>
      <c r="C72" s="81">
        <v>2015</v>
      </c>
      <c r="D72" s="81">
        <v>68</v>
      </c>
      <c r="E72" s="80">
        <v>32302716</v>
      </c>
    </row>
    <row r="73" spans="1:5" x14ac:dyDescent="0.2">
      <c r="A73" s="81" t="s">
        <v>185</v>
      </c>
      <c r="B73" s="81" t="s">
        <v>189</v>
      </c>
      <c r="C73" s="81">
        <v>2015</v>
      </c>
      <c r="D73" s="81">
        <v>218</v>
      </c>
      <c r="E73" s="80">
        <v>81907187</v>
      </c>
    </row>
    <row r="74" spans="1:5" x14ac:dyDescent="0.2">
      <c r="A74" s="81" t="s">
        <v>185</v>
      </c>
      <c r="B74" s="81" t="s">
        <v>187</v>
      </c>
      <c r="C74" s="81">
        <v>2015</v>
      </c>
      <c r="D74" s="81">
        <v>110</v>
      </c>
      <c r="E74" s="80">
        <v>42196314</v>
      </c>
    </row>
    <row r="75" spans="1:5" x14ac:dyDescent="0.2">
      <c r="A75" s="81" t="s">
        <v>193</v>
      </c>
      <c r="B75" s="81" t="s">
        <v>194</v>
      </c>
      <c r="C75" s="81">
        <v>2015</v>
      </c>
      <c r="D75" s="81">
        <v>3</v>
      </c>
      <c r="E75" s="80">
        <v>10410597</v>
      </c>
    </row>
    <row r="76" spans="1:5" x14ac:dyDescent="0.2">
      <c r="A76" s="81" t="s">
        <v>193</v>
      </c>
      <c r="B76" s="81" t="s">
        <v>195</v>
      </c>
      <c r="C76" s="81">
        <v>2015</v>
      </c>
      <c r="D76" s="81">
        <v>1</v>
      </c>
      <c r="E76" s="80">
        <v>1577087</v>
      </c>
    </row>
    <row r="77" spans="1:5" x14ac:dyDescent="0.2">
      <c r="A77" s="81" t="s">
        <v>193</v>
      </c>
      <c r="B77" s="81" t="s">
        <v>196</v>
      </c>
      <c r="C77" s="81">
        <v>2015</v>
      </c>
      <c r="D77" s="81">
        <v>1</v>
      </c>
      <c r="E77" s="80">
        <v>3708510</v>
      </c>
    </row>
    <row r="78" spans="1:5" x14ac:dyDescent="0.2">
      <c r="A78" s="81" t="s">
        <v>192</v>
      </c>
      <c r="B78" s="81"/>
      <c r="C78" s="81">
        <v>2016</v>
      </c>
      <c r="D78" s="81">
        <v>258</v>
      </c>
      <c r="E78" s="80">
        <v>121766865</v>
      </c>
    </row>
    <row r="79" spans="1:5" x14ac:dyDescent="0.2">
      <c r="A79" s="81" t="s">
        <v>185</v>
      </c>
      <c r="B79" s="81" t="s">
        <v>188</v>
      </c>
      <c r="C79" s="81">
        <v>2016</v>
      </c>
      <c r="D79" s="81">
        <v>300</v>
      </c>
      <c r="E79" s="80">
        <v>118267794</v>
      </c>
    </row>
    <row r="80" spans="1:5" x14ac:dyDescent="0.2">
      <c r="A80" s="81" t="s">
        <v>185</v>
      </c>
      <c r="B80" s="81" t="s">
        <v>190</v>
      </c>
      <c r="C80" s="81">
        <v>2016</v>
      </c>
      <c r="D80" s="81">
        <v>165</v>
      </c>
      <c r="E80" s="80">
        <v>72340901</v>
      </c>
    </row>
    <row r="81" spans="1:5" x14ac:dyDescent="0.2">
      <c r="A81" s="81" t="s">
        <v>185</v>
      </c>
      <c r="B81" s="81" t="s">
        <v>186</v>
      </c>
      <c r="C81" s="81">
        <v>2016</v>
      </c>
      <c r="D81" s="81">
        <v>34</v>
      </c>
      <c r="E81" s="80">
        <v>14632491</v>
      </c>
    </row>
    <row r="82" spans="1:5" x14ac:dyDescent="0.2">
      <c r="A82" s="81" t="s">
        <v>185</v>
      </c>
      <c r="B82" s="81" t="s">
        <v>189</v>
      </c>
      <c r="C82" s="81">
        <v>2016</v>
      </c>
      <c r="D82" s="81">
        <v>141</v>
      </c>
      <c r="E82" s="80">
        <v>56520196</v>
      </c>
    </row>
    <row r="83" spans="1:5" x14ac:dyDescent="0.2">
      <c r="A83" s="81" t="s">
        <v>185</v>
      </c>
      <c r="B83" s="81" t="s">
        <v>187</v>
      </c>
      <c r="C83" s="81">
        <v>2016</v>
      </c>
      <c r="D83" s="81">
        <v>86</v>
      </c>
      <c r="E83" s="80">
        <v>28819304</v>
      </c>
    </row>
    <row r="84" spans="1:5" x14ac:dyDescent="0.2">
      <c r="A84" s="81" t="s">
        <v>193</v>
      </c>
      <c r="B84" s="81" t="s">
        <v>194</v>
      </c>
      <c r="C84" s="81">
        <v>2016</v>
      </c>
      <c r="D84" s="81">
        <v>53</v>
      </c>
      <c r="E84" s="80">
        <v>43159616</v>
      </c>
    </row>
    <row r="85" spans="1:5" x14ac:dyDescent="0.2">
      <c r="A85" s="81" t="s">
        <v>193</v>
      </c>
      <c r="B85" s="81" t="s">
        <v>197</v>
      </c>
      <c r="C85" s="81">
        <v>2016</v>
      </c>
      <c r="D85" s="81">
        <v>7</v>
      </c>
      <c r="E85" s="80">
        <v>3016626</v>
      </c>
    </row>
    <row r="86" spans="1:5" x14ac:dyDescent="0.2">
      <c r="A86" s="81" t="s">
        <v>193</v>
      </c>
      <c r="B86" s="81" t="s">
        <v>198</v>
      </c>
      <c r="C86" s="81">
        <v>2016</v>
      </c>
      <c r="D86" s="81">
        <v>24</v>
      </c>
      <c r="E86" s="80">
        <v>14805764</v>
      </c>
    </row>
    <row r="87" spans="1:5" x14ac:dyDescent="0.2">
      <c r="A87" s="81" t="s">
        <v>193</v>
      </c>
      <c r="B87" s="81" t="s">
        <v>195</v>
      </c>
      <c r="C87" s="81">
        <v>2016</v>
      </c>
      <c r="D87" s="81">
        <v>68</v>
      </c>
      <c r="E87" s="80">
        <v>42511063</v>
      </c>
    </row>
    <row r="88" spans="1:5" x14ac:dyDescent="0.2">
      <c r="A88" s="81" t="s">
        <v>193</v>
      </c>
      <c r="B88" s="81" t="s">
        <v>199</v>
      </c>
      <c r="C88" s="81">
        <v>2016</v>
      </c>
      <c r="D88" s="81">
        <v>18</v>
      </c>
      <c r="E88" s="80">
        <v>12976140</v>
      </c>
    </row>
    <row r="89" spans="1:5" x14ac:dyDescent="0.2">
      <c r="A89" s="81" t="s">
        <v>193</v>
      </c>
      <c r="B89" s="81" t="s">
        <v>196</v>
      </c>
      <c r="C89" s="81">
        <v>2016</v>
      </c>
      <c r="D89" s="81">
        <v>42</v>
      </c>
      <c r="E89" s="80">
        <v>29335367</v>
      </c>
    </row>
    <row r="90" spans="1:5" x14ac:dyDescent="0.2">
      <c r="A90" s="81" t="s">
        <v>193</v>
      </c>
      <c r="B90" s="81" t="s">
        <v>200</v>
      </c>
      <c r="C90" s="81">
        <v>2016</v>
      </c>
      <c r="D90" s="81">
        <v>22</v>
      </c>
      <c r="E90" s="80">
        <v>11599612</v>
      </c>
    </row>
    <row r="91" spans="1:5" x14ac:dyDescent="0.2">
      <c r="A91" s="81" t="s">
        <v>193</v>
      </c>
      <c r="B91" s="81" t="s">
        <v>201</v>
      </c>
      <c r="C91" s="81">
        <v>2016</v>
      </c>
      <c r="D91" s="81">
        <v>18</v>
      </c>
      <c r="E91" s="80">
        <v>6903271</v>
      </c>
    </row>
    <row r="92" spans="1:5" x14ac:dyDescent="0.2">
      <c r="A92" s="81" t="s">
        <v>193</v>
      </c>
      <c r="B92" s="81" t="s">
        <v>202</v>
      </c>
      <c r="C92" s="81">
        <v>2016</v>
      </c>
      <c r="D92" s="81">
        <v>20</v>
      </c>
      <c r="E92" s="80">
        <v>7334548</v>
      </c>
    </row>
    <row r="93" spans="1:5" x14ac:dyDescent="0.2">
      <c r="A93" s="81" t="s">
        <v>192</v>
      </c>
      <c r="B93" s="81"/>
      <c r="C93" s="81">
        <v>2017</v>
      </c>
      <c r="D93" s="81">
        <v>416</v>
      </c>
      <c r="E93" s="80">
        <v>183079567</v>
      </c>
    </row>
    <row r="94" spans="1:5" x14ac:dyDescent="0.2">
      <c r="A94" s="81" t="s">
        <v>193</v>
      </c>
      <c r="B94" s="81" t="s">
        <v>194</v>
      </c>
      <c r="C94" s="81">
        <v>2017</v>
      </c>
      <c r="D94" s="81">
        <v>205</v>
      </c>
      <c r="E94" s="80">
        <v>303661597</v>
      </c>
    </row>
    <row r="95" spans="1:5" x14ac:dyDescent="0.2">
      <c r="A95" s="81" t="s">
        <v>193</v>
      </c>
      <c r="B95" s="81" t="s">
        <v>197</v>
      </c>
      <c r="C95" s="81">
        <v>2017</v>
      </c>
      <c r="D95" s="81">
        <v>28</v>
      </c>
      <c r="E95" s="80">
        <v>10459758</v>
      </c>
    </row>
    <row r="96" spans="1:5" x14ac:dyDescent="0.2">
      <c r="A96" s="81" t="s">
        <v>193</v>
      </c>
      <c r="B96" s="81" t="s">
        <v>198</v>
      </c>
      <c r="C96" s="81">
        <v>2017</v>
      </c>
      <c r="D96" s="81">
        <v>67</v>
      </c>
      <c r="E96" s="80">
        <v>32158807</v>
      </c>
    </row>
    <row r="97" spans="1:5" x14ac:dyDescent="0.2">
      <c r="A97" s="81" t="s">
        <v>193</v>
      </c>
      <c r="B97" s="81" t="s">
        <v>195</v>
      </c>
      <c r="C97" s="81">
        <v>2017</v>
      </c>
      <c r="D97" s="81">
        <v>132</v>
      </c>
      <c r="E97" s="80">
        <v>122486462</v>
      </c>
    </row>
    <row r="98" spans="1:5" x14ac:dyDescent="0.2">
      <c r="A98" s="81" t="s">
        <v>193</v>
      </c>
      <c r="B98" s="81" t="s">
        <v>199</v>
      </c>
      <c r="C98" s="81">
        <v>2017</v>
      </c>
      <c r="D98" s="81">
        <v>32</v>
      </c>
      <c r="E98" s="80">
        <v>17203265</v>
      </c>
    </row>
    <row r="99" spans="1:5" x14ac:dyDescent="0.2">
      <c r="A99" s="81" t="s">
        <v>193</v>
      </c>
      <c r="B99" s="81" t="s">
        <v>196</v>
      </c>
      <c r="C99" s="81">
        <v>2017</v>
      </c>
      <c r="D99" s="81">
        <v>145</v>
      </c>
      <c r="E99" s="80">
        <v>113715769</v>
      </c>
    </row>
    <row r="100" spans="1:5" x14ac:dyDescent="0.2">
      <c r="A100" s="81" t="s">
        <v>193</v>
      </c>
      <c r="B100" s="81" t="s">
        <v>200</v>
      </c>
      <c r="C100" s="81">
        <v>2017</v>
      </c>
      <c r="D100" s="81">
        <v>33</v>
      </c>
      <c r="E100" s="80">
        <v>15447463</v>
      </c>
    </row>
    <row r="101" spans="1:5" x14ac:dyDescent="0.2">
      <c r="A101" s="81" t="s">
        <v>193</v>
      </c>
      <c r="B101" s="81" t="s">
        <v>201</v>
      </c>
      <c r="C101" s="81">
        <v>2017</v>
      </c>
      <c r="D101" s="81">
        <v>27</v>
      </c>
      <c r="E101" s="80">
        <v>13568690</v>
      </c>
    </row>
    <row r="102" spans="1:5" x14ac:dyDescent="0.2">
      <c r="A102" s="81" t="s">
        <v>193</v>
      </c>
      <c r="B102" s="81" t="s">
        <v>202</v>
      </c>
      <c r="C102" s="81">
        <v>2017</v>
      </c>
      <c r="D102" s="81">
        <v>25</v>
      </c>
      <c r="E102" s="80">
        <v>16612168</v>
      </c>
    </row>
    <row r="103" spans="1:5" x14ac:dyDescent="0.2">
      <c r="A103" s="81" t="s">
        <v>192</v>
      </c>
      <c r="B103" s="81"/>
      <c r="C103" s="81">
        <v>2018</v>
      </c>
      <c r="D103" s="81">
        <v>430</v>
      </c>
      <c r="E103" s="80">
        <v>190420539</v>
      </c>
    </row>
    <row r="104" spans="1:5" x14ac:dyDescent="0.2">
      <c r="A104" s="81" t="s">
        <v>193</v>
      </c>
      <c r="B104" s="81" t="s">
        <v>194</v>
      </c>
      <c r="C104" s="81">
        <v>2018</v>
      </c>
      <c r="D104" s="81">
        <v>165</v>
      </c>
      <c r="E104" s="80">
        <v>95713260</v>
      </c>
    </row>
    <row r="105" spans="1:5" x14ac:dyDescent="0.2">
      <c r="A105" s="81" t="s">
        <v>193</v>
      </c>
      <c r="B105" s="81" t="s">
        <v>197</v>
      </c>
      <c r="C105" s="81">
        <v>2018</v>
      </c>
      <c r="D105" s="81">
        <v>36</v>
      </c>
      <c r="E105" s="80">
        <v>14910306</v>
      </c>
    </row>
    <row r="106" spans="1:5" x14ac:dyDescent="0.2">
      <c r="A106" s="81" t="s">
        <v>193</v>
      </c>
      <c r="B106" s="81" t="s">
        <v>198</v>
      </c>
      <c r="C106" s="81">
        <v>2018</v>
      </c>
      <c r="D106" s="81">
        <v>70</v>
      </c>
      <c r="E106" s="80">
        <v>40119954</v>
      </c>
    </row>
    <row r="107" spans="1:5" x14ac:dyDescent="0.2">
      <c r="A107" s="81" t="s">
        <v>193</v>
      </c>
      <c r="B107" s="81" t="s">
        <v>195</v>
      </c>
      <c r="C107" s="81">
        <v>2018</v>
      </c>
      <c r="D107" s="81">
        <v>154</v>
      </c>
      <c r="E107" s="80">
        <v>73522218</v>
      </c>
    </row>
    <row r="108" spans="1:5" x14ac:dyDescent="0.2">
      <c r="A108" s="81" t="s">
        <v>193</v>
      </c>
      <c r="B108" s="81" t="s">
        <v>199</v>
      </c>
      <c r="C108" s="81">
        <v>2018</v>
      </c>
      <c r="D108" s="81">
        <v>52</v>
      </c>
      <c r="E108" s="80">
        <v>36379637</v>
      </c>
    </row>
    <row r="109" spans="1:5" x14ac:dyDescent="0.2">
      <c r="A109" s="81" t="s">
        <v>193</v>
      </c>
      <c r="B109" s="81" t="s">
        <v>196</v>
      </c>
      <c r="C109" s="81">
        <v>2018</v>
      </c>
      <c r="D109" s="81">
        <v>128</v>
      </c>
      <c r="E109" s="80">
        <v>65345617</v>
      </c>
    </row>
    <row r="110" spans="1:5" x14ac:dyDescent="0.2">
      <c r="A110" s="81" t="s">
        <v>193</v>
      </c>
      <c r="B110" s="81" t="s">
        <v>200</v>
      </c>
      <c r="C110" s="81">
        <v>2018</v>
      </c>
      <c r="D110" s="81">
        <v>24</v>
      </c>
      <c r="E110" s="80">
        <v>19399119</v>
      </c>
    </row>
    <row r="111" spans="1:5" x14ac:dyDescent="0.2">
      <c r="A111" s="81" t="s">
        <v>193</v>
      </c>
      <c r="B111" s="81" t="s">
        <v>201</v>
      </c>
      <c r="C111" s="81">
        <v>2018</v>
      </c>
      <c r="D111" s="81">
        <v>40</v>
      </c>
      <c r="E111" s="80">
        <v>21805261</v>
      </c>
    </row>
    <row r="112" spans="1:5" x14ac:dyDescent="0.2">
      <c r="A112" s="81" t="s">
        <v>193</v>
      </c>
      <c r="B112" s="81" t="s">
        <v>202</v>
      </c>
      <c r="C112" s="81">
        <v>2018</v>
      </c>
      <c r="D112" s="81">
        <v>28</v>
      </c>
      <c r="E112" s="80">
        <v>15886666</v>
      </c>
    </row>
  </sheetData>
  <sortState ref="F38:F43">
    <sortCondition ref="F37"/>
  </sortState>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U66"/>
  <sheetViews>
    <sheetView topLeftCell="A25" workbookViewId="0">
      <selection activeCell="D13" sqref="D13"/>
    </sheetView>
  </sheetViews>
  <sheetFormatPr defaultColWidth="9.140625" defaultRowHeight="11.25" x14ac:dyDescent="0.15"/>
  <cols>
    <col min="1" max="1" width="45.28515625" style="13" customWidth="1"/>
    <col min="2" max="2" width="10.28515625" style="13" customWidth="1"/>
    <col min="3" max="3" width="11" style="13" customWidth="1"/>
    <col min="4" max="4" width="10.42578125" style="13" customWidth="1"/>
    <col min="5" max="5" width="9.5703125" style="13" bestFit="1" customWidth="1"/>
    <col min="6" max="6" width="10" style="13" customWidth="1"/>
    <col min="7" max="14" width="9.5703125" style="13" bestFit="1" customWidth="1"/>
    <col min="15" max="20" width="9.140625" style="39"/>
    <col min="21" max="21" width="36.5703125" style="39" customWidth="1"/>
    <col min="22" max="16384" width="9.140625" style="39"/>
  </cols>
  <sheetData>
    <row r="1" spans="1:21" s="41" customFormat="1" ht="15" x14ac:dyDescent="0.2">
      <c r="A1" s="29" t="s">
        <v>435</v>
      </c>
      <c r="B1" s="30"/>
      <c r="C1" s="30"/>
      <c r="D1" s="30"/>
      <c r="E1" s="30"/>
      <c r="F1" s="30"/>
      <c r="G1" s="30"/>
      <c r="H1" s="30"/>
      <c r="I1" s="30"/>
      <c r="J1" s="30"/>
      <c r="K1" s="30"/>
      <c r="L1" s="30"/>
      <c r="M1" s="30"/>
    </row>
    <row r="2" spans="1:21" s="40" customFormat="1" x14ac:dyDescent="0.15">
      <c r="A2" s="21"/>
      <c r="B2" s="21"/>
      <c r="C2" s="21"/>
      <c r="D2" s="21"/>
      <c r="E2" s="21"/>
      <c r="F2" s="21"/>
      <c r="G2" s="21"/>
      <c r="H2" s="21"/>
      <c r="I2" s="21"/>
      <c r="J2" s="21"/>
      <c r="K2" s="21"/>
      <c r="L2" s="21"/>
    </row>
    <row r="3" spans="1:21" s="36" customFormat="1" ht="12.75" customHeight="1" x14ac:dyDescent="0.15">
      <c r="A3" s="121" t="s">
        <v>119</v>
      </c>
      <c r="B3" s="52"/>
      <c r="C3" s="52"/>
      <c r="D3" s="52"/>
      <c r="E3" s="52"/>
      <c r="F3" s="52"/>
      <c r="G3" s="52"/>
      <c r="H3" s="52"/>
      <c r="I3" s="52"/>
      <c r="J3" s="52"/>
      <c r="K3" s="52"/>
      <c r="L3" s="52"/>
      <c r="M3" s="52"/>
    </row>
    <row r="4" spans="1:21" s="40" customFormat="1" ht="12.75" customHeight="1" x14ac:dyDescent="0.15">
      <c r="A4" s="170" t="s">
        <v>451</v>
      </c>
      <c r="B4" s="47"/>
      <c r="C4" s="47"/>
      <c r="D4" s="47"/>
      <c r="E4" s="47"/>
      <c r="F4" s="47"/>
      <c r="G4" s="47"/>
      <c r="H4" s="47"/>
      <c r="I4" s="47"/>
      <c r="J4" s="75"/>
      <c r="K4" s="75"/>
      <c r="L4" s="75"/>
      <c r="M4" s="75"/>
      <c r="N4" s="48"/>
      <c r="U4" s="137"/>
    </row>
    <row r="5" spans="1:21" s="40" customFormat="1" ht="12.75" customHeight="1" x14ac:dyDescent="0.15">
      <c r="A5" s="171" t="s">
        <v>417</v>
      </c>
      <c r="B5" s="47"/>
      <c r="C5" s="47"/>
      <c r="D5" s="47"/>
      <c r="E5" s="47"/>
      <c r="F5" s="47"/>
      <c r="G5" s="47"/>
      <c r="H5" s="47"/>
      <c r="I5" s="47"/>
      <c r="J5" s="75"/>
      <c r="K5" s="75"/>
      <c r="L5" s="75"/>
      <c r="M5" s="75"/>
      <c r="N5" s="48"/>
      <c r="U5" s="137"/>
    </row>
    <row r="6" spans="1:21" s="36" customFormat="1" ht="15" customHeight="1" x14ac:dyDescent="0.15">
      <c r="A6" s="143" t="s">
        <v>452</v>
      </c>
      <c r="B6" s="76"/>
      <c r="C6" s="76"/>
      <c r="D6" s="76"/>
      <c r="E6" s="76"/>
      <c r="F6" s="76"/>
      <c r="G6" s="76"/>
      <c r="H6" s="76"/>
      <c r="I6" s="76"/>
      <c r="J6" s="76"/>
      <c r="K6" s="76"/>
      <c r="L6" s="76"/>
      <c r="M6" s="76"/>
    </row>
    <row r="7" spans="1:21" ht="15" customHeight="1" x14ac:dyDescent="0.15"/>
    <row r="8" spans="1:21" x14ac:dyDescent="0.15">
      <c r="A8" s="14" t="s">
        <v>112</v>
      </c>
      <c r="B8" s="117"/>
      <c r="C8" s="120"/>
      <c r="H8" s="117"/>
    </row>
    <row r="9" spans="1:21" s="33" customFormat="1" x14ac:dyDescent="0.2">
      <c r="A9" s="27"/>
      <c r="B9" s="84">
        <v>2002</v>
      </c>
      <c r="C9" s="84">
        <v>2003</v>
      </c>
      <c r="D9" s="84">
        <v>2004</v>
      </c>
      <c r="E9" s="84">
        <v>2005</v>
      </c>
      <c r="F9" s="84">
        <v>2006</v>
      </c>
      <c r="G9" s="84">
        <v>2007</v>
      </c>
      <c r="H9" s="84">
        <v>2008</v>
      </c>
      <c r="I9" s="85">
        <v>2009</v>
      </c>
      <c r="J9" s="85">
        <v>2010</v>
      </c>
      <c r="K9" s="85">
        <v>2011</v>
      </c>
      <c r="L9" s="85">
        <v>2012</v>
      </c>
      <c r="M9" s="85">
        <v>2013</v>
      </c>
      <c r="N9" s="85">
        <v>2014</v>
      </c>
      <c r="O9" s="85">
        <v>2015</v>
      </c>
      <c r="P9" s="85">
        <f>1+O9</f>
        <v>2016</v>
      </c>
      <c r="Q9" s="85">
        <f>1+P9</f>
        <v>2017</v>
      </c>
      <c r="R9" s="85">
        <f>1+Q9</f>
        <v>2018</v>
      </c>
    </row>
    <row r="10" spans="1:21" ht="14.25" customHeight="1" x14ac:dyDescent="0.2">
      <c r="A10" s="109" t="s">
        <v>115</v>
      </c>
      <c r="B10" s="119">
        <v>608</v>
      </c>
      <c r="C10" s="119">
        <v>928</v>
      </c>
      <c r="D10" s="119">
        <v>804</v>
      </c>
      <c r="E10" s="119">
        <v>877</v>
      </c>
      <c r="F10" s="119">
        <v>826</v>
      </c>
      <c r="G10" s="119">
        <v>798</v>
      </c>
      <c r="H10" s="119">
        <v>767</v>
      </c>
      <c r="I10" s="119">
        <v>922</v>
      </c>
      <c r="J10" s="81">
        <v>1043</v>
      </c>
      <c r="K10" s="81">
        <v>1018</v>
      </c>
      <c r="L10" s="81">
        <v>859</v>
      </c>
      <c r="M10" s="81">
        <v>926</v>
      </c>
      <c r="N10" s="81">
        <v>876</v>
      </c>
      <c r="O10" s="81">
        <v>803</v>
      </c>
      <c r="P10" s="81">
        <v>876</v>
      </c>
      <c r="Q10" s="81">
        <v>830</v>
      </c>
      <c r="R10" s="81">
        <v>863</v>
      </c>
    </row>
    <row r="11" spans="1:21" ht="12.75" x14ac:dyDescent="0.2">
      <c r="A11" s="109" t="s">
        <v>114</v>
      </c>
      <c r="B11" s="81">
        <v>1450</v>
      </c>
      <c r="C11" s="81">
        <v>1917</v>
      </c>
      <c r="D11" s="81">
        <v>1633</v>
      </c>
      <c r="E11" s="81">
        <v>1753</v>
      </c>
      <c r="F11" s="81">
        <v>1527</v>
      </c>
      <c r="G11" s="81">
        <v>1429</v>
      </c>
      <c r="H11" s="81">
        <v>1458</v>
      </c>
      <c r="I11" s="81">
        <v>1637</v>
      </c>
      <c r="J11" s="81">
        <v>1682</v>
      </c>
      <c r="K11" s="81">
        <v>1679</v>
      </c>
      <c r="L11" s="81">
        <v>1717</v>
      </c>
      <c r="M11" s="81">
        <v>1552</v>
      </c>
      <c r="N11" s="81">
        <v>1421</v>
      </c>
      <c r="O11" s="81">
        <v>1268</v>
      </c>
      <c r="P11" s="81">
        <v>1256</v>
      </c>
      <c r="Q11" s="81">
        <v>1110</v>
      </c>
      <c r="R11" s="81">
        <v>1127</v>
      </c>
    </row>
    <row r="12" spans="1:21" ht="22.5" x14ac:dyDescent="0.15">
      <c r="A12" s="28" t="s">
        <v>113</v>
      </c>
      <c r="B12" s="86">
        <f>B10/B11</f>
        <v>0.41931034482758622</v>
      </c>
      <c r="C12" s="86">
        <f t="shared" ref="C12:R12" si="0">C10/C11</f>
        <v>0.48408972352634322</v>
      </c>
      <c r="D12" s="86">
        <f t="shared" si="0"/>
        <v>0.49234537660747091</v>
      </c>
      <c r="E12" s="86">
        <f t="shared" si="0"/>
        <v>0.50028522532800912</v>
      </c>
      <c r="F12" s="86">
        <f t="shared" si="0"/>
        <v>0.54092992796332684</v>
      </c>
      <c r="G12" s="86">
        <f t="shared" si="0"/>
        <v>0.55843247025892229</v>
      </c>
      <c r="H12" s="86">
        <f t="shared" si="0"/>
        <v>0.52606310013717417</v>
      </c>
      <c r="I12" s="86">
        <f t="shared" si="0"/>
        <v>0.56322541233964574</v>
      </c>
      <c r="J12" s="86">
        <f t="shared" si="0"/>
        <v>0.62009512485136742</v>
      </c>
      <c r="K12" s="86">
        <f t="shared" si="0"/>
        <v>0.60631328171530674</v>
      </c>
      <c r="L12" s="86">
        <f t="shared" si="0"/>
        <v>0.50029120559114737</v>
      </c>
      <c r="M12" s="86">
        <f t="shared" si="0"/>
        <v>0.59664948453608246</v>
      </c>
      <c r="N12" s="86">
        <f t="shared" si="0"/>
        <v>0.61646727656579869</v>
      </c>
      <c r="O12" s="86">
        <f t="shared" si="0"/>
        <v>0.63328075709779175</v>
      </c>
      <c r="P12" s="86">
        <f t="shared" si="0"/>
        <v>0.69745222929936301</v>
      </c>
      <c r="Q12" s="86">
        <f t="shared" si="0"/>
        <v>0.74774774774774777</v>
      </c>
      <c r="R12" s="86">
        <f t="shared" si="0"/>
        <v>0.76574977817213841</v>
      </c>
    </row>
    <row r="13" spans="1:21" x14ac:dyDescent="0.15">
      <c r="A13" s="15"/>
      <c r="B13" s="16"/>
      <c r="C13" s="16"/>
      <c r="D13" s="16"/>
      <c r="E13" s="16"/>
      <c r="F13" s="16"/>
      <c r="G13" s="16"/>
      <c r="H13" s="16"/>
    </row>
    <row r="14" spans="1:21" x14ac:dyDescent="0.15">
      <c r="A14" s="17" t="s">
        <v>111</v>
      </c>
      <c r="B14" s="18"/>
      <c r="C14" s="18"/>
    </row>
    <row r="15" spans="1:21" ht="12.75" x14ac:dyDescent="0.2">
      <c r="A15" s="136" t="s">
        <v>419</v>
      </c>
      <c r="B15" s="136">
        <v>2002</v>
      </c>
      <c r="C15" s="136">
        <v>2003</v>
      </c>
      <c r="D15" s="136">
        <v>2004</v>
      </c>
      <c r="E15" s="136">
        <v>2005</v>
      </c>
      <c r="F15" s="136">
        <v>2006</v>
      </c>
      <c r="G15" s="136">
        <v>2007</v>
      </c>
      <c r="H15" s="136">
        <v>2008</v>
      </c>
      <c r="I15" s="136">
        <v>2009</v>
      </c>
      <c r="J15" s="136">
        <v>2010</v>
      </c>
      <c r="K15" s="136">
        <v>2011</v>
      </c>
      <c r="L15" s="136">
        <v>2012</v>
      </c>
      <c r="M15" s="136">
        <v>2013</v>
      </c>
      <c r="N15" s="136">
        <v>2014</v>
      </c>
      <c r="O15" s="136">
        <v>2015</v>
      </c>
      <c r="P15" s="136">
        <v>2016</v>
      </c>
      <c r="Q15" s="136">
        <v>2017</v>
      </c>
      <c r="R15" s="136">
        <v>2018</v>
      </c>
    </row>
    <row r="16" spans="1:21" ht="12.75" x14ac:dyDescent="0.2">
      <c r="A16" s="89" t="s">
        <v>203</v>
      </c>
      <c r="B16" s="90">
        <v>47</v>
      </c>
      <c r="C16" s="90">
        <v>73</v>
      </c>
      <c r="D16" s="90">
        <v>58</v>
      </c>
      <c r="E16" s="90">
        <v>61</v>
      </c>
      <c r="F16" s="90">
        <v>65</v>
      </c>
      <c r="G16" s="90">
        <v>44</v>
      </c>
      <c r="H16" s="90">
        <v>70</v>
      </c>
      <c r="I16" s="90">
        <v>62</v>
      </c>
      <c r="J16" s="90">
        <v>75</v>
      </c>
      <c r="K16" s="90">
        <v>69</v>
      </c>
      <c r="L16" s="90">
        <v>64</v>
      </c>
      <c r="M16" s="90">
        <v>64</v>
      </c>
      <c r="N16" s="90">
        <v>60</v>
      </c>
      <c r="O16" s="90">
        <v>53</v>
      </c>
      <c r="P16" s="90">
        <v>62</v>
      </c>
      <c r="Q16" s="90">
        <v>52</v>
      </c>
      <c r="R16" s="90">
        <v>53</v>
      </c>
    </row>
    <row r="17" spans="1:19" ht="12.75" x14ac:dyDescent="0.2">
      <c r="A17" s="89" t="s">
        <v>204</v>
      </c>
      <c r="B17" s="165">
        <v>62</v>
      </c>
      <c r="C17" s="165">
        <v>79</v>
      </c>
      <c r="D17" s="165">
        <v>70</v>
      </c>
      <c r="E17" s="165">
        <v>56</v>
      </c>
      <c r="F17" s="165">
        <v>72</v>
      </c>
      <c r="G17" s="165">
        <v>68</v>
      </c>
      <c r="H17" s="165">
        <v>78</v>
      </c>
      <c r="I17" s="90">
        <v>66</v>
      </c>
      <c r="J17" s="90">
        <v>96</v>
      </c>
      <c r="K17" s="90">
        <v>92</v>
      </c>
      <c r="L17" s="90">
        <v>53</v>
      </c>
      <c r="M17" s="90">
        <v>77</v>
      </c>
      <c r="N17" s="90">
        <v>84</v>
      </c>
      <c r="O17" s="90">
        <v>74</v>
      </c>
      <c r="P17" s="90">
        <v>82</v>
      </c>
      <c r="Q17" s="90">
        <v>79</v>
      </c>
      <c r="R17" s="90">
        <v>65</v>
      </c>
      <c r="S17" s="118"/>
    </row>
    <row r="18" spans="1:19" ht="12.75" x14ac:dyDescent="0.2">
      <c r="A18" s="89" t="s">
        <v>205</v>
      </c>
      <c r="B18" s="165">
        <v>52</v>
      </c>
      <c r="C18" s="165">
        <v>83</v>
      </c>
      <c r="D18" s="165">
        <v>69</v>
      </c>
      <c r="E18" s="165">
        <v>84</v>
      </c>
      <c r="F18" s="165">
        <v>76</v>
      </c>
      <c r="G18" s="165">
        <v>61</v>
      </c>
      <c r="H18" s="165">
        <v>52</v>
      </c>
      <c r="I18" s="90">
        <v>65</v>
      </c>
      <c r="J18" s="90">
        <v>64</v>
      </c>
      <c r="K18" s="90">
        <v>77</v>
      </c>
      <c r="L18" s="90">
        <v>60</v>
      </c>
      <c r="M18" s="90">
        <v>63</v>
      </c>
      <c r="N18" s="90">
        <v>50</v>
      </c>
      <c r="O18" s="90">
        <v>43</v>
      </c>
      <c r="P18" s="90">
        <v>56</v>
      </c>
      <c r="Q18" s="90">
        <v>53</v>
      </c>
      <c r="R18" s="90">
        <v>41</v>
      </c>
    </row>
    <row r="19" spans="1:19" ht="12.75" x14ac:dyDescent="0.2">
      <c r="A19" s="89" t="s">
        <v>206</v>
      </c>
      <c r="B19" s="165">
        <v>36</v>
      </c>
      <c r="C19" s="165">
        <v>65</v>
      </c>
      <c r="D19" s="165">
        <v>50</v>
      </c>
      <c r="E19" s="165">
        <v>65</v>
      </c>
      <c r="F19" s="165">
        <v>54</v>
      </c>
      <c r="G19" s="165">
        <v>53</v>
      </c>
      <c r="H19" s="165">
        <v>35</v>
      </c>
      <c r="I19" s="90">
        <v>39</v>
      </c>
      <c r="J19" s="90">
        <v>54</v>
      </c>
      <c r="K19" s="90">
        <v>58</v>
      </c>
      <c r="L19" s="90">
        <v>56</v>
      </c>
      <c r="M19" s="90">
        <v>56</v>
      </c>
      <c r="N19" s="90">
        <v>52</v>
      </c>
      <c r="O19" s="90">
        <v>49</v>
      </c>
      <c r="P19" s="90">
        <v>46</v>
      </c>
      <c r="Q19" s="90">
        <v>44</v>
      </c>
      <c r="R19" s="90">
        <v>44</v>
      </c>
      <c r="S19" s="118"/>
    </row>
    <row r="20" spans="1:19" ht="12.75" x14ac:dyDescent="0.2">
      <c r="A20" s="89" t="s">
        <v>207</v>
      </c>
      <c r="B20" s="165">
        <v>8</v>
      </c>
      <c r="C20" s="165">
        <v>13</v>
      </c>
      <c r="D20" s="165">
        <v>12</v>
      </c>
      <c r="E20" s="165">
        <v>16</v>
      </c>
      <c r="F20" s="165">
        <v>14</v>
      </c>
      <c r="G20" s="165">
        <v>21</v>
      </c>
      <c r="H20" s="165">
        <v>6</v>
      </c>
      <c r="I20" s="90">
        <v>33</v>
      </c>
      <c r="J20" s="90">
        <v>31</v>
      </c>
      <c r="K20" s="90">
        <v>30</v>
      </c>
      <c r="L20" s="90">
        <v>24</v>
      </c>
      <c r="M20" s="90">
        <v>25</v>
      </c>
      <c r="N20" s="90">
        <v>25</v>
      </c>
      <c r="O20" s="90">
        <v>19</v>
      </c>
      <c r="P20" s="90">
        <v>19</v>
      </c>
      <c r="Q20" s="90">
        <v>28</v>
      </c>
      <c r="R20" s="90">
        <v>29</v>
      </c>
    </row>
    <row r="21" spans="1:19" ht="12.75" x14ac:dyDescent="0.2">
      <c r="A21" s="89" t="s">
        <v>208</v>
      </c>
      <c r="B21" s="165">
        <v>90</v>
      </c>
      <c r="C21" s="165">
        <v>115</v>
      </c>
      <c r="D21" s="165">
        <v>111</v>
      </c>
      <c r="E21" s="165">
        <v>118</v>
      </c>
      <c r="F21" s="165">
        <v>99</v>
      </c>
      <c r="G21" s="165">
        <v>113</v>
      </c>
      <c r="H21" s="165">
        <v>107</v>
      </c>
      <c r="I21" s="90">
        <v>136</v>
      </c>
      <c r="J21" s="90">
        <v>135</v>
      </c>
      <c r="K21" s="90">
        <v>150</v>
      </c>
      <c r="L21" s="90">
        <v>118</v>
      </c>
      <c r="M21" s="90">
        <v>133</v>
      </c>
      <c r="N21" s="90">
        <v>115</v>
      </c>
      <c r="O21" s="90">
        <v>103</v>
      </c>
      <c r="P21" s="90">
        <v>125</v>
      </c>
      <c r="Q21" s="90">
        <v>110</v>
      </c>
      <c r="R21" s="90">
        <v>135</v>
      </c>
    </row>
    <row r="22" spans="1:19" ht="12.75" x14ac:dyDescent="0.2">
      <c r="A22" s="89" t="s">
        <v>209</v>
      </c>
      <c r="B22" s="165">
        <v>13</v>
      </c>
      <c r="C22" s="165">
        <v>25</v>
      </c>
      <c r="D22" s="165">
        <v>21</v>
      </c>
      <c r="E22" s="165">
        <v>8</v>
      </c>
      <c r="F22" s="165">
        <v>20</v>
      </c>
      <c r="G22" s="165">
        <v>14</v>
      </c>
      <c r="H22" s="165">
        <v>16</v>
      </c>
      <c r="I22" s="90">
        <v>12</v>
      </c>
      <c r="J22" s="90">
        <v>21</v>
      </c>
      <c r="K22" s="90">
        <v>8</v>
      </c>
      <c r="L22" s="90">
        <v>7</v>
      </c>
      <c r="M22" s="90">
        <v>15</v>
      </c>
      <c r="N22" s="90">
        <v>12</v>
      </c>
      <c r="O22" s="90">
        <v>9</v>
      </c>
      <c r="P22" s="90">
        <v>11</v>
      </c>
      <c r="Q22" s="90">
        <v>9</v>
      </c>
      <c r="R22" s="90">
        <v>9</v>
      </c>
    </row>
    <row r="23" spans="1:19" ht="12.75" x14ac:dyDescent="0.2">
      <c r="A23" s="89" t="s">
        <v>210</v>
      </c>
      <c r="B23" s="165">
        <v>40</v>
      </c>
      <c r="C23" s="165">
        <v>74</v>
      </c>
      <c r="D23" s="165">
        <v>50</v>
      </c>
      <c r="E23" s="165">
        <v>64</v>
      </c>
      <c r="F23" s="165">
        <v>44</v>
      </c>
      <c r="G23" s="165">
        <v>48</v>
      </c>
      <c r="H23" s="165">
        <v>50</v>
      </c>
      <c r="I23" s="90">
        <v>56</v>
      </c>
      <c r="J23" s="90">
        <v>62</v>
      </c>
      <c r="K23" s="90">
        <v>47</v>
      </c>
      <c r="L23" s="90">
        <v>34</v>
      </c>
      <c r="M23" s="90">
        <v>59</v>
      </c>
      <c r="N23" s="90">
        <v>55</v>
      </c>
      <c r="O23" s="90">
        <v>44</v>
      </c>
      <c r="P23" s="90">
        <v>45</v>
      </c>
      <c r="Q23" s="90">
        <v>39</v>
      </c>
      <c r="R23" s="90">
        <v>60</v>
      </c>
    </row>
    <row r="24" spans="1:19" ht="12.75" x14ac:dyDescent="0.2">
      <c r="A24" s="89" t="s">
        <v>211</v>
      </c>
      <c r="B24" s="165">
        <v>103</v>
      </c>
      <c r="C24" s="165">
        <v>130</v>
      </c>
      <c r="D24" s="165">
        <v>123</v>
      </c>
      <c r="E24" s="165">
        <v>126</v>
      </c>
      <c r="F24" s="165">
        <v>99</v>
      </c>
      <c r="G24" s="165">
        <v>99</v>
      </c>
      <c r="H24" s="165">
        <v>104</v>
      </c>
      <c r="I24" s="90">
        <v>140</v>
      </c>
      <c r="J24" s="90">
        <v>140</v>
      </c>
      <c r="K24" s="90">
        <v>140</v>
      </c>
      <c r="L24" s="90">
        <v>135</v>
      </c>
      <c r="M24" s="90">
        <v>118</v>
      </c>
      <c r="N24" s="90">
        <v>139</v>
      </c>
      <c r="O24" s="90">
        <v>147</v>
      </c>
      <c r="P24" s="90">
        <v>150</v>
      </c>
      <c r="Q24" s="90">
        <v>146</v>
      </c>
      <c r="R24" s="90">
        <v>148</v>
      </c>
    </row>
    <row r="25" spans="1:19" ht="12.75" x14ac:dyDescent="0.2">
      <c r="A25" s="89" t="s">
        <v>212</v>
      </c>
      <c r="B25" s="165">
        <v>12</v>
      </c>
      <c r="C25" s="165">
        <v>35</v>
      </c>
      <c r="D25" s="165">
        <v>32</v>
      </c>
      <c r="E25" s="165">
        <v>32</v>
      </c>
      <c r="F25" s="165">
        <v>41</v>
      </c>
      <c r="G25" s="165">
        <v>35</v>
      </c>
      <c r="H25" s="165">
        <v>28</v>
      </c>
      <c r="I25" s="90">
        <v>37</v>
      </c>
      <c r="J25" s="90">
        <v>40</v>
      </c>
      <c r="K25" s="90">
        <v>41</v>
      </c>
      <c r="L25" s="90">
        <v>23</v>
      </c>
      <c r="M25" s="90">
        <v>28</v>
      </c>
      <c r="N25" s="90">
        <v>25</v>
      </c>
      <c r="O25" s="90">
        <v>40</v>
      </c>
      <c r="P25" s="90">
        <v>35</v>
      </c>
      <c r="Q25" s="90">
        <v>23</v>
      </c>
      <c r="R25" s="90">
        <v>41</v>
      </c>
    </row>
    <row r="26" spans="1:19" ht="12.75" x14ac:dyDescent="0.2">
      <c r="A26" s="89" t="s">
        <v>213</v>
      </c>
      <c r="B26" s="90">
        <v>13</v>
      </c>
      <c r="C26" s="90">
        <v>23</v>
      </c>
      <c r="D26" s="90">
        <v>16</v>
      </c>
      <c r="E26" s="90">
        <v>32</v>
      </c>
      <c r="F26" s="90">
        <v>25</v>
      </c>
      <c r="G26" s="90">
        <v>21</v>
      </c>
      <c r="H26" s="90">
        <v>24</v>
      </c>
      <c r="I26" s="90">
        <v>56</v>
      </c>
      <c r="J26" s="90">
        <v>54</v>
      </c>
      <c r="K26" s="90">
        <v>43</v>
      </c>
      <c r="L26" s="90">
        <v>56</v>
      </c>
      <c r="M26" s="90">
        <v>36</v>
      </c>
      <c r="N26" s="90">
        <v>34</v>
      </c>
      <c r="O26" s="90">
        <v>13</v>
      </c>
      <c r="P26" s="90">
        <v>21</v>
      </c>
      <c r="Q26" s="90">
        <v>30</v>
      </c>
      <c r="R26" s="90">
        <v>26</v>
      </c>
    </row>
    <row r="27" spans="1:19" ht="12.75" x14ac:dyDescent="0.2">
      <c r="A27" s="89" t="s">
        <v>214</v>
      </c>
      <c r="B27" s="90">
        <v>3</v>
      </c>
      <c r="C27" s="90">
        <v>1</v>
      </c>
      <c r="D27" s="90">
        <v>3</v>
      </c>
      <c r="E27" s="90">
        <v>4</v>
      </c>
      <c r="F27" s="90">
        <v>9</v>
      </c>
      <c r="G27" s="90">
        <v>9</v>
      </c>
      <c r="H27" s="90">
        <v>2</v>
      </c>
      <c r="I27" s="90">
        <v>6</v>
      </c>
      <c r="J27" s="90">
        <v>9</v>
      </c>
      <c r="K27" s="90">
        <v>6</v>
      </c>
      <c r="L27" s="90">
        <v>7</v>
      </c>
      <c r="M27" s="90">
        <v>5</v>
      </c>
      <c r="N27" s="90">
        <v>5</v>
      </c>
      <c r="O27" s="90">
        <v>10</v>
      </c>
      <c r="P27" s="90">
        <v>6</v>
      </c>
      <c r="Q27" s="90">
        <v>2</v>
      </c>
      <c r="R27" s="90">
        <v>6</v>
      </c>
    </row>
    <row r="28" spans="1:19" ht="12.75" x14ac:dyDescent="0.2">
      <c r="A28" s="89" t="s">
        <v>215</v>
      </c>
      <c r="B28" s="90">
        <v>10</v>
      </c>
      <c r="C28" s="90">
        <v>12</v>
      </c>
      <c r="D28" s="90">
        <v>5</v>
      </c>
      <c r="E28" s="90">
        <v>7</v>
      </c>
      <c r="F28" s="90">
        <v>8</v>
      </c>
      <c r="G28" s="90">
        <v>5</v>
      </c>
      <c r="H28" s="90">
        <v>10</v>
      </c>
      <c r="I28" s="90">
        <v>16</v>
      </c>
      <c r="J28" s="90">
        <v>10</v>
      </c>
      <c r="K28" s="90">
        <v>13</v>
      </c>
      <c r="L28" s="90">
        <v>6</v>
      </c>
      <c r="M28" s="90">
        <v>14</v>
      </c>
      <c r="N28" s="90">
        <v>8</v>
      </c>
      <c r="O28" s="90">
        <v>15</v>
      </c>
      <c r="P28" s="90">
        <v>11</v>
      </c>
      <c r="Q28" s="90">
        <v>10</v>
      </c>
      <c r="R28" s="90">
        <v>17</v>
      </c>
    </row>
    <row r="29" spans="1:19" ht="12.75" x14ac:dyDescent="0.2">
      <c r="A29" s="89" t="s">
        <v>216</v>
      </c>
      <c r="B29" s="90">
        <v>7</v>
      </c>
      <c r="C29" s="90">
        <v>18</v>
      </c>
      <c r="D29" s="90">
        <v>19</v>
      </c>
      <c r="E29" s="90">
        <v>26</v>
      </c>
      <c r="F29" s="90">
        <v>20</v>
      </c>
      <c r="G29" s="90">
        <v>19</v>
      </c>
      <c r="H29" s="90">
        <v>21</v>
      </c>
      <c r="I29" s="90">
        <v>27</v>
      </c>
      <c r="J29" s="90">
        <v>19</v>
      </c>
      <c r="K29" s="90">
        <v>24</v>
      </c>
      <c r="L29" s="90">
        <v>14</v>
      </c>
      <c r="M29" s="90">
        <v>14</v>
      </c>
      <c r="N29" s="90">
        <v>25</v>
      </c>
      <c r="O29" s="90">
        <v>22</v>
      </c>
      <c r="P29" s="90">
        <v>17</v>
      </c>
      <c r="Q29" s="90">
        <v>21</v>
      </c>
      <c r="R29" s="90">
        <v>14</v>
      </c>
    </row>
    <row r="30" spans="1:19" ht="12.75" x14ac:dyDescent="0.2">
      <c r="A30" s="89" t="s">
        <v>217</v>
      </c>
      <c r="B30" s="90">
        <v>14</v>
      </c>
      <c r="C30" s="90">
        <v>17</v>
      </c>
      <c r="D30" s="90">
        <v>15</v>
      </c>
      <c r="E30" s="90">
        <v>19</v>
      </c>
      <c r="F30" s="90">
        <v>14</v>
      </c>
      <c r="G30" s="90">
        <v>17</v>
      </c>
      <c r="H30" s="90">
        <v>10</v>
      </c>
      <c r="I30" s="90">
        <v>6</v>
      </c>
      <c r="J30" s="90">
        <v>15</v>
      </c>
      <c r="K30" s="90">
        <v>22</v>
      </c>
      <c r="L30" s="90">
        <v>14</v>
      </c>
      <c r="M30" s="90">
        <v>14</v>
      </c>
      <c r="N30" s="90">
        <v>11</v>
      </c>
      <c r="O30" s="90">
        <v>10</v>
      </c>
      <c r="P30" s="90">
        <v>16</v>
      </c>
      <c r="Q30" s="90">
        <v>9</v>
      </c>
      <c r="R30" s="90">
        <v>6</v>
      </c>
    </row>
    <row r="31" spans="1:19" ht="12.75" x14ac:dyDescent="0.2">
      <c r="A31" s="89" t="s">
        <v>218</v>
      </c>
      <c r="B31" s="90">
        <v>34</v>
      </c>
      <c r="C31" s="90">
        <v>48</v>
      </c>
      <c r="D31" s="90">
        <v>45</v>
      </c>
      <c r="E31" s="90">
        <v>34</v>
      </c>
      <c r="F31" s="90">
        <v>45</v>
      </c>
      <c r="G31" s="90">
        <v>43</v>
      </c>
      <c r="H31" s="90">
        <v>45</v>
      </c>
      <c r="I31" s="90">
        <v>45</v>
      </c>
      <c r="J31" s="90">
        <v>61</v>
      </c>
      <c r="K31" s="90">
        <v>53</v>
      </c>
      <c r="L31" s="90">
        <v>43</v>
      </c>
      <c r="M31" s="90">
        <v>54</v>
      </c>
      <c r="N31" s="90">
        <v>52</v>
      </c>
      <c r="O31" s="90">
        <v>39</v>
      </c>
      <c r="P31" s="90">
        <v>59</v>
      </c>
      <c r="Q31" s="90">
        <v>56</v>
      </c>
      <c r="R31" s="90">
        <v>63</v>
      </c>
    </row>
    <row r="32" spans="1:19" ht="12.75" x14ac:dyDescent="0.2">
      <c r="A32" s="89" t="s">
        <v>219</v>
      </c>
      <c r="B32" s="90">
        <v>19</v>
      </c>
      <c r="C32" s="90">
        <v>29</v>
      </c>
      <c r="D32" s="90">
        <v>32</v>
      </c>
      <c r="E32" s="90">
        <v>22</v>
      </c>
      <c r="F32" s="90">
        <v>36</v>
      </c>
      <c r="G32" s="90">
        <v>37</v>
      </c>
      <c r="H32" s="90">
        <v>32</v>
      </c>
      <c r="I32" s="90">
        <v>30</v>
      </c>
      <c r="J32" s="90">
        <v>44</v>
      </c>
      <c r="K32" s="90">
        <v>43</v>
      </c>
      <c r="L32" s="90">
        <v>50</v>
      </c>
      <c r="M32" s="90">
        <v>54</v>
      </c>
      <c r="N32" s="90">
        <v>46</v>
      </c>
      <c r="O32" s="90">
        <v>38</v>
      </c>
      <c r="P32" s="90">
        <v>40</v>
      </c>
      <c r="Q32" s="90">
        <v>30</v>
      </c>
      <c r="R32" s="90">
        <v>33</v>
      </c>
    </row>
    <row r="33" spans="1:18" ht="12.75" x14ac:dyDescent="0.2">
      <c r="A33" s="89" t="s">
        <v>220</v>
      </c>
      <c r="B33" s="90">
        <v>5</v>
      </c>
      <c r="C33" s="90">
        <v>10</v>
      </c>
      <c r="D33" s="90">
        <v>7</v>
      </c>
      <c r="E33" s="90">
        <v>18</v>
      </c>
      <c r="F33" s="90">
        <v>12</v>
      </c>
      <c r="G33" s="90">
        <v>10</v>
      </c>
      <c r="H33" s="90">
        <v>11</v>
      </c>
      <c r="I33" s="90">
        <v>21</v>
      </c>
      <c r="J33" s="90">
        <v>14</v>
      </c>
      <c r="K33" s="90">
        <v>22</v>
      </c>
      <c r="L33" s="90">
        <v>19</v>
      </c>
      <c r="M33" s="90">
        <v>15</v>
      </c>
      <c r="N33" s="90">
        <v>14</v>
      </c>
      <c r="O33" s="90">
        <v>11</v>
      </c>
      <c r="P33" s="90">
        <v>10</v>
      </c>
      <c r="Q33" s="90">
        <v>9</v>
      </c>
      <c r="R33" s="90">
        <v>15</v>
      </c>
    </row>
    <row r="34" spans="1:18" ht="12.75" x14ac:dyDescent="0.2">
      <c r="A34" s="89" t="s">
        <v>221</v>
      </c>
      <c r="B34" s="90">
        <v>2</v>
      </c>
      <c r="C34" s="90">
        <v>13</v>
      </c>
      <c r="D34" s="90">
        <v>8</v>
      </c>
      <c r="E34" s="90">
        <v>8</v>
      </c>
      <c r="F34" s="90">
        <v>6</v>
      </c>
      <c r="G34" s="90">
        <v>11</v>
      </c>
      <c r="H34" s="90">
        <v>7</v>
      </c>
      <c r="I34" s="90">
        <v>7</v>
      </c>
      <c r="J34" s="90">
        <v>12</v>
      </c>
      <c r="K34" s="90">
        <v>8</v>
      </c>
      <c r="L34" s="90">
        <v>9</v>
      </c>
      <c r="M34" s="90">
        <v>10</v>
      </c>
      <c r="N34" s="90">
        <v>6</v>
      </c>
      <c r="O34" s="90">
        <v>11</v>
      </c>
      <c r="P34" s="90">
        <v>13</v>
      </c>
      <c r="Q34" s="90">
        <v>10</v>
      </c>
      <c r="R34" s="90">
        <v>5</v>
      </c>
    </row>
    <row r="35" spans="1:18" ht="12.75" x14ac:dyDescent="0.2">
      <c r="A35" s="89" t="s">
        <v>222</v>
      </c>
      <c r="B35" s="90">
        <v>12</v>
      </c>
      <c r="C35" s="90">
        <v>31</v>
      </c>
      <c r="D35" s="90">
        <v>21</v>
      </c>
      <c r="E35" s="90">
        <v>28</v>
      </c>
      <c r="F35" s="90">
        <v>23</v>
      </c>
      <c r="G35" s="90">
        <v>18</v>
      </c>
      <c r="H35" s="90">
        <v>22</v>
      </c>
      <c r="I35" s="90">
        <v>18</v>
      </c>
      <c r="J35" s="90">
        <v>31</v>
      </c>
      <c r="K35" s="90">
        <v>22</v>
      </c>
      <c r="L35" s="90">
        <v>21</v>
      </c>
      <c r="M35" s="90">
        <v>26</v>
      </c>
      <c r="N35" s="90">
        <v>22</v>
      </c>
      <c r="O35" s="90">
        <v>12</v>
      </c>
      <c r="P35" s="90">
        <v>20</v>
      </c>
      <c r="Q35" s="90">
        <v>14</v>
      </c>
      <c r="R35" s="90">
        <v>20</v>
      </c>
    </row>
    <row r="36" spans="1:18" ht="12.75" x14ac:dyDescent="0.2">
      <c r="A36" s="89" t="s">
        <v>223</v>
      </c>
      <c r="B36" s="90">
        <v>16</v>
      </c>
      <c r="C36" s="90">
        <v>24</v>
      </c>
      <c r="D36" s="90">
        <v>24</v>
      </c>
      <c r="E36" s="90">
        <v>36</v>
      </c>
      <c r="F36" s="90">
        <v>25</v>
      </c>
      <c r="G36" s="90">
        <v>38</v>
      </c>
      <c r="H36" s="90">
        <v>26</v>
      </c>
      <c r="I36" s="90">
        <v>29</v>
      </c>
      <c r="J36" s="90">
        <v>37</v>
      </c>
      <c r="K36" s="90">
        <v>34</v>
      </c>
      <c r="L36" s="90">
        <v>35</v>
      </c>
      <c r="M36" s="90">
        <v>35</v>
      </c>
      <c r="N36" s="90">
        <v>27</v>
      </c>
      <c r="O36" s="90">
        <v>29</v>
      </c>
      <c r="P36" s="90">
        <v>22</v>
      </c>
      <c r="Q36" s="90">
        <v>40</v>
      </c>
      <c r="R36" s="90">
        <v>20</v>
      </c>
    </row>
    <row r="37" spans="1:18" ht="12.75" x14ac:dyDescent="0.2">
      <c r="A37" s="89" t="s">
        <v>224</v>
      </c>
      <c r="B37" s="90">
        <v>10</v>
      </c>
      <c r="C37" s="90">
        <v>10</v>
      </c>
      <c r="D37" s="90">
        <v>13</v>
      </c>
      <c r="E37" s="90">
        <v>13</v>
      </c>
      <c r="F37" s="90">
        <v>19</v>
      </c>
      <c r="G37" s="90">
        <v>14</v>
      </c>
      <c r="H37" s="90">
        <v>11</v>
      </c>
      <c r="I37" s="90">
        <v>15</v>
      </c>
      <c r="J37" s="90">
        <v>19</v>
      </c>
      <c r="K37" s="90">
        <v>16</v>
      </c>
      <c r="L37" s="90">
        <v>11</v>
      </c>
      <c r="M37" s="90">
        <v>11</v>
      </c>
      <c r="N37" s="90">
        <v>9</v>
      </c>
      <c r="O37" s="90">
        <v>12</v>
      </c>
      <c r="P37" s="90">
        <v>10</v>
      </c>
      <c r="Q37" s="90">
        <v>16</v>
      </c>
      <c r="R37" s="90">
        <v>13</v>
      </c>
    </row>
    <row r="38" spans="1:18" x14ac:dyDescent="0.15">
      <c r="A38" s="87" t="s">
        <v>13</v>
      </c>
      <c r="B38" s="87">
        <f>SUM(B16:B37)</f>
        <v>608</v>
      </c>
      <c r="C38" s="87">
        <f t="shared" ref="C38:R38" si="1">SUM(C16:C37)</f>
        <v>928</v>
      </c>
      <c r="D38" s="87">
        <f t="shared" si="1"/>
        <v>804</v>
      </c>
      <c r="E38" s="87">
        <f t="shared" si="1"/>
        <v>877</v>
      </c>
      <c r="F38" s="87">
        <f t="shared" si="1"/>
        <v>826</v>
      </c>
      <c r="G38" s="87">
        <f t="shared" si="1"/>
        <v>798</v>
      </c>
      <c r="H38" s="87">
        <f t="shared" si="1"/>
        <v>767</v>
      </c>
      <c r="I38" s="87">
        <f t="shared" si="1"/>
        <v>922</v>
      </c>
      <c r="J38" s="87">
        <f t="shared" si="1"/>
        <v>1043</v>
      </c>
      <c r="K38" s="87">
        <f t="shared" si="1"/>
        <v>1018</v>
      </c>
      <c r="L38" s="87">
        <f t="shared" si="1"/>
        <v>859</v>
      </c>
      <c r="M38" s="87">
        <f t="shared" si="1"/>
        <v>926</v>
      </c>
      <c r="N38" s="87">
        <f t="shared" si="1"/>
        <v>876</v>
      </c>
      <c r="O38" s="87">
        <f t="shared" si="1"/>
        <v>803</v>
      </c>
      <c r="P38" s="87">
        <f t="shared" si="1"/>
        <v>876</v>
      </c>
      <c r="Q38" s="87">
        <f t="shared" si="1"/>
        <v>830</v>
      </c>
      <c r="R38" s="87">
        <f t="shared" si="1"/>
        <v>863</v>
      </c>
    </row>
    <row r="39" spans="1:18" x14ac:dyDescent="0.15">
      <c r="A39" s="19"/>
      <c r="B39" s="20"/>
      <c r="C39" s="20"/>
      <c r="D39" s="20"/>
      <c r="E39" s="20"/>
      <c r="F39" s="20"/>
      <c r="G39" s="20"/>
      <c r="H39" s="20"/>
    </row>
    <row r="40" spans="1:18" ht="15" customHeight="1" x14ac:dyDescent="0.15">
      <c r="A40" s="20" t="s">
        <v>450</v>
      </c>
    </row>
    <row r="41" spans="1:18" ht="12.75" x14ac:dyDescent="0.2">
      <c r="A41" s="136" t="s">
        <v>225</v>
      </c>
      <c r="B41" s="136">
        <v>2002</v>
      </c>
      <c r="C41" s="136">
        <v>2003</v>
      </c>
      <c r="D41" s="136">
        <v>2004</v>
      </c>
      <c r="E41" s="136">
        <v>2005</v>
      </c>
      <c r="F41" s="136">
        <v>2006</v>
      </c>
      <c r="G41" s="136">
        <v>2007</v>
      </c>
      <c r="H41" s="136">
        <v>2008</v>
      </c>
      <c r="I41" s="136">
        <v>2009</v>
      </c>
      <c r="J41" s="136">
        <v>2010</v>
      </c>
      <c r="K41" s="136">
        <v>2011</v>
      </c>
      <c r="L41" s="136">
        <v>2012</v>
      </c>
      <c r="M41" s="136">
        <v>2013</v>
      </c>
      <c r="N41" s="136">
        <v>2014</v>
      </c>
      <c r="O41" s="136">
        <v>2015</v>
      </c>
      <c r="P41" s="136">
        <v>2016</v>
      </c>
      <c r="Q41" s="136">
        <v>2017</v>
      </c>
      <c r="R41" s="136">
        <v>2018</v>
      </c>
    </row>
    <row r="42" spans="1:18" ht="12.75" x14ac:dyDescent="0.2">
      <c r="A42" s="89" t="s">
        <v>180</v>
      </c>
      <c r="B42" s="90">
        <v>306</v>
      </c>
      <c r="C42" s="90">
        <v>528</v>
      </c>
      <c r="D42" s="90">
        <v>394</v>
      </c>
      <c r="E42" s="90">
        <v>484</v>
      </c>
      <c r="F42" s="90">
        <v>431</v>
      </c>
      <c r="G42" s="90">
        <v>429</v>
      </c>
      <c r="H42" s="90">
        <v>396</v>
      </c>
      <c r="I42" s="90">
        <v>525</v>
      </c>
      <c r="J42" s="90">
        <v>583</v>
      </c>
      <c r="K42" s="90">
        <v>497</v>
      </c>
      <c r="L42" s="90">
        <v>461</v>
      </c>
      <c r="M42" s="90">
        <v>458</v>
      </c>
      <c r="N42" s="90">
        <v>436</v>
      </c>
      <c r="O42" s="90">
        <v>411</v>
      </c>
      <c r="P42" s="90">
        <v>447</v>
      </c>
      <c r="Q42" s="90">
        <v>422</v>
      </c>
      <c r="R42" s="90">
        <v>441</v>
      </c>
    </row>
    <row r="43" spans="1:18" ht="12.75" x14ac:dyDescent="0.2">
      <c r="A43" s="89" t="s">
        <v>110</v>
      </c>
      <c r="B43" s="90">
        <v>171</v>
      </c>
      <c r="C43" s="90">
        <v>341</v>
      </c>
      <c r="D43" s="90">
        <v>259</v>
      </c>
      <c r="E43" s="90">
        <v>322</v>
      </c>
      <c r="F43" s="90">
        <v>264</v>
      </c>
      <c r="G43" s="90">
        <v>270</v>
      </c>
      <c r="H43" s="90">
        <v>246</v>
      </c>
      <c r="I43" s="90">
        <v>299</v>
      </c>
      <c r="J43" s="90">
        <v>343</v>
      </c>
      <c r="K43" s="90">
        <v>328</v>
      </c>
      <c r="L43" s="90">
        <v>263</v>
      </c>
      <c r="M43" s="90">
        <v>297</v>
      </c>
      <c r="N43" s="90">
        <v>281</v>
      </c>
      <c r="O43" s="90">
        <v>228</v>
      </c>
      <c r="P43" s="90">
        <v>279</v>
      </c>
      <c r="Q43" s="90">
        <v>287</v>
      </c>
      <c r="R43" s="90">
        <v>273</v>
      </c>
    </row>
    <row r="44" spans="1:18" ht="12.75" x14ac:dyDescent="0.2">
      <c r="A44" s="89" t="s">
        <v>28</v>
      </c>
      <c r="B44" s="90">
        <v>114</v>
      </c>
      <c r="C44" s="90">
        <v>198</v>
      </c>
      <c r="D44" s="90">
        <v>147</v>
      </c>
      <c r="E44" s="90">
        <v>146</v>
      </c>
      <c r="F44" s="90">
        <v>138</v>
      </c>
      <c r="G44" s="90">
        <v>142</v>
      </c>
      <c r="H44" s="90">
        <v>131</v>
      </c>
      <c r="I44" s="90">
        <v>153</v>
      </c>
      <c r="J44" s="90">
        <v>183</v>
      </c>
      <c r="K44" s="90">
        <v>177</v>
      </c>
      <c r="L44" s="90">
        <v>152</v>
      </c>
      <c r="M44" s="90">
        <v>123</v>
      </c>
      <c r="N44" s="90">
        <v>155</v>
      </c>
      <c r="O44" s="90">
        <v>111</v>
      </c>
      <c r="P44" s="90">
        <v>157</v>
      </c>
      <c r="Q44" s="90">
        <v>148</v>
      </c>
      <c r="R44" s="90">
        <v>166</v>
      </c>
    </row>
    <row r="45" spans="1:18" ht="12.75" x14ac:dyDescent="0.2">
      <c r="A45" s="89" t="s">
        <v>181</v>
      </c>
      <c r="B45" s="90">
        <v>51</v>
      </c>
      <c r="C45" s="90">
        <v>95</v>
      </c>
      <c r="D45" s="90">
        <v>80</v>
      </c>
      <c r="E45" s="90">
        <v>81</v>
      </c>
      <c r="F45" s="90">
        <v>79</v>
      </c>
      <c r="G45" s="90">
        <v>76</v>
      </c>
      <c r="H45" s="90">
        <v>83</v>
      </c>
      <c r="I45" s="90">
        <v>114</v>
      </c>
      <c r="J45" s="90">
        <v>130</v>
      </c>
      <c r="K45" s="90">
        <v>112</v>
      </c>
      <c r="L45" s="90">
        <v>97</v>
      </c>
      <c r="M45" s="90">
        <v>106</v>
      </c>
      <c r="N45" s="90">
        <v>123</v>
      </c>
      <c r="O45" s="90">
        <v>124</v>
      </c>
      <c r="P45" s="90">
        <v>116</v>
      </c>
      <c r="Q45" s="90">
        <v>127</v>
      </c>
      <c r="R45" s="90">
        <v>133</v>
      </c>
    </row>
    <row r="46" spans="1:18" ht="12.75" x14ac:dyDescent="0.2">
      <c r="A46" s="89" t="s">
        <v>25</v>
      </c>
      <c r="B46" s="90">
        <v>66</v>
      </c>
      <c r="C46" s="90">
        <v>154</v>
      </c>
      <c r="D46" s="90">
        <v>90</v>
      </c>
      <c r="E46" s="90">
        <v>125</v>
      </c>
      <c r="F46" s="90">
        <v>111</v>
      </c>
      <c r="G46" s="90">
        <v>99</v>
      </c>
      <c r="H46" s="90">
        <v>92</v>
      </c>
      <c r="I46" s="90">
        <v>115</v>
      </c>
      <c r="J46" s="90">
        <v>139</v>
      </c>
      <c r="K46" s="90">
        <v>99</v>
      </c>
      <c r="L46" s="90">
        <v>82</v>
      </c>
      <c r="M46" s="90">
        <v>98</v>
      </c>
      <c r="N46" s="90">
        <v>99</v>
      </c>
      <c r="O46" s="90">
        <v>84</v>
      </c>
      <c r="P46" s="90">
        <v>87</v>
      </c>
      <c r="Q46" s="90">
        <v>104</v>
      </c>
      <c r="R46" s="90">
        <v>103</v>
      </c>
    </row>
    <row r="47" spans="1:18" ht="12.75" x14ac:dyDescent="0.2">
      <c r="A47" s="89" t="s">
        <v>27</v>
      </c>
      <c r="B47" s="90">
        <v>87</v>
      </c>
      <c r="C47" s="90">
        <v>150</v>
      </c>
      <c r="D47" s="90">
        <v>97</v>
      </c>
      <c r="E47" s="90">
        <v>103</v>
      </c>
      <c r="F47" s="90">
        <v>103</v>
      </c>
      <c r="G47" s="90">
        <v>93</v>
      </c>
      <c r="H47" s="90">
        <v>90</v>
      </c>
      <c r="I47" s="90">
        <v>117</v>
      </c>
      <c r="J47" s="90">
        <v>150</v>
      </c>
      <c r="K47" s="90">
        <v>116</v>
      </c>
      <c r="L47" s="90">
        <v>96</v>
      </c>
      <c r="M47" s="90">
        <v>96</v>
      </c>
      <c r="N47" s="90">
        <v>87</v>
      </c>
      <c r="O47" s="90">
        <v>89</v>
      </c>
      <c r="P47" s="90">
        <v>100</v>
      </c>
      <c r="Q47" s="90">
        <v>91</v>
      </c>
      <c r="R47" s="90">
        <v>87</v>
      </c>
    </row>
    <row r="48" spans="1:18" ht="12.75" x14ac:dyDescent="0.2">
      <c r="A48" s="89" t="s">
        <v>32</v>
      </c>
      <c r="B48" s="90">
        <v>68</v>
      </c>
      <c r="C48" s="90">
        <v>139</v>
      </c>
      <c r="D48" s="90">
        <v>102</v>
      </c>
      <c r="E48" s="90">
        <v>102</v>
      </c>
      <c r="F48" s="90">
        <v>89</v>
      </c>
      <c r="G48" s="90">
        <v>93</v>
      </c>
      <c r="H48" s="90">
        <v>65</v>
      </c>
      <c r="I48" s="90">
        <v>82</v>
      </c>
      <c r="J48" s="90">
        <v>87</v>
      </c>
      <c r="K48" s="90">
        <v>93</v>
      </c>
      <c r="L48" s="90">
        <v>63</v>
      </c>
      <c r="M48" s="90">
        <v>64</v>
      </c>
      <c r="N48" s="90">
        <v>66</v>
      </c>
      <c r="O48" s="90">
        <v>53</v>
      </c>
      <c r="P48" s="90">
        <v>68</v>
      </c>
      <c r="Q48" s="90">
        <v>68</v>
      </c>
      <c r="R48" s="90">
        <v>56</v>
      </c>
    </row>
    <row r="49" spans="1:18" ht="12.75" x14ac:dyDescent="0.2">
      <c r="A49" s="89" t="s">
        <v>45</v>
      </c>
      <c r="B49" s="90">
        <v>37</v>
      </c>
      <c r="C49" s="90">
        <v>65</v>
      </c>
      <c r="D49" s="90">
        <v>63</v>
      </c>
      <c r="E49" s="90">
        <v>67</v>
      </c>
      <c r="F49" s="90">
        <v>55</v>
      </c>
      <c r="G49" s="90">
        <v>60</v>
      </c>
      <c r="H49" s="90">
        <v>46</v>
      </c>
      <c r="I49" s="90">
        <v>65</v>
      </c>
      <c r="J49" s="90">
        <v>68</v>
      </c>
      <c r="K49" s="90">
        <v>74</v>
      </c>
      <c r="L49" s="90">
        <v>59</v>
      </c>
      <c r="M49" s="90">
        <v>54</v>
      </c>
      <c r="N49" s="90">
        <v>46</v>
      </c>
      <c r="O49" s="90">
        <v>51</v>
      </c>
      <c r="P49" s="90">
        <v>57</v>
      </c>
      <c r="Q49" s="90">
        <v>54</v>
      </c>
      <c r="R49" s="90">
        <v>57</v>
      </c>
    </row>
    <row r="50" spans="1:18" ht="12.75" x14ac:dyDescent="0.2">
      <c r="A50" s="89" t="s">
        <v>182</v>
      </c>
      <c r="B50" s="90">
        <v>32</v>
      </c>
      <c r="C50" s="90">
        <v>68</v>
      </c>
      <c r="D50" s="90">
        <v>56</v>
      </c>
      <c r="E50" s="90">
        <v>36</v>
      </c>
      <c r="F50" s="90">
        <v>45</v>
      </c>
      <c r="G50" s="90">
        <v>41</v>
      </c>
      <c r="H50" s="90">
        <v>38</v>
      </c>
      <c r="I50" s="90">
        <v>52</v>
      </c>
      <c r="J50" s="90">
        <v>52</v>
      </c>
      <c r="K50" s="90">
        <v>65</v>
      </c>
      <c r="L50" s="90">
        <v>53</v>
      </c>
      <c r="M50" s="90">
        <v>47</v>
      </c>
      <c r="N50" s="90">
        <v>55</v>
      </c>
      <c r="O50" s="90">
        <v>43</v>
      </c>
      <c r="P50" s="90">
        <v>48</v>
      </c>
      <c r="Q50" s="90">
        <v>51</v>
      </c>
      <c r="R50" s="90">
        <v>50</v>
      </c>
    </row>
    <row r="51" spans="1:18" ht="12.75" x14ac:dyDescent="0.2">
      <c r="A51" s="89" t="s">
        <v>33</v>
      </c>
      <c r="B51" s="90">
        <v>15</v>
      </c>
      <c r="C51" s="90">
        <v>36</v>
      </c>
      <c r="D51" s="90">
        <v>26</v>
      </c>
      <c r="E51" s="90">
        <v>29</v>
      </c>
      <c r="F51" s="90">
        <v>32</v>
      </c>
      <c r="G51" s="90">
        <v>16</v>
      </c>
      <c r="H51" s="90">
        <v>30</v>
      </c>
      <c r="I51" s="90">
        <v>31</v>
      </c>
      <c r="J51" s="90">
        <v>36</v>
      </c>
      <c r="K51" s="90">
        <v>41</v>
      </c>
      <c r="L51" s="90">
        <v>26</v>
      </c>
      <c r="M51" s="90">
        <v>32</v>
      </c>
      <c r="N51" s="90">
        <v>39</v>
      </c>
      <c r="O51" s="90">
        <v>35</v>
      </c>
      <c r="P51" s="90">
        <v>46</v>
      </c>
      <c r="Q51" s="90">
        <v>42</v>
      </c>
      <c r="R51" s="90">
        <v>41</v>
      </c>
    </row>
    <row r="52" spans="1:18" ht="12.75" x14ac:dyDescent="0.2">
      <c r="A52" s="89" t="s">
        <v>31</v>
      </c>
      <c r="B52" s="90">
        <v>29</v>
      </c>
      <c r="C52" s="90">
        <v>54</v>
      </c>
      <c r="D52" s="90">
        <v>52</v>
      </c>
      <c r="E52" s="90">
        <v>61</v>
      </c>
      <c r="F52" s="90">
        <v>49</v>
      </c>
      <c r="G52" s="90">
        <v>43</v>
      </c>
      <c r="H52" s="90">
        <v>41</v>
      </c>
      <c r="I52" s="90">
        <v>56</v>
      </c>
      <c r="J52" s="90">
        <v>40</v>
      </c>
      <c r="K52" s="90">
        <v>57</v>
      </c>
      <c r="L52" s="90">
        <v>42</v>
      </c>
      <c r="M52" s="90">
        <v>50</v>
      </c>
      <c r="N52" s="90">
        <v>45</v>
      </c>
      <c r="O52" s="90">
        <v>31</v>
      </c>
      <c r="P52" s="90">
        <v>40</v>
      </c>
      <c r="Q52" s="90">
        <v>38</v>
      </c>
      <c r="R52" s="90">
        <v>35</v>
      </c>
    </row>
    <row r="53" spans="1:18" ht="12.75" x14ac:dyDescent="0.2">
      <c r="A53" s="89" t="s">
        <v>26</v>
      </c>
      <c r="B53" s="90">
        <v>15</v>
      </c>
      <c r="C53" s="90">
        <v>27</v>
      </c>
      <c r="D53" s="90">
        <v>20</v>
      </c>
      <c r="E53" s="90">
        <v>31</v>
      </c>
      <c r="F53" s="90">
        <v>20</v>
      </c>
      <c r="G53" s="90">
        <v>23</v>
      </c>
      <c r="H53" s="90">
        <v>19</v>
      </c>
      <c r="I53" s="90">
        <v>20</v>
      </c>
      <c r="J53" s="90">
        <v>45</v>
      </c>
      <c r="K53" s="90">
        <v>34</v>
      </c>
      <c r="L53" s="90">
        <v>27</v>
      </c>
      <c r="M53" s="90">
        <v>29</v>
      </c>
      <c r="N53" s="90">
        <v>28</v>
      </c>
      <c r="O53" s="90">
        <v>24</v>
      </c>
      <c r="P53" s="90">
        <v>38</v>
      </c>
      <c r="Q53" s="90">
        <v>37</v>
      </c>
      <c r="R53" s="90">
        <v>29</v>
      </c>
    </row>
    <row r="54" spans="1:18" ht="12.75" x14ac:dyDescent="0.2">
      <c r="A54" s="89" t="s">
        <v>36</v>
      </c>
      <c r="B54" s="90">
        <v>24</v>
      </c>
      <c r="C54" s="90">
        <v>37</v>
      </c>
      <c r="D54" s="90">
        <v>37</v>
      </c>
      <c r="E54" s="90">
        <v>34</v>
      </c>
      <c r="F54" s="90">
        <v>22</v>
      </c>
      <c r="G54" s="90">
        <v>42</v>
      </c>
      <c r="H54" s="90">
        <v>40</v>
      </c>
      <c r="I54" s="90">
        <v>44</v>
      </c>
      <c r="J54" s="90">
        <v>51</v>
      </c>
      <c r="K54" s="90">
        <v>43</v>
      </c>
      <c r="L54" s="90">
        <v>42</v>
      </c>
      <c r="M54" s="90">
        <v>52</v>
      </c>
      <c r="N54" s="90">
        <v>49</v>
      </c>
      <c r="O54" s="90">
        <v>37</v>
      </c>
      <c r="P54" s="90">
        <v>37</v>
      </c>
      <c r="Q54" s="90">
        <v>35</v>
      </c>
      <c r="R54" s="90">
        <v>55</v>
      </c>
    </row>
    <row r="55" spans="1:18" ht="12.75" x14ac:dyDescent="0.2">
      <c r="A55" s="89" t="s">
        <v>34</v>
      </c>
      <c r="B55" s="90">
        <v>13</v>
      </c>
      <c r="C55" s="90">
        <v>25</v>
      </c>
      <c r="D55" s="90">
        <v>14</v>
      </c>
      <c r="E55" s="90">
        <v>24</v>
      </c>
      <c r="F55" s="90">
        <v>21</v>
      </c>
      <c r="G55" s="90">
        <v>18</v>
      </c>
      <c r="H55" s="90">
        <v>16</v>
      </c>
      <c r="I55" s="90">
        <v>24</v>
      </c>
      <c r="J55" s="90">
        <v>30</v>
      </c>
      <c r="K55" s="90">
        <v>39</v>
      </c>
      <c r="L55" s="90">
        <v>37</v>
      </c>
      <c r="M55" s="90">
        <v>32</v>
      </c>
      <c r="N55" s="90">
        <v>33</v>
      </c>
      <c r="O55" s="90">
        <v>21</v>
      </c>
      <c r="P55" s="90">
        <v>42</v>
      </c>
      <c r="Q55" s="90">
        <v>34</v>
      </c>
      <c r="R55" s="90">
        <v>28</v>
      </c>
    </row>
    <row r="56" spans="1:18" ht="12.75" x14ac:dyDescent="0.2">
      <c r="A56" s="89" t="s">
        <v>35</v>
      </c>
      <c r="B56" s="90">
        <v>31</v>
      </c>
      <c r="C56" s="90">
        <v>65</v>
      </c>
      <c r="D56" s="90">
        <v>40</v>
      </c>
      <c r="E56" s="90">
        <v>41</v>
      </c>
      <c r="F56" s="90">
        <v>36</v>
      </c>
      <c r="G56" s="90">
        <v>35</v>
      </c>
      <c r="H56" s="90">
        <v>38</v>
      </c>
      <c r="I56" s="90">
        <v>41</v>
      </c>
      <c r="J56" s="90">
        <v>43</v>
      </c>
      <c r="K56" s="90">
        <v>45</v>
      </c>
      <c r="L56" s="90">
        <v>37</v>
      </c>
      <c r="M56" s="90">
        <v>32</v>
      </c>
      <c r="N56" s="90">
        <v>35</v>
      </c>
      <c r="O56" s="90">
        <v>26</v>
      </c>
      <c r="P56" s="90">
        <v>36</v>
      </c>
      <c r="Q56" s="90">
        <v>34</v>
      </c>
      <c r="R56" s="90">
        <v>31</v>
      </c>
    </row>
    <row r="57" spans="1:18" ht="12.75" x14ac:dyDescent="0.2">
      <c r="A57" s="89" t="s">
        <v>120</v>
      </c>
      <c r="B57" s="90">
        <v>12</v>
      </c>
      <c r="C57" s="90">
        <v>14</v>
      </c>
      <c r="D57" s="90">
        <v>13</v>
      </c>
      <c r="E57" s="90">
        <v>13</v>
      </c>
      <c r="F57" s="90">
        <v>9</v>
      </c>
      <c r="G57" s="90">
        <v>18</v>
      </c>
      <c r="H57" s="90">
        <v>17</v>
      </c>
      <c r="I57" s="90">
        <v>19</v>
      </c>
      <c r="J57" s="90">
        <v>28</v>
      </c>
      <c r="K57" s="90">
        <v>25</v>
      </c>
      <c r="L57" s="90">
        <v>13</v>
      </c>
      <c r="M57" s="90">
        <v>30</v>
      </c>
      <c r="N57" s="90">
        <v>20</v>
      </c>
      <c r="O57" s="90">
        <v>21</v>
      </c>
      <c r="P57" s="90">
        <v>20</v>
      </c>
      <c r="Q57" s="90">
        <v>30</v>
      </c>
      <c r="R57" s="90">
        <v>19</v>
      </c>
    </row>
    <row r="58" spans="1:18" ht="12.75" x14ac:dyDescent="0.2">
      <c r="A58" s="89" t="s">
        <v>416</v>
      </c>
      <c r="B58" s="90">
        <v>9</v>
      </c>
      <c r="C58" s="90">
        <v>20</v>
      </c>
      <c r="D58" s="90">
        <v>10</v>
      </c>
      <c r="E58" s="90">
        <v>20</v>
      </c>
      <c r="F58" s="90">
        <v>11</v>
      </c>
      <c r="G58" s="90">
        <v>13</v>
      </c>
      <c r="H58" s="90">
        <v>12</v>
      </c>
      <c r="I58" s="90">
        <v>16</v>
      </c>
      <c r="J58" s="90">
        <v>24</v>
      </c>
      <c r="K58" s="90">
        <v>21</v>
      </c>
      <c r="L58" s="90">
        <v>16</v>
      </c>
      <c r="M58" s="90">
        <v>15</v>
      </c>
      <c r="N58" s="90">
        <v>8</v>
      </c>
      <c r="O58" s="90">
        <v>7</v>
      </c>
      <c r="P58" s="90">
        <v>15</v>
      </c>
      <c r="Q58" s="90">
        <v>15</v>
      </c>
      <c r="R58" s="90">
        <v>18</v>
      </c>
    </row>
    <row r="59" spans="1:18" ht="12.75" x14ac:dyDescent="0.2">
      <c r="A59" s="89" t="s">
        <v>183</v>
      </c>
      <c r="B59" s="90">
        <v>13</v>
      </c>
      <c r="C59" s="90">
        <v>31</v>
      </c>
      <c r="D59" s="90">
        <v>15</v>
      </c>
      <c r="E59" s="90">
        <v>15</v>
      </c>
      <c r="F59" s="90">
        <v>22</v>
      </c>
      <c r="G59" s="90">
        <v>19</v>
      </c>
      <c r="H59" s="90">
        <v>19</v>
      </c>
      <c r="I59" s="90">
        <v>20</v>
      </c>
      <c r="J59" s="90">
        <v>23</v>
      </c>
      <c r="K59" s="90">
        <v>20</v>
      </c>
      <c r="L59" s="90">
        <v>12</v>
      </c>
      <c r="M59" s="90">
        <v>14</v>
      </c>
      <c r="N59" s="90">
        <v>17</v>
      </c>
      <c r="O59" s="90">
        <v>14</v>
      </c>
      <c r="P59" s="90">
        <v>10</v>
      </c>
      <c r="Q59" s="90">
        <v>15</v>
      </c>
      <c r="R59" s="90">
        <v>10</v>
      </c>
    </row>
    <row r="60" spans="1:18" ht="12.75" x14ac:dyDescent="0.2">
      <c r="A60" s="89" t="s">
        <v>29</v>
      </c>
      <c r="B60" s="90">
        <v>11</v>
      </c>
      <c r="C60" s="90">
        <v>30</v>
      </c>
      <c r="D60" s="90">
        <v>12</v>
      </c>
      <c r="E60" s="90">
        <v>19</v>
      </c>
      <c r="F60" s="90">
        <v>23</v>
      </c>
      <c r="G60" s="90">
        <v>19</v>
      </c>
      <c r="H60" s="90">
        <v>25</v>
      </c>
      <c r="I60" s="90">
        <v>34</v>
      </c>
      <c r="J60" s="90">
        <v>24</v>
      </c>
      <c r="K60" s="90">
        <v>24</v>
      </c>
      <c r="L60" s="90">
        <v>17</v>
      </c>
      <c r="M60" s="90">
        <v>22</v>
      </c>
      <c r="N60" s="90">
        <v>24</v>
      </c>
      <c r="O60" s="90">
        <v>29</v>
      </c>
      <c r="P60" s="90">
        <v>19</v>
      </c>
      <c r="Q60" s="90">
        <v>14</v>
      </c>
      <c r="R60" s="90">
        <v>23</v>
      </c>
    </row>
    <row r="61" spans="1:18" ht="12.75" x14ac:dyDescent="0.2">
      <c r="A61" s="89" t="s">
        <v>30</v>
      </c>
      <c r="B61" s="90">
        <v>7</v>
      </c>
      <c r="C61" s="90">
        <v>25</v>
      </c>
      <c r="D61" s="90">
        <v>21</v>
      </c>
      <c r="E61" s="90">
        <v>27</v>
      </c>
      <c r="F61" s="90">
        <v>23</v>
      </c>
      <c r="G61" s="90">
        <v>15</v>
      </c>
      <c r="H61" s="90">
        <v>18</v>
      </c>
      <c r="I61" s="90">
        <v>18</v>
      </c>
      <c r="J61" s="90">
        <v>24</v>
      </c>
      <c r="K61" s="90">
        <v>18</v>
      </c>
      <c r="L61" s="90">
        <v>16</v>
      </c>
      <c r="M61" s="90">
        <v>20</v>
      </c>
      <c r="N61" s="90">
        <v>18</v>
      </c>
      <c r="O61" s="90">
        <v>10</v>
      </c>
      <c r="P61" s="90">
        <v>12</v>
      </c>
      <c r="Q61" s="90">
        <v>14</v>
      </c>
      <c r="R61" s="90">
        <v>11</v>
      </c>
    </row>
    <row r="62" spans="1:18" ht="12.75" x14ac:dyDescent="0.2">
      <c r="A62" s="89" t="s">
        <v>37</v>
      </c>
      <c r="B62" s="90">
        <v>161</v>
      </c>
      <c r="C62" s="90">
        <v>263</v>
      </c>
      <c r="D62" s="90">
        <v>221</v>
      </c>
      <c r="E62" s="90">
        <v>256</v>
      </c>
      <c r="F62" s="90">
        <v>232</v>
      </c>
      <c r="G62" s="90">
        <v>193</v>
      </c>
      <c r="H62" s="90">
        <v>193</v>
      </c>
      <c r="I62" s="90">
        <v>261</v>
      </c>
      <c r="J62" s="90">
        <v>288</v>
      </c>
      <c r="K62" s="90">
        <v>294</v>
      </c>
      <c r="L62" s="90">
        <v>223</v>
      </c>
      <c r="M62" s="90">
        <v>236</v>
      </c>
      <c r="N62" s="90">
        <v>265</v>
      </c>
      <c r="O62" s="90">
        <v>215</v>
      </c>
      <c r="P62" s="90">
        <v>222</v>
      </c>
      <c r="Q62" s="90">
        <v>198</v>
      </c>
      <c r="R62" s="90">
        <v>222</v>
      </c>
    </row>
    <row r="63" spans="1:18" ht="12.75" x14ac:dyDescent="0.2">
      <c r="A63" s="166" t="s">
        <v>13</v>
      </c>
      <c r="B63" s="167">
        <f>SUM(B42:B62)</f>
        <v>1272</v>
      </c>
      <c r="C63" s="167">
        <f t="shared" ref="C63:R63" si="2">SUM(C42:C62)</f>
        <v>2365</v>
      </c>
      <c r="D63" s="167">
        <f t="shared" si="2"/>
        <v>1769</v>
      </c>
      <c r="E63" s="167">
        <f t="shared" si="2"/>
        <v>2036</v>
      </c>
      <c r="F63" s="167">
        <f t="shared" si="2"/>
        <v>1815</v>
      </c>
      <c r="G63" s="167">
        <f t="shared" si="2"/>
        <v>1757</v>
      </c>
      <c r="H63" s="167">
        <f t="shared" si="2"/>
        <v>1655</v>
      </c>
      <c r="I63" s="167">
        <f t="shared" si="2"/>
        <v>2106</v>
      </c>
      <c r="J63" s="167">
        <f t="shared" si="2"/>
        <v>2391</v>
      </c>
      <c r="K63" s="167">
        <f t="shared" si="2"/>
        <v>2222</v>
      </c>
      <c r="L63" s="167">
        <f t="shared" si="2"/>
        <v>1834</v>
      </c>
      <c r="M63" s="167">
        <f t="shared" si="2"/>
        <v>1907</v>
      </c>
      <c r="N63" s="167">
        <f t="shared" si="2"/>
        <v>1929</v>
      </c>
      <c r="O63" s="167">
        <f t="shared" si="2"/>
        <v>1664</v>
      </c>
      <c r="P63" s="167">
        <f t="shared" si="2"/>
        <v>1896</v>
      </c>
      <c r="Q63" s="167">
        <f t="shared" si="2"/>
        <v>1858</v>
      </c>
      <c r="R63" s="167">
        <f t="shared" si="2"/>
        <v>1888</v>
      </c>
    </row>
    <row r="66" spans="1:20" x14ac:dyDescent="0.15">
      <c r="A66" s="117"/>
      <c r="B66" s="117"/>
      <c r="C66" s="117"/>
      <c r="D66" s="117"/>
      <c r="E66" s="117"/>
      <c r="F66" s="117"/>
      <c r="G66" s="117"/>
      <c r="H66" s="117"/>
      <c r="I66" s="117"/>
      <c r="J66" s="117"/>
      <c r="K66" s="117"/>
      <c r="L66" s="117"/>
      <c r="M66" s="117"/>
      <c r="N66" s="117"/>
      <c r="O66" s="120"/>
      <c r="P66" s="120"/>
      <c r="Q66" s="120"/>
      <c r="R66" s="120"/>
      <c r="S66" s="120"/>
      <c r="T66" s="120"/>
    </row>
  </sheetData>
  <sortState ref="A41:N59">
    <sortCondition descending="1" ref="M40:M59"/>
  </sortState>
  <phoneticPr fontId="22" type="noConversion"/>
  <pageMargins left="0.75" right="0.75" top="1" bottom="1" header="0.5" footer="0.5"/>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Explanatory Notes</vt:lpstr>
      <vt:lpstr>AdminOrg#</vt:lpstr>
      <vt:lpstr>AdminOrg$</vt:lpstr>
      <vt:lpstr>State#$</vt:lpstr>
      <vt:lpstr>FoR2D#$</vt:lpstr>
      <vt:lpstr>FoR4D#$</vt:lpstr>
      <vt:lpstr>Participants#</vt:lpstr>
      <vt:lpstr>Research Priorities#$</vt:lpstr>
      <vt:lpstr>International#</vt:lpstr>
      <vt:lpstr>SuccessRateScheme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2014-06-16T03:25:59Z</dcterms:created>
  <dcterms:modified xsi:type="dcterms:W3CDTF">2019-02-05T02:38:43Z</dcterms:modified>
</cp:coreProperties>
</file>